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53222"/>
  <mc:AlternateContent xmlns:mc="http://schemas.openxmlformats.org/markup-compatibility/2006">
    <mc:Choice Requires="x15">
      <x15ac:absPath xmlns:x15ac="http://schemas.microsoft.com/office/spreadsheetml/2010/11/ac" url="D:\KHOA KẾ TOÁN\4.5E Thuc Tap Tot Nghiep ( Ten CTy-Phan ChDe,KhLuan cua Khoa)\TTTN 25-26\06.26\"/>
    </mc:Choice>
  </mc:AlternateContent>
  <bookViews>
    <workbookView xWindow="-105" yWindow="-105" windowWidth="23250" windowHeight="12570" firstSheet="1" activeTab="1"/>
  </bookViews>
  <sheets>
    <sheet name=" T06.25(DS TỔNG HỢP)" sheetId="24" state="hidden" r:id="rId1"/>
    <sheet name="In QĐ " sheetId="14" r:id="rId2"/>
    <sheet name="In QĐ KHÓA CŨ" sheetId="25" state="hidden" r:id="rId3"/>
    <sheet name="In QĐ KDN" sheetId="32" state="hidden" r:id="rId4"/>
    <sheet name="In QĐ KKT" sheetId="28" state="hidden" r:id="rId5"/>
    <sheet name="In QĐ KNN" sheetId="29" state="hidden" r:id="rId6"/>
    <sheet name="In QĐ HP-KQT" sheetId="26" state="hidden" r:id="rId7"/>
    <sheet name=" T06.25(DS theo Lớp của BĐT)" sheetId="23" state="hidden" r:id="rId8"/>
  </sheets>
  <externalReferences>
    <externalReference r:id="rId9"/>
  </externalReferences>
  <definedNames>
    <definedName name="_xlnm._FilterDatabase" localSheetId="7" hidden="1">' T06.25(DS theo Lớp của BĐT)'!$A$4:$Q$241</definedName>
    <definedName name="_xlnm._FilterDatabase" localSheetId="0" hidden="1">' T06.25(DS TỔNG HỢP)'!$A$4:$R$240</definedName>
    <definedName name="_xlnm._FilterDatabase" localSheetId="1" hidden="1">'In QĐ '!$A$9:$M$250</definedName>
    <definedName name="_xlnm._FilterDatabase" localSheetId="6" hidden="1">'In QĐ HP-KQT'!$A$7:$K$244</definedName>
    <definedName name="_xlnm._FilterDatabase" localSheetId="3" hidden="1">'In QĐ KDN'!$A$7:$K$220</definedName>
    <definedName name="_xlnm._FilterDatabase" localSheetId="2" hidden="1">'In QĐ KHÓA CŨ'!$A$7:$K$244</definedName>
    <definedName name="_xlnm._FilterDatabase" localSheetId="4" hidden="1">'In QĐ KKT'!$A$7:$K$244</definedName>
    <definedName name="_xlnm._FilterDatabase" localSheetId="5" hidden="1">'In QĐ KNN'!$A$7:$K$244</definedName>
    <definedName name="_xlnm.Print_Area" localSheetId="7">' T06.25(DS theo Lớp của BĐT)'!$A$1:$Q$214</definedName>
    <definedName name="_xlnm.Print_Area" localSheetId="0">' T06.25(DS TỔNG HỢP)'!$A$1:$R$214</definedName>
    <definedName name="_xlnm.Print_Area" localSheetId="1">'In QĐ '!$A$1:$K$32</definedName>
    <definedName name="_xlnm.Print_Area" localSheetId="6">'In QĐ HP-KQT'!$A$1:$K$252</definedName>
    <definedName name="_xlnm.Print_Area" localSheetId="3">'In QĐ KDN'!$A$1:$K$228</definedName>
    <definedName name="_xlnm.Print_Area" localSheetId="2">'In QĐ KHÓA CŨ'!$A$1:$K$252</definedName>
    <definedName name="_xlnm.Print_Area" localSheetId="4">'In QĐ KKT'!$A$1:$K$252</definedName>
    <definedName name="_xlnm.Print_Area" localSheetId="5">'In QĐ KNN'!$A$1:$K$252</definedName>
    <definedName name="_xlnm.Print_Titles" localSheetId="7">' T06.25(DS theo Lớp của BĐT)'!$4:$4</definedName>
    <definedName name="_xlnm.Print_Titles" localSheetId="0">' T06.25(DS TỔNG HỢP)'!$4:$4</definedName>
    <definedName name="_xlnm.Print_Titles" localSheetId="1">'In QĐ '!$9:$9</definedName>
    <definedName name="_xlnm.Print_Titles" localSheetId="6">'In QĐ HP-KQT'!$7:$7</definedName>
    <definedName name="_xlnm.Print_Titles" localSheetId="3">'In QĐ KDN'!$7:$7</definedName>
    <definedName name="_xlnm.Print_Titles" localSheetId="2">'In QĐ KHÓA CŨ'!$7:$7</definedName>
    <definedName name="_xlnm.Print_Titles" localSheetId="4">'In QĐ KKT'!$7:$7</definedName>
    <definedName name="_xlnm.Print_Titles" localSheetId="5">'In QĐ KNN'!$7:$7</definedName>
  </definedNames>
  <calcPr calcId="162913"/>
</workbook>
</file>

<file path=xl/calcChain.xml><?xml version="1.0" encoding="utf-8"?>
<calcChain xmlns="http://schemas.openxmlformats.org/spreadsheetml/2006/main">
  <c r="L11" i="14" l="1"/>
  <c r="L12" i="14"/>
  <c r="L13" i="14"/>
  <c r="L14" i="14"/>
  <c r="L15" i="14"/>
  <c r="L16" i="14"/>
  <c r="L17" i="14"/>
  <c r="L18" i="14"/>
  <c r="L19" i="14"/>
  <c r="L20" i="14"/>
  <c r="L21" i="14"/>
  <c r="L22" i="14"/>
  <c r="L23" i="14"/>
  <c r="L24" i="14"/>
  <c r="L25" i="14"/>
  <c r="L26" i="14"/>
  <c r="L27" i="14"/>
  <c r="L28" i="14"/>
  <c r="L29" i="14"/>
  <c r="L30" i="14"/>
  <c r="L31" i="14"/>
  <c r="L32" i="14"/>
  <c r="L33" i="14"/>
  <c r="L34" i="14"/>
  <c r="L35" i="14"/>
  <c r="L36" i="14"/>
  <c r="L37" i="14"/>
  <c r="L38" i="14"/>
  <c r="L39" i="14"/>
  <c r="L40" i="14"/>
  <c r="L41" i="14"/>
  <c r="L42" i="14"/>
  <c r="L43" i="14"/>
  <c r="L44" i="14"/>
  <c r="L45" i="14"/>
  <c r="L46" i="14"/>
  <c r="L47" i="14"/>
  <c r="L48" i="14"/>
  <c r="L49" i="14"/>
  <c r="L50" i="14"/>
  <c r="L51" i="14"/>
  <c r="L52" i="14"/>
  <c r="L53" i="14"/>
  <c r="L54" i="14"/>
  <c r="L55" i="14"/>
  <c r="L56" i="14"/>
  <c r="L57" i="14"/>
  <c r="L58" i="14"/>
  <c r="L59" i="14"/>
  <c r="L60" i="14"/>
  <c r="L61" i="14"/>
  <c r="L62" i="14"/>
  <c r="L63" i="14"/>
  <c r="L64" i="14"/>
  <c r="L65" i="14"/>
  <c r="L66" i="14"/>
  <c r="L67" i="14"/>
  <c r="L68" i="14"/>
  <c r="L69" i="14"/>
  <c r="L70" i="14"/>
  <c r="L71" i="14"/>
  <c r="L72" i="14"/>
  <c r="L73" i="14"/>
  <c r="L74" i="14"/>
  <c r="L75" i="14"/>
  <c r="L76" i="14"/>
  <c r="L77" i="14"/>
  <c r="L78" i="14"/>
  <c r="L79" i="14"/>
  <c r="L80" i="14"/>
  <c r="L81" i="14"/>
  <c r="L82" i="14"/>
  <c r="L83" i="14"/>
  <c r="L84" i="14"/>
  <c r="L85" i="14"/>
  <c r="L86" i="14"/>
  <c r="L87" i="14"/>
  <c r="L88" i="14"/>
  <c r="L89" i="14"/>
  <c r="L90" i="14"/>
  <c r="L91" i="14"/>
  <c r="L92" i="14"/>
  <c r="L93" i="14"/>
  <c r="L94" i="14"/>
  <c r="L95" i="14"/>
  <c r="L96" i="14"/>
  <c r="L97" i="14"/>
  <c r="L98" i="14"/>
  <c r="L99" i="14"/>
  <c r="L100" i="14"/>
  <c r="L101" i="14"/>
  <c r="L102" i="14"/>
  <c r="L103" i="14"/>
  <c r="L104" i="14"/>
  <c r="L105" i="14"/>
  <c r="L106" i="14"/>
  <c r="L107" i="14"/>
  <c r="L108" i="14"/>
  <c r="L109" i="14"/>
  <c r="L110" i="14"/>
  <c r="L111" i="14"/>
  <c r="L112" i="14"/>
  <c r="L113" i="14"/>
  <c r="L114" i="14"/>
  <c r="L115" i="14"/>
  <c r="L116" i="14"/>
  <c r="L117" i="14"/>
  <c r="L118" i="14"/>
  <c r="L119" i="14"/>
  <c r="L120" i="14"/>
  <c r="L121" i="14"/>
  <c r="L122" i="14"/>
  <c r="L123" i="14"/>
  <c r="L124" i="14"/>
  <c r="L125" i="14"/>
  <c r="L126" i="14"/>
  <c r="L127" i="14"/>
  <c r="L128" i="14"/>
  <c r="L129" i="14"/>
  <c r="L130" i="14"/>
  <c r="L131" i="14"/>
  <c r="L132" i="14"/>
  <c r="L133" i="14"/>
  <c r="L134" i="14"/>
  <c r="L135" i="14"/>
  <c r="L136" i="14"/>
  <c r="L137" i="14"/>
  <c r="L138" i="14"/>
  <c r="L139" i="14"/>
  <c r="L140" i="14"/>
  <c r="L141" i="14"/>
  <c r="L142" i="14"/>
  <c r="L143" i="14"/>
  <c r="L144" i="14"/>
  <c r="L145" i="14"/>
  <c r="L146" i="14"/>
  <c r="L147" i="14"/>
  <c r="L148" i="14"/>
  <c r="L149" i="14"/>
  <c r="L150" i="14"/>
  <c r="L151" i="14"/>
  <c r="L152" i="14"/>
  <c r="L153" i="14"/>
  <c r="L154" i="14"/>
  <c r="L155" i="14"/>
  <c r="L156" i="14"/>
  <c r="L157" i="14"/>
  <c r="L158" i="14"/>
  <c r="L159" i="14"/>
  <c r="L160" i="14"/>
  <c r="L161" i="14"/>
  <c r="L162" i="14"/>
  <c r="L163" i="14"/>
  <c r="L164" i="14"/>
  <c r="L165" i="14"/>
  <c r="L166" i="14"/>
  <c r="L167" i="14"/>
  <c r="L168" i="14"/>
  <c r="L169" i="14"/>
  <c r="L170" i="14"/>
  <c r="L171" i="14"/>
  <c r="L172" i="14"/>
  <c r="L173" i="14"/>
  <c r="L174" i="14"/>
  <c r="L175" i="14"/>
  <c r="L176" i="14"/>
  <c r="L177" i="14"/>
  <c r="L178" i="14"/>
  <c r="L179" i="14"/>
  <c r="L180" i="14"/>
  <c r="L181" i="14"/>
  <c r="L182" i="14"/>
  <c r="L183" i="14"/>
  <c r="L184" i="14"/>
  <c r="L185" i="14"/>
  <c r="L186" i="14"/>
  <c r="L187" i="14"/>
  <c r="L188" i="14"/>
  <c r="L189" i="14"/>
  <c r="L190" i="14"/>
  <c r="L191" i="14"/>
  <c r="L192" i="14"/>
  <c r="L193" i="14"/>
  <c r="L194" i="14"/>
  <c r="L195" i="14"/>
  <c r="L196" i="14"/>
  <c r="L197" i="14"/>
  <c r="L198" i="14"/>
  <c r="L199" i="14"/>
  <c r="L200" i="14"/>
  <c r="L201" i="14"/>
  <c r="L202" i="14"/>
  <c r="L203" i="14"/>
  <c r="L204" i="14"/>
  <c r="L205" i="14"/>
  <c r="L206" i="14"/>
  <c r="L207" i="14"/>
  <c r="L208" i="14"/>
  <c r="L209" i="14"/>
  <c r="L210" i="14"/>
  <c r="L211" i="14"/>
  <c r="L212" i="14"/>
  <c r="L213" i="14"/>
  <c r="L214" i="14"/>
  <c r="L215" i="14"/>
  <c r="L216" i="14"/>
  <c r="L217" i="14"/>
  <c r="L218" i="14"/>
  <c r="L219" i="14"/>
  <c r="L220" i="14"/>
  <c r="L221" i="14"/>
  <c r="L222" i="14"/>
  <c r="L223" i="14"/>
  <c r="L224" i="14"/>
  <c r="L225" i="14"/>
  <c r="L226" i="14"/>
  <c r="L227" i="14"/>
  <c r="L228" i="14"/>
  <c r="L229" i="14"/>
  <c r="L230" i="14"/>
  <c r="L231" i="14"/>
  <c r="L232" i="14"/>
  <c r="L233" i="14"/>
  <c r="L234" i="14"/>
  <c r="L235" i="14"/>
  <c r="L236" i="14"/>
  <c r="L237" i="14"/>
  <c r="L238" i="14"/>
  <c r="L239" i="14"/>
  <c r="L240" i="14"/>
  <c r="L241" i="14"/>
  <c r="L242" i="14"/>
  <c r="L243" i="14"/>
  <c r="L244" i="14"/>
  <c r="L245" i="14"/>
  <c r="L246" i="14"/>
  <c r="L247" i="14"/>
  <c r="L248" i="14"/>
  <c r="L249" i="14"/>
  <c r="L250" i="14"/>
  <c r="L10" i="14"/>
  <c r="A9" i="32" l="1"/>
  <c r="A8" i="32"/>
  <c r="A10" i="32" l="1"/>
  <c r="A11" i="32" s="1"/>
  <c r="I210" i="24"/>
  <c r="A12" i="32" l="1"/>
  <c r="A13" i="32" s="1"/>
  <c r="I177" i="24"/>
  <c r="A14" i="32" l="1"/>
  <c r="A15" i="32" s="1"/>
  <c r="A16" i="32" l="1"/>
  <c r="A27" i="29"/>
  <c r="A26" i="29"/>
  <c r="A25" i="29"/>
  <c r="A24" i="29"/>
  <c r="A23" i="29"/>
  <c r="A22" i="29"/>
  <c r="A21" i="29"/>
  <c r="A20" i="29"/>
  <c r="A19" i="29"/>
  <c r="A18" i="29"/>
  <c r="A17" i="29"/>
  <c r="A16" i="29"/>
  <c r="A15" i="29"/>
  <c r="A14" i="29"/>
  <c r="A13" i="29"/>
  <c r="A12" i="29"/>
  <c r="A11" i="29"/>
  <c r="A10" i="29"/>
  <c r="A9" i="29"/>
  <c r="A8" i="29"/>
  <c r="A15" i="28"/>
  <c r="A14" i="28"/>
  <c r="A13" i="28"/>
  <c r="A12" i="28"/>
  <c r="A11" i="28"/>
  <c r="A10" i="28"/>
  <c r="A9" i="28"/>
  <c r="A8" i="28"/>
  <c r="A118" i="26"/>
  <c r="A117" i="26"/>
  <c r="A116" i="26"/>
  <c r="A115" i="26"/>
  <c r="A114" i="26"/>
  <c r="A113" i="26"/>
  <c r="A112" i="26"/>
  <c r="A111" i="26"/>
  <c r="A110" i="26"/>
  <c r="A109" i="26"/>
  <c r="A108" i="26"/>
  <c r="A107" i="26"/>
  <c r="A106" i="26"/>
  <c r="A105" i="26"/>
  <c r="A104" i="26"/>
  <c r="A103" i="26"/>
  <c r="A102" i="26"/>
  <c r="A101" i="26"/>
  <c r="A100" i="26"/>
  <c r="A99" i="26"/>
  <c r="A98" i="26"/>
  <c r="A97" i="26"/>
  <c r="A96" i="26"/>
  <c r="A95" i="26"/>
  <c r="A94" i="26"/>
  <c r="A93" i="26"/>
  <c r="A92" i="26"/>
  <c r="A91" i="26"/>
  <c r="A90" i="26"/>
  <c r="A89" i="26"/>
  <c r="A88" i="26"/>
  <c r="A87" i="26"/>
  <c r="A86" i="26"/>
  <c r="A85" i="26"/>
  <c r="A84" i="26"/>
  <c r="A83" i="26"/>
  <c r="A82" i="26"/>
  <c r="A81" i="26"/>
  <c r="A80" i="26"/>
  <c r="A79" i="26"/>
  <c r="A78" i="26"/>
  <c r="A77" i="26"/>
  <c r="A76" i="26"/>
  <c r="A75" i="26"/>
  <c r="A74" i="26"/>
  <c r="A73" i="26"/>
  <c r="A72" i="26"/>
  <c r="A71" i="26"/>
  <c r="A70" i="26"/>
  <c r="A69" i="26"/>
  <c r="A68" i="26"/>
  <c r="A67" i="26"/>
  <c r="A66" i="26"/>
  <c r="A65" i="26"/>
  <c r="A64" i="26"/>
  <c r="A63" i="26"/>
  <c r="A62" i="26"/>
  <c r="A61" i="26"/>
  <c r="A60" i="26"/>
  <c r="A59" i="26"/>
  <c r="A58" i="26"/>
  <c r="A57" i="26"/>
  <c r="A56" i="26"/>
  <c r="A55" i="26"/>
  <c r="A54" i="26"/>
  <c r="A53" i="26"/>
  <c r="A52" i="26"/>
  <c r="A51" i="26"/>
  <c r="A50" i="26"/>
  <c r="A49" i="26"/>
  <c r="A48" i="26"/>
  <c r="A47" i="26"/>
  <c r="A46" i="26"/>
  <c r="A45" i="26"/>
  <c r="A44" i="26"/>
  <c r="A43" i="26"/>
  <c r="A42" i="26"/>
  <c r="A41" i="26"/>
  <c r="A40" i="26"/>
  <c r="A39" i="26"/>
  <c r="A38" i="26"/>
  <c r="A37" i="26"/>
  <c r="A36" i="26"/>
  <c r="A35" i="26"/>
  <c r="A34" i="26"/>
  <c r="A33" i="26"/>
  <c r="A32" i="26"/>
  <c r="A31" i="26"/>
  <c r="A30" i="26"/>
  <c r="A29" i="26"/>
  <c r="A28" i="26"/>
  <c r="A27" i="26"/>
  <c r="A26" i="26"/>
  <c r="A25" i="26"/>
  <c r="A24" i="26"/>
  <c r="A23" i="26"/>
  <c r="A22" i="26"/>
  <c r="A21" i="26"/>
  <c r="A20" i="26"/>
  <c r="A19" i="26"/>
  <c r="A18" i="26"/>
  <c r="A17" i="26"/>
  <c r="A16" i="26"/>
  <c r="A15" i="26"/>
  <c r="A14" i="26"/>
  <c r="A13" i="26"/>
  <c r="A12" i="26"/>
  <c r="A11" i="26"/>
  <c r="A10" i="26"/>
  <c r="A9" i="26"/>
  <c r="A8" i="26"/>
  <c r="A241" i="25"/>
  <c r="A237" i="25"/>
  <c r="A233" i="25"/>
  <c r="A229" i="25"/>
  <c r="A225" i="25"/>
  <c r="A221" i="25"/>
  <c r="A217" i="25"/>
  <c r="A213" i="25"/>
  <c r="A209" i="25"/>
  <c r="A205" i="25"/>
  <c r="A201" i="25"/>
  <c r="A197" i="25"/>
  <c r="A193" i="25"/>
  <c r="A189" i="25"/>
  <c r="A185" i="25"/>
  <c r="A181" i="25"/>
  <c r="A177" i="25"/>
  <c r="A173" i="25"/>
  <c r="A169" i="25"/>
  <c r="A165" i="25"/>
  <c r="A161" i="25"/>
  <c r="A157" i="25"/>
  <c r="A153" i="25"/>
  <c r="A149" i="25"/>
  <c r="A145" i="25"/>
  <c r="A141" i="25"/>
  <c r="A137" i="25"/>
  <c r="A133" i="25"/>
  <c r="A129" i="25"/>
  <c r="A125" i="25"/>
  <c r="A121" i="25"/>
  <c r="A117" i="25"/>
  <c r="A113" i="25"/>
  <c r="A109" i="25"/>
  <c r="A105" i="25"/>
  <c r="A101" i="25"/>
  <c r="A97" i="25"/>
  <c r="A93" i="25"/>
  <c r="A91" i="25"/>
  <c r="A89" i="25"/>
  <c r="A87" i="25"/>
  <c r="A85" i="25"/>
  <c r="A84" i="25"/>
  <c r="A244" i="25" s="1"/>
  <c r="A83" i="25"/>
  <c r="A82" i="25"/>
  <c r="A81" i="25"/>
  <c r="A80" i="25"/>
  <c r="A79" i="25"/>
  <c r="A78" i="25"/>
  <c r="A77" i="25"/>
  <c r="A76" i="25"/>
  <c r="A75" i="25"/>
  <c r="A74" i="25"/>
  <c r="A73" i="25"/>
  <c r="A72" i="25"/>
  <c r="A71" i="25"/>
  <c r="A70" i="25"/>
  <c r="A69" i="25"/>
  <c r="A68" i="25"/>
  <c r="A67" i="25"/>
  <c r="A66" i="25"/>
  <c r="A65" i="25"/>
  <c r="A64" i="25"/>
  <c r="A63" i="25"/>
  <c r="A62" i="25"/>
  <c r="A61" i="25"/>
  <c r="A60" i="25"/>
  <c r="A59" i="25"/>
  <c r="A58" i="25"/>
  <c r="A57" i="25"/>
  <c r="A56" i="25"/>
  <c r="A55" i="25"/>
  <c r="A54" i="25"/>
  <c r="A53" i="25"/>
  <c r="A52" i="25"/>
  <c r="A51" i="25"/>
  <c r="A50" i="25"/>
  <c r="A49" i="25"/>
  <c r="A48" i="25"/>
  <c r="A47" i="25"/>
  <c r="A46" i="25"/>
  <c r="A45" i="25"/>
  <c r="A44" i="25"/>
  <c r="A43" i="25"/>
  <c r="A42" i="25"/>
  <c r="A41" i="25"/>
  <c r="A40" i="25"/>
  <c r="A39" i="25"/>
  <c r="A38" i="25"/>
  <c r="A37" i="25"/>
  <c r="A36" i="25"/>
  <c r="A35" i="25"/>
  <c r="A34" i="25"/>
  <c r="A33" i="25"/>
  <c r="A32" i="25"/>
  <c r="A31" i="25"/>
  <c r="A30" i="25"/>
  <c r="A29" i="25"/>
  <c r="A28" i="25"/>
  <c r="A27" i="25"/>
  <c r="A26" i="25"/>
  <c r="A25" i="25"/>
  <c r="A24" i="25"/>
  <c r="A23" i="25"/>
  <c r="A22" i="25"/>
  <c r="A21" i="25"/>
  <c r="A20" i="25"/>
  <c r="A19" i="25"/>
  <c r="A18" i="25"/>
  <c r="A17" i="25"/>
  <c r="A16" i="25"/>
  <c r="A15" i="25"/>
  <c r="A14" i="25"/>
  <c r="A13" i="25"/>
  <c r="A12" i="25"/>
  <c r="A11" i="25"/>
  <c r="A10" i="25"/>
  <c r="A9" i="25"/>
  <c r="A8" i="25"/>
  <c r="P240" i="24"/>
  <c r="L240" i="24"/>
  <c r="I240" i="24"/>
  <c r="H240" i="24"/>
  <c r="P239" i="24"/>
  <c r="L239" i="24"/>
  <c r="I239" i="24"/>
  <c r="H239" i="24"/>
  <c r="P238" i="24"/>
  <c r="L238" i="24"/>
  <c r="I238" i="24"/>
  <c r="H238" i="24"/>
  <c r="P237" i="24"/>
  <c r="L237" i="24"/>
  <c r="I237" i="24"/>
  <c r="H237" i="24"/>
  <c r="P236" i="24"/>
  <c r="L236" i="24"/>
  <c r="I236" i="24"/>
  <c r="H236" i="24"/>
  <c r="P235" i="24"/>
  <c r="L235" i="24"/>
  <c r="I235" i="24"/>
  <c r="H235" i="24"/>
  <c r="P234" i="24"/>
  <c r="L234" i="24"/>
  <c r="I234" i="24"/>
  <c r="H234" i="24"/>
  <c r="P233" i="24"/>
  <c r="L233" i="24"/>
  <c r="I233" i="24"/>
  <c r="H233" i="24"/>
  <c r="P232" i="24"/>
  <c r="L232" i="24"/>
  <c r="I232" i="24"/>
  <c r="H232" i="24"/>
  <c r="P231" i="24"/>
  <c r="L231" i="24"/>
  <c r="I231" i="24"/>
  <c r="H231" i="24"/>
  <c r="P230" i="24"/>
  <c r="L230" i="24"/>
  <c r="I230" i="24"/>
  <c r="H230" i="24"/>
  <c r="P229" i="24"/>
  <c r="L229" i="24"/>
  <c r="I229" i="24"/>
  <c r="H229" i="24"/>
  <c r="P228" i="24"/>
  <c r="L228" i="24"/>
  <c r="I228" i="24"/>
  <c r="H228" i="24"/>
  <c r="P227" i="24"/>
  <c r="L227" i="24"/>
  <c r="I227" i="24"/>
  <c r="H227" i="24"/>
  <c r="P226" i="24"/>
  <c r="L226" i="24"/>
  <c r="I226" i="24"/>
  <c r="H226" i="24"/>
  <c r="P225" i="24"/>
  <c r="L225" i="24"/>
  <c r="I225" i="24"/>
  <c r="H225" i="24"/>
  <c r="P224" i="24"/>
  <c r="L224" i="24"/>
  <c r="I224" i="24"/>
  <c r="H224" i="24"/>
  <c r="P223" i="24"/>
  <c r="L223" i="24"/>
  <c r="I223" i="24"/>
  <c r="H223" i="24"/>
  <c r="P222" i="24"/>
  <c r="L222" i="24"/>
  <c r="I222" i="24"/>
  <c r="H222" i="24"/>
  <c r="P221" i="24"/>
  <c r="L221" i="24"/>
  <c r="I221" i="24"/>
  <c r="H221" i="24"/>
  <c r="P220" i="24"/>
  <c r="L220" i="24"/>
  <c r="I220" i="24"/>
  <c r="H220" i="24"/>
  <c r="P219" i="24"/>
  <c r="L219" i="24"/>
  <c r="I219" i="24"/>
  <c r="H219" i="24"/>
  <c r="P218" i="24"/>
  <c r="L218" i="24"/>
  <c r="I218" i="24"/>
  <c r="H218" i="24"/>
  <c r="P217" i="24"/>
  <c r="L217" i="24"/>
  <c r="I217" i="24"/>
  <c r="H217" i="24"/>
  <c r="P216" i="24"/>
  <c r="L216" i="24"/>
  <c r="I216" i="24"/>
  <c r="H216" i="24"/>
  <c r="P215" i="24"/>
  <c r="L215" i="24"/>
  <c r="I215" i="24"/>
  <c r="H215" i="24"/>
  <c r="P214" i="24"/>
  <c r="L214" i="24"/>
  <c r="I214" i="24"/>
  <c r="H214" i="24"/>
  <c r="P213" i="24"/>
  <c r="L213" i="24"/>
  <c r="I213" i="24"/>
  <c r="H213" i="24"/>
  <c r="P212" i="24"/>
  <c r="L212" i="24"/>
  <c r="I212" i="24"/>
  <c r="H212" i="24"/>
  <c r="P211" i="24"/>
  <c r="L211" i="24"/>
  <c r="I211" i="24"/>
  <c r="H211" i="24"/>
  <c r="P210" i="24"/>
  <c r="L210" i="24"/>
  <c r="H210" i="24"/>
  <c r="P209" i="24"/>
  <c r="L209" i="24"/>
  <c r="I209" i="24"/>
  <c r="H209" i="24"/>
  <c r="P208" i="24"/>
  <c r="I208" i="24"/>
  <c r="H208" i="24"/>
  <c r="P207" i="24"/>
  <c r="I207" i="24"/>
  <c r="H207" i="24"/>
  <c r="P206" i="24"/>
  <c r="L206" i="24"/>
  <c r="I206" i="24"/>
  <c r="H206" i="24"/>
  <c r="P205" i="24"/>
  <c r="L205" i="24"/>
  <c r="I205" i="24"/>
  <c r="H205" i="24"/>
  <c r="P204" i="24"/>
  <c r="L204" i="24"/>
  <c r="I204" i="24"/>
  <c r="H204" i="24"/>
  <c r="P203" i="24"/>
  <c r="L203" i="24"/>
  <c r="I203" i="24"/>
  <c r="H203" i="24"/>
  <c r="P202" i="24"/>
  <c r="L202" i="24"/>
  <c r="I202" i="24"/>
  <c r="H202" i="24"/>
  <c r="P201" i="24"/>
  <c r="L201" i="24"/>
  <c r="I201" i="24"/>
  <c r="H201" i="24"/>
  <c r="P200" i="24"/>
  <c r="I200" i="24"/>
  <c r="H200" i="24"/>
  <c r="P199" i="24"/>
  <c r="L199" i="24"/>
  <c r="I199" i="24"/>
  <c r="H199" i="24"/>
  <c r="P198" i="24"/>
  <c r="L198" i="24"/>
  <c r="I198" i="24"/>
  <c r="H198" i="24"/>
  <c r="P197" i="24"/>
  <c r="L197" i="24"/>
  <c r="I197" i="24"/>
  <c r="H197" i="24"/>
  <c r="P196" i="24"/>
  <c r="I196" i="24"/>
  <c r="H196" i="24"/>
  <c r="P195" i="24"/>
  <c r="L195" i="24"/>
  <c r="I195" i="24"/>
  <c r="H195" i="24"/>
  <c r="P194" i="24"/>
  <c r="L194" i="24"/>
  <c r="I194" i="24"/>
  <c r="H194" i="24"/>
  <c r="P193" i="24"/>
  <c r="L193" i="24"/>
  <c r="I193" i="24"/>
  <c r="H193" i="24"/>
  <c r="P192" i="24"/>
  <c r="L192" i="24"/>
  <c r="I192" i="24"/>
  <c r="H192" i="24"/>
  <c r="P191" i="24"/>
  <c r="L191" i="24"/>
  <c r="I191" i="24"/>
  <c r="H191" i="24"/>
  <c r="P190" i="24"/>
  <c r="L190" i="24"/>
  <c r="I190" i="24"/>
  <c r="H190" i="24"/>
  <c r="P189" i="24"/>
  <c r="I189" i="24"/>
  <c r="H189" i="24"/>
  <c r="P188" i="24"/>
  <c r="L188" i="24"/>
  <c r="I188" i="24"/>
  <c r="H188" i="24"/>
  <c r="P187" i="24"/>
  <c r="L187" i="24"/>
  <c r="I187" i="24"/>
  <c r="H187" i="24"/>
  <c r="P186" i="24"/>
  <c r="L186" i="24"/>
  <c r="I186" i="24"/>
  <c r="H186" i="24"/>
  <c r="P185" i="24"/>
  <c r="L185" i="24"/>
  <c r="I185" i="24"/>
  <c r="H185" i="24"/>
  <c r="P184" i="24"/>
  <c r="L184" i="24"/>
  <c r="I184" i="24"/>
  <c r="H184" i="24"/>
  <c r="P183" i="24"/>
  <c r="L183" i="24"/>
  <c r="I183" i="24"/>
  <c r="H183" i="24"/>
  <c r="P182" i="24"/>
  <c r="L182" i="24"/>
  <c r="I182" i="24"/>
  <c r="H182" i="24"/>
  <c r="P181" i="24"/>
  <c r="I181" i="24"/>
  <c r="H181" i="24"/>
  <c r="P180" i="24"/>
  <c r="L180" i="24"/>
  <c r="I180" i="24"/>
  <c r="H180" i="24"/>
  <c r="P179" i="24"/>
  <c r="L179" i="24"/>
  <c r="I179" i="24"/>
  <c r="H179" i="24"/>
  <c r="P178" i="24"/>
  <c r="L178" i="24"/>
  <c r="I178" i="24"/>
  <c r="H178" i="24"/>
  <c r="P177" i="24"/>
  <c r="L177" i="24"/>
  <c r="H177" i="24"/>
  <c r="P176" i="24"/>
  <c r="L176" i="24"/>
  <c r="I176" i="24"/>
  <c r="H176" i="24"/>
  <c r="P175" i="24"/>
  <c r="L175" i="24"/>
  <c r="I175" i="24"/>
  <c r="H175" i="24"/>
  <c r="P174" i="24"/>
  <c r="L174" i="24"/>
  <c r="I174" i="24"/>
  <c r="H174" i="24"/>
  <c r="P173" i="24"/>
  <c r="L173" i="24"/>
  <c r="I173" i="24"/>
  <c r="H173" i="24"/>
  <c r="P172" i="24"/>
  <c r="L172" i="24"/>
  <c r="I172" i="24"/>
  <c r="H172" i="24"/>
  <c r="P171" i="24"/>
  <c r="I171" i="24"/>
  <c r="H171" i="24"/>
  <c r="P170" i="24"/>
  <c r="I170" i="24"/>
  <c r="H170" i="24"/>
  <c r="P169" i="24"/>
  <c r="L169" i="24"/>
  <c r="I169" i="24"/>
  <c r="H169" i="24"/>
  <c r="P168" i="24"/>
  <c r="L168" i="24"/>
  <c r="I168" i="24"/>
  <c r="H168" i="24"/>
  <c r="P167" i="24"/>
  <c r="L167" i="24"/>
  <c r="I167" i="24"/>
  <c r="H167" i="24"/>
  <c r="P166" i="24"/>
  <c r="L166" i="24"/>
  <c r="I166" i="24"/>
  <c r="H166" i="24"/>
  <c r="P165" i="24"/>
  <c r="I165" i="24"/>
  <c r="H165" i="24"/>
  <c r="P164" i="24"/>
  <c r="I164" i="24"/>
  <c r="H164" i="24"/>
  <c r="P163" i="24"/>
  <c r="I163" i="24"/>
  <c r="H163" i="24"/>
  <c r="P162" i="24"/>
  <c r="L162" i="24"/>
  <c r="I162" i="24"/>
  <c r="H162" i="24"/>
  <c r="P161" i="24"/>
  <c r="L161" i="24"/>
  <c r="I161" i="24"/>
  <c r="H161" i="24"/>
  <c r="P160" i="24"/>
  <c r="L160" i="24"/>
  <c r="I160" i="24"/>
  <c r="H160" i="24"/>
  <c r="P159" i="24"/>
  <c r="L159" i="24"/>
  <c r="I159" i="24"/>
  <c r="H159" i="24"/>
  <c r="P158" i="24"/>
  <c r="L158" i="24"/>
  <c r="I158" i="24"/>
  <c r="H158" i="24"/>
  <c r="P157" i="24"/>
  <c r="L157" i="24"/>
  <c r="I157" i="24"/>
  <c r="H157" i="24"/>
  <c r="P156" i="24"/>
  <c r="L156" i="24"/>
  <c r="I156" i="24"/>
  <c r="H156" i="24"/>
  <c r="P155" i="24"/>
  <c r="L155" i="24"/>
  <c r="I155" i="24"/>
  <c r="H155" i="24"/>
  <c r="P154" i="24"/>
  <c r="L154" i="24"/>
  <c r="I154" i="24"/>
  <c r="H154" i="24"/>
  <c r="P153" i="24"/>
  <c r="L153" i="24"/>
  <c r="I153" i="24"/>
  <c r="H153" i="24"/>
  <c r="P152" i="24"/>
  <c r="L152" i="24"/>
  <c r="I152" i="24"/>
  <c r="H152" i="24"/>
  <c r="P151" i="24"/>
  <c r="L151" i="24"/>
  <c r="I151" i="24"/>
  <c r="H151" i="24"/>
  <c r="P150" i="24"/>
  <c r="I150" i="24"/>
  <c r="H150" i="24"/>
  <c r="P149" i="24"/>
  <c r="L149" i="24"/>
  <c r="I149" i="24"/>
  <c r="H149" i="24"/>
  <c r="P148" i="24"/>
  <c r="L148" i="24"/>
  <c r="I148" i="24"/>
  <c r="H148" i="24"/>
  <c r="P147" i="24"/>
  <c r="I147" i="24"/>
  <c r="H147" i="24"/>
  <c r="P146" i="24"/>
  <c r="L146" i="24"/>
  <c r="I146" i="24"/>
  <c r="H146" i="24"/>
  <c r="P145" i="24"/>
  <c r="L145" i="24"/>
  <c r="I145" i="24"/>
  <c r="H145" i="24"/>
  <c r="P144" i="24"/>
  <c r="L144" i="24"/>
  <c r="I144" i="24"/>
  <c r="H144" i="24"/>
  <c r="P143" i="24"/>
  <c r="L143" i="24"/>
  <c r="I143" i="24"/>
  <c r="H143" i="24"/>
  <c r="P142" i="24"/>
  <c r="L142" i="24"/>
  <c r="I142" i="24"/>
  <c r="H142" i="24"/>
  <c r="P141" i="24"/>
  <c r="L141" i="24"/>
  <c r="I141" i="24"/>
  <c r="H141" i="24"/>
  <c r="P140" i="24"/>
  <c r="L140" i="24"/>
  <c r="I140" i="24"/>
  <c r="H140" i="24"/>
  <c r="P139" i="24"/>
  <c r="L139" i="24"/>
  <c r="I139" i="24"/>
  <c r="H139" i="24"/>
  <c r="P138" i="24"/>
  <c r="L138" i="24"/>
  <c r="I138" i="24"/>
  <c r="H138" i="24"/>
  <c r="P137" i="24"/>
  <c r="L137" i="24"/>
  <c r="I137" i="24"/>
  <c r="H137" i="24"/>
  <c r="P136" i="24"/>
  <c r="L136" i="24"/>
  <c r="I136" i="24"/>
  <c r="H136" i="24"/>
  <c r="P135" i="24"/>
  <c r="L135" i="24"/>
  <c r="I135" i="24"/>
  <c r="H135" i="24"/>
  <c r="P134" i="24"/>
  <c r="L134" i="24"/>
  <c r="I134" i="24"/>
  <c r="H134" i="24"/>
  <c r="P133" i="24"/>
  <c r="I133" i="24"/>
  <c r="H133" i="24"/>
  <c r="P132" i="24"/>
  <c r="L132" i="24"/>
  <c r="I132" i="24"/>
  <c r="H132" i="24"/>
  <c r="P131" i="24"/>
  <c r="L131" i="24"/>
  <c r="I131" i="24"/>
  <c r="H131" i="24"/>
  <c r="P130" i="24"/>
  <c r="L130" i="24"/>
  <c r="I130" i="24"/>
  <c r="H130" i="24"/>
  <c r="P129" i="24"/>
  <c r="L129" i="24"/>
  <c r="I129" i="24"/>
  <c r="H129" i="24"/>
  <c r="P128" i="24"/>
  <c r="L128" i="24"/>
  <c r="I128" i="24"/>
  <c r="H128" i="24"/>
  <c r="P127" i="24"/>
  <c r="L127" i="24"/>
  <c r="I127" i="24"/>
  <c r="H127" i="24"/>
  <c r="P126" i="24"/>
  <c r="I126" i="24"/>
  <c r="H126" i="24"/>
  <c r="P125" i="24"/>
  <c r="I125" i="24"/>
  <c r="H125" i="24"/>
  <c r="P124" i="24"/>
  <c r="L124" i="24"/>
  <c r="I124" i="24"/>
  <c r="H124" i="24"/>
  <c r="P123" i="24"/>
  <c r="L123" i="24"/>
  <c r="I123" i="24"/>
  <c r="H123" i="24"/>
  <c r="P122" i="24"/>
  <c r="L122" i="24"/>
  <c r="I122" i="24"/>
  <c r="H122" i="24"/>
  <c r="P121" i="24"/>
  <c r="L121" i="24"/>
  <c r="I121" i="24"/>
  <c r="H121" i="24"/>
  <c r="P120" i="24"/>
  <c r="L120" i="24"/>
  <c r="I120" i="24"/>
  <c r="H120" i="24"/>
  <c r="P119" i="24"/>
  <c r="L119" i="24"/>
  <c r="I119" i="24"/>
  <c r="H119" i="24"/>
  <c r="P118" i="24"/>
  <c r="L118" i="24"/>
  <c r="I118" i="24"/>
  <c r="H118" i="24"/>
  <c r="P117" i="24"/>
  <c r="L117" i="24"/>
  <c r="I117" i="24"/>
  <c r="H117" i="24"/>
  <c r="P116" i="24"/>
  <c r="I116" i="24"/>
  <c r="H116" i="24"/>
  <c r="P115" i="24"/>
  <c r="I115" i="24"/>
  <c r="H115" i="24"/>
  <c r="P114" i="24"/>
  <c r="L114" i="24"/>
  <c r="I114" i="24"/>
  <c r="H114" i="24"/>
  <c r="P113" i="24"/>
  <c r="L113" i="24"/>
  <c r="I113" i="24"/>
  <c r="H113" i="24"/>
  <c r="P112" i="24"/>
  <c r="I112" i="24"/>
  <c r="H112" i="24"/>
  <c r="P111" i="24"/>
  <c r="L111" i="24"/>
  <c r="I111" i="24"/>
  <c r="H111" i="24"/>
  <c r="P110" i="24"/>
  <c r="L110" i="24"/>
  <c r="I110" i="24"/>
  <c r="H110" i="24"/>
  <c r="P109" i="24"/>
  <c r="L109" i="24"/>
  <c r="I109" i="24"/>
  <c r="H109" i="24"/>
  <c r="P108" i="24"/>
  <c r="L108" i="24"/>
  <c r="I108" i="24"/>
  <c r="H108" i="24"/>
  <c r="P107" i="24"/>
  <c r="I107" i="24"/>
  <c r="H107" i="24"/>
  <c r="P106" i="24"/>
  <c r="L106" i="24"/>
  <c r="I106" i="24"/>
  <c r="H106" i="24"/>
  <c r="P105" i="24"/>
  <c r="L105" i="24"/>
  <c r="I105" i="24"/>
  <c r="H105" i="24"/>
  <c r="P104" i="24"/>
  <c r="L104" i="24"/>
  <c r="I104" i="24"/>
  <c r="H104" i="24"/>
  <c r="P103" i="24"/>
  <c r="L103" i="24"/>
  <c r="I103" i="24"/>
  <c r="H103" i="24"/>
  <c r="P102" i="24"/>
  <c r="L102" i="24"/>
  <c r="I102" i="24"/>
  <c r="H102" i="24"/>
  <c r="P101" i="24"/>
  <c r="L101" i="24"/>
  <c r="I101" i="24"/>
  <c r="H101" i="24"/>
  <c r="P100" i="24"/>
  <c r="L100" i="24"/>
  <c r="I100" i="24"/>
  <c r="H100" i="24"/>
  <c r="P99" i="24"/>
  <c r="L99" i="24"/>
  <c r="I99" i="24"/>
  <c r="H99" i="24"/>
  <c r="P98" i="24"/>
  <c r="L98" i="24"/>
  <c r="I98" i="24"/>
  <c r="H98" i="24"/>
  <c r="P97" i="24"/>
  <c r="I97" i="24"/>
  <c r="H97" i="24"/>
  <c r="P96" i="24"/>
  <c r="L96" i="24"/>
  <c r="I96" i="24"/>
  <c r="H96" i="24"/>
  <c r="P95" i="24"/>
  <c r="L95" i="24"/>
  <c r="I95" i="24"/>
  <c r="H95" i="24"/>
  <c r="P94" i="24"/>
  <c r="L94" i="24"/>
  <c r="I94" i="24"/>
  <c r="H94" i="24"/>
  <c r="P93" i="24"/>
  <c r="L93" i="24"/>
  <c r="I93" i="24"/>
  <c r="H93" i="24"/>
  <c r="P92" i="24"/>
  <c r="L92" i="24"/>
  <c r="I92" i="24"/>
  <c r="H92" i="24"/>
  <c r="P91" i="24"/>
  <c r="L91" i="24"/>
  <c r="I91" i="24"/>
  <c r="H91" i="24"/>
  <c r="P90" i="24"/>
  <c r="L90" i="24"/>
  <c r="I90" i="24"/>
  <c r="H90" i="24"/>
  <c r="P89" i="24"/>
  <c r="L89" i="24"/>
  <c r="I89" i="24"/>
  <c r="H89" i="24"/>
  <c r="P88" i="24"/>
  <c r="L88" i="24"/>
  <c r="I88" i="24"/>
  <c r="H88" i="24"/>
  <c r="P87" i="24"/>
  <c r="L87" i="24"/>
  <c r="I87" i="24"/>
  <c r="H87" i="24"/>
  <c r="P86" i="24"/>
  <c r="L86" i="24"/>
  <c r="I86" i="24"/>
  <c r="H86" i="24"/>
  <c r="P85" i="24"/>
  <c r="L85" i="24"/>
  <c r="I85" i="24"/>
  <c r="H85" i="24"/>
  <c r="P84" i="24"/>
  <c r="L84" i="24"/>
  <c r="I84" i="24"/>
  <c r="H84" i="24"/>
  <c r="P83" i="24"/>
  <c r="L83" i="24"/>
  <c r="I83" i="24"/>
  <c r="H83" i="24"/>
  <c r="P82" i="24"/>
  <c r="L82" i="24"/>
  <c r="I82" i="24"/>
  <c r="H82" i="24"/>
  <c r="P81" i="24"/>
  <c r="L81" i="24"/>
  <c r="I81" i="24"/>
  <c r="H81" i="24"/>
  <c r="P80" i="24"/>
  <c r="L80" i="24"/>
  <c r="I80" i="24"/>
  <c r="H80" i="24"/>
  <c r="P79" i="24"/>
  <c r="L79" i="24"/>
  <c r="I79" i="24"/>
  <c r="H79" i="24"/>
  <c r="P78" i="24"/>
  <c r="I78" i="24"/>
  <c r="H78" i="24"/>
  <c r="P77" i="24"/>
  <c r="L77" i="24"/>
  <c r="I77" i="24"/>
  <c r="H77" i="24"/>
  <c r="P76" i="24"/>
  <c r="L76" i="24"/>
  <c r="I76" i="24"/>
  <c r="H76" i="24"/>
  <c r="P75" i="24"/>
  <c r="L75" i="24"/>
  <c r="I75" i="24"/>
  <c r="H75" i="24"/>
  <c r="P74" i="24"/>
  <c r="L74" i="24"/>
  <c r="I74" i="24"/>
  <c r="H74" i="24"/>
  <c r="P73" i="24"/>
  <c r="L73" i="24"/>
  <c r="I73" i="24"/>
  <c r="H73" i="24"/>
  <c r="P72" i="24"/>
  <c r="L72" i="24"/>
  <c r="I72" i="24"/>
  <c r="H72" i="24"/>
  <c r="P71" i="24"/>
  <c r="L71" i="24"/>
  <c r="I71" i="24"/>
  <c r="H71" i="24"/>
  <c r="P70" i="24"/>
  <c r="L70" i="24"/>
  <c r="I70" i="24"/>
  <c r="H70" i="24"/>
  <c r="P69" i="24"/>
  <c r="L69" i="24"/>
  <c r="I69" i="24"/>
  <c r="H69" i="24"/>
  <c r="P68" i="24"/>
  <c r="L68" i="24"/>
  <c r="I68" i="24"/>
  <c r="H68" i="24"/>
  <c r="P67" i="24"/>
  <c r="L67" i="24"/>
  <c r="I67" i="24"/>
  <c r="H67" i="24"/>
  <c r="P66" i="24"/>
  <c r="L66" i="24"/>
  <c r="H66" i="24"/>
  <c r="P65" i="24"/>
  <c r="L65" i="24"/>
  <c r="I65" i="24"/>
  <c r="H65" i="24"/>
  <c r="P64" i="24"/>
  <c r="L64" i="24"/>
  <c r="I64" i="24"/>
  <c r="H64" i="24"/>
  <c r="P63" i="24"/>
  <c r="L63" i="24"/>
  <c r="I63" i="24"/>
  <c r="H63" i="24"/>
  <c r="P62" i="24"/>
  <c r="L62" i="24"/>
  <c r="I62" i="24"/>
  <c r="H62" i="24"/>
  <c r="P61" i="24"/>
  <c r="L61" i="24"/>
  <c r="I61" i="24"/>
  <c r="H61" i="24"/>
  <c r="P60" i="24"/>
  <c r="I60" i="24"/>
  <c r="H60" i="24"/>
  <c r="P59" i="24"/>
  <c r="L59" i="24"/>
  <c r="I59" i="24"/>
  <c r="H59" i="24"/>
  <c r="P58" i="24"/>
  <c r="L58" i="24"/>
  <c r="I58" i="24"/>
  <c r="H58" i="24"/>
  <c r="P57" i="24"/>
  <c r="L57" i="24"/>
  <c r="I57" i="24"/>
  <c r="H57" i="24"/>
  <c r="P56" i="24"/>
  <c r="L56" i="24"/>
  <c r="I56" i="24"/>
  <c r="H56" i="24"/>
  <c r="P55" i="24"/>
  <c r="L55" i="24"/>
  <c r="I55" i="24"/>
  <c r="H55" i="24"/>
  <c r="P54" i="24"/>
  <c r="L54" i="24"/>
  <c r="I54" i="24"/>
  <c r="H54" i="24"/>
  <c r="P53" i="24"/>
  <c r="L53" i="24"/>
  <c r="I53" i="24"/>
  <c r="H53" i="24"/>
  <c r="P52" i="24"/>
  <c r="I52" i="24"/>
  <c r="H52" i="24"/>
  <c r="P51" i="24"/>
  <c r="I51" i="24"/>
  <c r="H51" i="24"/>
  <c r="P50" i="24"/>
  <c r="L50" i="24"/>
  <c r="I50" i="24"/>
  <c r="H50" i="24"/>
  <c r="P49" i="24"/>
  <c r="L49" i="24"/>
  <c r="I49" i="24"/>
  <c r="H49" i="24"/>
  <c r="P48" i="24"/>
  <c r="I48" i="24"/>
  <c r="H48" i="24"/>
  <c r="P47" i="24"/>
  <c r="L47" i="24"/>
  <c r="I47" i="24"/>
  <c r="H47" i="24"/>
  <c r="P46" i="24"/>
  <c r="L46" i="24"/>
  <c r="I46" i="24"/>
  <c r="H46" i="24"/>
  <c r="P45" i="24"/>
  <c r="L45" i="24"/>
  <c r="I45" i="24"/>
  <c r="H45" i="24"/>
  <c r="P44" i="24"/>
  <c r="L44" i="24"/>
  <c r="I44" i="24"/>
  <c r="H44" i="24"/>
  <c r="P43" i="24"/>
  <c r="L43" i="24"/>
  <c r="I43" i="24"/>
  <c r="H43" i="24"/>
  <c r="P42" i="24"/>
  <c r="L42" i="24"/>
  <c r="I42" i="24"/>
  <c r="H42" i="24"/>
  <c r="P41" i="24"/>
  <c r="L41" i="24"/>
  <c r="I41" i="24"/>
  <c r="H41" i="24"/>
  <c r="P40" i="24"/>
  <c r="L40" i="24"/>
  <c r="I40" i="24"/>
  <c r="H40" i="24"/>
  <c r="P39" i="24"/>
  <c r="L39" i="24"/>
  <c r="I39" i="24"/>
  <c r="H39" i="24"/>
  <c r="P38" i="24"/>
  <c r="L38" i="24"/>
  <c r="I38" i="24"/>
  <c r="H38" i="24"/>
  <c r="P37" i="24"/>
  <c r="L37" i="24"/>
  <c r="I37" i="24"/>
  <c r="H37" i="24"/>
  <c r="P36" i="24"/>
  <c r="L36" i="24"/>
  <c r="I36" i="24"/>
  <c r="H36" i="24"/>
  <c r="P35" i="24"/>
  <c r="L35" i="24"/>
  <c r="I35" i="24"/>
  <c r="H35" i="24"/>
  <c r="P34" i="24"/>
  <c r="L34" i="24"/>
  <c r="I34" i="24"/>
  <c r="H34" i="24"/>
  <c r="P33" i="24"/>
  <c r="I33" i="24"/>
  <c r="H33" i="24"/>
  <c r="P32" i="24"/>
  <c r="L32" i="24"/>
  <c r="I32" i="24"/>
  <c r="H32" i="24"/>
  <c r="P31" i="24"/>
  <c r="L31" i="24"/>
  <c r="I31" i="24"/>
  <c r="H31" i="24"/>
  <c r="P30" i="24"/>
  <c r="L30" i="24"/>
  <c r="I30" i="24"/>
  <c r="H30" i="24"/>
  <c r="P29" i="24"/>
  <c r="L29" i="24"/>
  <c r="I29" i="24"/>
  <c r="H29" i="24"/>
  <c r="P28" i="24"/>
  <c r="L28" i="24"/>
  <c r="I28" i="24"/>
  <c r="H28" i="24"/>
  <c r="P27" i="24"/>
  <c r="L27" i="24"/>
  <c r="I27" i="24"/>
  <c r="H27" i="24"/>
  <c r="P26" i="24"/>
  <c r="L26" i="24"/>
  <c r="I26" i="24"/>
  <c r="H26" i="24"/>
  <c r="P25" i="24"/>
  <c r="I25" i="24"/>
  <c r="H25" i="24"/>
  <c r="P24" i="24"/>
  <c r="L24" i="24"/>
  <c r="I24" i="24"/>
  <c r="H24" i="24"/>
  <c r="P23" i="24"/>
  <c r="L23" i="24"/>
  <c r="I23" i="24"/>
  <c r="H23" i="24"/>
  <c r="P22" i="24"/>
  <c r="L22" i="24"/>
  <c r="I22" i="24"/>
  <c r="H22" i="24"/>
  <c r="P21" i="24"/>
  <c r="L21" i="24"/>
  <c r="I21" i="24"/>
  <c r="H21" i="24"/>
  <c r="P20" i="24"/>
  <c r="L20" i="24"/>
  <c r="I20" i="24"/>
  <c r="H20" i="24"/>
  <c r="P19" i="24"/>
  <c r="L19" i="24"/>
  <c r="I19" i="24"/>
  <c r="H19" i="24"/>
  <c r="P18" i="24"/>
  <c r="L18" i="24"/>
  <c r="I18" i="24"/>
  <c r="H18" i="24"/>
  <c r="P17" i="24"/>
  <c r="L17" i="24"/>
  <c r="I17" i="24"/>
  <c r="H17" i="24"/>
  <c r="P16" i="24"/>
  <c r="L16" i="24"/>
  <c r="I16" i="24"/>
  <c r="H16" i="24"/>
  <c r="P15" i="24"/>
  <c r="L15" i="24"/>
  <c r="I15" i="24"/>
  <c r="H15" i="24"/>
  <c r="P14" i="24"/>
  <c r="L14" i="24"/>
  <c r="I14" i="24"/>
  <c r="H14" i="24"/>
  <c r="P13" i="24"/>
  <c r="L13" i="24"/>
  <c r="I13" i="24"/>
  <c r="H13" i="24"/>
  <c r="P12" i="24"/>
  <c r="L12" i="24"/>
  <c r="I12" i="24"/>
  <c r="H12" i="24"/>
  <c r="P11" i="24"/>
  <c r="L11" i="24"/>
  <c r="I11" i="24"/>
  <c r="H11" i="24"/>
  <c r="P10" i="24"/>
  <c r="L10" i="24"/>
  <c r="I10" i="24"/>
  <c r="H10" i="24"/>
  <c r="P9" i="24"/>
  <c r="L9" i="24"/>
  <c r="I9" i="24"/>
  <c r="H9" i="24"/>
  <c r="P8" i="24"/>
  <c r="L8" i="24"/>
  <c r="I8" i="24"/>
  <c r="H8" i="24"/>
  <c r="P7" i="24"/>
  <c r="L7" i="24"/>
  <c r="I7" i="24"/>
  <c r="H7" i="24"/>
  <c r="P6" i="24"/>
  <c r="L6" i="24"/>
  <c r="I6" i="24"/>
  <c r="H6" i="24"/>
  <c r="P5" i="24"/>
  <c r="L5" i="24"/>
  <c r="I5" i="24"/>
  <c r="H5" i="24"/>
  <c r="O241" i="23"/>
  <c r="K241" i="23"/>
  <c r="O240" i="23"/>
  <c r="K240" i="23"/>
  <c r="O239" i="23"/>
  <c r="K239" i="23"/>
  <c r="O238" i="23"/>
  <c r="K238" i="23"/>
  <c r="O237" i="23"/>
  <c r="K237" i="23"/>
  <c r="O236" i="23"/>
  <c r="K236" i="23"/>
  <c r="O235" i="23"/>
  <c r="K235" i="23"/>
  <c r="O234" i="23"/>
  <c r="K234" i="23"/>
  <c r="O233" i="23"/>
  <c r="K233" i="23"/>
  <c r="O232" i="23"/>
  <c r="K232" i="23"/>
  <c r="O231" i="23"/>
  <c r="K231" i="23"/>
  <c r="O26" i="23"/>
  <c r="K26" i="23"/>
  <c r="O230" i="23"/>
  <c r="K230" i="23"/>
  <c r="O45" i="23"/>
  <c r="K45" i="23"/>
  <c r="O229" i="23"/>
  <c r="K229" i="23"/>
  <c r="O58" i="23"/>
  <c r="K58" i="23"/>
  <c r="O228" i="23"/>
  <c r="K228" i="23"/>
  <c r="O227" i="23"/>
  <c r="K227" i="23"/>
  <c r="O226" i="23"/>
  <c r="K226" i="23"/>
  <c r="O225" i="23"/>
  <c r="K225" i="23"/>
  <c r="O224" i="23"/>
  <c r="K224" i="23"/>
  <c r="O223" i="23"/>
  <c r="K223" i="23"/>
  <c r="O222" i="23"/>
  <c r="K222" i="23"/>
  <c r="O221" i="23"/>
  <c r="K221" i="23"/>
  <c r="O154" i="23"/>
  <c r="K154" i="23"/>
  <c r="O220" i="23"/>
  <c r="K220" i="23"/>
  <c r="O219" i="23"/>
  <c r="K219" i="23"/>
  <c r="O118" i="23"/>
  <c r="K118" i="23"/>
  <c r="O85" i="23"/>
  <c r="K85" i="23"/>
  <c r="O218" i="23"/>
  <c r="K218" i="23"/>
  <c r="O208" i="23"/>
  <c r="K208" i="23"/>
  <c r="O217" i="23"/>
  <c r="K217" i="23"/>
  <c r="O216" i="23"/>
  <c r="K216" i="23"/>
  <c r="O215" i="23"/>
  <c r="O214" i="23"/>
  <c r="O213" i="23"/>
  <c r="K213" i="23"/>
  <c r="O212" i="23"/>
  <c r="K212" i="23"/>
  <c r="O211" i="23"/>
  <c r="K211" i="23"/>
  <c r="O210" i="23"/>
  <c r="K210" i="23"/>
  <c r="O209" i="23"/>
  <c r="K209" i="23"/>
  <c r="O207" i="23"/>
  <c r="K207" i="23"/>
  <c r="O206" i="23"/>
  <c r="O205" i="23"/>
  <c r="K205" i="23"/>
  <c r="O204" i="23"/>
  <c r="K204" i="23"/>
  <c r="O203" i="23"/>
  <c r="K203" i="23"/>
  <c r="O202" i="23"/>
  <c r="O201" i="23"/>
  <c r="K201" i="23"/>
  <c r="O200" i="23"/>
  <c r="K200" i="23"/>
  <c r="O199" i="23"/>
  <c r="K199" i="23"/>
  <c r="O198" i="23"/>
  <c r="K198" i="23"/>
  <c r="O197" i="23"/>
  <c r="K197" i="23"/>
  <c r="O196" i="23"/>
  <c r="K196" i="23"/>
  <c r="O195" i="23"/>
  <c r="O194" i="23"/>
  <c r="K194" i="23"/>
  <c r="O193" i="23"/>
  <c r="K193" i="23"/>
  <c r="O192" i="23"/>
  <c r="K192" i="23"/>
  <c r="O191" i="23"/>
  <c r="K191" i="23"/>
  <c r="O190" i="23"/>
  <c r="K190" i="23"/>
  <c r="O189" i="23"/>
  <c r="K189" i="23"/>
  <c r="O188" i="23"/>
  <c r="K188" i="23"/>
  <c r="O187" i="23"/>
  <c r="O186" i="23"/>
  <c r="K186" i="23"/>
  <c r="O184" i="23"/>
  <c r="K184" i="23"/>
  <c r="O183" i="23"/>
  <c r="K183" i="23"/>
  <c r="O182" i="23"/>
  <c r="K182" i="23"/>
  <c r="O181" i="23"/>
  <c r="K181" i="23"/>
  <c r="O180" i="23"/>
  <c r="K180" i="23"/>
  <c r="O179" i="23"/>
  <c r="K179" i="23"/>
  <c r="O178" i="23"/>
  <c r="K178" i="23"/>
  <c r="O177" i="23"/>
  <c r="K177" i="23"/>
  <c r="O176" i="23"/>
  <c r="O175" i="23"/>
  <c r="O174" i="23"/>
  <c r="K174" i="23"/>
  <c r="O173" i="23"/>
  <c r="K173" i="23"/>
  <c r="O172" i="23"/>
  <c r="K172" i="23"/>
  <c r="O171" i="23"/>
  <c r="K171" i="23"/>
  <c r="O170" i="23"/>
  <c r="O169" i="23"/>
  <c r="O168" i="23"/>
  <c r="O167" i="23"/>
  <c r="K167" i="23"/>
  <c r="O166" i="23"/>
  <c r="K166" i="23"/>
  <c r="O165" i="23"/>
  <c r="K165" i="23"/>
  <c r="O164" i="23"/>
  <c r="K164" i="23"/>
  <c r="O163" i="23"/>
  <c r="K163" i="23"/>
  <c r="O162" i="23"/>
  <c r="K162" i="23"/>
  <c r="O161" i="23"/>
  <c r="K161" i="23"/>
  <c r="O160" i="23"/>
  <c r="K160" i="23"/>
  <c r="O159" i="23"/>
  <c r="K159" i="23"/>
  <c r="O158" i="23"/>
  <c r="K158" i="23"/>
  <c r="O157" i="23"/>
  <c r="K157" i="23"/>
  <c r="O156" i="23"/>
  <c r="K156" i="23"/>
  <c r="O155" i="23"/>
  <c r="O153" i="23"/>
  <c r="K153" i="23"/>
  <c r="O152" i="23"/>
  <c r="K152" i="23"/>
  <c r="O151" i="23"/>
  <c r="O150" i="23"/>
  <c r="K150" i="23"/>
  <c r="O149" i="23"/>
  <c r="K149" i="23"/>
  <c r="O148" i="23"/>
  <c r="K148" i="23"/>
  <c r="O147" i="23"/>
  <c r="K147" i="23"/>
  <c r="O146" i="23"/>
  <c r="K146" i="23"/>
  <c r="O145" i="23"/>
  <c r="K145" i="23"/>
  <c r="O144" i="23"/>
  <c r="K144" i="23"/>
  <c r="O143" i="23"/>
  <c r="K143" i="23"/>
  <c r="O142" i="23"/>
  <c r="K142" i="23"/>
  <c r="O141" i="23"/>
  <c r="K141" i="23"/>
  <c r="O140" i="23"/>
  <c r="K140" i="23"/>
  <c r="O139" i="23"/>
  <c r="K139" i="23"/>
  <c r="O138" i="23"/>
  <c r="K138" i="23"/>
  <c r="O137" i="23"/>
  <c r="O136" i="23"/>
  <c r="K136" i="23"/>
  <c r="O135" i="23"/>
  <c r="K135" i="23"/>
  <c r="O134" i="23"/>
  <c r="K134" i="23"/>
  <c r="O133" i="23"/>
  <c r="K133" i="23"/>
  <c r="O132" i="23"/>
  <c r="K132" i="23"/>
  <c r="O131" i="23"/>
  <c r="K131" i="23"/>
  <c r="O130" i="23"/>
  <c r="O129" i="23"/>
  <c r="O128" i="23"/>
  <c r="K128" i="23"/>
  <c r="O127" i="23"/>
  <c r="K127" i="23"/>
  <c r="O126" i="23"/>
  <c r="K126" i="23"/>
  <c r="O124" i="23"/>
  <c r="K124" i="23"/>
  <c r="O123" i="23"/>
  <c r="K123" i="23"/>
  <c r="O122" i="23"/>
  <c r="K122" i="23"/>
  <c r="O121" i="23"/>
  <c r="K121" i="23"/>
  <c r="O120" i="23"/>
  <c r="K120" i="23"/>
  <c r="O119" i="23"/>
  <c r="O116" i="23"/>
  <c r="O115" i="23"/>
  <c r="K115" i="23"/>
  <c r="O114" i="23"/>
  <c r="K114" i="23"/>
  <c r="O113" i="23"/>
  <c r="O112" i="23"/>
  <c r="K112" i="23"/>
  <c r="O111" i="23"/>
  <c r="K111" i="23"/>
  <c r="O110" i="23"/>
  <c r="K110" i="23"/>
  <c r="O109" i="23"/>
  <c r="K109" i="23"/>
  <c r="O108" i="23"/>
  <c r="O107" i="23"/>
  <c r="K107" i="23"/>
  <c r="O106" i="23"/>
  <c r="K106" i="23"/>
  <c r="O105" i="23"/>
  <c r="K105" i="23"/>
  <c r="O104" i="23"/>
  <c r="K104" i="23"/>
  <c r="O103" i="23"/>
  <c r="K103" i="23"/>
  <c r="O102" i="23"/>
  <c r="K102" i="23"/>
  <c r="O101" i="23"/>
  <c r="K101" i="23"/>
  <c r="O100" i="23"/>
  <c r="K100" i="23"/>
  <c r="O99" i="23"/>
  <c r="K99" i="23"/>
  <c r="O98" i="23"/>
  <c r="O97" i="23"/>
  <c r="K97" i="23"/>
  <c r="O96" i="23"/>
  <c r="K96" i="23"/>
  <c r="O95" i="23"/>
  <c r="K95" i="23"/>
  <c r="O94" i="23"/>
  <c r="K94" i="23"/>
  <c r="O93" i="23"/>
  <c r="K93" i="23"/>
  <c r="O92" i="23"/>
  <c r="K92" i="23"/>
  <c r="O91" i="23"/>
  <c r="K91" i="23"/>
  <c r="O90" i="23"/>
  <c r="K90" i="23"/>
  <c r="O89" i="23"/>
  <c r="K89" i="23"/>
  <c r="O88" i="23"/>
  <c r="K88" i="23"/>
  <c r="O87" i="23"/>
  <c r="K87" i="23"/>
  <c r="O86" i="23"/>
  <c r="K86" i="23"/>
  <c r="O84" i="23"/>
  <c r="K84" i="23"/>
  <c r="O83" i="23"/>
  <c r="K83" i="23"/>
  <c r="O82" i="23"/>
  <c r="K82" i="23"/>
  <c r="O81" i="23"/>
  <c r="K81" i="23"/>
  <c r="O80" i="23"/>
  <c r="K80" i="23"/>
  <c r="O79" i="23"/>
  <c r="K79" i="23"/>
  <c r="O78" i="23"/>
  <c r="O77" i="23"/>
  <c r="K77" i="23"/>
  <c r="O76" i="23"/>
  <c r="K76" i="23"/>
  <c r="O75" i="23"/>
  <c r="K75" i="23"/>
  <c r="O74" i="23"/>
  <c r="K74" i="23"/>
  <c r="O73" i="23"/>
  <c r="K73" i="23"/>
  <c r="O72" i="23"/>
  <c r="K72" i="23"/>
  <c r="O71" i="23"/>
  <c r="K71" i="23"/>
  <c r="O70" i="23"/>
  <c r="K70" i="23"/>
  <c r="O69" i="23"/>
  <c r="K69" i="23"/>
  <c r="O68" i="23"/>
  <c r="K68" i="23"/>
  <c r="O67" i="23"/>
  <c r="K67" i="23"/>
  <c r="O66" i="23"/>
  <c r="K66" i="23"/>
  <c r="O65" i="23"/>
  <c r="K65" i="23"/>
  <c r="O64" i="23"/>
  <c r="K64" i="23"/>
  <c r="O63" i="23"/>
  <c r="K63" i="23"/>
  <c r="O62" i="23"/>
  <c r="K62" i="23"/>
  <c r="O125" i="23"/>
  <c r="K125" i="23"/>
  <c r="O61" i="23"/>
  <c r="O60" i="23"/>
  <c r="K60" i="23"/>
  <c r="O59" i="23"/>
  <c r="K59" i="23"/>
  <c r="O57" i="23"/>
  <c r="K57" i="23"/>
  <c r="O56" i="23"/>
  <c r="K56" i="23"/>
  <c r="O55" i="23"/>
  <c r="K55" i="23"/>
  <c r="O54" i="23"/>
  <c r="K54" i="23"/>
  <c r="O53" i="23"/>
  <c r="K53" i="23"/>
  <c r="O52" i="23"/>
  <c r="O51" i="23"/>
  <c r="O50" i="23"/>
  <c r="K50" i="23"/>
  <c r="O49" i="23"/>
  <c r="K49" i="23"/>
  <c r="O48" i="23"/>
  <c r="O47" i="23"/>
  <c r="K47" i="23"/>
  <c r="O46" i="23"/>
  <c r="K46" i="23"/>
  <c r="O44" i="23"/>
  <c r="K44" i="23"/>
  <c r="O43" i="23"/>
  <c r="K43" i="23"/>
  <c r="O42" i="23"/>
  <c r="K42" i="23"/>
  <c r="O41" i="23"/>
  <c r="K41" i="23"/>
  <c r="O40" i="23"/>
  <c r="K40" i="23"/>
  <c r="O39" i="23"/>
  <c r="K39" i="23"/>
  <c r="O38" i="23"/>
  <c r="K38" i="23"/>
  <c r="O37" i="23"/>
  <c r="K37" i="23"/>
  <c r="O117" i="23"/>
  <c r="K117" i="23"/>
  <c r="O36" i="23"/>
  <c r="K36" i="23"/>
  <c r="O35" i="23"/>
  <c r="K35" i="23"/>
  <c r="O34" i="23"/>
  <c r="K34" i="23"/>
  <c r="O33" i="23"/>
  <c r="O32" i="23"/>
  <c r="K32" i="23"/>
  <c r="O31" i="23"/>
  <c r="K31" i="23"/>
  <c r="O30" i="23"/>
  <c r="K30" i="23"/>
  <c r="O29" i="23"/>
  <c r="K29" i="23"/>
  <c r="O28" i="23"/>
  <c r="K28" i="23"/>
  <c r="O27" i="23"/>
  <c r="K27" i="23"/>
  <c r="O25" i="23"/>
  <c r="K25" i="23"/>
  <c r="O24" i="23"/>
  <c r="O23" i="23"/>
  <c r="K23" i="23"/>
  <c r="O22" i="23"/>
  <c r="K22" i="23"/>
  <c r="O21" i="23"/>
  <c r="K21" i="23"/>
  <c r="O20" i="23"/>
  <c r="K20" i="23"/>
  <c r="O19" i="23"/>
  <c r="K19" i="23"/>
  <c r="O18" i="23"/>
  <c r="K18" i="23"/>
  <c r="O17" i="23"/>
  <c r="K17" i="23"/>
  <c r="O16" i="23"/>
  <c r="K16" i="23"/>
  <c r="O15" i="23"/>
  <c r="K15" i="23"/>
  <c r="O14" i="23"/>
  <c r="K14" i="23"/>
  <c r="O13" i="23"/>
  <c r="K13" i="23"/>
  <c r="O12" i="23"/>
  <c r="K12" i="23"/>
  <c r="O185" i="23"/>
  <c r="K185" i="23"/>
  <c r="O11" i="23"/>
  <c r="K11" i="23"/>
  <c r="O10" i="23"/>
  <c r="K10" i="23"/>
  <c r="O9" i="23"/>
  <c r="K9" i="23"/>
  <c r="O8" i="23"/>
  <c r="K8" i="23"/>
  <c r="O7" i="23"/>
  <c r="K7" i="23"/>
  <c r="O6" i="23"/>
  <c r="K6" i="23"/>
  <c r="O5" i="23"/>
  <c r="K5" i="23"/>
  <c r="A17" i="32" l="1"/>
  <c r="A18" i="32"/>
  <c r="A86" i="25"/>
  <c r="A90" i="25"/>
  <c r="A94" i="25"/>
  <c r="A98" i="25"/>
  <c r="A102" i="25"/>
  <c r="A106" i="25"/>
  <c r="A110" i="25"/>
  <c r="A114" i="25"/>
  <c r="A118" i="25"/>
  <c r="A122" i="25"/>
  <c r="A126" i="25"/>
  <c r="A130" i="25"/>
  <c r="A134" i="25"/>
  <c r="A138" i="25"/>
  <c r="A142" i="25"/>
  <c r="A146" i="25"/>
  <c r="A150" i="25"/>
  <c r="A154" i="25"/>
  <c r="A158" i="25"/>
  <c r="A162" i="25"/>
  <c r="A166" i="25"/>
  <c r="A170" i="25"/>
  <c r="A174" i="25"/>
  <c r="A178" i="25"/>
  <c r="A182" i="25"/>
  <c r="A186" i="25"/>
  <c r="A190" i="25"/>
  <c r="A194" i="25"/>
  <c r="A198" i="25"/>
  <c r="A202" i="25"/>
  <c r="A206" i="25"/>
  <c r="A210" i="25"/>
  <c r="A214" i="25"/>
  <c r="A218" i="25"/>
  <c r="A222" i="25"/>
  <c r="A226" i="25"/>
  <c r="A230" i="25"/>
  <c r="A234" i="25"/>
  <c r="A238" i="25"/>
  <c r="A242" i="25"/>
  <c r="A95" i="25"/>
  <c r="A99" i="25"/>
  <c r="A103" i="25"/>
  <c r="A107" i="25"/>
  <c r="A111" i="25"/>
  <c r="A115" i="25"/>
  <c r="A119" i="25"/>
  <c r="A123" i="25"/>
  <c r="A127" i="25"/>
  <c r="A131" i="25"/>
  <c r="A135" i="25"/>
  <c r="A139" i="25"/>
  <c r="A143" i="25"/>
  <c r="A147" i="25"/>
  <c r="A151" i="25"/>
  <c r="A155" i="25"/>
  <c r="A159" i="25"/>
  <c r="A163" i="25"/>
  <c r="A167" i="25"/>
  <c r="A171" i="25"/>
  <c r="A175" i="25"/>
  <c r="A179" i="25"/>
  <c r="A183" i="25"/>
  <c r="A187" i="25"/>
  <c r="A191" i="25"/>
  <c r="A195" i="25"/>
  <c r="A199" i="25"/>
  <c r="A203" i="25"/>
  <c r="A207" i="25"/>
  <c r="A211" i="25"/>
  <c r="A215" i="25"/>
  <c r="A219" i="25"/>
  <c r="A223" i="25"/>
  <c r="A227" i="25"/>
  <c r="A231" i="25"/>
  <c r="A235" i="25"/>
  <c r="A239" i="25"/>
  <c r="A243" i="25"/>
  <c r="A88" i="25"/>
  <c r="A92" i="25"/>
  <c r="A96" i="25"/>
  <c r="A100" i="25"/>
  <c r="A104" i="25"/>
  <c r="A108" i="25"/>
  <c r="A112" i="25"/>
  <c r="A116" i="25"/>
  <c r="A120" i="25"/>
  <c r="A124" i="25"/>
  <c r="A128" i="25"/>
  <c r="A132" i="25"/>
  <c r="A136" i="25"/>
  <c r="A140" i="25"/>
  <c r="A144" i="25"/>
  <c r="A148" i="25"/>
  <c r="A152" i="25"/>
  <c r="A156" i="25"/>
  <c r="A160" i="25"/>
  <c r="A164" i="25"/>
  <c r="A168" i="25"/>
  <c r="A172" i="25"/>
  <c r="A176" i="25"/>
  <c r="A180" i="25"/>
  <c r="A184" i="25"/>
  <c r="A188" i="25"/>
  <c r="A192" i="25"/>
  <c r="A196" i="25"/>
  <c r="A200" i="25"/>
  <c r="A204" i="25"/>
  <c r="A208" i="25"/>
  <c r="A212" i="25"/>
  <c r="A216" i="25"/>
  <c r="A220" i="25"/>
  <c r="A224" i="25"/>
  <c r="A228" i="25"/>
  <c r="A232" i="25"/>
  <c r="A236" i="25"/>
  <c r="A240" i="25"/>
  <c r="A19" i="32" l="1"/>
  <c r="A20" i="32"/>
  <c r="A16" i="28"/>
  <c r="A119" i="26"/>
  <c r="A21" i="32" l="1"/>
  <c r="A121" i="26"/>
  <c r="A122" i="26"/>
  <c r="A124" i="26"/>
  <c r="A142" i="26"/>
  <c r="A127" i="26"/>
  <c r="A144" i="26"/>
  <c r="A130" i="26"/>
  <c r="A131" i="26"/>
  <c r="A147" i="26"/>
  <c r="A148" i="26"/>
  <c r="A135" i="26"/>
  <c r="A120" i="26"/>
  <c r="A136" i="26"/>
  <c r="A141" i="26"/>
  <c r="A129" i="26"/>
  <c r="A17" i="28"/>
  <c r="A25" i="28"/>
  <c r="A21" i="28"/>
  <c r="A19" i="28"/>
  <c r="A20" i="28"/>
  <c r="A18" i="28"/>
  <c r="A23" i="28"/>
  <c r="A24" i="28"/>
  <c r="A22" i="28"/>
  <c r="A27" i="28"/>
  <c r="A28" i="28"/>
  <c r="A26" i="28"/>
  <c r="A22" i="32" l="1"/>
  <c r="A23" i="32" s="1"/>
  <c r="A24" i="32" s="1"/>
  <c r="A25" i="32" s="1"/>
  <c r="A26" i="32" s="1"/>
  <c r="A27" i="32" s="1"/>
  <c r="A28" i="32" s="1"/>
  <c r="A29" i="32" s="1"/>
  <c r="A30" i="32" s="1"/>
  <c r="A31" i="32" s="1"/>
  <c r="A32" i="32" s="1"/>
  <c r="A33" i="32" s="1"/>
  <c r="A34" i="32" s="1"/>
  <c r="A35" i="32" s="1"/>
  <c r="A36" i="32" s="1"/>
  <c r="A37" i="32" s="1"/>
  <c r="A38" i="32" s="1"/>
  <c r="A39" i="32" s="1"/>
  <c r="A40" i="32" s="1"/>
  <c r="A41" i="32" s="1"/>
  <c r="A42" i="32" s="1"/>
  <c r="A43" i="32" s="1"/>
  <c r="A44" i="32" s="1"/>
  <c r="A45" i="32" s="1"/>
  <c r="A46" i="32" s="1"/>
  <c r="A47" i="32" s="1"/>
  <c r="A48" i="32" s="1"/>
  <c r="A49" i="32" s="1"/>
  <c r="A50" i="32" s="1"/>
  <c r="A51" i="32" s="1"/>
  <c r="A52" i="32" s="1"/>
  <c r="A53" i="32" s="1"/>
  <c r="A54" i="32" s="1"/>
  <c r="A55" i="32" s="1"/>
  <c r="A56" i="32" s="1"/>
  <c r="A57" i="32" s="1"/>
  <c r="A58" i="32" s="1"/>
  <c r="A59" i="32" s="1"/>
  <c r="A60" i="32" s="1"/>
  <c r="A61" i="32" s="1"/>
  <c r="A62" i="32" s="1"/>
  <c r="A63" i="32" s="1"/>
  <c r="A64" i="32" s="1"/>
  <c r="A65" i="32" s="1"/>
  <c r="A66" i="32" s="1"/>
  <c r="A67" i="32" s="1"/>
  <c r="A68" i="32" s="1"/>
  <c r="A69" i="32" s="1"/>
  <c r="A70" i="32" s="1"/>
  <c r="A71" i="32" s="1"/>
  <c r="A72" i="32" s="1"/>
  <c r="A73" i="32" s="1"/>
  <c r="A74" i="32" s="1"/>
  <c r="A75" i="32" s="1"/>
  <c r="A76" i="32" s="1"/>
  <c r="A77" i="32" s="1"/>
  <c r="A78" i="32" s="1"/>
  <c r="A79" i="32" s="1"/>
  <c r="A80" i="32" s="1"/>
  <c r="A81" i="32" s="1"/>
  <c r="A82" i="32" s="1"/>
  <c r="A83" i="32" s="1"/>
  <c r="A84" i="32" s="1"/>
  <c r="A85" i="32" s="1"/>
  <c r="A86" i="32" s="1"/>
  <c r="A87" i="32" s="1"/>
  <c r="A88" i="32" s="1"/>
  <c r="A89" i="32" s="1"/>
  <c r="A90" i="32" s="1"/>
  <c r="A91" i="32" s="1"/>
  <c r="A92" i="32" s="1"/>
  <c r="A93" i="32" s="1"/>
  <c r="A94" i="32" s="1"/>
  <c r="A95" i="32" s="1"/>
  <c r="A96" i="32" s="1"/>
  <c r="A97" i="32" s="1"/>
  <c r="A98" i="32" s="1"/>
  <c r="A99" i="32" s="1"/>
  <c r="A100" i="32" s="1"/>
  <c r="A101" i="32" s="1"/>
  <c r="A102" i="32" s="1"/>
  <c r="A103" i="32" s="1"/>
  <c r="A104" i="32" s="1"/>
  <c r="A105" i="32" s="1"/>
  <c r="A106" i="32" s="1"/>
  <c r="A107" i="32" s="1"/>
  <c r="A108" i="32" s="1"/>
  <c r="A109" i="32" s="1"/>
  <c r="A110" i="32" s="1"/>
  <c r="A111" i="32" s="1"/>
  <c r="A112" i="32" s="1"/>
  <c r="A113" i="32" s="1"/>
  <c r="A114" i="32" s="1"/>
  <c r="A115" i="32" s="1"/>
  <c r="A116" i="32" s="1"/>
  <c r="A117" i="32" s="1"/>
  <c r="A118" i="32" s="1"/>
  <c r="A119" i="32" s="1"/>
  <c r="A120" i="32" s="1"/>
  <c r="A121" i="32" s="1"/>
  <c r="A122" i="32" s="1"/>
  <c r="A123" i="32" s="1"/>
  <c r="A124" i="32" s="1"/>
  <c r="A125" i="32" s="1"/>
  <c r="A126" i="32" s="1"/>
  <c r="A127" i="32" s="1"/>
  <c r="A128" i="32" s="1"/>
  <c r="A129" i="32" s="1"/>
  <c r="A130" i="32" s="1"/>
  <c r="A131" i="32" s="1"/>
  <c r="A132" i="32" s="1"/>
  <c r="A133" i="32" s="1"/>
  <c r="A134" i="32" s="1"/>
  <c r="A135" i="32" s="1"/>
  <c r="A136" i="32" s="1"/>
  <c r="A137" i="32" s="1"/>
  <c r="A138" i="32" s="1"/>
  <c r="A139" i="32" s="1"/>
  <c r="A140" i="32" s="1"/>
  <c r="A141" i="32" s="1"/>
  <c r="A142" i="32" s="1"/>
  <c r="A143" i="32" s="1"/>
  <c r="A144" i="32" s="1"/>
  <c r="A145" i="32" s="1"/>
  <c r="A146" i="32" s="1"/>
  <c r="A147" i="32" s="1"/>
  <c r="A148" i="32" s="1"/>
  <c r="A149" i="32" s="1"/>
  <c r="A150" i="32" s="1"/>
  <c r="A151" i="32" s="1"/>
  <c r="A152" i="32" s="1"/>
  <c r="A153" i="32" s="1"/>
  <c r="A154" i="32" s="1"/>
  <c r="A155" i="32" s="1"/>
  <c r="A156" i="32" s="1"/>
  <c r="A157" i="32" s="1"/>
  <c r="A158" i="32" s="1"/>
  <c r="A159" i="32" s="1"/>
  <c r="A160" i="32" s="1"/>
  <c r="A161" i="32" s="1"/>
  <c r="A162" i="32" s="1"/>
  <c r="A163" i="32" s="1"/>
  <c r="A164" i="32" s="1"/>
  <c r="A165" i="32" s="1"/>
  <c r="A166" i="32" s="1"/>
  <c r="A167" i="32" s="1"/>
  <c r="A168" i="32" s="1"/>
  <c r="A169" i="32" s="1"/>
  <c r="A170" i="32" s="1"/>
  <c r="A171" i="32" s="1"/>
  <c r="A172" i="32" s="1"/>
  <c r="A173" i="32" s="1"/>
  <c r="A174" i="32" s="1"/>
  <c r="A175" i="32" s="1"/>
  <c r="A176" i="32" s="1"/>
  <c r="A177" i="32" s="1"/>
  <c r="A178" i="32" s="1"/>
  <c r="A179" i="32" s="1"/>
  <c r="A180" i="32" s="1"/>
  <c r="A181" i="32" s="1"/>
  <c r="A182" i="32" s="1"/>
  <c r="A183" i="32" s="1"/>
  <c r="A184" i="32" s="1"/>
  <c r="A185" i="32" s="1"/>
  <c r="A186" i="32" s="1"/>
  <c r="A187" i="32" s="1"/>
  <c r="A188" i="32" s="1"/>
  <c r="A189" i="32" s="1"/>
  <c r="A190" i="32" s="1"/>
  <c r="A191" i="32" s="1"/>
  <c r="A192" i="32" s="1"/>
  <c r="A193" i="32" s="1"/>
  <c r="A194" i="32" s="1"/>
  <c r="A195" i="32" s="1"/>
  <c r="A196" i="32" s="1"/>
  <c r="A197" i="32" s="1"/>
  <c r="A198" i="32" s="1"/>
  <c r="A199" i="32" s="1"/>
  <c r="A200" i="32" s="1"/>
  <c r="A201" i="32" s="1"/>
  <c r="A202" i="32" s="1"/>
  <c r="A203" i="32" s="1"/>
  <c r="A204" i="32" s="1"/>
  <c r="A205" i="32" s="1"/>
  <c r="A206" i="32" s="1"/>
  <c r="A207" i="32" s="1"/>
  <c r="A208" i="32" s="1"/>
  <c r="A209" i="32" s="1"/>
  <c r="A210" i="32" s="1"/>
  <c r="A211" i="32" s="1"/>
  <c r="A212" i="32" s="1"/>
  <c r="A213" i="32" s="1"/>
  <c r="A214" i="32" s="1"/>
  <c r="A215" i="32" s="1"/>
  <c r="A216" i="32" s="1"/>
  <c r="A217" i="32" s="1"/>
  <c r="A218" i="32" s="1"/>
  <c r="A219" i="32" s="1"/>
  <c r="A220" i="32" s="1"/>
  <c r="A133" i="26"/>
  <c r="A150" i="26"/>
  <c r="A132" i="26"/>
  <c r="A154" i="26"/>
  <c r="A161" i="26" s="1"/>
  <c r="A128" i="26"/>
  <c r="A126" i="26"/>
  <c r="A139" i="26"/>
  <c r="A178" i="26"/>
  <c r="A197" i="26" s="1"/>
  <c r="A149" i="26"/>
  <c r="A152" i="26"/>
  <c r="A151" i="26"/>
  <c r="A134" i="26"/>
  <c r="A146" i="26"/>
  <c r="A143" i="26"/>
  <c r="A140" i="26"/>
  <c r="A123" i="26"/>
  <c r="A137" i="26"/>
  <c r="A175" i="26"/>
  <c r="A125" i="26"/>
  <c r="A138" i="26"/>
  <c r="A153" i="26"/>
  <c r="A145" i="26"/>
  <c r="A162" i="26" l="1"/>
  <c r="A163" i="26"/>
  <c r="A196" i="26"/>
  <c r="A191" i="26"/>
  <c r="A182" i="26"/>
  <c r="A180" i="26"/>
  <c r="A159" i="26"/>
  <c r="A156" i="26"/>
  <c r="A183" i="26"/>
  <c r="A179" i="26"/>
  <c r="A160" i="26"/>
  <c r="A174" i="26"/>
  <c r="A198" i="26"/>
  <c r="A206" i="26" s="1"/>
  <c r="A195" i="26"/>
  <c r="A184" i="26"/>
  <c r="A192" i="26"/>
  <c r="A193" i="26"/>
  <c r="A185" i="26"/>
  <c r="A167" i="26"/>
  <c r="A171" i="26"/>
  <c r="A166" i="26"/>
  <c r="A172" i="26"/>
  <c r="A181" i="26"/>
  <c r="A157" i="26"/>
  <c r="A170" i="26"/>
  <c r="A164" i="26"/>
  <c r="A189" i="26"/>
  <c r="A169" i="26"/>
  <c r="A173" i="26"/>
  <c r="A190" i="26"/>
  <c r="A168" i="26"/>
  <c r="A177" i="26"/>
  <c r="A186" i="26"/>
  <c r="A158" i="26"/>
  <c r="A187" i="26"/>
  <c r="A155" i="26"/>
  <c r="A176" i="26"/>
  <c r="A194" i="26"/>
  <c r="A165" i="26"/>
  <c r="A188" i="26"/>
  <c r="A240" i="26"/>
  <c r="A235" i="26"/>
  <c r="A216" i="26"/>
  <c r="A211" i="26"/>
  <c r="A242" i="26"/>
  <c r="A223" i="26"/>
  <c r="A244" i="26"/>
  <c r="A212" i="26"/>
  <c r="A234" i="26"/>
  <c r="A237" i="26"/>
  <c r="A199" i="26"/>
  <c r="A222" i="26"/>
  <c r="A239" i="26"/>
  <c r="A236" i="26"/>
  <c r="A227" i="26"/>
  <c r="A209" i="26"/>
  <c r="A215" i="26"/>
  <c r="A200" i="26"/>
  <c r="A202" i="26"/>
  <c r="A201" i="26"/>
  <c r="A219" i="26"/>
  <c r="A224" i="26"/>
  <c r="A243" i="26"/>
  <c r="A214" i="26"/>
  <c r="A226" i="26"/>
  <c r="A208" i="26"/>
  <c r="A213" i="26"/>
  <c r="A221" i="26"/>
  <c r="A229" i="26"/>
  <c r="A205" i="26"/>
  <c r="A230" i="26"/>
  <c r="A228" i="26"/>
  <c r="A210" i="26"/>
  <c r="A231" i="26"/>
  <c r="A232" i="26"/>
  <c r="A207" i="26"/>
  <c r="A225" i="26"/>
  <c r="A220" i="26"/>
  <c r="A241" i="26"/>
  <c r="A238" i="26"/>
  <c r="A217" i="26"/>
  <c r="A203" i="26"/>
  <c r="A218" i="26"/>
  <c r="A204" i="26"/>
  <c r="A233" i="26"/>
  <c r="A29" i="28" l="1"/>
  <c r="A32" i="28" l="1"/>
  <c r="A30" i="28"/>
  <c r="A38" i="28"/>
  <c r="A37" i="28"/>
  <c r="A31" i="28"/>
  <c r="A35" i="28"/>
  <c r="A34" i="28"/>
  <c r="A33" i="28"/>
  <c r="A36" i="28"/>
  <c r="A39" i="28" l="1"/>
  <c r="A76" i="28" s="1"/>
  <c r="A43" i="28"/>
  <c r="A44" i="28"/>
  <c r="A45" i="28"/>
  <c r="A46" i="28"/>
  <c r="A47" i="28"/>
  <c r="A48" i="28"/>
  <c r="A49" i="28"/>
  <c r="A50" i="28"/>
  <c r="A51" i="28"/>
  <c r="A52" i="28"/>
  <c r="A53" i="28"/>
  <c r="A54" i="28"/>
  <c r="A55" i="28"/>
  <c r="A56" i="28"/>
  <c r="A57" i="28"/>
  <c r="A58" i="28"/>
  <c r="A59" i="28"/>
  <c r="A60" i="28"/>
  <c r="A61" i="28"/>
  <c r="A62" i="28"/>
  <c r="A63" i="28"/>
  <c r="A64" i="28"/>
  <c r="A65" i="28"/>
  <c r="A66" i="28"/>
  <c r="A67" i="28"/>
  <c r="A68" i="28"/>
  <c r="A69" i="28"/>
  <c r="A70" i="28"/>
  <c r="A71" i="28"/>
  <c r="A72" i="28"/>
  <c r="A73" i="28"/>
  <c r="A74" i="28"/>
  <c r="A75" i="28"/>
  <c r="A28" i="29"/>
  <c r="A51" i="29"/>
  <c r="A111" i="29" s="1"/>
  <c r="A29" i="29"/>
  <c r="A30" i="29"/>
  <c r="A31" i="29"/>
  <c r="A32" i="29"/>
  <c r="A33" i="29"/>
  <c r="A34" i="29"/>
  <c r="A35" i="29"/>
  <c r="A36" i="29"/>
  <c r="A37" i="29"/>
  <c r="A38" i="29"/>
  <c r="A39" i="29"/>
  <c r="A40" i="29"/>
  <c r="A41" i="29"/>
  <c r="A42" i="29"/>
  <c r="A43" i="29"/>
  <c r="A44" i="29"/>
  <c r="A45" i="29"/>
  <c r="A46" i="29"/>
  <c r="A47" i="29"/>
  <c r="A48" i="29"/>
  <c r="A49" i="29"/>
  <c r="A50" i="29"/>
  <c r="A55" i="29"/>
  <c r="A59" i="29"/>
  <c r="A60" i="29"/>
  <c r="A63" i="29"/>
  <c r="A64" i="29"/>
  <c r="A67" i="29"/>
  <c r="A68" i="29"/>
  <c r="A71" i="29"/>
  <c r="A72" i="29"/>
  <c r="A75" i="29"/>
  <c r="A76" i="29"/>
  <c r="A79" i="29"/>
  <c r="A80" i="29"/>
  <c r="A83" i="29"/>
  <c r="A84" i="29"/>
  <c r="A87" i="29"/>
  <c r="A88" i="29"/>
  <c r="A91" i="29"/>
  <c r="A92" i="29"/>
  <c r="A95" i="29"/>
  <c r="A96" i="29"/>
  <c r="A99" i="29"/>
  <c r="A100" i="29"/>
  <c r="A103" i="29"/>
  <c r="A104" i="29"/>
  <c r="A107" i="29"/>
  <c r="A108" i="29"/>
  <c r="A42" i="28" l="1"/>
  <c r="A41" i="28"/>
  <c r="A52" i="29"/>
  <c r="A40" i="28"/>
  <c r="A112" i="29"/>
  <c r="A117" i="29"/>
  <c r="A133" i="29"/>
  <c r="A121" i="29"/>
  <c r="A125" i="29"/>
  <c r="A113" i="29"/>
  <c r="A129" i="29"/>
  <c r="A137" i="29"/>
  <c r="A140" i="29"/>
  <c r="A166" i="29" s="1"/>
  <c r="A56" i="29"/>
  <c r="A146" i="29"/>
  <c r="A162" i="29"/>
  <c r="A132" i="29"/>
  <c r="A124" i="29"/>
  <c r="A116" i="29"/>
  <c r="A156" i="29"/>
  <c r="A148" i="29"/>
  <c r="A139" i="29"/>
  <c r="A135" i="29"/>
  <c r="A131" i="29"/>
  <c r="A127" i="29"/>
  <c r="A123" i="29"/>
  <c r="A119" i="29"/>
  <c r="A115" i="29"/>
  <c r="A110" i="29"/>
  <c r="A106" i="29"/>
  <c r="A102" i="29"/>
  <c r="A98" i="29"/>
  <c r="A94" i="29"/>
  <c r="A90" i="29"/>
  <c r="A86" i="29"/>
  <c r="A82" i="29"/>
  <c r="A78" i="29"/>
  <c r="A74" i="29"/>
  <c r="A70" i="29"/>
  <c r="A66" i="29"/>
  <c r="A62" i="29"/>
  <c r="A58" i="29"/>
  <c r="A54" i="29"/>
  <c r="A169" i="29"/>
  <c r="A161" i="29"/>
  <c r="A136" i="29"/>
  <c r="A128" i="29"/>
  <c r="A120" i="29"/>
  <c r="A167" i="29"/>
  <c r="A163" i="29"/>
  <c r="A151" i="29"/>
  <c r="A147" i="29"/>
  <c r="A138" i="29"/>
  <c r="A134" i="29"/>
  <c r="A130" i="29"/>
  <c r="A126" i="29"/>
  <c r="A122" i="29"/>
  <c r="A118" i="29"/>
  <c r="A114" i="29"/>
  <c r="A109" i="29"/>
  <c r="A105" i="29"/>
  <c r="A101" i="29"/>
  <c r="A97" i="29"/>
  <c r="A93" i="29"/>
  <c r="A89" i="29"/>
  <c r="A85" i="29"/>
  <c r="A81" i="29"/>
  <c r="A77" i="29"/>
  <c r="A73" i="29"/>
  <c r="A69" i="29"/>
  <c r="A65" i="29"/>
  <c r="A61" i="29"/>
  <c r="A57" i="29"/>
  <c r="A53" i="29"/>
  <c r="A78" i="28"/>
  <c r="A80" i="28"/>
  <c r="A81" i="28"/>
  <c r="A82" i="28"/>
  <c r="A85" i="28" s="1"/>
  <c r="A77" i="28"/>
  <c r="A84" i="28"/>
  <c r="A79" i="28"/>
  <c r="A87" i="28"/>
  <c r="A89" i="28" s="1"/>
  <c r="A83" i="28"/>
  <c r="A155" i="29" l="1"/>
  <c r="A171" i="29"/>
  <c r="A145" i="29"/>
  <c r="A164" i="29"/>
  <c r="A149" i="29"/>
  <c r="A158" i="29"/>
  <c r="A143" i="29"/>
  <c r="A159" i="29"/>
  <c r="A153" i="29"/>
  <c r="A165" i="29"/>
  <c r="A142" i="29"/>
  <c r="A144" i="29"/>
  <c r="A160" i="29"/>
  <c r="A157" i="29"/>
  <c r="A154" i="29"/>
  <c r="A150" i="29"/>
  <c r="A152" i="29"/>
  <c r="A168" i="29"/>
  <c r="A141" i="29"/>
  <c r="A170" i="29"/>
  <c r="A177" i="29"/>
  <c r="A179" i="29"/>
  <c r="A198" i="29" s="1"/>
  <c r="A195" i="29"/>
  <c r="A173" i="29"/>
  <c r="A182" i="29"/>
  <c r="A176" i="29"/>
  <c r="A175" i="29"/>
  <c r="A196" i="29"/>
  <c r="A183" i="29"/>
  <c r="A172" i="29"/>
  <c r="A181" i="29"/>
  <c r="A178" i="29"/>
  <c r="A174" i="29"/>
  <c r="A88" i="28"/>
  <c r="A86" i="28"/>
  <c r="A90" i="28"/>
  <c r="A197" i="29" l="1"/>
  <c r="A184" i="29"/>
  <c r="A193" i="29"/>
  <c r="A194" i="29"/>
  <c r="A186" i="29"/>
  <c r="A190" i="29"/>
  <c r="A180" i="29"/>
  <c r="A189" i="29"/>
  <c r="A188" i="29"/>
  <c r="A199" i="29"/>
  <c r="A187" i="29"/>
  <c r="A185" i="29"/>
  <c r="A191" i="29"/>
  <c r="A192" i="29"/>
  <c r="A91" i="28"/>
  <c r="A200" i="29" l="1"/>
  <c r="A93" i="28"/>
  <c r="A92" i="28"/>
  <c r="A201" i="29" l="1"/>
  <c r="A94" i="28"/>
  <c r="A203" i="29" l="1"/>
  <c r="A204" i="29"/>
  <c r="A205" i="29"/>
  <c r="A202" i="29"/>
  <c r="A95" i="28"/>
  <c r="A206" i="29" l="1"/>
  <c r="A96" i="28"/>
  <c r="A97" i="28" s="1"/>
  <c r="A98" i="28" s="1"/>
  <c r="A99" i="28" s="1"/>
  <c r="A207" i="29" l="1"/>
  <c r="A209" i="29"/>
  <c r="A208" i="29"/>
  <c r="A106" i="28"/>
  <c r="A107" i="28" s="1"/>
  <c r="A108" i="28" s="1"/>
  <c r="A109" i="28" s="1"/>
  <c r="A100" i="28"/>
  <c r="A101" i="28" s="1"/>
  <c r="A102" i="28"/>
  <c r="A103" i="28" s="1"/>
  <c r="A104" i="28" s="1"/>
  <c r="A105" i="28" s="1"/>
  <c r="A110" i="28" l="1"/>
  <c r="A111" i="28" s="1"/>
  <c r="A112" i="28" s="1"/>
  <c r="A113" i="28" s="1"/>
  <c r="A210" i="29"/>
  <c r="A114" i="28"/>
  <c r="A214" i="29" l="1"/>
  <c r="A213" i="29"/>
  <c r="A211" i="29"/>
  <c r="A212" i="29" s="1"/>
  <c r="A115" i="28"/>
  <c r="A116" i="28" s="1"/>
  <c r="A117" i="28" s="1"/>
  <c r="A118" i="28" s="1"/>
  <c r="A119" i="28" s="1"/>
  <c r="A120" i="28" s="1"/>
  <c r="A215" i="29" l="1"/>
  <c r="A216" i="29" s="1"/>
  <c r="A121" i="28"/>
  <c r="A122" i="28" s="1"/>
  <c r="A123" i="28" s="1"/>
  <c r="A124" i="28" s="1"/>
  <c r="A125" i="28" s="1"/>
  <c r="A150" i="28" s="1"/>
  <c r="A151" i="28" s="1"/>
  <c r="A152" i="28" s="1"/>
  <c r="A153" i="28" s="1"/>
  <c r="A217" i="29" l="1"/>
  <c r="A218" i="29"/>
  <c r="A219" i="29" s="1"/>
  <c r="A238" i="29" s="1"/>
  <c r="A239" i="29" s="1"/>
  <c r="A162" i="28"/>
  <c r="A163" i="28" s="1"/>
  <c r="A164" i="28" s="1"/>
  <c r="A165" i="28" s="1"/>
  <c r="A166" i="28" s="1"/>
  <c r="A167" i="28" s="1"/>
  <c r="A168" i="28" s="1"/>
  <c r="A169" i="28" s="1"/>
  <c r="A170" i="28" s="1"/>
  <c r="A171" i="28" s="1"/>
  <c r="A172" i="28" s="1"/>
  <c r="A173" i="28" s="1"/>
  <c r="A174" i="28" s="1"/>
  <c r="A175" i="28" s="1"/>
  <c r="A176" i="28" s="1"/>
  <c r="A177" i="28" s="1"/>
  <c r="A178" i="28" s="1"/>
  <c r="A179" i="28" s="1"/>
  <c r="A180" i="28" s="1"/>
  <c r="A181" i="28" s="1"/>
  <c r="A182" i="28" s="1"/>
  <c r="A183" i="28" s="1"/>
  <c r="A184" i="28" s="1"/>
  <c r="A185" i="28" s="1"/>
  <c r="A186" i="28" s="1"/>
  <c r="A187" i="28" s="1"/>
  <c r="A188" i="28" s="1"/>
  <c r="A189" i="28" s="1"/>
  <c r="A190" i="28" s="1"/>
  <c r="A191" i="28" s="1"/>
  <c r="A192" i="28" s="1"/>
  <c r="A193" i="28" s="1"/>
  <c r="A194" i="28" s="1"/>
  <c r="A195" i="28" s="1"/>
  <c r="A196" i="28" s="1"/>
  <c r="A197" i="28" s="1"/>
  <c r="A198" i="28" s="1"/>
  <c r="A199" i="28" s="1"/>
  <c r="A200" i="28" s="1"/>
  <c r="A201" i="28" s="1"/>
  <c r="A202" i="28" s="1"/>
  <c r="A203" i="28" s="1"/>
  <c r="A204" i="28" s="1"/>
  <c r="A205" i="28" s="1"/>
  <c r="A206" i="28" s="1"/>
  <c r="A207" i="28" s="1"/>
  <c r="A208" i="28" s="1"/>
  <c r="A209" i="28" s="1"/>
  <c r="A210" i="28" s="1"/>
  <c r="A211" i="28" s="1"/>
  <c r="A212" i="28" s="1"/>
  <c r="A213" i="28" s="1"/>
  <c r="A214" i="28" s="1"/>
  <c r="A215" i="28" s="1"/>
  <c r="A216" i="28" s="1"/>
  <c r="A217" i="28" s="1"/>
  <c r="A218" i="28" s="1"/>
  <c r="A219" i="28" s="1"/>
  <c r="A220" i="28" s="1"/>
  <c r="A221" i="28" s="1"/>
  <c r="A222" i="28" s="1"/>
  <c r="A223" i="28" s="1"/>
  <c r="A224" i="28" s="1"/>
  <c r="A225" i="28" s="1"/>
  <c r="A226" i="28" s="1"/>
  <c r="A227" i="28" s="1"/>
  <c r="A228" i="28" s="1"/>
  <c r="A229" i="28" s="1"/>
  <c r="A230" i="28" s="1"/>
  <c r="A231" i="28" s="1"/>
  <c r="A232" i="28" s="1"/>
  <c r="A233" i="28" s="1"/>
  <c r="A234" i="28" s="1"/>
  <c r="A235" i="28" s="1"/>
  <c r="A236" i="28" s="1"/>
  <c r="A237" i="28" s="1"/>
  <c r="A238" i="28" s="1"/>
  <c r="A239" i="28" s="1"/>
  <c r="A240" i="28" s="1"/>
  <c r="A241" i="28" s="1"/>
  <c r="A242" i="28" s="1"/>
  <c r="A243" i="28" s="1"/>
  <c r="A244" i="28" s="1"/>
  <c r="A142" i="28"/>
  <c r="A143" i="28" s="1"/>
  <c r="A144" i="28" s="1"/>
  <c r="A145" i="28" s="1"/>
  <c r="A154" i="28"/>
  <c r="A155" i="28" s="1"/>
  <c r="A156" i="28" s="1"/>
  <c r="A157" i="28" s="1"/>
  <c r="A158" i="28" s="1"/>
  <c r="A159" i="28" s="1"/>
  <c r="A160" i="28" s="1"/>
  <c r="A161" i="28" s="1"/>
  <c r="A146" i="28"/>
  <c r="A147" i="28" s="1"/>
  <c r="A148" i="28" s="1"/>
  <c r="A149" i="28" s="1"/>
  <c r="A126" i="28"/>
  <c r="A127" i="28" s="1"/>
  <c r="A128" i="28" s="1"/>
  <c r="A129" i="28" s="1"/>
  <c r="A130" i="28" s="1"/>
  <c r="A131" i="28" s="1"/>
  <c r="A132" i="28" s="1"/>
  <c r="A133" i="28" s="1"/>
  <c r="A134" i="28" s="1"/>
  <c r="A135" i="28" s="1"/>
  <c r="A136" i="28" s="1"/>
  <c r="A137" i="28" s="1"/>
  <c r="A138" i="28" s="1"/>
  <c r="A139" i="28" s="1"/>
  <c r="A140" i="28" s="1"/>
  <c r="A141" i="28" s="1"/>
  <c r="A221" i="29" l="1"/>
  <c r="A225" i="29"/>
  <c r="A226" i="29" s="1"/>
  <c r="A227" i="29" s="1"/>
  <c r="A228" i="29"/>
  <c r="A229" i="29" s="1"/>
  <c r="A230" i="29" s="1"/>
  <c r="A231" i="29" s="1"/>
  <c r="A232" i="29" s="1"/>
  <c r="A233" i="29" s="1"/>
  <c r="A234" i="29" s="1"/>
  <c r="A222" i="29"/>
  <c r="A240" i="29"/>
  <c r="A241" i="29" s="1"/>
  <c r="A242" i="29" s="1"/>
  <c r="A243" i="29" s="1"/>
  <c r="A220" i="29"/>
  <c r="A223" i="29"/>
  <c r="A224" i="29" s="1"/>
  <c r="A235" i="29"/>
  <c r="A236" i="29" s="1"/>
  <c r="A237" i="29" s="1"/>
  <c r="A244" i="29" l="1"/>
</calcChain>
</file>

<file path=xl/comments1.xml><?xml version="1.0" encoding="utf-8"?>
<comments xmlns="http://schemas.openxmlformats.org/spreadsheetml/2006/main">
  <authors>
    <author>Nghia_N.H</author>
    <author>Windows User</author>
    <author>ADMIN</author>
  </authors>
  <commentList>
    <comment ref="I4" authorId="0" shapeId="0">
      <text>
        <r>
          <rPr>
            <b/>
            <sz val="9"/>
            <color indexed="81"/>
            <rFont val="Tahoma"/>
            <family val="2"/>
          </rPr>
          <t xml:space="preserve">Công Thức
</t>
        </r>
      </text>
    </comment>
    <comment ref="E12" authorId="1" shapeId="0">
      <text>
        <r>
          <rPr>
            <b/>
            <sz val="9"/>
            <color indexed="81"/>
            <rFont val="Tahoma"/>
            <family val="2"/>
            <charset val="163"/>
          </rPr>
          <t xml:space="preserve">Đổi đơn vị TT ngày 07/02/2025
</t>
        </r>
      </text>
    </comment>
    <comment ref="E37" authorId="1" shapeId="0">
      <text>
        <r>
          <rPr>
            <b/>
            <sz val="9"/>
            <color indexed="81"/>
            <rFont val="Tahoma"/>
            <family val="2"/>
            <charset val="163"/>
          </rPr>
          <t>Đã đổi tên Công ty từ Tâm Đoàn Đức sang Hà Hiền Phương từ ngày 08/02/2025</t>
        </r>
      </text>
    </comment>
    <comment ref="E61" authorId="2" shapeId="0">
      <text>
        <r>
          <rPr>
            <b/>
            <sz val="9"/>
            <color indexed="81"/>
            <rFont val="Tahoma"/>
            <family val="2"/>
          </rPr>
          <t>Đổi Công ty TT từ Bào Đạt Gold thành Công ty TNHH MTV Lộc Bình Nguyên</t>
        </r>
      </text>
    </comment>
    <comment ref="D81" authorId="1" shapeId="0">
      <text>
        <r>
          <rPr>
            <b/>
            <sz val="9"/>
            <color indexed="81"/>
            <rFont val="Tahoma"/>
            <family val="2"/>
            <charset val="163"/>
          </rPr>
          <t>NỘP GIẤY GTTT TRỄ</t>
        </r>
      </text>
    </comment>
    <comment ref="E113" authorId="1" shapeId="0">
      <text>
        <r>
          <rPr>
            <b/>
            <sz val="9"/>
            <color indexed="81"/>
            <rFont val="Tahoma"/>
            <family val="2"/>
            <charset val="163"/>
          </rPr>
          <t xml:space="preserve">NỘPP GIẤY GTTT TRỄ
</t>
        </r>
      </text>
    </comment>
    <comment ref="D134" authorId="1" shapeId="0">
      <text>
        <r>
          <rPr>
            <b/>
            <sz val="9"/>
            <color indexed="81"/>
            <rFont val="Tahoma"/>
            <family val="2"/>
            <charset val="163"/>
          </rPr>
          <t>NỘP GIẤY GTTT TRỄ</t>
        </r>
      </text>
    </comment>
    <comment ref="E145" authorId="1" shapeId="0">
      <text>
        <r>
          <rPr>
            <b/>
            <sz val="9"/>
            <color indexed="81"/>
            <rFont val="Tahoma"/>
            <family val="2"/>
            <charset val="163"/>
          </rPr>
          <t>Làm khóa luận</t>
        </r>
      </text>
    </comment>
    <comment ref="L145" authorId="1" shapeId="0">
      <text>
        <r>
          <rPr>
            <b/>
            <sz val="9"/>
            <color indexed="81"/>
            <rFont val="Tahoma"/>
            <family val="2"/>
            <charset val="163"/>
          </rPr>
          <t>Xin làm KLTN</t>
        </r>
      </text>
    </comment>
    <comment ref="E155" authorId="1" shapeId="0">
      <text>
        <r>
          <rPr>
            <b/>
            <sz val="9"/>
            <color indexed="81"/>
            <rFont val="Tahoma"/>
            <family val="2"/>
            <charset val="163"/>
          </rPr>
          <t>Còn nợ chỉ, xin từ Chuyên đề lên Khóa luận</t>
        </r>
      </text>
    </comment>
    <comment ref="E211" authorId="1" shapeId="0">
      <text>
        <r>
          <rPr>
            <b/>
            <sz val="9"/>
            <color indexed="81"/>
            <rFont val="Tahoma"/>
            <family val="2"/>
            <charset val="163"/>
          </rPr>
          <t>Nộp Giấy GTTT trễ . Ngày nộp 08/02/2025</t>
        </r>
      </text>
    </comment>
    <comment ref="E213" authorId="1" shapeId="0">
      <text>
        <r>
          <rPr>
            <b/>
            <sz val="9"/>
            <color indexed="81"/>
            <rFont val="Tahoma"/>
            <family val="2"/>
            <charset val="163"/>
          </rPr>
          <t>NỘP GIẤY GTTT TRỄ</t>
        </r>
      </text>
    </comment>
    <comment ref="E214" authorId="1" shapeId="0">
      <text>
        <r>
          <rPr>
            <b/>
            <sz val="9"/>
            <color indexed="81"/>
            <rFont val="Tahoma"/>
            <family val="2"/>
            <charset val="163"/>
          </rPr>
          <t xml:space="preserve">NỘP GIẤY GTTT TRỄ NGÀY 05/02/2025
</t>
        </r>
      </text>
    </comment>
    <comment ref="E229" authorId="1" shapeId="0">
      <text>
        <r>
          <rPr>
            <b/>
            <sz val="9"/>
            <color indexed="81"/>
            <rFont val="Tahoma"/>
            <family val="2"/>
            <charset val="163"/>
          </rPr>
          <t>NỘP GIẤY GTTT TRỄ NGÀY 10/02/2025</t>
        </r>
      </text>
    </comment>
  </commentList>
</comments>
</file>

<file path=xl/comments2.xml><?xml version="1.0" encoding="utf-8"?>
<comments xmlns="http://schemas.openxmlformats.org/spreadsheetml/2006/main">
  <authors>
    <author>Administrator</author>
  </authors>
  <commentList>
    <comment ref="I32" authorId="0" shapeId="0">
      <text>
        <r>
          <rPr>
            <b/>
            <sz val="9"/>
            <color indexed="81"/>
            <rFont val="Tahoma"/>
            <family val="2"/>
          </rPr>
          <t>Administrator:</t>
        </r>
        <r>
          <rPr>
            <sz val="9"/>
            <color indexed="81"/>
            <rFont val="Tahoma"/>
            <family val="2"/>
          </rPr>
          <t xml:space="preserve">
Đổi lại Kế toán công nợ phải thu khách hàng hoặc phải trả người bán</t>
        </r>
      </text>
    </comment>
    <comment ref="I37" authorId="0" shapeId="0">
      <text>
        <r>
          <rPr>
            <b/>
            <sz val="9"/>
            <color indexed="81"/>
            <rFont val="Tahoma"/>
            <family val="2"/>
          </rPr>
          <t>Administrator:</t>
        </r>
        <r>
          <rPr>
            <sz val="9"/>
            <color indexed="81"/>
            <rFont val="Tahoma"/>
            <family val="2"/>
          </rPr>
          <t xml:space="preserve">
Đổi lại: Kế toán tiền lương và các khoản trích theo lương tại...</t>
        </r>
      </text>
    </comment>
    <comment ref="I75" authorId="0" shapeId="0">
      <text>
        <r>
          <rPr>
            <b/>
            <sz val="9"/>
            <color indexed="81"/>
            <rFont val="Tahoma"/>
            <family val="2"/>
          </rPr>
          <t>Administrator:</t>
        </r>
        <r>
          <rPr>
            <sz val="9"/>
            <color indexed="81"/>
            <rFont val="Tahoma"/>
            <family val="2"/>
          </rPr>
          <t xml:space="preserve">
Đổi lại: Kế toán tiền lương và các khoản trích theo lương</t>
        </r>
      </text>
    </comment>
    <comment ref="I77" authorId="0" shapeId="0">
      <text>
        <r>
          <rPr>
            <b/>
            <sz val="9"/>
            <color indexed="81"/>
            <rFont val="Tahoma"/>
            <family val="2"/>
          </rPr>
          <t>Administrator:</t>
        </r>
        <r>
          <rPr>
            <sz val="9"/>
            <color indexed="81"/>
            <rFont val="Tahoma"/>
            <family val="2"/>
          </rPr>
          <t xml:space="preserve">
Đối lại: Kế toán mua hàng và phải trả người bán tại...</t>
        </r>
      </text>
    </comment>
    <comment ref="I85" authorId="0" shapeId="0">
      <text>
        <r>
          <rPr>
            <b/>
            <sz val="9"/>
            <color indexed="81"/>
            <rFont val="Tahoma"/>
            <family val="2"/>
          </rPr>
          <t>Administrator:</t>
        </r>
        <r>
          <rPr>
            <sz val="9"/>
            <color indexed="81"/>
            <rFont val="Tahoma"/>
            <family val="2"/>
          </rPr>
          <t xml:space="preserve">
Đối lại: Kế tón tiền lương và các khoản trích theo lương
</t>
        </r>
      </text>
    </comment>
    <comment ref="I98" authorId="0" shapeId="0">
      <text>
        <r>
          <rPr>
            <b/>
            <sz val="9"/>
            <color indexed="81"/>
            <rFont val="Tahoma"/>
            <family val="2"/>
          </rPr>
          <t>Administrator:</t>
        </r>
        <r>
          <rPr>
            <sz val="9"/>
            <color indexed="81"/>
            <rFont val="Tahoma"/>
            <family val="2"/>
          </rPr>
          <t xml:space="preserve">
Đối lại: Kế toán mua hàng và phải trả người bán Hoặc: Kế toán tiêu thụ và xác định kết quả tiêu thu…
</t>
        </r>
      </text>
    </comment>
    <comment ref="I147" authorId="0" shapeId="0">
      <text>
        <r>
          <rPr>
            <b/>
            <sz val="9"/>
            <color indexed="81"/>
            <rFont val="Tahoma"/>
            <family val="2"/>
          </rPr>
          <t>Administrator:</t>
        </r>
        <r>
          <rPr>
            <sz val="9"/>
            <color indexed="81"/>
            <rFont val="Tahoma"/>
            <family val="2"/>
          </rPr>
          <t xml:space="preserve">
Nên đổi lại:  Kế toán công nợ phải thu khách hàng tại…
</t>
        </r>
      </text>
    </comment>
    <comment ref="I157" authorId="0" shapeId="0">
      <text>
        <r>
          <rPr>
            <b/>
            <sz val="9"/>
            <color indexed="81"/>
            <rFont val="Tahoma"/>
            <family val="2"/>
          </rPr>
          <t>Administrator:</t>
        </r>
        <r>
          <rPr>
            <sz val="9"/>
            <color indexed="81"/>
            <rFont val="Tahoma"/>
            <family val="2"/>
          </rPr>
          <t xml:space="preserve">
Đối lại: Phân tích hiệu quả hoạt động tại...</t>
        </r>
      </text>
    </comment>
    <comment ref="I163" authorId="0" shapeId="0">
      <text>
        <r>
          <rPr>
            <b/>
            <sz val="9"/>
            <color indexed="81"/>
            <rFont val="Tahoma"/>
            <family val="2"/>
          </rPr>
          <t>Administrator:</t>
        </r>
        <r>
          <rPr>
            <sz val="9"/>
            <color indexed="81"/>
            <rFont val="Tahoma"/>
            <family val="2"/>
          </rPr>
          <t xml:space="preserve">
Đổi lại: Kế toán mua hàng và phải trả người bán tại,,,,</t>
        </r>
      </text>
    </comment>
    <comment ref="I169" authorId="0" shapeId="0">
      <text>
        <r>
          <rPr>
            <b/>
            <sz val="9"/>
            <color indexed="81"/>
            <rFont val="Tahoma"/>
            <family val="2"/>
          </rPr>
          <t>Administrator:</t>
        </r>
        <r>
          <rPr>
            <sz val="9"/>
            <color indexed="81"/>
            <rFont val="Tahoma"/>
            <family val="2"/>
          </rPr>
          <t xml:space="preserve">
Đối lại: Kế toán mua hàng và phải trả người bán tại...</t>
        </r>
      </text>
    </comment>
    <comment ref="I173" authorId="0" shapeId="0">
      <text>
        <r>
          <rPr>
            <b/>
            <sz val="9"/>
            <color indexed="81"/>
            <rFont val="Tahoma"/>
            <family val="2"/>
          </rPr>
          <t>Administrator:</t>
        </r>
        <r>
          <rPr>
            <sz val="9"/>
            <color indexed="81"/>
            <rFont val="Tahoma"/>
            <family val="2"/>
          </rPr>
          <t xml:space="preserve">
Đối lại: Kế toán mua hàng và phải trả người bán tại…
</t>
        </r>
      </text>
    </comment>
    <comment ref="I174" authorId="0" shapeId="0">
      <text>
        <r>
          <rPr>
            <b/>
            <sz val="9"/>
            <color indexed="81"/>
            <rFont val="Tahoma"/>
            <family val="2"/>
          </rPr>
          <t>Administrator:</t>
        </r>
        <r>
          <rPr>
            <sz val="9"/>
            <color indexed="81"/>
            <rFont val="Tahoma"/>
            <family val="2"/>
          </rPr>
          <t xml:space="preserve">
Đối lại: Kế toán mua hàng và phải trả người bán tại…
</t>
        </r>
      </text>
    </comment>
    <comment ref="I175" authorId="0" shapeId="0">
      <text>
        <r>
          <rPr>
            <b/>
            <sz val="9"/>
            <color indexed="81"/>
            <rFont val="Tahoma"/>
            <family val="2"/>
          </rPr>
          <t>Administrator:</t>
        </r>
        <r>
          <rPr>
            <sz val="9"/>
            <color indexed="81"/>
            <rFont val="Tahoma"/>
            <family val="2"/>
          </rPr>
          <t xml:space="preserve">
Đổi lại: Kế toán tiêu thụ và xác định kết quả tiêu thụ tại…hoặc Kế toán bán hàng và công nợ phải thu tại,,,</t>
        </r>
      </text>
    </comment>
    <comment ref="I219" authorId="0" shapeId="0">
      <text>
        <r>
          <rPr>
            <b/>
            <sz val="9"/>
            <color indexed="81"/>
            <rFont val="Tahoma"/>
            <family val="2"/>
          </rPr>
          <t>Administrator:</t>
        </r>
        <r>
          <rPr>
            <sz val="9"/>
            <color indexed="81"/>
            <rFont val="Tahoma"/>
            <family val="2"/>
          </rPr>
          <t xml:space="preserve">
Đối lại: Kế toán mua hàng và phải trả người bán tại…
</t>
        </r>
      </text>
    </comment>
  </commentList>
</comments>
</file>

<file path=xl/comments3.xml><?xml version="1.0" encoding="utf-8"?>
<comments xmlns="http://schemas.openxmlformats.org/spreadsheetml/2006/main">
  <authors>
    <author>Nghia_N.H</author>
    <author>Windows User</author>
    <author>ADMIN</author>
  </authors>
  <commentList>
    <comment ref="H7" authorId="0" shapeId="0">
      <text>
        <r>
          <rPr>
            <sz val="9"/>
            <rFont val="Arial"/>
            <family val="2"/>
          </rPr>
          <t xml:space="preserve">Công Thức
</t>
        </r>
      </text>
    </comment>
    <comment ref="D29" authorId="1" shapeId="0">
      <text>
        <r>
          <rPr>
            <b/>
            <sz val="9"/>
            <color indexed="81"/>
            <rFont val="Tahoma"/>
            <family val="2"/>
            <charset val="163"/>
          </rPr>
          <t>NỘP GIẤY GTTT TRỄ NGÀY 10/02/2025</t>
        </r>
      </text>
    </comment>
    <comment ref="D88" authorId="1" shapeId="0">
      <text>
        <r>
          <rPr>
            <b/>
            <sz val="9"/>
            <color indexed="81"/>
            <rFont val="Tahoma"/>
            <family val="2"/>
            <charset val="163"/>
          </rPr>
          <t>NỘP GIẤY GTTT TRỄ</t>
        </r>
      </text>
    </comment>
    <comment ref="D117" authorId="1" shapeId="0">
      <text>
        <r>
          <rPr>
            <b/>
            <sz val="9"/>
            <color indexed="81"/>
            <rFont val="Tahoma"/>
            <family val="2"/>
            <charset val="163"/>
          </rPr>
          <t xml:space="preserve">NỘPP GIẤY GTTT TRỄ
</t>
        </r>
      </text>
    </comment>
    <comment ref="D120" authorId="1" shapeId="0">
      <text>
        <r>
          <rPr>
            <b/>
            <sz val="9"/>
            <color indexed="81"/>
            <rFont val="Tahoma"/>
            <family val="2"/>
            <charset val="163"/>
          </rPr>
          <t>Đã đổi tên Công ty từ Tâm Đoàn Đức sang Hà Hiền Phương từ ngày 08/02/2025</t>
        </r>
      </text>
    </comment>
    <comment ref="D121" authorId="1" shapeId="0">
      <text>
        <r>
          <rPr>
            <b/>
            <sz val="9"/>
            <color indexed="81"/>
            <rFont val="Tahoma"/>
            <family val="2"/>
            <charset val="163"/>
          </rPr>
          <t xml:space="preserve">NỘP GIẤY GTTT TRỄ NGÀY 05/02/2025
</t>
        </r>
      </text>
    </comment>
    <comment ref="D128" authorId="2" shapeId="0">
      <text>
        <r>
          <rPr>
            <b/>
            <sz val="9"/>
            <color indexed="81"/>
            <rFont val="Tahoma"/>
            <family val="2"/>
          </rPr>
          <t>Đổi Công ty TT từ Bào Đạt Gold thành Công ty TNHH MTV Lộc Bình Nguyên</t>
        </r>
      </text>
    </comment>
    <comment ref="D152" authorId="1" shapeId="0">
      <text>
        <r>
          <rPr>
            <b/>
            <sz val="9"/>
            <color indexed="81"/>
            <rFont val="Tahoma"/>
            <family val="2"/>
            <charset val="163"/>
          </rPr>
          <t>Làm khóa luận</t>
        </r>
      </text>
    </comment>
    <comment ref="D163" authorId="1" shapeId="0">
      <text>
        <r>
          <rPr>
            <b/>
            <sz val="9"/>
            <color indexed="81"/>
            <rFont val="Tahoma"/>
            <family val="2"/>
            <charset val="163"/>
          </rPr>
          <t>Còn nợ chỉ, xin từ Chuyên đề lên Khóa luận</t>
        </r>
      </text>
    </comment>
    <comment ref="D188" authorId="1" shapeId="0">
      <text>
        <r>
          <rPr>
            <b/>
            <sz val="9"/>
            <color indexed="81"/>
            <rFont val="Tahoma"/>
            <family val="2"/>
            <charset val="163"/>
          </rPr>
          <t xml:space="preserve">Đổi đơn vị TT ngày 07/02/2025
</t>
        </r>
      </text>
    </comment>
    <comment ref="D211" authorId="1" shapeId="0">
      <text>
        <r>
          <rPr>
            <b/>
            <sz val="9"/>
            <color indexed="81"/>
            <rFont val="Tahoma"/>
            <family val="2"/>
            <charset val="163"/>
          </rPr>
          <t>Nộp Giấy GTTT trễ . Ngày nộp 08/02/2025</t>
        </r>
      </text>
    </comment>
  </commentList>
</comments>
</file>

<file path=xl/comments4.xml><?xml version="1.0" encoding="utf-8"?>
<comments xmlns="http://schemas.openxmlformats.org/spreadsheetml/2006/main">
  <authors>
    <author>Nghia_N.H</author>
    <author>Windows User</author>
    <author>ADMIN</author>
  </authors>
  <commentList>
    <comment ref="H7" authorId="0" shapeId="0">
      <text>
        <r>
          <rPr>
            <sz val="9"/>
            <rFont val="Arial"/>
            <family val="2"/>
          </rPr>
          <t xml:space="preserve">Công Thức
</t>
        </r>
      </text>
    </comment>
    <comment ref="D29" authorId="1" shapeId="0">
      <text>
        <r>
          <rPr>
            <b/>
            <sz val="9"/>
            <color indexed="81"/>
            <rFont val="Tahoma"/>
            <family val="2"/>
            <charset val="163"/>
          </rPr>
          <t>NỘP GIẤY GTTT TRỄ NGÀY 10/02/2025</t>
        </r>
      </text>
    </comment>
    <comment ref="D88" authorId="1" shapeId="0">
      <text>
        <r>
          <rPr>
            <b/>
            <sz val="9"/>
            <color indexed="81"/>
            <rFont val="Tahoma"/>
            <family val="2"/>
            <charset val="163"/>
          </rPr>
          <t>NỘP GIẤY GTTT TRỄ</t>
        </r>
      </text>
    </comment>
    <comment ref="D117" authorId="1" shapeId="0">
      <text>
        <r>
          <rPr>
            <b/>
            <sz val="9"/>
            <color indexed="81"/>
            <rFont val="Tahoma"/>
            <family val="2"/>
            <charset val="163"/>
          </rPr>
          <t xml:space="preserve">NỘPP GIẤY GTTT TRỄ
</t>
        </r>
      </text>
    </comment>
    <comment ref="D120" authorId="1" shapeId="0">
      <text>
        <r>
          <rPr>
            <b/>
            <sz val="9"/>
            <color indexed="81"/>
            <rFont val="Tahoma"/>
            <family val="2"/>
            <charset val="163"/>
          </rPr>
          <t>Đã đổi tên Công ty từ Tâm Đoàn Đức sang Hà Hiền Phương từ ngày 08/02/2025</t>
        </r>
      </text>
    </comment>
    <comment ref="D121" authorId="1" shapeId="0">
      <text>
        <r>
          <rPr>
            <b/>
            <sz val="9"/>
            <color indexed="81"/>
            <rFont val="Tahoma"/>
            <family val="2"/>
            <charset val="163"/>
          </rPr>
          <t xml:space="preserve">NỘP GIẤY GTTT TRỄ NGÀY 05/02/2025
</t>
        </r>
      </text>
    </comment>
    <comment ref="D128" authorId="2" shapeId="0">
      <text>
        <r>
          <rPr>
            <b/>
            <sz val="9"/>
            <color indexed="81"/>
            <rFont val="Tahoma"/>
            <family val="2"/>
          </rPr>
          <t>Đổi Công ty TT từ Bào Đạt Gold thành Công ty TNHH MTV Lộc Bình Nguyên</t>
        </r>
      </text>
    </comment>
    <comment ref="D152" authorId="1" shapeId="0">
      <text>
        <r>
          <rPr>
            <b/>
            <sz val="9"/>
            <color indexed="81"/>
            <rFont val="Tahoma"/>
            <family val="2"/>
            <charset val="163"/>
          </rPr>
          <t>Làm khóa luận</t>
        </r>
      </text>
    </comment>
    <comment ref="D163" authorId="1" shapeId="0">
      <text>
        <r>
          <rPr>
            <b/>
            <sz val="9"/>
            <color indexed="81"/>
            <rFont val="Tahoma"/>
            <family val="2"/>
            <charset val="163"/>
          </rPr>
          <t>Còn nợ chỉ, xin từ Chuyên đề lên Khóa luận</t>
        </r>
      </text>
    </comment>
    <comment ref="D188" authorId="1" shapeId="0">
      <text>
        <r>
          <rPr>
            <b/>
            <sz val="9"/>
            <color indexed="81"/>
            <rFont val="Tahoma"/>
            <family val="2"/>
            <charset val="163"/>
          </rPr>
          <t xml:space="preserve">Đổi đơn vị TT ngày 07/02/2025
</t>
        </r>
      </text>
    </comment>
    <comment ref="D211" authorId="1" shapeId="0">
      <text>
        <r>
          <rPr>
            <b/>
            <sz val="9"/>
            <color indexed="81"/>
            <rFont val="Tahoma"/>
            <family val="2"/>
            <charset val="163"/>
          </rPr>
          <t>Nộp Giấy GTTT trễ . Ngày nộp 08/02/2025</t>
        </r>
      </text>
    </comment>
  </commentList>
</comments>
</file>

<file path=xl/comments5.xml><?xml version="1.0" encoding="utf-8"?>
<comments xmlns="http://schemas.openxmlformats.org/spreadsheetml/2006/main">
  <authors>
    <author>Nghia_N.H</author>
    <author>Windows User</author>
    <author>ADMIN</author>
  </authors>
  <commentList>
    <comment ref="H7" authorId="0" shapeId="0">
      <text>
        <r>
          <rPr>
            <sz val="9"/>
            <rFont val="Arial"/>
            <family val="2"/>
          </rPr>
          <t xml:space="preserve">Công Thức
</t>
        </r>
      </text>
    </comment>
    <comment ref="D82" authorId="1" shapeId="0">
      <text>
        <r>
          <rPr>
            <b/>
            <sz val="9"/>
            <color indexed="81"/>
            <rFont val="Tahoma"/>
            <family val="2"/>
            <charset val="163"/>
          </rPr>
          <t>NỘP GIẤY GTTT TRỄ NGÀY 10/02/2025</t>
        </r>
      </text>
    </comment>
    <comment ref="D88" authorId="1" shapeId="0">
      <text>
        <r>
          <rPr>
            <b/>
            <sz val="9"/>
            <color indexed="81"/>
            <rFont val="Tahoma"/>
            <family val="2"/>
            <charset val="163"/>
          </rPr>
          <t>NỘP GIẤY GTTT TRỄ</t>
        </r>
      </text>
    </comment>
    <comment ref="D117" authorId="1" shapeId="0">
      <text>
        <r>
          <rPr>
            <b/>
            <sz val="9"/>
            <color indexed="81"/>
            <rFont val="Tahoma"/>
            <family val="2"/>
            <charset val="163"/>
          </rPr>
          <t xml:space="preserve">NỘPP GIẤY GTTT TRỄ
</t>
        </r>
      </text>
    </comment>
    <comment ref="D121" authorId="1" shapeId="0">
      <text>
        <r>
          <rPr>
            <b/>
            <sz val="9"/>
            <color indexed="81"/>
            <rFont val="Tahoma"/>
            <family val="2"/>
            <charset val="163"/>
          </rPr>
          <t xml:space="preserve">NỘP GIẤY GTTT TRỄ NGÀY 05/02/2025
</t>
        </r>
      </text>
    </comment>
    <comment ref="D128" authorId="2" shapeId="0">
      <text>
        <r>
          <rPr>
            <b/>
            <sz val="9"/>
            <color indexed="81"/>
            <rFont val="Tahoma"/>
            <family val="2"/>
          </rPr>
          <t>Đổi Công ty TT từ Bào Đạt Gold thành Công ty TNHH MTV Lộc Bình Nguyên</t>
        </r>
      </text>
    </comment>
    <comment ref="D152" authorId="1" shapeId="0">
      <text>
        <r>
          <rPr>
            <b/>
            <sz val="9"/>
            <color indexed="81"/>
            <rFont val="Tahoma"/>
            <family val="2"/>
            <charset val="163"/>
          </rPr>
          <t>Làm khóa luận</t>
        </r>
      </text>
    </comment>
    <comment ref="D176" authorId="1" shapeId="0">
      <text>
        <r>
          <rPr>
            <b/>
            <sz val="9"/>
            <color indexed="81"/>
            <rFont val="Tahoma"/>
            <family val="2"/>
            <charset val="163"/>
          </rPr>
          <t>Đã đổi tên Công ty từ Tâm Đoàn Đức sang Hà Hiền Phương từ ngày 08/02/2025</t>
        </r>
      </text>
    </comment>
    <comment ref="D188" authorId="1" shapeId="0">
      <text>
        <r>
          <rPr>
            <b/>
            <sz val="9"/>
            <color indexed="81"/>
            <rFont val="Tahoma"/>
            <family val="2"/>
            <charset val="163"/>
          </rPr>
          <t xml:space="preserve">Đổi đơn vị TT ngày 07/02/2025
</t>
        </r>
      </text>
    </comment>
    <comment ref="D211" authorId="1" shapeId="0">
      <text>
        <r>
          <rPr>
            <b/>
            <sz val="9"/>
            <color indexed="81"/>
            <rFont val="Tahoma"/>
            <family val="2"/>
            <charset val="163"/>
          </rPr>
          <t>Nộp Giấy GTTT trễ . Ngày nộp 08/02/2025</t>
        </r>
      </text>
    </comment>
    <comment ref="D238" authorId="1" shapeId="0">
      <text>
        <r>
          <rPr>
            <b/>
            <sz val="9"/>
            <color indexed="81"/>
            <rFont val="Tahoma"/>
            <family val="2"/>
            <charset val="163"/>
          </rPr>
          <t>Còn nợ chỉ, xin từ Chuyên đề lên Khóa luận</t>
        </r>
      </text>
    </comment>
  </commentList>
</comments>
</file>

<file path=xl/comments6.xml><?xml version="1.0" encoding="utf-8"?>
<comments xmlns="http://schemas.openxmlformats.org/spreadsheetml/2006/main">
  <authors>
    <author>Nghia_N.H</author>
    <author>Windows User</author>
    <author>ADMIN</author>
  </authors>
  <commentList>
    <comment ref="H7" authorId="0" shapeId="0">
      <text>
        <r>
          <rPr>
            <sz val="9"/>
            <rFont val="Arial"/>
            <family val="2"/>
          </rPr>
          <t xml:space="preserve">Công Thức
</t>
        </r>
      </text>
    </comment>
    <comment ref="D29" authorId="1" shapeId="0">
      <text>
        <r>
          <rPr>
            <b/>
            <sz val="9"/>
            <color indexed="81"/>
            <rFont val="Tahoma"/>
            <family val="2"/>
            <charset val="163"/>
          </rPr>
          <t>NỘP GIẤY GTTT TRỄ NGÀY 10/02/2025</t>
        </r>
      </text>
    </comment>
    <comment ref="D88" authorId="1" shapeId="0">
      <text>
        <r>
          <rPr>
            <b/>
            <sz val="9"/>
            <color indexed="81"/>
            <rFont val="Tahoma"/>
            <family val="2"/>
            <charset val="163"/>
          </rPr>
          <t>NỘP GIẤY GTTT TRỄ</t>
        </r>
      </text>
    </comment>
    <comment ref="D117" authorId="1" shapeId="0">
      <text>
        <r>
          <rPr>
            <b/>
            <sz val="9"/>
            <color indexed="81"/>
            <rFont val="Tahoma"/>
            <family val="2"/>
            <charset val="163"/>
          </rPr>
          <t xml:space="preserve">NỘPP GIẤY GTTT TRỄ
</t>
        </r>
      </text>
    </comment>
    <comment ref="D120" authorId="1" shapeId="0">
      <text>
        <r>
          <rPr>
            <b/>
            <sz val="9"/>
            <color indexed="81"/>
            <rFont val="Tahoma"/>
            <family val="2"/>
            <charset val="163"/>
          </rPr>
          <t>Đã đổi tên Công ty từ Tâm Đoàn Đức sang Hà Hiền Phương từ ngày 08/02/2025</t>
        </r>
      </text>
    </comment>
    <comment ref="D121" authorId="1" shapeId="0">
      <text>
        <r>
          <rPr>
            <b/>
            <sz val="9"/>
            <color indexed="81"/>
            <rFont val="Tahoma"/>
            <family val="2"/>
            <charset val="163"/>
          </rPr>
          <t xml:space="preserve">NỘP GIẤY GTTT TRỄ NGÀY 05/02/2025
</t>
        </r>
      </text>
    </comment>
    <comment ref="D128" authorId="2" shapeId="0">
      <text>
        <r>
          <rPr>
            <b/>
            <sz val="9"/>
            <color indexed="81"/>
            <rFont val="Tahoma"/>
            <family val="2"/>
          </rPr>
          <t>Đổi Công ty TT từ Bào Đạt Gold thành Công ty TNHH MTV Lộc Bình Nguyên</t>
        </r>
      </text>
    </comment>
    <comment ref="D152" authorId="1" shapeId="0">
      <text>
        <r>
          <rPr>
            <b/>
            <sz val="9"/>
            <color indexed="81"/>
            <rFont val="Tahoma"/>
            <family val="2"/>
            <charset val="163"/>
          </rPr>
          <t>Làm khóa luận</t>
        </r>
      </text>
    </comment>
    <comment ref="D163" authorId="1" shapeId="0">
      <text>
        <r>
          <rPr>
            <b/>
            <sz val="9"/>
            <color indexed="81"/>
            <rFont val="Tahoma"/>
            <family val="2"/>
            <charset val="163"/>
          </rPr>
          <t>Còn nợ chỉ, xin từ Chuyên đề lên Khóa luận</t>
        </r>
      </text>
    </comment>
    <comment ref="D188" authorId="1" shapeId="0">
      <text>
        <r>
          <rPr>
            <b/>
            <sz val="9"/>
            <color indexed="81"/>
            <rFont val="Tahoma"/>
            <family val="2"/>
            <charset val="163"/>
          </rPr>
          <t xml:space="preserve">Đổi đơn vị TT ngày 07/02/2025
</t>
        </r>
      </text>
    </comment>
    <comment ref="D211" authorId="1" shapeId="0">
      <text>
        <r>
          <rPr>
            <b/>
            <sz val="9"/>
            <color indexed="81"/>
            <rFont val="Tahoma"/>
            <family val="2"/>
            <charset val="163"/>
          </rPr>
          <t>Nộp Giấy GTTT trễ . Ngày nộp 08/02/2025</t>
        </r>
      </text>
    </comment>
  </commentList>
</comments>
</file>

<file path=xl/comments7.xml><?xml version="1.0" encoding="utf-8"?>
<comments xmlns="http://schemas.openxmlformats.org/spreadsheetml/2006/main">
  <authors>
    <author>Nghia_N.H</author>
    <author>Windows User</author>
    <author>ADMIN</author>
  </authors>
  <commentList>
    <comment ref="H7" authorId="0" shapeId="0">
      <text>
        <r>
          <rPr>
            <sz val="9"/>
            <rFont val="Arial"/>
            <family val="2"/>
          </rPr>
          <t xml:space="preserve">Công Thức
</t>
        </r>
      </text>
    </comment>
    <comment ref="D29" authorId="1" shapeId="0">
      <text>
        <r>
          <rPr>
            <b/>
            <sz val="9"/>
            <color indexed="81"/>
            <rFont val="Tahoma"/>
            <family val="2"/>
            <charset val="163"/>
          </rPr>
          <t>NỘP GIẤY GTTT TRỄ NGÀY 10/02/2025</t>
        </r>
      </text>
    </comment>
    <comment ref="D88" authorId="1" shapeId="0">
      <text>
        <r>
          <rPr>
            <b/>
            <sz val="9"/>
            <color indexed="81"/>
            <rFont val="Tahoma"/>
            <family val="2"/>
            <charset val="163"/>
          </rPr>
          <t>NỘP GIẤY GTTT TRỄ</t>
        </r>
      </text>
    </comment>
    <comment ref="D117" authorId="1" shapeId="0">
      <text>
        <r>
          <rPr>
            <b/>
            <sz val="9"/>
            <color indexed="81"/>
            <rFont val="Tahoma"/>
            <family val="2"/>
            <charset val="163"/>
          </rPr>
          <t xml:space="preserve">NỘPP GIẤY GTTT TRỄ
</t>
        </r>
      </text>
    </comment>
    <comment ref="D120" authorId="1" shapeId="0">
      <text>
        <r>
          <rPr>
            <b/>
            <sz val="9"/>
            <color indexed="81"/>
            <rFont val="Tahoma"/>
            <family val="2"/>
            <charset val="163"/>
          </rPr>
          <t>Đã đổi tên Công ty từ Tâm Đoàn Đức sang Hà Hiền Phương từ ngày 08/02/2025</t>
        </r>
      </text>
    </comment>
    <comment ref="D121" authorId="1" shapeId="0">
      <text>
        <r>
          <rPr>
            <b/>
            <sz val="9"/>
            <color indexed="81"/>
            <rFont val="Tahoma"/>
            <family val="2"/>
            <charset val="163"/>
          </rPr>
          <t xml:space="preserve">NỘP GIẤY GTTT TRỄ NGÀY 05/02/2025
</t>
        </r>
      </text>
    </comment>
    <comment ref="D128" authorId="2" shapeId="0">
      <text>
        <r>
          <rPr>
            <b/>
            <sz val="9"/>
            <color indexed="81"/>
            <rFont val="Tahoma"/>
            <family val="2"/>
          </rPr>
          <t>Đổi Công ty TT từ Bào Đạt Gold thành Công ty TNHH MTV Lộc Bình Nguyên</t>
        </r>
      </text>
    </comment>
    <comment ref="D152" authorId="1" shapeId="0">
      <text>
        <r>
          <rPr>
            <b/>
            <sz val="9"/>
            <color indexed="81"/>
            <rFont val="Tahoma"/>
            <family val="2"/>
            <charset val="163"/>
          </rPr>
          <t>Làm khóa luận</t>
        </r>
      </text>
    </comment>
    <comment ref="D163" authorId="1" shapeId="0">
      <text>
        <r>
          <rPr>
            <b/>
            <sz val="9"/>
            <color indexed="81"/>
            <rFont val="Tahoma"/>
            <family val="2"/>
            <charset val="163"/>
          </rPr>
          <t>Còn nợ chỉ, xin từ Chuyên đề lên Khóa luận</t>
        </r>
      </text>
    </comment>
    <comment ref="D188" authorId="1" shapeId="0">
      <text>
        <r>
          <rPr>
            <b/>
            <sz val="9"/>
            <color indexed="81"/>
            <rFont val="Tahoma"/>
            <family val="2"/>
            <charset val="163"/>
          </rPr>
          <t xml:space="preserve">Đổi đơn vị TT ngày 07/02/2025
</t>
        </r>
      </text>
    </comment>
    <comment ref="D211" authorId="1" shapeId="0">
      <text>
        <r>
          <rPr>
            <b/>
            <sz val="9"/>
            <color indexed="81"/>
            <rFont val="Tahoma"/>
            <family val="2"/>
            <charset val="163"/>
          </rPr>
          <t>Nộp Giấy GTTT trễ . Ngày nộp 08/02/2025</t>
        </r>
      </text>
    </comment>
  </commentList>
</comments>
</file>

<file path=xl/comments8.xml><?xml version="1.0" encoding="utf-8"?>
<comments xmlns="http://schemas.openxmlformats.org/spreadsheetml/2006/main">
  <authors>
    <author>Nghia_N.H</author>
    <author>Windows User</author>
    <author>ADMIN</author>
  </authors>
  <commentList>
    <comment ref="H4" authorId="0" shapeId="0">
      <text>
        <r>
          <rPr>
            <b/>
            <sz val="9"/>
            <color indexed="81"/>
            <rFont val="Tahoma"/>
            <family val="2"/>
          </rPr>
          <t xml:space="preserve">Công Thức
</t>
        </r>
      </text>
    </comment>
    <comment ref="D26" authorId="1" shapeId="0">
      <text>
        <r>
          <rPr>
            <b/>
            <sz val="9"/>
            <color indexed="81"/>
            <rFont val="Tahoma"/>
            <family val="2"/>
            <charset val="163"/>
          </rPr>
          <t>NỘP GIẤY GTTT TRỄ NGÀY 10/02/2025</t>
        </r>
      </text>
    </comment>
    <comment ref="D85" authorId="1" shapeId="0">
      <text>
        <r>
          <rPr>
            <b/>
            <sz val="9"/>
            <color indexed="81"/>
            <rFont val="Tahoma"/>
            <family val="2"/>
            <charset val="163"/>
          </rPr>
          <t>NỘP GIẤY GTTT TRỄ</t>
        </r>
      </text>
    </comment>
    <comment ref="D114" authorId="1" shapeId="0">
      <text>
        <r>
          <rPr>
            <b/>
            <sz val="9"/>
            <color indexed="81"/>
            <rFont val="Tahoma"/>
            <family val="2"/>
            <charset val="163"/>
          </rPr>
          <t xml:space="preserve">NỘPP GIẤY GTTT TRỄ
</t>
        </r>
      </text>
    </comment>
    <comment ref="D117" authorId="1" shapeId="0">
      <text>
        <r>
          <rPr>
            <b/>
            <sz val="9"/>
            <color indexed="81"/>
            <rFont val="Tahoma"/>
            <family val="2"/>
            <charset val="163"/>
          </rPr>
          <t>Đã đổi tên Công ty từ Tâm Đoàn Đức sang Hà Hiền Phương từ ngày 08/02/2025</t>
        </r>
      </text>
    </comment>
    <comment ref="D118" authorId="1" shapeId="0">
      <text>
        <r>
          <rPr>
            <b/>
            <sz val="9"/>
            <color indexed="81"/>
            <rFont val="Tahoma"/>
            <family val="2"/>
            <charset val="163"/>
          </rPr>
          <t xml:space="preserve">NỘP GIẤY GTTT TRỄ NGÀY 05/02/2025
</t>
        </r>
      </text>
    </comment>
    <comment ref="D125" authorId="2" shapeId="0">
      <text>
        <r>
          <rPr>
            <b/>
            <sz val="9"/>
            <color indexed="81"/>
            <rFont val="Tahoma"/>
            <family val="2"/>
          </rPr>
          <t>Đổi Công ty TT từ Bào Đạt Gold thành Công ty TNHH MTV Lộc Bình Nguyên</t>
        </r>
      </text>
    </comment>
    <comment ref="D149" authorId="1" shapeId="0">
      <text>
        <r>
          <rPr>
            <b/>
            <sz val="9"/>
            <color indexed="81"/>
            <rFont val="Tahoma"/>
            <family val="2"/>
            <charset val="163"/>
          </rPr>
          <t>Làm khóa luận</t>
        </r>
      </text>
    </comment>
    <comment ref="K149" authorId="1" shapeId="0">
      <text>
        <r>
          <rPr>
            <b/>
            <sz val="9"/>
            <color indexed="81"/>
            <rFont val="Tahoma"/>
            <family val="2"/>
            <charset val="163"/>
          </rPr>
          <t>Xin làm KLTN</t>
        </r>
      </text>
    </comment>
    <comment ref="D160" authorId="1" shapeId="0">
      <text>
        <r>
          <rPr>
            <b/>
            <sz val="9"/>
            <color indexed="81"/>
            <rFont val="Tahoma"/>
            <family val="2"/>
            <charset val="163"/>
          </rPr>
          <t>Còn nợ chỉ, xin từ Chuyên đề lên Khóa luận</t>
        </r>
      </text>
    </comment>
    <comment ref="D185" authorId="1" shapeId="0">
      <text>
        <r>
          <rPr>
            <b/>
            <sz val="9"/>
            <color indexed="81"/>
            <rFont val="Tahoma"/>
            <family val="2"/>
            <charset val="163"/>
          </rPr>
          <t xml:space="preserve">Đổi đơn vị TT ngày 07/02/2025
</t>
        </r>
      </text>
    </comment>
    <comment ref="D208" authorId="1" shapeId="0">
      <text>
        <r>
          <rPr>
            <b/>
            <sz val="9"/>
            <color indexed="81"/>
            <rFont val="Tahoma"/>
            <family val="2"/>
            <charset val="163"/>
          </rPr>
          <t>Nộp Giấy GTTT trễ . Ngày nộp 08/02/2025</t>
        </r>
      </text>
    </comment>
  </commentList>
</comments>
</file>

<file path=xl/sharedStrings.xml><?xml version="1.0" encoding="utf-8"?>
<sst xmlns="http://schemas.openxmlformats.org/spreadsheetml/2006/main" count="11732" uniqueCount="1826">
  <si>
    <t>BỘ GIÁO DỤC VÀ ĐÀO TẠO</t>
  </si>
  <si>
    <t>TT</t>
  </si>
  <si>
    <t>MSSV</t>
  </si>
  <si>
    <t>Tên</t>
  </si>
  <si>
    <t>Ngày Sinh</t>
  </si>
  <si>
    <t>Lớp</t>
  </si>
  <si>
    <t>TRƯỞNG KHOA</t>
  </si>
  <si>
    <t>Ghi chú:</t>
  </si>
  <si>
    <t>B1: Sort lại theo ngành, theo tên. Đánh lại STT</t>
  </si>
  <si>
    <t>B2: Chỉnh sửa tiêu đề rồi in từng khối lớp - Khóa luận riêng, thực tập riêng &amp; Danh sách không đủ điều kiện</t>
  </si>
  <si>
    <t>B3: Trình a. Hải kí, đem xuống Mr. Thăng</t>
  </si>
  <si>
    <t>KẾ TOÁN DOANH NGHIỆP</t>
  </si>
  <si>
    <t>NGÀNH:</t>
  </si>
  <si>
    <t>Tên Đề tài</t>
  </si>
  <si>
    <t>Giảng viên Hướng dẫn</t>
  </si>
  <si>
    <t>TS. Hồ Tuấn Vũ</t>
  </si>
  <si>
    <t>Nhàn</t>
  </si>
  <si>
    <t>ThS. Nguyễn Khánh Thu Hằng</t>
  </si>
  <si>
    <t>Nguyễn Thị Khánh</t>
  </si>
  <si>
    <t>Linh</t>
  </si>
  <si>
    <t>Nguyễn Đức</t>
  </si>
  <si>
    <t>Khánh</t>
  </si>
  <si>
    <t>ThS. Nguyễn Thị Quỳnh Giao</t>
  </si>
  <si>
    <t>Huyền</t>
  </si>
  <si>
    <t>Công Ty TNHH MTV Lộc Bình Nguyên</t>
  </si>
  <si>
    <t>ThS. Thái Nữ Hạ Uyên</t>
  </si>
  <si>
    <t>Lê Thị Hồng</t>
  </si>
  <si>
    <t>Phúc</t>
  </si>
  <si>
    <t>ThS. Đinh Thị Thu Hiền</t>
  </si>
  <si>
    <t>Kế Toán Tiêu Thụ Và Xác Định Kết Quả Tiêu Thụ Tại Công Ty TNHH Lốp Xe Ô Tô Ngọc Hiệp</t>
  </si>
  <si>
    <t>KHOA KẾ TOÁN</t>
  </si>
  <si>
    <t>SĐT</t>
  </si>
  <si>
    <t>HỌ VÀ</t>
  </si>
  <si>
    <t>TÊN</t>
  </si>
  <si>
    <t>NGÀY SINH</t>
  </si>
  <si>
    <t>LỚP</t>
  </si>
  <si>
    <t>ĐƠN VỊ THỰC TẬP</t>
  </si>
  <si>
    <t>TÊN ĐỀ TÀI</t>
  </si>
  <si>
    <t>GIẢNG VIÊN HƯỚNG DẪN</t>
  </si>
  <si>
    <t>GHI CHÚ</t>
  </si>
  <si>
    <t>Ghi chú</t>
  </si>
  <si>
    <t>KẾ TOÁN QUẢN TRỊ (HP)</t>
  </si>
  <si>
    <t>ĐẠI HỌC DUY TÂN</t>
  </si>
  <si>
    <t>BAN ĐÀO TẠO</t>
  </si>
  <si>
    <t>Kèm theo Quyết định số:                 /QĐ-ĐHDT * ngày        tháng         năm 2025</t>
  </si>
  <si>
    <t>TRƯỜNG KINH TẾ VÀ KINH DOANH</t>
  </si>
  <si>
    <t>HIỆU TRƯỞNG
TRƯỜNG KINH TẾ VÀ KINH DOANH</t>
  </si>
  <si>
    <t>KT. GIÁM ĐỐC</t>
  </si>
  <si>
    <t>DANH SÁCH PHÂN CÔNG GVHD ĐỢT TỐT NGHIỆP THÁNG 06.2025</t>
  </si>
  <si>
    <t>CHUYÊN NGÀNH: KẾ TOÁN KIỂM TOÁN-KẾ TOÁN DOANH NGHIỆP-KẾ TOÁN QUẢN TRỊ (HP)-KẾ TOÁN NHÀ NƯỚC</t>
  </si>
  <si>
    <r>
      <rPr>
        <b/>
        <u/>
        <sz val="13"/>
        <color theme="1"/>
        <rFont val="Times New Roman"/>
        <family val="1"/>
        <charset val="163"/>
      </rPr>
      <t>Ghi chú:</t>
    </r>
    <r>
      <rPr>
        <sz val="13"/>
        <color theme="1"/>
        <rFont val="Times New Roman"/>
        <family val="1"/>
        <charset val="163"/>
      </rPr>
      <t xml:space="preserve"> Hiện nay có nhiều bạn mới thi chưa có điểm nên để xét khóa luận hay chuyên đề đến ngày 16/3/2025 mới cập nhật hết điểm và xét lại. Do vậy sẽ có trường hợp từ chuyên đề lên khóa luận và ngược lại. Các bạn nào điểm xấp xỉ 3.2 cần cân nhắc điểm tổng kết của mình sau khi có điểm thi để lựa chọn đề tài khóa luận hay chuyên đề cho chính xác.</t>
    </r>
  </si>
  <si>
    <t>STT</t>
  </si>
  <si>
    <t>Mã Sinh viên</t>
  </si>
  <si>
    <t>Họ</t>
  </si>
  <si>
    <t>Lót</t>
  </si>
  <si>
    <t>SĐT Liên Hệ</t>
  </si>
  <si>
    <t>Con Dấu Tên Đơn Vị Thực Tập</t>
  </si>
  <si>
    <t>Tạm phân theo KQ hiện tại
(KL hoặc CĐ)</t>
  </si>
  <si>
    <t>Tổng số Tín chỉ Đã học</t>
  </si>
  <si>
    <t>Tổng số Tín Chỉ Chưa Hoàn tất</t>
  </si>
  <si>
    <t>Tổng số Tín chỉ Tối thiểu theo Chương trình</t>
  </si>
  <si>
    <t>Tỉ lệ nợ</t>
  </si>
  <si>
    <t>Điểm tích lũy</t>
  </si>
  <si>
    <t>Trịnh</t>
  </si>
  <si>
    <t>Thị Thanh</t>
  </si>
  <si>
    <t>Ngọc</t>
  </si>
  <si>
    <t>K27KDN</t>
  </si>
  <si>
    <t>Kế Toán Tiêu Thụ Và Xác Định Kết Quả Kinh Doanh Tại Bưu Điện Thành Phố Đà Nẵng Chi Nhánh Tổng Công Ty Bưu Điện Việt Nam Công Ty TNHH</t>
  </si>
  <si>
    <t>ThS. Nguyễn Lê Nhân</t>
  </si>
  <si>
    <t>Trần</t>
  </si>
  <si>
    <t>Thúy</t>
  </si>
  <si>
    <t>Hiền</t>
  </si>
  <si>
    <t xml:space="preserve">Kế Toán Tiêu Thụ Và Xác Định Kết Quả Kinh Doanh Tại Chi Nhánh 2 Công Ty TNHH Một Thành Viên Con Đường Xanh Quảng Nam </t>
  </si>
  <si>
    <t>Nguyễn</t>
  </si>
  <si>
    <t>Thị Ngọc</t>
  </si>
  <si>
    <t>Ánh</t>
  </si>
  <si>
    <t xml:space="preserve">Kế Toán Tiêu Thụ Và Xác Định Kết Quả Kinh Doanh Tại  Chi Nhánh Công Ty TNHH Một Thành Viên Blue Exchange Tại Huế </t>
  </si>
  <si>
    <t>Thị Minh</t>
  </si>
  <si>
    <t>Khuê</t>
  </si>
  <si>
    <t>Kế Toán Tiền Lương Và Các Khoản Trích Theo Lương Tại Công Ty Cổ phần AD WOOD</t>
  </si>
  <si>
    <t>Huỳnh Kim</t>
  </si>
  <si>
    <t>Yến</t>
  </si>
  <si>
    <t>Kế Toán Tiền Lương Và Các Khoản Trích Theo Lương Tại Công Ty Cổ Phần An Lạc Tiến</t>
  </si>
  <si>
    <t>Thị Tường</t>
  </si>
  <si>
    <t>Vy</t>
  </si>
  <si>
    <t>Kế Toán Nguyên Vật Liệu Tại Công Ty Cổ Phần Cao Su Đà Nẵng</t>
  </si>
  <si>
    <t>Hoàng</t>
  </si>
  <si>
    <t>Thị Bảo</t>
  </si>
  <si>
    <t>Uyên</t>
  </si>
  <si>
    <t>Kế Toán Tiêu Thụ Và Xác Định Kết Quả kinh Doanh Tại Công Ty Cổ Phần Cấp Thoát Nước Quảng Nam</t>
  </si>
  <si>
    <t>ThS. Nguyễn Thị Tấm</t>
  </si>
  <si>
    <t>Thị Hồng</t>
  </si>
  <si>
    <t>Kế Toán Tiêu Thụ Và Xác Định Kết Quả Kinh Doanh Tại Công Ty TNHH Thương Mại Và Kinh Doanh Vận Tải Đông Hải Phát</t>
  </si>
  <si>
    <t>Bùi</t>
  </si>
  <si>
    <t>Thùy</t>
  </si>
  <si>
    <t>Kế Toán Công Nợ Phải Thu Khách Hàng-Phải Trả Người Bán Tại Công Ty Cổ phần Dewoo</t>
  </si>
  <si>
    <t>Thị Diệu</t>
  </si>
  <si>
    <t>K27KKT</t>
  </si>
  <si>
    <t>Kế Toán Tiền Lương Và Các Khoản Trích Theo Lương Tại Công Ty Cổ Phần Dragon DN</t>
  </si>
  <si>
    <t>Phan</t>
  </si>
  <si>
    <t>Thị Tố</t>
  </si>
  <si>
    <t>Kế Toán Tiêu Thụ Và Xác Định Kết Quả Kinh Doanh Tại Công Ty Cổ Phần Du Lịch Dịch Vụ LAVENCOS</t>
  </si>
  <si>
    <t>Diệp</t>
  </si>
  <si>
    <t>Bình</t>
  </si>
  <si>
    <t>Nhi</t>
  </si>
  <si>
    <t>Kế Toán Tiêu Thụ Và Xác Định Kết Quả Kinh Doanh Tại Công Ty Cổ Phần Đường Sắt Quảng Nam - Đà Nẵng</t>
  </si>
  <si>
    <t>TS. Dương Thị Thanh Hiền</t>
  </si>
  <si>
    <t>Phong</t>
  </si>
  <si>
    <t>Kế Toán Tiền Lương Và Các Khoản Trích Theo Lương Tại Công Ty Cổ Phần Đường Sắt Quảng Nam - Đà Nẵng</t>
  </si>
  <si>
    <t>Đặng</t>
  </si>
  <si>
    <t>Thị Tùng</t>
  </si>
  <si>
    <t>Chi</t>
  </si>
  <si>
    <t>Kế Toán Tiền Lương Và Các Khoản Trích Theo Lương Tại Công Ty Cổ Phần Giấy Vàng</t>
  </si>
  <si>
    <t>Huỳnh</t>
  </si>
  <si>
    <t>Ngọc Khánh</t>
  </si>
  <si>
    <t>Đoan</t>
  </si>
  <si>
    <t>Kế Toán Tiêu Thụ Và Xác Định Kết Quả Tiêu Thụ Tại Công Ty Cổ Phần Kim Khí Miền Trung</t>
  </si>
  <si>
    <t xml:space="preserve"> Kế Toán Mua hàng Và Thanh Toán Tiền Hàng Tại Công Ty Cổ phần Kim Khí Miền Trung</t>
  </si>
  <si>
    <t>Thị Hà</t>
  </si>
  <si>
    <t>Thanh</t>
  </si>
  <si>
    <t>Kế Toán Tiêu Thụ Và Xác Định Kết Quả Kinh Doanh Tại Công Ty Cổ Phần Kim Sora</t>
  </si>
  <si>
    <t>Nữ Ái</t>
  </si>
  <si>
    <t>Tâm</t>
  </si>
  <si>
    <t>Kế Toán Thuế Giá Trị Gia Tăng Tại Công Ty Cổ Phần Kỹ Thuật Năng Lượng Việt</t>
  </si>
  <si>
    <t>Thị Mỹ</t>
  </si>
  <si>
    <t>Kế Toán Công Nợ Phải Thu Khách Hàng-Phải Trả Người Bán Tại Công Ty Cổ Phần Mỹ Phúc</t>
  </si>
  <si>
    <t>Phương</t>
  </si>
  <si>
    <t>Kế Toán Tiêu Thụ Và Xác Định Kết Quả Tiêu Thụ Tại Công Ty Cổ Phần Nhất Phương Lang</t>
  </si>
  <si>
    <t>Đỗ</t>
  </si>
  <si>
    <t>Hữu Thị Nha</t>
  </si>
  <si>
    <t>Kế Toán Thuế Giá trị Gia Tăng Tại Công Ty Cổ Phần Ô Tô TMT Đà Nẵng</t>
  </si>
  <si>
    <t>ThS. Đào Thị Đài Trang</t>
  </si>
  <si>
    <t>Khóa luận</t>
  </si>
  <si>
    <t>CÓ NCKH</t>
  </si>
  <si>
    <t>Lê</t>
  </si>
  <si>
    <t>Nguyễn Khánh</t>
  </si>
  <si>
    <t>K27KNN</t>
  </si>
  <si>
    <t>Kế Toán Tiêu Thụ Và Xác Định Kết Quả Kinh Doanh Tại Công Ty Cổ Phần Ô Tô Vận Hội Mới</t>
  </si>
  <si>
    <t>Kế Toán Công Nợ Phải Thu Khách Hàng-Phải Trả Người Bán Tại Công Ty Cổ Phần Sách Và Thiết Bị Trường Học Đà Nẵng</t>
  </si>
  <si>
    <t>Ngô</t>
  </si>
  <si>
    <t>Lê Thị Phương</t>
  </si>
  <si>
    <t>Anh</t>
  </si>
  <si>
    <t>Kế Toán Công Nợ Phải Thu Khách Hàng Và Phải Trả Người Bán Tại Công Ty Cổ Phần Sanna Tour</t>
  </si>
  <si>
    <t>Hà</t>
  </si>
  <si>
    <t>Kế Toán Tiền Lương Và Các Khoản Trích Theo Lương Tại Công Ty Cổ Phần Sanna Tour</t>
  </si>
  <si>
    <t>Hồ</t>
  </si>
  <si>
    <t>Thuỳ</t>
  </si>
  <si>
    <t>Kế Toán Tiêu Thụ Và Xác Định Kết Quả Kinh Doanh Tại Công Ty Cổ phần Sanna Tour</t>
  </si>
  <si>
    <t>Thị Ánh</t>
  </si>
  <si>
    <t>Nguyệt</t>
  </si>
  <si>
    <t>Kế Toán Thuế Giá Trị Gia Tăng Tại Công Ty Cổ Phần Sanna Tour</t>
  </si>
  <si>
    <t>Võ</t>
  </si>
  <si>
    <t>Thị</t>
  </si>
  <si>
    <t>Nhung</t>
  </si>
  <si>
    <t>Phân Tích Cấu Trúc Tài Chính Tại Công Ty Cổ Phần Sanna Tour</t>
  </si>
  <si>
    <t>Lan</t>
  </si>
  <si>
    <t>Kế Toán Tiêu Thụ Và Xác Định Kết Quả Kinh Doanh Tại Công Ty Cổ Phần Tân Vĩnh Sơn</t>
  </si>
  <si>
    <t>ThS. Mai Thị Quỳnh Như</t>
  </si>
  <si>
    <t>Liễu</t>
  </si>
  <si>
    <t>Kế Toán Thuế Giá Trị Gia Tăng Tại Công Ty Cổ Phần Tân Vĩnh Sơn</t>
  </si>
  <si>
    <t>Duyên</t>
  </si>
  <si>
    <t>Kế Toán Tiền Lương Và Các Khoản Trích Theo Lương Tại Công Ty Cổ Phần Thành Quân</t>
  </si>
  <si>
    <t>Phạm</t>
  </si>
  <si>
    <t>Ly</t>
  </si>
  <si>
    <t>Na</t>
  </si>
  <si>
    <t>Kế Toán Tiền Lương Và Các Khoản Trích Theo Lương Tại Công Ty Cổ Phần Thương Mại Dịch Vụ XNK TNC</t>
  </si>
  <si>
    <t>Thị Bích</t>
  </si>
  <si>
    <t>Kế Toán Tiền Lương Và Các Khoản Trích Theo Lương Tại Công Ty TNHH Một Thành Viên Hà Hiền Phương</t>
  </si>
  <si>
    <t>Hữu</t>
  </si>
  <si>
    <t>An</t>
  </si>
  <si>
    <t>Kế Toán Tiêu Thụ Và Xác Định Kết Quả Tiêu Thụ Tại Công Ty Cổ Phần Thương Mại Và Xây Dựng CVC</t>
  </si>
  <si>
    <t>Thị Thảo</t>
  </si>
  <si>
    <t>Vi</t>
  </si>
  <si>
    <t xml:space="preserve">Kế Toán Tiêu Thụ Và Xác Định Kết Quả Tiêu Thụ Tại Công Ty Cổ Phần Thương Mại Xây Dựng Tre &amp; Nhà </t>
  </si>
  <si>
    <t>Quỳnh</t>
  </si>
  <si>
    <t>Trang</t>
  </si>
  <si>
    <t>Kế Toán Tiền Lương Và Các Khoản Trích Theo Lương Tại Công Ty Cổ Phần Thủy Điện Hương Điền</t>
  </si>
  <si>
    <t>Thị Ái</t>
  </si>
  <si>
    <t>Lương</t>
  </si>
  <si>
    <t>Kế Toán Tiền Lương Và Các Khoản Trích Theo Lương Tại Công Ty Cổ Phần Thuỷ Điện Sông Tranh 4</t>
  </si>
  <si>
    <t>Thị Lan</t>
  </si>
  <si>
    <t>Hương</t>
  </si>
  <si>
    <t>Kế Toán Tiền Lương Và Các Khoản Trích Theo Lương Tại Công Ty Cổ Phần Tư Vấn Đầu Tư Đại Cường Thành</t>
  </si>
  <si>
    <t>Kế Toán Nguyên Vật Liệu-Công Cụ Dụng Cụ Tại Công Ty Cổ Phần Tư Vấn Đầu Tư Đại Cường Thành</t>
  </si>
  <si>
    <t>Nguyễn Ngọc</t>
  </si>
  <si>
    <t>Kế Toán Tiền Lương Và Các Khoản Trích Theo Lương Tại Công Ty Cổ Phần Tư Vấn Đầu Tư Và Xây Dựng Đông Phương</t>
  </si>
  <si>
    <t>Võ Lệ</t>
  </si>
  <si>
    <t>Kế Toán Tập Hợp Chi Phí Và Tính Giá Thành Sản Phẩm Xây Lắp Tại  Công Ty Cổ Phần Tư Vấn Đầu Tư Và Xây Dựng Đông Phương</t>
  </si>
  <si>
    <t>Kế Toán Tiền Lương Và Các Khoản Trích Theo Lương Tại Công Ty Cổ Phần Tư Vấn Xây Dựng Giao Thông Quảng Bình</t>
  </si>
  <si>
    <t>Ngọc Hoàng</t>
  </si>
  <si>
    <t>Kế Toán Tiền Lương Và Các Khoản Trích Theo Lương Tại Công Ty Cổ Phần Vận Tải Đường Sắt - Chi Nhánh Toa Xe Đà Nẵng</t>
  </si>
  <si>
    <t>Bảo</t>
  </si>
  <si>
    <t>Kế Toán Tiêu Thụ Và Xác Định Kết Quả Kinh Doanh Tại Công Ty Cổ Phần Vicem Vật Liệu Xây Dựng Đà Nẵng</t>
  </si>
  <si>
    <t>Công</t>
  </si>
  <si>
    <t>Kế Toán Công Nợ Phải Thu Khách Hàng Và Phải Trả Người Bán Tại Công Ty Cổ Phần Việt Nam TravelMart</t>
  </si>
  <si>
    <t>Nho</t>
  </si>
  <si>
    <t>Kế Toán Nguyên Vật Liệu-Công Cụ Dụng Cụ Tại Công Ty Cổ Phần Việt-Séc</t>
  </si>
  <si>
    <t>Thị Phương</t>
  </si>
  <si>
    <t>Nga</t>
  </si>
  <si>
    <t>Kế Toán Tiêu Thụ Và Xác Định Kết Quả Kinh Doanh Tại Công Ty Cổ Phần Vina Bill Việt Nam</t>
  </si>
  <si>
    <t>Vương</t>
  </si>
  <si>
    <t>Kế Toán Tiêu Thụ Và Xác Định Kết Quả Kinh Doanh Tại Công Ty Cổ Phần Vinaconex 25</t>
  </si>
  <si>
    <t>Tô</t>
  </si>
  <si>
    <t>Quang</t>
  </si>
  <si>
    <t>Kế Toán Tiền Lương Và Các Khoản Trích Theo Lương Tại Công Ty Cổ Phần Vinaconex 25</t>
  </si>
  <si>
    <t>Giang</t>
  </si>
  <si>
    <t>Kế Toán Nguyên Vật Liệu Tại Công Ty Cổ Phần Vinatex Đà Nẵng</t>
  </si>
  <si>
    <t>Đức Thanh</t>
  </si>
  <si>
    <t>Thảo</t>
  </si>
  <si>
    <t>Kế Toán Nguyên Vật Liệu Tại Công Ty Cổ Phần Xây Dựng Giao Thông AH</t>
  </si>
  <si>
    <t>Bạch</t>
  </si>
  <si>
    <t>Thị Như</t>
  </si>
  <si>
    <t>Ý</t>
  </si>
  <si>
    <t>Kế Toán Nguyên Vật Liệu Tại Công Ty Cổ Phần Xây Dựng Hạ Tầng Giao Thông 207</t>
  </si>
  <si>
    <t>Thị Kim</t>
  </si>
  <si>
    <t>Thương</t>
  </si>
  <si>
    <t>Kế Toán Thuế Giá Trị Gia Tăng Tại Công Ty Cổ Phần Xây Dựng Kiến Vinh</t>
  </si>
  <si>
    <t>Dương</t>
  </si>
  <si>
    <t>Đoàn Kiều</t>
  </si>
  <si>
    <t>Kế Toán Tiền Lương Và Các Khoản Trích Theo Lương Tại Công Ty Luật TNHH LDL</t>
  </si>
  <si>
    <t xml:space="preserve">Kế Toán Tiền Lương Và Các Khoản Trích Theo Lương Tại Công Ty Thiết Kế, Tư Vấn Quản Lý &amp; Xây Dựng GCCM </t>
  </si>
  <si>
    <t>Trương</t>
  </si>
  <si>
    <t>Thị Kiều</t>
  </si>
  <si>
    <t>Trinh</t>
  </si>
  <si>
    <t>Hoàn Thiện Công Tác Kế Toán Tiêu Thụ Và Xác Định Kết Quả Kinh Doanh Tại Công Ty TNHH Auto Việt Lâm</t>
  </si>
  <si>
    <t>ThS. Ngô Thị Kiều Trang</t>
  </si>
  <si>
    <t>Thị Nguyệt</t>
  </si>
  <si>
    <t>Kế Toán Doanh Thu, Chi Phí Và Xác Định Kết Quả Kinh Doanh Tại Công Ty TNHH MTV Lộc Bình Nguyên</t>
  </si>
  <si>
    <t>Kế Toán Tiêu Thụ Và Xác Định Kết Quả Tiêu Thụ Tại Công Ty TNHH Công Nghệ Số Quảng Hà</t>
  </si>
  <si>
    <t>Thái</t>
  </si>
  <si>
    <t>Thị Linh</t>
  </si>
  <si>
    <t>Kế Toán Tiền Lương Và Các Khoản Trích Theo Lương Tại Công Ty TNHH Công Nghệ SUN</t>
  </si>
  <si>
    <t>Quý</t>
  </si>
  <si>
    <t>Kế Toán Tiền Lương Và Các Khoản Trích Theo Lương Công Ty TNHH Công Nghiệp Asaki Việt Nam</t>
  </si>
  <si>
    <t>Tuyền</t>
  </si>
  <si>
    <t xml:space="preserve">Kế Toán Tiền Lương Và Các Khoản Trích Theo Lương Tại Công Ty TNHH D &amp; J Chemical Industrial ( VN) </t>
  </si>
  <si>
    <t>Công Ty TNHH Đại Lý Thuế Và Kế Toán Ngân Việt</t>
  </si>
  <si>
    <t>Kế Toán tiền Lương Và các Khoản Trich Theo Lương Tại Công Ty TNHH Đại Lý Thuế Và Kế Toán Ngân Việt</t>
  </si>
  <si>
    <t>Ngọc Bảo</t>
  </si>
  <si>
    <t>Trân</t>
  </si>
  <si>
    <t>Kế Toán Tiền Lương Và Các Khoản Trích Theo Lương Tại Công Ty TNHH Danatech Solar</t>
  </si>
  <si>
    <t>Kế Toán Tiền Lương Và Các Khoản Trích Theo Lương Tại Công Ty TNHH Đào Tạo Và Tư Vấn ACA</t>
  </si>
  <si>
    <t>Kiều</t>
  </si>
  <si>
    <t>Hoàng Ý</t>
  </si>
  <si>
    <t>Kế Toán Công Nợ Phải thu Khách Hàng-Phải Trả Người Bán Tại Công Ty TNHH Đào Tạo Và Tư Vấn ACA</t>
  </si>
  <si>
    <t>Oanh</t>
  </si>
  <si>
    <t>Kế Toán Tiền Lương Và Các Khoản Trích Theo Lương Tại Công Ty TNHH Dầu Nhớt Tây Nguyên</t>
  </si>
  <si>
    <t>Hàn Phương</t>
  </si>
  <si>
    <t>Nghi</t>
  </si>
  <si>
    <t>Kế Toán Công Nợ Phải Thu Khách Hàng-Phải Trả Người Bán Tại Công Ty TNHH Đầu Tư Phát Triển Công Nghệ Trung Tín</t>
  </si>
  <si>
    <t>ThS. Nguyễn Thị Hồng Sương</t>
  </si>
  <si>
    <t>Trâm</t>
  </si>
  <si>
    <t>Kế Toán Tiêu Thụ Và Xác Định Kết Quả Kinh Doanh Tại Công Ty TNHH Đầu Tư Thủy Sản Công Nghệ Cao Nam Mỹ Quảng Nam</t>
  </si>
  <si>
    <t>Trung</t>
  </si>
  <si>
    <t>Hiếu</t>
  </si>
  <si>
    <t>Kế Toán Tiền Lương Và Các Khoản Trích Theo Lương Tại Công Ty TNHH Đầu Tư Xây Dựng Quảng Bình</t>
  </si>
  <si>
    <t>Thị Thùy</t>
  </si>
  <si>
    <t>Kế Toán Tiêu Thụ Và Xác Định Kết Quả Tiêu Thụ Tại Công Ty TNHH Đầu Tư Xây Dựng Việt An Gia</t>
  </si>
  <si>
    <t>Thị Nhã</t>
  </si>
  <si>
    <t>Kế Toán Doanh Thu Và Xác Định Kết Quả Kinh Doanh Tại Công Ty TNHH Dịch Vụ Giải Trí RIO</t>
  </si>
  <si>
    <t>Kế Toán Tiêu Thụ Và Xác Định Kết Quả Tiêu Thụ Tại Công Ty TNHH Dịch Vụ Và Thương Mại Hà Thành Đà Nẵng</t>
  </si>
  <si>
    <t>Thị Thúy</t>
  </si>
  <si>
    <t>Đào</t>
  </si>
  <si>
    <t>Kế Toán Tiêu Thụ Và Xác Định Kết Quả Tiêu Thụ Tại Công Ty TNHH Ducksan Vina</t>
  </si>
  <si>
    <t>Kế Toán Tiêu Thụ Và Xác Định Kết Quả Kinh Doanh Tại Công Ty TNHH Thương Mại Thúy Lộc Nhi Do Công Ty TNHH DV Kế Toán Và TV Thuế Tùng Linh Quân Làm Dịch Vụ Kế Toán</t>
  </si>
  <si>
    <t xml:space="preserve">Kế Toán Tiền Lương Và Các Khoản Trích Theo Lương Công Ty TNHH DV Kế Toán Và TV Thuế Tùng Linh Quân </t>
  </si>
  <si>
    <t>Đinh</t>
  </si>
  <si>
    <t>Thục</t>
  </si>
  <si>
    <t>Kế Toán Tiêu Thụ Và Kết Quả Kinh Doanh Tại Công Ty TNHH Galaxy Plus</t>
  </si>
  <si>
    <t xml:space="preserve">Phạm </t>
  </si>
  <si>
    <t>Đặng Đình</t>
  </si>
  <si>
    <t>Phước</t>
  </si>
  <si>
    <t>K25KDN</t>
  </si>
  <si>
    <t>Kế Toán Tiền Lương Và Các Khoản Trích Theo Lương Tại Công Ty TNHH Gas Petrolimex Đà Nẵng</t>
  </si>
  <si>
    <t>Khoá cũ</t>
  </si>
  <si>
    <t>Lê Huyền</t>
  </si>
  <si>
    <t>Kế Toán Bán Hàng Và Xác Định Kết Quả Kinh Doanh Tại Công Ty TNHH Giải Pháp Công Nghệ Danatel</t>
  </si>
  <si>
    <t>Kế Toán Phải Thu Khách Hàng Và Phải Trả Người Bán Tại Công Ty TNHH Gối Huy Hoàng</t>
  </si>
  <si>
    <t>Ngà</t>
  </si>
  <si>
    <t xml:space="preserve">Kế Toán Tiêu Thụ Và Xác Định Kết Quả Tiêu Thụ Tại Công Ty TNHH Hội Tân Cương </t>
  </si>
  <si>
    <t>Chinh</t>
  </si>
  <si>
    <t>Hoàn Thiện Kiểm Toán Khoản Mục Phải Trả Người Bán Trong Kiểm Toán BCTC Tại Công Ty TNHH Kiểm Toán - Thẩm Định Giá và Tư Vấn ECOVIS AFA Việt Nam Đối Với Khách Hàng XYZ</t>
  </si>
  <si>
    <t>PGS.TS. Phan Thanh Hải</t>
  </si>
  <si>
    <t>Hoàn Thiện Kiểm Toán Khoản Mục Doanh Thu Bán Hàng Và Cung Cấp Dịch Vụ Trong Kiểm Toán BCTC Tại Công Ty TNHH Kiểm Toán - Thẩm Định Giá và Tư Vấn ECOVIS AFA Việt Nam  Đối Với Khách Hàng XYZ</t>
  </si>
  <si>
    <t>Sương</t>
  </si>
  <si>
    <t>Kiểm Toán Khoản Mục Nợ Phải Thu Khách Hàng Trong Quy Trình Kiểm Toán BCTC Do Công Ty TNHH Kiểm Toán AVN Việt Nam Thực Hiện Tại Khách Hàng XYZ</t>
  </si>
  <si>
    <t>TS. Nguyễn Thị Khánh Vân</t>
  </si>
  <si>
    <t>Nguyễn Khải</t>
  </si>
  <si>
    <t>Kiểm Toán Khoản Mục Nợ Phải Trả Người Bán Trong Quy Trình Kiểm Toán BCTC Do Công Ty TNHH Kiểm Toán và Kế Toán AAC Thực Hiện Tại Khách Hàng ABC</t>
  </si>
  <si>
    <t>Hồng</t>
  </si>
  <si>
    <t>Kiểm Toán Khoản Mục Lương Và Các Khoản Trích Theo Lương Trong Kiểm Toán BCTC Tại Khách Hàng ABC Do Công Ty TNHH Kiểm Toán Và Tài Chính FAT Thực Hiện</t>
  </si>
  <si>
    <t>Lê Anh</t>
  </si>
  <si>
    <t>Thư</t>
  </si>
  <si>
    <t>Kiểm Toán Khoản Mục Thuế Và Các Khoản Phải Nộp Nhà Nước Trong Kiểm Toán BCTC Tại Khách Hàng ABC Do Công Ty TNHH Kiểm Toán Và Tài Chính FAT Thực Hiện</t>
  </si>
  <si>
    <t>Kiểm Toán Khoản Mục Tiền Lương Và Các Khoản Trích Theo Lương Trong Kiểm Toán BCTC Do Công Ty TNHH Kiểm Toán Và Tư Vấn Thuế ATAX Thực Hiện Tại Khách Hàng ABC</t>
  </si>
  <si>
    <t>Kế Toán Công Nợ Phải Thu Khách Hàng Tại Công Ty TNHH Kiến Trúc &amp; Xây Dựng Sdesign</t>
  </si>
  <si>
    <t>Kế Toán Tiêu Thụ Và Xác Định Kết Quả Tiêu Thụ Tại Công Ty TNHH Kiến Trúc Vận Tải Hoài Bảo</t>
  </si>
  <si>
    <t>Thị Thục</t>
  </si>
  <si>
    <t>Kế Toán Tiền Lương Và Các Khoản Trích Theo Lương Tại Công Ty TNHH Kiến Trúc Vận Tải Hoài Bảo</t>
  </si>
  <si>
    <t>Thị Thu</t>
  </si>
  <si>
    <t>Kế Toán Công Nợ Phải Thu Khách Hàng- Phải Trả Người Bán Tại Công Ty TNHH Kỹ Thuật Điện Cơ HLC</t>
  </si>
  <si>
    <t>Quế</t>
  </si>
  <si>
    <t>Kế Toán Thuế Giá Trị Gia Tăng Tại Công Ty TNHH Kỹ Thuật Nguyên Minh Anh</t>
  </si>
  <si>
    <t>Kế Toán Tiêu Thụ Và Xác Định Kết Quả Kinh doanh Tại Công Ty TNHH LAVITH</t>
  </si>
  <si>
    <t>Diệu</t>
  </si>
  <si>
    <t>Kế Toán Tiền Lương Và Các Khoản Trích Theo Lương Tại Công Ty TNHH Mai Linh Đà Nẵng</t>
  </si>
  <si>
    <t>Kế Toán Doanh Thu-Chi Phí Và Xác Định Kết Quả Kinh Doanh Tại Công Ty TNHH Mai Linh Đà Nẵng</t>
  </si>
  <si>
    <t>Thị Quỳnh</t>
  </si>
  <si>
    <t>Như</t>
  </si>
  <si>
    <t>Kế Toán Mua Hàng Tại Công Ty TNHH Mai Thanh Dung</t>
  </si>
  <si>
    <t>Kế Toán Thuế Giá Trị Gia Tăng Tại Công Ty TNHH Mai Thanh Dung</t>
  </si>
  <si>
    <t>Trần Quỳnh</t>
  </si>
  <si>
    <t>Kế Toán Tiêu Thụ Và Xác Định Kết Quả Tiêu Thụ Tại Công Ty TNHH Mai Thanh Dung</t>
  </si>
  <si>
    <t>Kế Toán Công Nợ Phải Trả Tại Công Ty TNHH Mai Thanh Dung</t>
  </si>
  <si>
    <t>Ngọc Hải</t>
  </si>
  <si>
    <t>Kế Toán Công Nợ Phải Thu Tại Công Ty TNHH Mai Thanh Dung</t>
  </si>
  <si>
    <t>Song Qúi</t>
  </si>
  <si>
    <t>Mùi</t>
  </si>
  <si>
    <t>Kế Toán Công Nợ Phải Thu Khách Hàng Tại Công Ty TNHH Một Thành Viên An An Hội</t>
  </si>
  <si>
    <t>Kế Toán Tiêu Thụ Và Xác Định Kết Quả Kinh Doanh Tại Công Ty TNHH Bình Garden</t>
  </si>
  <si>
    <t>Văn</t>
  </si>
  <si>
    <t xml:space="preserve">Kế Toán Tiêu Thụ Và Xác Định Kết Quả Kinh Doanh Tại Công Ty TNHH Một Thành Viên Con Đường Xanh Quảng Nam Chi Nhánh Quận Nam Từ Liêm </t>
  </si>
  <si>
    <t>Điệp</t>
  </si>
  <si>
    <t>Kế Toán Tiêu Thụ Và Xác Định Kết Quả Tiêu Thụ Tại Công Ty TNHH Một Thành Viên Công Nam Thành</t>
  </si>
  <si>
    <t>Huy</t>
  </si>
  <si>
    <t>Hùng</t>
  </si>
  <si>
    <t>Kế Toán Tiền Lương Và Các Khoản Trích Theo Lương Tại Công Ty TNHH Một Thành Viên Cửa Sổ Mặt Trời</t>
  </si>
  <si>
    <t>Kế Toán Tiền Lương Và Các Khoản Trích Theo Lương Tại Công Ty TNHH Một Thành Viên Dịch Vụ Du Lịch S-Tours</t>
  </si>
  <si>
    <t>Thị Uyển</t>
  </si>
  <si>
    <t>Kế Toán Khoản Phải Thu Khách Hàng Và Phải Trả Người Bán Tại Công Ty TNHH Một Thành Viên Điện Lực Đà Nẵng</t>
  </si>
  <si>
    <t>ThS. Nguyễn Thị Đoan Trang</t>
  </si>
  <si>
    <t>Kế Toán Tiêu Thụ Và Xác Định Kết Quả Kinh Doanh Tại Công Ty TNHH Một Thành Viên Đức Lai Hội An</t>
  </si>
  <si>
    <t>Kế Toán Tiêu Thụ Và Xác Định Kết Quả Tiêu Thụ Tại Công Ty TNHH Một Thành Viên Frozen Foods</t>
  </si>
  <si>
    <t>K27HP-KQT</t>
  </si>
  <si>
    <t>Kế Toán Thuế GTGT Tại Công Ty TNHH Một Thành Viên Gia Tấn An</t>
  </si>
  <si>
    <t>HP</t>
  </si>
  <si>
    <t>Đoàn</t>
  </si>
  <si>
    <t>Nguyễn Như</t>
  </si>
  <si>
    <t>Kế Toán Chi Phí Sản Xuất Và Tính Giá Thành Sản Phẩm Tại Công Ty TNHH Một Thành Viên Mộc Nhật Minh</t>
  </si>
  <si>
    <t>Ngân</t>
  </si>
  <si>
    <t>Kế Toán Tiêu Thụ Và Xác Định Kết Quả Tiêu Thụ Tại Công Ty TNHH Một Thành Viên One Stop TS</t>
  </si>
  <si>
    <t>Thị Hiểu</t>
  </si>
  <si>
    <t>Kế Toán Tiêu Thụ Và Xác Định Kết Quả Kinh Doanh Tại Công Ty TNHH Một Thành Viên Hoàng Minh Châu</t>
  </si>
  <si>
    <t>Thị Cẩm</t>
  </si>
  <si>
    <t>Kế Toán Các Khoảng Phải Thu Khách Hàng Tại Công Ty TNHH Một Thành Viên Xây Dựng Tổng Hợp Trung Thiện</t>
  </si>
  <si>
    <t>Kế Toán Tiêu Thụ Và Xác Định Kết Quả Kinh Doanh Tại Công Ty TNHH MTV An An Hội</t>
  </si>
  <si>
    <t>Kế Toán Tiền Lương Và Các Khoản Trích Theo Lương Tại Công Ty TNHH MTV Hữu Cơ Huế Việt</t>
  </si>
  <si>
    <t>Kế Toán Tiền Lương Và Các Khoản Trích Theo Lương Tại Công Ty TNHH MTV Xây Dựng Đoàn Lợi</t>
  </si>
  <si>
    <t>Kế Toán Tiêu Thụ Và Xác Định Kết Quả Kinh Doanh Tại Công Ty TNHH Nam Thành</t>
  </si>
  <si>
    <t>Kế Toán Công Nợ Phải Thu Khách Hàng-Phải Trả Người Bán Tại Công Ty TNHH Nam Thành</t>
  </si>
  <si>
    <t>Vĩnh</t>
  </si>
  <si>
    <t>Kế Toán Phải Thu Khách hàng-Phải Trả Người Bán Tại Công Ty TNHH Nhớ Kiến Trúc Thiết Kế Và Xây Nhà Trọn Gói</t>
  </si>
  <si>
    <t>Kế Toán Tiêu Thụ Và Xác Định Kết Quả kinh Doanh Tại Công Ty TNHH Nội Thất Vinh Hiển</t>
  </si>
  <si>
    <t>Thị Hoàng</t>
  </si>
  <si>
    <t>Kế Toán Khoản Mục Tiền Tại Công Ty TNHH Oredi Education</t>
  </si>
  <si>
    <t>ThS. Lê Thị Huyền Trâm</t>
  </si>
  <si>
    <t>Kế Toán Tiền Lương Và Các Khoản Trích Theo Lương Tại Công Ty TNHH Oredi Education</t>
  </si>
  <si>
    <t>Thoa</t>
  </si>
  <si>
    <t>Kế Toán Tiêu Thụ Và Xác Định Kết Quả Kinh Doanh Tại Công Ty TNHH Phân Phối Thiết Bị An Ninh AZCCTV</t>
  </si>
  <si>
    <t>Thanh Trường</t>
  </si>
  <si>
    <t>Kế Toán Tiêu Thụ Và Xác Định Kết Quả Tiêu Thụ Tại Công Ty TNHH Phát Đại Phát Đà Nẵng</t>
  </si>
  <si>
    <t>Thị Khánh</t>
  </si>
  <si>
    <t>Kế Toán Công Nợ Phải Thu Khách Hàng Và Phải Trả Người Bán Tại Công Ty TNHH Phát Đại Phát Đà Nẵng</t>
  </si>
  <si>
    <t>Vân</t>
  </si>
  <si>
    <t>Kế Toán Tiêu Thụ Và Xác Định Kết Quả Tiêu Thụ Tại Công Ty TNHH Phong Ngọc An</t>
  </si>
  <si>
    <t>Thị Đan</t>
  </si>
  <si>
    <t>Kế Toán Tiêu Thụ Và Xác Định Kết Quả Kinh Doanh Tại Công Ty TNHH Quân Trường Phát</t>
  </si>
  <si>
    <t>Nhật</t>
  </si>
  <si>
    <t>Minh</t>
  </si>
  <si>
    <t>Kế Toán Mua Hàng Và Thanh Toán Với Người Bán Tại Công Ty TNHH Quân Tuyên</t>
  </si>
  <si>
    <t>Lê Thu</t>
  </si>
  <si>
    <t>Kế Toán Mua Hàng Tại Công Ty TNHH Quảng Cáo Gia Hợp</t>
  </si>
  <si>
    <t>Cao Như</t>
  </si>
  <si>
    <t>Thủy</t>
  </si>
  <si>
    <t>Kế Toán Doanh Thu Chi Phí Và Xác Định Kết Quả Kinh Doanh Tại Công Ty TNHH Quảng Cáo Và Sự Kiện LINK</t>
  </si>
  <si>
    <t>Kế Toán Tiêu Thụ Và Xác Định Kết Quả Tiêu Thụ Tại Công Ty TNHH REECHEM</t>
  </si>
  <si>
    <t>Thạch</t>
  </si>
  <si>
    <t>Kế Toán Tiền Lương Và Các Khoản Trích Theo Lương Tại Công Ty TNHH Sản Xuất Kinh Doanh Xuất Khẩu Thanh Lộc</t>
  </si>
  <si>
    <t>Châu</t>
  </si>
  <si>
    <t>Kế Toán Công Nợ Phải Thu Khách Hàng Và Phải Trả Người Bán Tại Công Ty TNHH Sản Xuất Thiết Bị Chuyên Dụng THACO</t>
  </si>
  <si>
    <t>Kế Toán Tiền Lương Và Các Khoản Trích Theo Lương Tại Công Ty TNHH T.Mại Và Dịch Vụ Du Lịch Quảng Đà Thành</t>
  </si>
  <si>
    <t>Kế Toán Tiền Lương Và Các Khoản Trích Theo Lương Tại Công Ty TNHH Tấn Hiền</t>
  </si>
  <si>
    <t>Tuấn</t>
  </si>
  <si>
    <t>Kế Toán Tiền Lương Và Các Khoản Trích Theo Lương Tại Công Ty TNHH Tập Đoàn Vĩnh Hưng</t>
  </si>
  <si>
    <t>Kế Toán Tiêu Thụ Và Xác Định Kết Quả Kinh Doanh Tại Công Ty TNHH TH &amp; VT Nhất Tín S.E.O</t>
  </si>
  <si>
    <t>Thị Tuyết</t>
  </si>
  <si>
    <t>Kế Toán Mua Bán Hàng Hóa Tại Công Ty TNHH Thái Mỹ Hương</t>
  </si>
  <si>
    <t>Kế Toán Tiêu Thụ Và Xác Định Kết Quả Kinh Doanh Tại Công Ty TNHH Thành Gia Long - Chi Nhánh Đà Nẵng</t>
  </si>
  <si>
    <t>Tài</t>
  </si>
  <si>
    <t>Kế Toán Tiền Lương Và Các Khoản Trích Theo Lương Tại Công Ty TNHH Thanh Phương</t>
  </si>
  <si>
    <t>Kế Toán Thuế Giá Trị Gia Tăng (GTGT) Tại Công Ty TNHH Thiên Vinh</t>
  </si>
  <si>
    <t>Thi</t>
  </si>
  <si>
    <t>Kế Toán Công Nợ Phải Thu Khách hàng Và Phải Trả Người Bán Tại Công Ty TNHH Thiết Bị Khánh Hưng</t>
  </si>
  <si>
    <t>Kế Toán Tiêu Thụ Và Xác Định Kết Quả Kinh Doanh Tại Công Ty TNHH Thiết Bị Tin Học Thanh Sơn</t>
  </si>
  <si>
    <t>Kế Toán Tiêu Thụ Và Xác Định Kết Quả Kinh Doanh Tại Công Ty TNHH Thiết Bị Văn Phòng Thái Việt Đà Nẵng</t>
  </si>
  <si>
    <t>Nguyễn Thúy</t>
  </si>
  <si>
    <t>Kế Toán Tiêu Thụ Và Xác Định Kết Quả Kinh Doanh Tại Công Ty TNHH Thương Mại - Dịch Vụ - Du Lịch Quang Thạch</t>
  </si>
  <si>
    <t>Nguyên Bảo</t>
  </si>
  <si>
    <t>Khanh</t>
  </si>
  <si>
    <t>Kế Toán Tiêu Thụ Và Xác Định Kết Quả Kinh Doanh Tại Công Ty TNHH Thương Mại &amp; Dịch Vụ Tân An</t>
  </si>
  <si>
    <t>Kế Toán Mua hàng Và Thanh Toán Cho Người Bán Tại Công Ty TNHH Thương Mại &amp; Dịch vụ Trương Gia Thịnh</t>
  </si>
  <si>
    <t>Kế Toán Tiêu Thụ Và Xác Định Kết Quả Tiêu Thụ Tại Công Ty TNHH Thương Mại &amp; Kỹ Thuật RGE</t>
  </si>
  <si>
    <t>Tú</t>
  </si>
  <si>
    <t>Kế Toán Thuế Giá Trị Gia Tăng Tại Công Ty TNHH Thương Mại &amp; Kỹ Thuật RGE</t>
  </si>
  <si>
    <t>KL</t>
  </si>
  <si>
    <t>Dung</t>
  </si>
  <si>
    <t>Kế Toán Quá Trình Mua Hàng Tại Công Ty TNHH Thương Mại Dịch Vụ Thiên An Thành</t>
  </si>
  <si>
    <t xml:space="preserve">Kế Toán Phải Thu Khách Hàng-Phải Trả Người bán Tại Công Ty TNHH Thương Mại Dịch Vụ Và Đầu Tư Phát Triển Hoàng Mạnh Nam </t>
  </si>
  <si>
    <t>Thị Hương</t>
  </si>
  <si>
    <t xml:space="preserve">Kế Toán Tiền Lương Và Các Khoản Trích Theo Lương Tại Công Ty TNHH Thương Mại Dịch Vụ Và Đầu Tư Phát Triển Hoàng Mạnh Nam </t>
  </si>
  <si>
    <t xml:space="preserve">Kế Toán Tiêu Thụ Và Xác Định Kết Quả Kinh Doanh Tại Công Ty TNHH Thương Mại Dịch Vụ Và Đầu Tư Phát Triển Hoàng Mạnh Nam </t>
  </si>
  <si>
    <t>Thu</t>
  </si>
  <si>
    <t>Kế Toán Tiêu Thụ Và Xác Định Kết Quả Tiêu Thụ Tại Công Ty TNHH Thương Mại Dịch Vụ Vận Tải Kinh Doanh Trường Thọ</t>
  </si>
  <si>
    <t>Mai</t>
  </si>
  <si>
    <t>Kế Toán Tiền Lương Và Các Khoản Trích Theo Lương Tại Công Ty TNHH Thương Mại Dịch Vụ Vận Tải Kinh Doanh Trường Thọ</t>
  </si>
  <si>
    <t>Xuân</t>
  </si>
  <si>
    <t>Kế Toán Tiêu Thụ Và Xác Định Kết Quả Tiêu Thụ Tại Công Ty TNHH Thương Mại Dịch Vụ Vận Tải Sana Miền Trung</t>
  </si>
  <si>
    <t>Kế Toán Tiêu Thụ Và Xác Định Kết Quả Kinh Doanh Tại Công Ty TNHH Thương Mại Dược Phẩm Vi Kim Long</t>
  </si>
  <si>
    <t>Kế Toán Doanh Thu Chi Phí Và Xác Định Kết Quả Kinh Doanh Tại Công Ty TNHH Thương Mại HBL Media</t>
  </si>
  <si>
    <t>ThS. Hồ Thị Phi Yến</t>
  </si>
  <si>
    <t>Hải Yến</t>
  </si>
  <si>
    <t>Kế Toán Tiêu Thụ Và Xác Định Kết Quả Kinh Doanh Tại Công Ty TNHH Thương Mại Kim Ngân Thảo</t>
  </si>
  <si>
    <t>Kế Toán Tiền Lương Và Các Khoản Trích Theo Lương Tại Công Ty TNHH Thương Mại Quốc Hương</t>
  </si>
  <si>
    <t>Lê Ánh</t>
  </si>
  <si>
    <t>Kế Toán Tiêu Thụ Và Xác Định Kết Quả Tiêu Thụ Tại Công Ty TNHH Thương Mại Sữa Việt Minh Khuê</t>
  </si>
  <si>
    <t>Diệm</t>
  </si>
  <si>
    <t>Kế Toán Tiền Lương Và Các Khoản Trích Theo Lương Tại Công Ty TNHH Thương Mại Và Dịch Vụ Cao Quốc Bảo</t>
  </si>
  <si>
    <t>Trúc</t>
  </si>
  <si>
    <t>Kế Toán Tiêu Thụ Và Xác Định Kết Quả Kinh Doanh Tại Công Ty TNHH Thương Mại Và Dịch Vụ Cao Quốc Bảo</t>
  </si>
  <si>
    <t>Kế Toán Thuế Giá Trị Gia Tăng Tại Công Ty TNHH Thương Mại Và Dịch Vụ Cường Đại Lợi</t>
  </si>
  <si>
    <t>Kế Toán Tiêu Thụ Và Xác Định Kết Quả Kinh Doanh Tại Công Ty TNHH Thương Mại và Dịch Vụ Du Lịch T.K.D</t>
  </si>
  <si>
    <t>Cao</t>
  </si>
  <si>
    <t xml:space="preserve">Kế Toán Tiền Lương Và Các Khoản Trích Theo Lương Tại Công Ty TNHH Thương Mại Và Dịch Vụ Du Lịch T.K.D </t>
  </si>
  <si>
    <t>Trần Thùy</t>
  </si>
  <si>
    <t>Kế Toán Tiền Lương Và Các Khoản Trích Theo Lương Tại Công Ty TNHH Thương Mại Và Dịch Vụ Phước Bảo</t>
  </si>
  <si>
    <t>Duy</t>
  </si>
  <si>
    <t>Kế Toán Tiền Lương Và Các Khoản Trích Theo Lương Tại Công Ty TNHH Thương Mại Và Dịch Vụ Talad Thai</t>
  </si>
  <si>
    <t>Dương Ngọc</t>
  </si>
  <si>
    <t>Kế Toán Công Nợ Phải Thu Khách hàng-Phải trả Người Bán Tại Công Ty TNHH Thương Mại Và Dịch Vụ Talad Thai</t>
  </si>
  <si>
    <t>Thị Tú</t>
  </si>
  <si>
    <t>Quyên</t>
  </si>
  <si>
    <t>Kế Toán Tiêu Thụ Và Xác Định Kết Quả Tiêu Thụ Tại Công Ty TNHH Thương Mại và Dịch Vụ Talad Thai</t>
  </si>
  <si>
    <t>Lý</t>
  </si>
  <si>
    <t>Kế Toán Tiền Lương Và Các Khoản Trích Theo Lương Tại Công Ty TNHH Thương Mại Và Dịch Vụ Thọ Tiến Minh</t>
  </si>
  <si>
    <t>Kế Toán Tiền Lương Và Các Khoản Trích Theo Lương Tại Công Ty TNHH Thương Mại Và Dịch Vụ THPBETON</t>
  </si>
  <si>
    <t>Kế Toán Tiêu Thụ Và Xác Định Kết Quả kinh Doanh Tại  Công Ty TNHH Thương Mại Và Dịch Vụ Trường Thành</t>
  </si>
  <si>
    <t>Thị Hoài</t>
  </si>
  <si>
    <t>Mỹ</t>
  </si>
  <si>
    <t>Kế Toán Thuế Giá Trị Gia Tăng Tại Công Ty TNHH Thương Mại Và Kinh Doanh Vận Tải Đông Hải Phát</t>
  </si>
  <si>
    <t>Kế Toán Tiêu Thụ Và Xác Định Kết Quả Kinh Doanh Tại Công Ty TNHH Thương Mại Xây Dựng Dana Home</t>
  </si>
  <si>
    <t>Kế Toán Tiêu Thụ Và Xác Định Kết Quả Tiêu Thụ Tại Công Ty TNHH Tiến Thu</t>
  </si>
  <si>
    <t>Kế Toán Tiền Lương Và Các Khoản Trích Theo Lương Tại Công Ty TNHH TM &amp; DV An Đông Thịnh MT</t>
  </si>
  <si>
    <t>Kế Toán Các Khoản Mục Tiền Tại Công Ty TNHH TM &amp; DV An Đông Thịnh MT</t>
  </si>
  <si>
    <t>Nguyên</t>
  </si>
  <si>
    <t>Kế Toán Tiêu Thụ Và Xác Định Kết Quả Kinh Doanh Tại Công Ty TNHH TM &amp; DV An Đồng Thịnh MT</t>
  </si>
  <si>
    <t>Kế Toán Phải Thu Khách Hàng Tại Công Ty TNHH TM &amp; DV Hoa Vân</t>
  </si>
  <si>
    <t>Thắm</t>
  </si>
  <si>
    <t>Kế Toán Tiêu Thụ Và Xác Định Kết Quả Tiêu Thụ Tại Công Ty TNHH TM &amp; DV Ô Tô Miền Trung Autoparts</t>
  </si>
  <si>
    <t>Công Minh</t>
  </si>
  <si>
    <t>Kế Toán Nguyên Vật Liệu Tại Công Ty TNHH TMDV &amp; Xây Dựng Quốc Hùng</t>
  </si>
  <si>
    <t>Kế Toán Thuế Giá Trị Gia Tăng Tại Công Ty TNHH TMDV ATV TECHNOLOGIES</t>
  </si>
  <si>
    <t>Kế Toán Thuế Giá Trị Gia Tăng Tại Công Ty TNHH TM-XNK Thiên Thành</t>
  </si>
  <si>
    <t>Kế Toán Tiêu Thụ Và Xác Định Kết Quả Tiêu Thụ Tại Công Ty TNHH TM-XNK Thiên Thành</t>
  </si>
  <si>
    <t>Thị Anh</t>
  </si>
  <si>
    <t>Thơ</t>
  </si>
  <si>
    <t>Kế Toán Tiền Lương Và Các Khoản Trích Theo Lương Tại Công Ty TNHH Trung Việt Logistics</t>
  </si>
  <si>
    <t>Quốc</t>
  </si>
  <si>
    <t>Kế Toán Tiền Lương Và Các Khoản Trích Theo Lương Tại Công Ty TNHH Trường Minh</t>
  </si>
  <si>
    <t>Kế Toán Tiêu Thụ Và Xác Định Kết Quả Kinh Doanh Tại Công Ty TNHH Trường Minh</t>
  </si>
  <si>
    <t>Kế Toán Thuế Giá Trị Gia Tăng Tại Công Ty TNHH Trường Minh</t>
  </si>
  <si>
    <t>Kế Toán Tiêu Thụ Và Xác Định Kết Quả Kinh Doanh Tại Công Ty TNHH Tuyết Xù</t>
  </si>
  <si>
    <t>TS. Lê Anh Tuấn</t>
  </si>
  <si>
    <t>Thị Hải</t>
  </si>
  <si>
    <t>Kế Toán Tiền Lương Và Các Khoản Trích Theo Lương Tại Công Ty TNHH Unicorn Digital</t>
  </si>
  <si>
    <t>Thị Hậu</t>
  </si>
  <si>
    <t xml:space="preserve">Kế Toán tiền Lương Và Các Khoản Trích theo Lương Tại Công Ty TNHH Vận Chuyển Phi Hùng </t>
  </si>
  <si>
    <t>Cù</t>
  </si>
  <si>
    <t>Kế Toán Tiêu Thụ Và Xác Định Kết Quả Kinh Doanh Tại Công Ty TNHH Vận Tải Và Thương Mại Trung Huy Phú</t>
  </si>
  <si>
    <t>Kế Toán Tập Hợp Chi Phí Và Tính Giá Thành Tại Công Ty TNHH Xây Dựng &amp; Kiến Trúc Capcons</t>
  </si>
  <si>
    <t>Nay</t>
  </si>
  <si>
    <t>H’</t>
  </si>
  <si>
    <t>Kế Toán Tiền Lương Và Các Khoản Trích Theo Lương Tại Công Ty TNHH Xây Dựng Và Kiến Trúc Capcons</t>
  </si>
  <si>
    <t>Kế Toán Thuế Giá Trị Gia Tăng Và Thuế Thu Nhập Doanh Nghiệp Tại Công Ty TNHH Xây Lắp &amp; Thương Mại Y.K</t>
  </si>
  <si>
    <t>Kế Toán Tiêu Thụ Và Xác Định Kết Quả Kinh Doanh Tại Công Ty Trách Nhiệm Hữu Hạn Thương Mại Quốc Hương</t>
  </si>
  <si>
    <t>Kế Toán Tiêu Thụ Và Xác Định Kết Quả Tiêu Thụ Tại Doanh Nghiệp Tư Nhân Lê Trung Kiên</t>
  </si>
  <si>
    <t>Kế Toán Thu Chi Và Xác Định Kết Quả Tại Hợp Tác Xã Xây Dựng-Thương Mại Dịch Vụ Thanh Việt</t>
  </si>
  <si>
    <t>Kế Toán Thu Chi Ngân Sách Tại U.B.N.D XÃ ĐĂK UI H. ĐĂK HÀ T. KON TUM</t>
  </si>
  <si>
    <t>Thị Yến</t>
  </si>
  <si>
    <t>Kế Toán Thu Chi Ngân Sách Và Xác Nhận Kết Quả Tại UBND Phường Khuê Mỹ  Q. Ngũ Hành Sơn TP Đà Nẵng</t>
  </si>
  <si>
    <t>Đoàn Hà</t>
  </si>
  <si>
    <t>My</t>
  </si>
  <si>
    <t>Kế Toán Thu Chi Ngân Sách Tại UBND Xã Ba Tiêu Huyện Ba Tơ Tỉnh Quảng Ngãi</t>
  </si>
  <si>
    <t>Thị Mai</t>
  </si>
  <si>
    <t xml:space="preserve">Kế Toán Tiền Lương Và Các Khoản Trích Theo Lương Tại Văn Phòng Đại Diện Công Ty Cổ Phần Đầu Tư Và Phát Triển Thương Mại Việt Phát Tại Thành Phố Đà Nẵng </t>
  </si>
  <si>
    <t>Thị Vân</t>
  </si>
  <si>
    <t>Không nộp giấy giới thiệu</t>
  </si>
  <si>
    <t xml:space="preserve">Đoàn </t>
  </si>
  <si>
    <t>Thị Mộng</t>
  </si>
  <si>
    <t>Kế Toán Tiêu Thụ Và Xác Định Kết Quả Tiêu Thụ Tại Công Ty TNHH Xây Dựng Và T.Mại Phú Cảnh</t>
  </si>
  <si>
    <t>Diễm</t>
  </si>
  <si>
    <t>27202628544</t>
  </si>
  <si>
    <t xml:space="preserve">Võ </t>
  </si>
  <si>
    <t>K27KDN1</t>
  </si>
  <si>
    <t>Kế Toán Phải Thu Khách Hàng Tại Công Ty TNHH Khai Lộc Đà Nẵng</t>
  </si>
  <si>
    <t>Kế Toán Tiêu Thụ Và Xác Định Kết Quả Kinh Doanh Tại Công Ty TNHH Một Thành Viên Minh Huy Glass</t>
  </si>
  <si>
    <t>Kiệt</t>
  </si>
  <si>
    <t>Kế Toán Tiêu Thụ Và Xác Định Kết Quả Tiêu Thụ Tại Công Ty TNHH Thiết Bị Tin Học Thanh Sơn</t>
  </si>
  <si>
    <t>Nguyễn Hoài</t>
  </si>
  <si>
    <t>Tiên</t>
  </si>
  <si>
    <t>Thị Tấn Thùy</t>
  </si>
  <si>
    <t>Huỳnh Phương</t>
  </si>
  <si>
    <t xml:space="preserve">Nguyễn </t>
  </si>
  <si>
    <t>Kế Toán Công Nợ Phải Thu Khách Hàng-Phải Trả Người Bán Tại Công Ty Cổ Phần Xây Dựng Và T.Mại Tùng Lộc Phát</t>
  </si>
  <si>
    <t>Hồ Trúc</t>
  </si>
  <si>
    <t>Kế Toán Bán Hàng Và Xác Định Kết Quả Kinh Doanh Tại Công Ty Cổ Phần Tư Vấn Đầu Tư Xây Dựng-PCCC Toàn Tiến Phát</t>
  </si>
  <si>
    <t>Sỹ</t>
  </si>
  <si>
    <t>Cương</t>
  </si>
  <si>
    <t>Kế Toán Tiêu Thụ Và Xác Định Kết Quả Tiêu Thụ Tại Công Ty Cổ Phần Quảng Cáo Và Dịch Vụ Hàng Không Hải Trần</t>
  </si>
  <si>
    <t>Đức</t>
  </si>
  <si>
    <t>Long</t>
  </si>
  <si>
    <t>Thị Uyên</t>
  </si>
  <si>
    <t>Nam</t>
  </si>
  <si>
    <t>Ngọc Khôi</t>
  </si>
  <si>
    <t>Trần Hoài</t>
  </si>
  <si>
    <t>Siu</t>
  </si>
  <si>
    <t>Qua</t>
  </si>
  <si>
    <t>Thị Huyền</t>
  </si>
  <si>
    <t>Họ Lót</t>
  </si>
  <si>
    <t>Trịnh Thị Thanh</t>
  </si>
  <si>
    <t>Trần Thúy</t>
  </si>
  <si>
    <t>Nguyễn Thị Ngọc</t>
  </si>
  <si>
    <t>Trần Thị Minh</t>
  </si>
  <si>
    <t>Nguyễn Huỳnh Kim</t>
  </si>
  <si>
    <t>Nguyễn Thị Tường</t>
  </si>
  <si>
    <t>Hoàng Thị Bảo</t>
  </si>
  <si>
    <t>Nguyễn Thị Hồng</t>
  </si>
  <si>
    <t>Bùi Thùy</t>
  </si>
  <si>
    <t>Nguyễn Thị Diệu</t>
  </si>
  <si>
    <t>Phan Thị Tố</t>
  </si>
  <si>
    <t>Diệp Bình</t>
  </si>
  <si>
    <t>Nguyễn Hoàng</t>
  </si>
  <si>
    <t>Đặng Thị Tùng</t>
  </si>
  <si>
    <t>Huỳnh Ngọc Khánh</t>
  </si>
  <si>
    <t>Trần Thị Hà</t>
  </si>
  <si>
    <t>Nguyễn Nữ Ái</t>
  </si>
  <si>
    <t>Trần Thị Mỹ</t>
  </si>
  <si>
    <t>Nguyễn Thị Thanh</t>
  </si>
  <si>
    <t>Đỗ Hữu Thị Nha</t>
  </si>
  <si>
    <t>Lê Nguyễn Khánh</t>
  </si>
  <si>
    <t>Đỗ Thị Hồng</t>
  </si>
  <si>
    <t>Ngô Lê Thị Phương</t>
  </si>
  <si>
    <t>Nguyễn Thanh</t>
  </si>
  <si>
    <t>Hồ Thuỳ</t>
  </si>
  <si>
    <t>Trần Thị Ánh</t>
  </si>
  <si>
    <t>Võ Thị</t>
  </si>
  <si>
    <t>Lê Ngọc</t>
  </si>
  <si>
    <t>Nguyễn Thị</t>
  </si>
  <si>
    <t>Huỳnh Thị Mỹ</t>
  </si>
  <si>
    <t>Phạm Ly</t>
  </si>
  <si>
    <t>Hồ Thị Bích</t>
  </si>
  <si>
    <t>Nguyễn Hữu</t>
  </si>
  <si>
    <t>Nguyễn Thị Thảo</t>
  </si>
  <si>
    <t>Đỗ Quỳnh</t>
  </si>
  <si>
    <t>Nguyễn Thị Ái</t>
  </si>
  <si>
    <t>Phạm Thị Lan</t>
  </si>
  <si>
    <t>Trần Nguyễn Ngọc</t>
  </si>
  <si>
    <t>Trần Võ Lệ</t>
  </si>
  <si>
    <t>Nguyễn Ngọc Hoàng</t>
  </si>
  <si>
    <t>Nguyễn Bảo</t>
  </si>
  <si>
    <t>Nguyễn Công</t>
  </si>
  <si>
    <t>Lê Nho</t>
  </si>
  <si>
    <t>Nguyễn Thị Phương</t>
  </si>
  <si>
    <t>Vương Thanh</t>
  </si>
  <si>
    <t>Tô Anh</t>
  </si>
  <si>
    <t>Ngô Uyên</t>
  </si>
  <si>
    <t>Nguyễn Đức Thanh</t>
  </si>
  <si>
    <t>Bạch Thị Như</t>
  </si>
  <si>
    <t>Trịnh Thị Kim</t>
  </si>
  <si>
    <t>Dương Đoàn Kiều</t>
  </si>
  <si>
    <t>Ngô Thùy</t>
  </si>
  <si>
    <t>Trương Thị Kiều</t>
  </si>
  <si>
    <t>Nguyễn Thị Nguyệt</t>
  </si>
  <si>
    <t>Hoàng Khánh</t>
  </si>
  <si>
    <t>Thái Thị Linh</t>
  </si>
  <si>
    <t>Huỳnh Thị Kim</t>
  </si>
  <si>
    <t>Lê Ngọc Bảo</t>
  </si>
  <si>
    <t>Kiều Hoàng Ý</t>
  </si>
  <si>
    <t>Đặng Thị Kiều</t>
  </si>
  <si>
    <t>Nguyễn Hàn Phương</t>
  </si>
  <si>
    <t>Đặng Thị</t>
  </si>
  <si>
    <t>Phạm Trung</t>
  </si>
  <si>
    <t>Võ Thị Thùy</t>
  </si>
  <si>
    <t>Nguyễn Thị Nhã</t>
  </si>
  <si>
    <t>Hoàng Thị Thanh</t>
  </si>
  <si>
    <t>Phạm Thị Thúy</t>
  </si>
  <si>
    <t>Nguyễn Kiều</t>
  </si>
  <si>
    <t>Đinh Thục</t>
  </si>
  <si>
    <t>Phạm  Đặng Đình</t>
  </si>
  <si>
    <t>Dương Lê Huyền</t>
  </si>
  <si>
    <t>Trần Thị Thanh</t>
  </si>
  <si>
    <t>Lê Thị Ngọc</t>
  </si>
  <si>
    <t>Trương Thị Bích</t>
  </si>
  <si>
    <t>Nguyễn Thị Minh</t>
  </si>
  <si>
    <t>Đào Nguyễn Khải</t>
  </si>
  <si>
    <t>Nguyễn Hồng</t>
  </si>
  <si>
    <t>Trần Lê Anh</t>
  </si>
  <si>
    <t>Phan Yến</t>
  </si>
  <si>
    <t>Phan Thị Ngọc</t>
  </si>
  <si>
    <t>Huỳnh Thị Lan</t>
  </si>
  <si>
    <t>Phan Thị Thục</t>
  </si>
  <si>
    <t>Nguyễn Thị Thu</t>
  </si>
  <si>
    <t>Lê Quế</t>
  </si>
  <si>
    <t>Lê Thị Lan</t>
  </si>
  <si>
    <t>Lê Thị Mỹ</t>
  </si>
  <si>
    <t>Lê Thị Quỳnh</t>
  </si>
  <si>
    <t>Đinh Thị Kim</t>
  </si>
  <si>
    <t>Nguyễn Trần Quỳnh</t>
  </si>
  <si>
    <t>Đặng Thị Thanh</t>
  </si>
  <si>
    <t>Nguyễn Ngọc Hải</t>
  </si>
  <si>
    <t>Võ Song Qúi</t>
  </si>
  <si>
    <t>Nguyễn Thị Thúy</t>
  </si>
  <si>
    <t>Trần Văn</t>
  </si>
  <si>
    <t>Lê Thị</t>
  </si>
  <si>
    <t>Phạm Huy</t>
  </si>
  <si>
    <t>Vy Thị</t>
  </si>
  <si>
    <t>Lê Thị Uyển</t>
  </si>
  <si>
    <t>Đặng Huỳnh Kim</t>
  </si>
  <si>
    <t>Phạm Như</t>
  </si>
  <si>
    <t>Đoàn Nguyễn Như</t>
  </si>
  <si>
    <t>Trần Thị Thảo</t>
  </si>
  <si>
    <t>Võ Thị Hiểu</t>
  </si>
  <si>
    <t>Bạch Thị Cẩm</t>
  </si>
  <si>
    <t>Phạm Khánh</t>
  </si>
  <si>
    <t>Trần Phương</t>
  </si>
  <si>
    <t>Hoàng Thị Bích</t>
  </si>
  <si>
    <t>Đinh Thị Tường</t>
  </si>
  <si>
    <t>Huỳnh Thị</t>
  </si>
  <si>
    <t>Phạm Phương</t>
  </si>
  <si>
    <t>Trần Thị Hoàng</t>
  </si>
  <si>
    <t>Lê Thị Kim</t>
  </si>
  <si>
    <t>Nguyễn Thanh Trường</t>
  </si>
  <si>
    <t>Phan Thị Đan</t>
  </si>
  <si>
    <t>Nguyễn Nhật</t>
  </si>
  <si>
    <t>Đoàn Lê Thu</t>
  </si>
  <si>
    <t>Phạm Cao Như</t>
  </si>
  <si>
    <t>Hoàng Thị Thu</t>
  </si>
  <si>
    <t>Lê Minh</t>
  </si>
  <si>
    <t>Nguyễn Thị Thùy</t>
  </si>
  <si>
    <t>Phan Tuấn</t>
  </si>
  <si>
    <t>Trịnh Thị Ngọc</t>
  </si>
  <si>
    <t>Nguyễn Thị Tuyết</t>
  </si>
  <si>
    <t>Trần Minh</t>
  </si>
  <si>
    <t>Phạm Anh</t>
  </si>
  <si>
    <t>Ngô Thị</t>
  </si>
  <si>
    <t>Phạm Hoàng</t>
  </si>
  <si>
    <t>Trịnh Nguyễn Thúy</t>
  </si>
  <si>
    <t>Hồ Nguyên Bảo</t>
  </si>
  <si>
    <t>Dương Thị Minh</t>
  </si>
  <si>
    <t>Hồ Thị Thu</t>
  </si>
  <si>
    <t>Phan Thị Thanh</t>
  </si>
  <si>
    <t>Lê Phương</t>
  </si>
  <si>
    <t>Phạm Thị Mỹ</t>
  </si>
  <si>
    <t>Trương Thị Hương</t>
  </si>
  <si>
    <t>Nguyễn Thùy</t>
  </si>
  <si>
    <t>Nguyễn Thu</t>
  </si>
  <si>
    <t>Đỗ Thị Ngọc</t>
  </si>
  <si>
    <t>Hoàng Thị Hồng</t>
  </si>
  <si>
    <t>Trương Hải Yến</t>
  </si>
  <si>
    <t>Đoàn Ngọc</t>
  </si>
  <si>
    <t>Phan Lê Ánh</t>
  </si>
  <si>
    <t>Phan Trịnh</t>
  </si>
  <si>
    <t>Ngô Thị Thanh</t>
  </si>
  <si>
    <t>Trương Thị Bảo</t>
  </si>
  <si>
    <t>Cao Thị Diệu</t>
  </si>
  <si>
    <t>Nguyễn Trần Thùy</t>
  </si>
  <si>
    <t>Nguyễn Hà</t>
  </si>
  <si>
    <t>Ngô Dương Ngọc</t>
  </si>
  <si>
    <t>Lê Thị Tú</t>
  </si>
  <si>
    <t>Nguyễn Thị Ánh</t>
  </si>
  <si>
    <t>Đặng Thị Phương</t>
  </si>
  <si>
    <t>Nguyễn Thị Hoài</t>
  </si>
  <si>
    <t>Ngô Thị Bích</t>
  </si>
  <si>
    <t xml:space="preserve">Lê </t>
  </si>
  <si>
    <t>Nguyễn Thị Kim</t>
  </si>
  <si>
    <t>Huỳnh Công Minh</t>
  </si>
  <si>
    <t>Võ Thị Hà</t>
  </si>
  <si>
    <t>Lê Thị Thùy</t>
  </si>
  <si>
    <t>Lê Thị Khánh</t>
  </si>
  <si>
    <t>Lê Thị Anh</t>
  </si>
  <si>
    <t>Phạm Quốc</t>
  </si>
  <si>
    <t>Nguyễn Mai</t>
  </si>
  <si>
    <t>Phạm Huyền</t>
  </si>
  <si>
    <t>Lê Thị Hải</t>
  </si>
  <si>
    <t>Võ Thị Hậu</t>
  </si>
  <si>
    <t>Cù Thị Phương</t>
  </si>
  <si>
    <t>Bùi Thị Hồng</t>
  </si>
  <si>
    <t>Nay H’</t>
  </si>
  <si>
    <t>Trần Ngọc</t>
  </si>
  <si>
    <t>Võ Thị Phương</t>
  </si>
  <si>
    <t>Lương Thị</t>
  </si>
  <si>
    <t>Nguyễn Thị Yến</t>
  </si>
  <si>
    <t>Nguyễn Đoàn Hà</t>
  </si>
  <si>
    <t>Hoàng Thị Mai</t>
  </si>
  <si>
    <t>Lê Thị Vân</t>
  </si>
  <si>
    <t>Đoàn  Thị Mộng</t>
  </si>
  <si>
    <t>Võ Thị Thúy</t>
  </si>
  <si>
    <t>Võ  Thị Hương</t>
  </si>
  <si>
    <t>Trần Thị Thu</t>
  </si>
  <si>
    <t>Trần Xuân</t>
  </si>
  <si>
    <t>Trương Tuấn</t>
  </si>
  <si>
    <t>Phan Thị Mỹ</t>
  </si>
  <si>
    <t>Võ Nguyễn Hoài</t>
  </si>
  <si>
    <t>Nguyễn Thị Mỹ</t>
  </si>
  <si>
    <t>Ngô Thị Tấn Thùy</t>
  </si>
  <si>
    <t>Mai Ngọc</t>
  </si>
  <si>
    <t>Huỳnh Thị Minh</t>
  </si>
  <si>
    <t>Lê Huỳnh Phương</t>
  </si>
  <si>
    <t>Nguyễn  Thị Thanh</t>
  </si>
  <si>
    <t>Đỗ Hồ Trúc</t>
  </si>
  <si>
    <t>Đỗ Thị Kim</t>
  </si>
  <si>
    <t>Hồ Sỹ</t>
  </si>
  <si>
    <t>Lương Phúc</t>
  </si>
  <si>
    <t>Bùi Thị Uyên</t>
  </si>
  <si>
    <t>Trần Nguyễn Khánh</t>
  </si>
  <si>
    <t>Võ Ngọc Khôi</t>
  </si>
  <si>
    <t>Phạm Ngọc</t>
  </si>
  <si>
    <t>Phan Thị Thu</t>
  </si>
  <si>
    <t>Nguyễn Trần Hoài</t>
  </si>
  <si>
    <t xml:space="preserve">Siu </t>
  </si>
  <si>
    <t>Phan Thị Huyền</t>
  </si>
  <si>
    <t>Bưu Điện Thành Phố Đà Nẵng Chi Nhánh Tổng Công Ty Bưu Điện Việt Nam Công Ty TNHH</t>
  </si>
  <si>
    <t xml:space="preserve">Chi Nhánh 2 CTY TNHH Một Thành Viên Con Đường Xanh Quảng Nam </t>
  </si>
  <si>
    <t xml:space="preserve">Chi Nhánh Công Ty TNHH Một Thành Viên Blue Exchange Tại Huế </t>
  </si>
  <si>
    <t>Công Ty Cổ phần AD WOOD</t>
  </si>
  <si>
    <t>Công Ty Cổ Phần An Lạc Tiến</t>
  </si>
  <si>
    <t>Công Ty Cổ Phần Cao Su Đà Nẵng</t>
  </si>
  <si>
    <t>Công Ty Cổ Phần Cấp Thoát Nước Quảng Nam</t>
  </si>
  <si>
    <t>Công Ty Cổ phần Dewoo</t>
  </si>
  <si>
    <t>0981 507 357</t>
  </si>
  <si>
    <t>Công Ty Cổ Phần Dragon DN</t>
  </si>
  <si>
    <t>Công Ty Cổ Phần Du Lịch Dịch Vụ LAVENCOS</t>
  </si>
  <si>
    <t>Công Ty Cổ Phần Đường Sắt Quảng Nam - Đà Nẵng</t>
  </si>
  <si>
    <t>Công Ty Cổ Phần Giấy Vàng</t>
  </si>
  <si>
    <t>Công Ty Cổ Phần Kim Khí Miền Trung</t>
  </si>
  <si>
    <t>Công Ty Cổ phần Kim Khí Miền Trung</t>
  </si>
  <si>
    <t>Công Ty Cổ Phần Kim Sora</t>
  </si>
  <si>
    <t>Công Ty Cổ Phần Kỹ Thuật Năng Lượng Việt</t>
  </si>
  <si>
    <t>Công Ty Cổ Phần Mỹ Phúc</t>
  </si>
  <si>
    <t>Công Ty Cổ Phần Nhất Phương Lang</t>
  </si>
  <si>
    <t>Công Ty Cổ Phần Ô Tô TMT Đà Nẵng</t>
  </si>
  <si>
    <t>Công Ty Cổ Phần Ô Tô Vận Hội Mới</t>
  </si>
  <si>
    <t>0915834310</t>
  </si>
  <si>
    <t>Công Ty Cổ Phần Quảng Cáo Và Dịch Vụ Hàng Không Hải Trần</t>
  </si>
  <si>
    <t>Công Ty Cổ Phần Sách Và Thiết Bị Trường Học Đà Nẵng</t>
  </si>
  <si>
    <t>Công Ty Cổ Phần Sanna Tour</t>
  </si>
  <si>
    <t>Công Ty Cổ phần Sanna Tour</t>
  </si>
  <si>
    <t>Công Ty Cổ Phần Tân Vĩnh Sơn</t>
  </si>
  <si>
    <t>Công Ty Cổ Phần Thành Quân</t>
  </si>
  <si>
    <t>Công Ty Cổ Phần Thương Mại Dịch Vụ XNK TNC</t>
  </si>
  <si>
    <t>Công Ty Cổ Phần Thương Mại Và Xây Dựng CVC</t>
  </si>
  <si>
    <t xml:space="preserve">Công Ty Cổ Phần Thương Mại Xây Dựng Tre &amp; Nhà </t>
  </si>
  <si>
    <t>Công Ty Cổ Phần Thủy Điện Hương Điền</t>
  </si>
  <si>
    <t>Công Ty Cổ Phần Thuỷ Điện Sông Tranh 4</t>
  </si>
  <si>
    <t>Công Ty Cổ Phần Tư Vấn Đầu Tư Đại Cường Thành</t>
  </si>
  <si>
    <t>Công Ty Cổ Phần Tư Vấn Đầu Tư Và Xây Dựng Đông Phương</t>
  </si>
  <si>
    <t>0374273214</t>
  </si>
  <si>
    <t>Công Ty Cổ Phần Tư Vấn Đầu Tư Xây Dựng-PCCC Toàn Tiến Phát</t>
  </si>
  <si>
    <t>Công Ty Cổ Phần Tư Vấn Xây Dựng Giao Thông Quảng Bình</t>
  </si>
  <si>
    <t>Công Ty Cổ Phần Vận Tải Đường Sắt - Chi Nhánh Toa Xe Đà Nẵng</t>
  </si>
  <si>
    <t>Công Ty Cổ Phần Vicem Vật Liệu Xây Dựng Đà Nẵng</t>
  </si>
  <si>
    <t>Công Ty Cổ Phần Việt Nam TravelMart</t>
  </si>
  <si>
    <t>Công Ty Cổ Phần Việt-Séc</t>
  </si>
  <si>
    <t>Công Ty Cổ Phần Vina Bill Việt Nam</t>
  </si>
  <si>
    <t>Công Ty Cổ Phần Vinaconex 25</t>
  </si>
  <si>
    <t>Công Ty Cổ Phần Vinatex Đà Nẵng</t>
  </si>
  <si>
    <t>Công Ty Cổ Phần Xây Dựng Giao Thông AH</t>
  </si>
  <si>
    <t>Công Ty Cổ Phần Xây Dựng Hạ Tầng Giao Thông 207</t>
  </si>
  <si>
    <t>Công Ty Cổ Phần Xây Dựng Kiến Vinh</t>
  </si>
  <si>
    <t>0906529826</t>
  </si>
  <si>
    <t>Công Ty Cổ Phần Xây Dựng Và T.Mại Tùng Lộc Phát</t>
  </si>
  <si>
    <t>Công Ty Luật TNHH LDL</t>
  </si>
  <si>
    <t xml:space="preserve">Công Ty Thiết Kế, Tư Vấn Quản Lý &amp; Xây Dựng GCCM </t>
  </si>
  <si>
    <t>Công Ty TNHH Auto Việt Lâm</t>
  </si>
  <si>
    <t>Công Ty TNHH Công Nghệ Số Quảng Hà</t>
  </si>
  <si>
    <t>Công Ty TNHH Công Nghệ SUN</t>
  </si>
  <si>
    <t>Công Ty TNHH Công Nghiệp Asaki Việt Nam</t>
  </si>
  <si>
    <t xml:space="preserve">Công Ty TNHH D &amp; J Chemical Industrial ( VN) </t>
  </si>
  <si>
    <t>0397756555</t>
  </si>
  <si>
    <t>Công Ty TNHH Danatech Solar</t>
  </si>
  <si>
    <t>Công Ty TNHH Đào Tạo Và Tư Vấn ACA</t>
  </si>
  <si>
    <t>Công Ty TNHH Dầu Nhớt Tây Nguyên</t>
  </si>
  <si>
    <t>Công Ty TNHH Đầu Tư Phát Triển Công nghệ Trung Tín</t>
  </si>
  <si>
    <t>Công Ty TNHH Đầu Tư Thủy Sản Công Nghệ Cao Nam Mỹ Quảng Nam</t>
  </si>
  <si>
    <t>Công Ty TNHH Đầu Tư Xây Dựng Quảng Bình</t>
  </si>
  <si>
    <t>Công Ty TNHH Đầu Tư Xây Dựng Việt An Gia</t>
  </si>
  <si>
    <t>Công Ty TNHH Dịch Vụ Giải Trí RIO</t>
  </si>
  <si>
    <t>Công Ty TNHH Dịch Vụ Và Thương Mại Hà Thành Đà Nẵng</t>
  </si>
  <si>
    <t>Công Ty TNHH Ducksan Vina</t>
  </si>
  <si>
    <t xml:space="preserve">Công Ty TNHH DV Kế Toán Và TV Thuế Tùng Linh Quân </t>
  </si>
  <si>
    <t>Công Ty TNHH Galaxy Plus</t>
  </si>
  <si>
    <t>0899228005</t>
  </si>
  <si>
    <t>Công Ty TNHH Gas Petrolimex Đà Nẵng</t>
  </si>
  <si>
    <t>Công Ty TNHH Giải Pháp Công Nghệ Danatel</t>
  </si>
  <si>
    <t>Công Ty TNHH Gối Huy Hoàng</t>
  </si>
  <si>
    <t xml:space="preserve">Công Ty TNHH Hội Tân Cương </t>
  </si>
  <si>
    <t>Công Ty TNHH Khai Lộc Đà Nẵng</t>
  </si>
  <si>
    <t>Công Ty TNHH Kiểm Toán - Thẩm Định Giá và Tư Vấn ECOVIS AFA Việt Nam</t>
  </si>
  <si>
    <t>Công Ty TNHH Kiểm Toán AVN Việt Nam</t>
  </si>
  <si>
    <t>Công Ty TNHH Kiểm Toán và Kế Toán AAC</t>
  </si>
  <si>
    <t>Công Ty TNHH Kiểm Toán Và Tài Chính FAT</t>
  </si>
  <si>
    <t>Công Ty TNHH Kiểm Toán Và Tư Vấn Thuế ATAX</t>
  </si>
  <si>
    <t>Công Ty TNHH Kiến Trúc &amp; Xây Dựng Sdesign</t>
  </si>
  <si>
    <t>Công Ty TNHH Kiến Trúc Vận Tải Hoài Bảo</t>
  </si>
  <si>
    <t>Công Ty TNHH Kỹ Thuật Điện Cơ HLC</t>
  </si>
  <si>
    <t>Công Ty TNHH Kỹ Thuật Nguyên Minh Anh</t>
  </si>
  <si>
    <t>Công Ty TNHH LAVITH</t>
  </si>
  <si>
    <t>Công Ty TNHH Lốp Xe Ô Tô Ngọc Hiệp</t>
  </si>
  <si>
    <t>Công Ty TNHH Mai Linh Đà Nẵng</t>
  </si>
  <si>
    <t>Công Ty TNHH Mai Thanh Dung</t>
  </si>
  <si>
    <t>Công Ty TNHH Một Thành Viên An An Hội</t>
  </si>
  <si>
    <t>Công Ty TNHH Một Thành Viên Bình Garden</t>
  </si>
  <si>
    <t xml:space="preserve">Công Ty TNHH Một Thành Viên Con Đường Xanh Quảng Nam Chi Nhánh Quận Nam Từ Liêm </t>
  </si>
  <si>
    <t>Công Ty TNHH Một Thành Viên Công Nam Thành</t>
  </si>
  <si>
    <t>Công Ty TNHH Một Thành Viên Cửa Sổ Mặt Trời</t>
  </si>
  <si>
    <t>Công Ty TNHH Một Thành Viên Dịch Vụ Du Lịch S-Tours</t>
  </si>
  <si>
    <t>Công Ty TNHH Một Thành Viên Điện Lực Đà Nẵng</t>
  </si>
  <si>
    <t>0938879475</t>
  </si>
  <si>
    <t>Công Ty TNHH Một Thành Viên Đức Lai Hội An</t>
  </si>
  <si>
    <t>Công Ty TNHH Một Thành Viên Frozen Foods</t>
  </si>
  <si>
    <t>Công Ty TNHH Một Thành Viên Gia Tấn An</t>
  </si>
  <si>
    <t>Công Ty TNHH Một Thành Viên Hà Hiền Phương</t>
  </si>
  <si>
    <t>0702771003</t>
  </si>
  <si>
    <t>Công Ty TNHH Một Thành Viên Minh Huy Glass</t>
  </si>
  <si>
    <t>Công Ty TNHH Một Thành Viên Mộc Nhật Minh</t>
  </si>
  <si>
    <t>Công Ty TNHH Một Thành Viên One Stop TS</t>
  </si>
  <si>
    <t>Công Ty TNHH Một Thành Viên Thành Hoàng Châu</t>
  </si>
  <si>
    <t>Công Ty TNHH Một Thành Viên Xây Dựng Tổng Hợp Trung Thiện</t>
  </si>
  <si>
    <t>Công Ty TNHH MTV An An Hội</t>
  </si>
  <si>
    <t>Công Ty TNHH MTV Hữu Cơ Huế Việt</t>
  </si>
  <si>
    <t>Công Ty TNHH MTV Xây Dựng Đoàn Lợi</t>
  </si>
  <si>
    <t>Công Ty TNHH Nam Thành</t>
  </si>
  <si>
    <t>Công Ty TNHH Nhớ Kiến Trúc Thiết Kế Và Xây Nhà Trọn Gói</t>
  </si>
  <si>
    <t>Công Ty TNHH Nội Thất Vinh Hiển</t>
  </si>
  <si>
    <t>Công Ty TNHH Oredi Education</t>
  </si>
  <si>
    <t>Công ty TNHH Phân Phối Thiết Bị An Ninh AZCCTV</t>
  </si>
  <si>
    <t>Công Ty TNHH Phát Đại Phát Đà Nẵng</t>
  </si>
  <si>
    <t>Công Ty TNHH Phong Ngọc An</t>
  </si>
  <si>
    <t>Công Ty TNHH Quân Trường Phát</t>
  </si>
  <si>
    <t>0363565566</t>
  </si>
  <si>
    <t>Công Ty TNHH Quân Tuyên</t>
  </si>
  <si>
    <t>Công Ty TNHH Quảng Cáo Gia Hợp</t>
  </si>
  <si>
    <t>Công Ty TNHH Quảng Cáo Và Sự Kiện LINK</t>
  </si>
  <si>
    <t>Công Ty TNHH REECHEM</t>
  </si>
  <si>
    <t>Công Ty TNHH Sản Xuất Kinh Doanh Xuất Khẩu Thanh Lộc</t>
  </si>
  <si>
    <t>Công Ty TNHH Sản Xuất Thiết Bị Chuyên Dụng THACO</t>
  </si>
  <si>
    <t>Công Ty TNHH T.Mại Và Dịch Vụ Du Lịch Quảng Đà Thành</t>
  </si>
  <si>
    <t>Công Ty TNHH Tấn Hiền</t>
  </si>
  <si>
    <t>Công Ty TNHH Tập Đoàn Vĩnh Hưng</t>
  </si>
  <si>
    <t>Công Ty TNHH TH &amp; VT Nhất Tín S.E.O</t>
  </si>
  <si>
    <t>Công Ty TNHH Thái Mỹ Hương</t>
  </si>
  <si>
    <t>Công Ty TNHH Thành Gia Long - Chi Nhánh Đà Nẵng</t>
  </si>
  <si>
    <t>Công Ty TNHH Thanh Phương</t>
  </si>
  <si>
    <t>Công Ty TNHH Thiên Vinh</t>
  </si>
  <si>
    <t>Công Ty TNHH Thiết Bị Khánh Hưng</t>
  </si>
  <si>
    <t>Công Ty TNHH Thiết Bị Tin Học Thanh Sơn</t>
  </si>
  <si>
    <t>0899884305</t>
  </si>
  <si>
    <t>Công Ty TNHH Thiết Bị Văn Phòng Thái Việt Đà Nẵng</t>
  </si>
  <si>
    <t>Công Ty TNHH Thương Mại - Dịch Vụ - Du Lịch Quang Thạch</t>
  </si>
  <si>
    <t>Công Ty TNHH Thương Mại &amp; Dịch Vụ Tân An</t>
  </si>
  <si>
    <t>Công Ty TNHH Thương Mại &amp; Dịch vụ Trương Gia Thịnh</t>
  </si>
  <si>
    <t>Công Ty TNHH Thương Mại &amp; Kỹ Thuật RGE</t>
  </si>
  <si>
    <t>Công Ty TNHH Thương Mại Dịch Vụ Thiên An Thành</t>
  </si>
  <si>
    <t xml:space="preserve">Công Ty TNHH Thương Mại Dịch Vụ Và Đầu Tư Phát Triển Hoàng Mạnh Nam </t>
  </si>
  <si>
    <t>Công Ty TNHH Thương Mại Dịch Vụ Vận Tải Kinh Doanh Trường Thọ</t>
  </si>
  <si>
    <t>Công Ty TNHH Thương Mại Dịch Vụ Vận Tải Sana Miền Trung</t>
  </si>
  <si>
    <t>0708073992</t>
  </si>
  <si>
    <t>Công Ty TNHH Thương Mại Dược Phẩm Vi Kim Long</t>
  </si>
  <si>
    <t>Công Ty TNHH Thương Mại HBL Media</t>
  </si>
  <si>
    <t>Công Ty TNHH Thương Mại Kim Ngân Thảo</t>
  </si>
  <si>
    <t>Công Ty TNHH Thương Mại Quốc Hương</t>
  </si>
  <si>
    <t>Công Ty TNHH Thương Mại Sữa Việt Minh Khuê</t>
  </si>
  <si>
    <t>Công Ty TNHH Thương Mại Và Dịch Vụ Cao Quốc Bảo</t>
  </si>
  <si>
    <t>Công Ty TNHH Thương Mại Và Dịch Vụ Cường Đại Lợi</t>
  </si>
  <si>
    <t>Công Ty TNHH Thương Mại và Dịch Vụ Du Lịch T.K.D</t>
  </si>
  <si>
    <t xml:space="preserve">Công Ty TNHH Thương Mại Và Dịch Vụ Du Lịch T.K.D </t>
  </si>
  <si>
    <t>Công Ty TNHH Thương Mại Và Dịch Vụ Phước Bảo</t>
  </si>
  <si>
    <t>Công Ty TNHH Thương Mại Và Dịch Vụ Talad Thai</t>
  </si>
  <si>
    <t>Công Ty TNHH Thương Mại và Dịch Vụ Talad Thai</t>
  </si>
  <si>
    <t>Công Ty TNHH Thương Mại Và Dịch Vụ Thọ Tiến Minh</t>
  </si>
  <si>
    <t>Công Ty TNHH Thương Mại Và Dịch Vụ THPBETON</t>
  </si>
  <si>
    <t>Công Ty TNHH Thương Mại Và Dịch Vụ Trường Thành</t>
  </si>
  <si>
    <t>Công Ty TNHH Thương Mại Và Kinh Doanh Vận Tải Đông Hải Phát</t>
  </si>
  <si>
    <t>Công Ty TNHH Thương Mại Xây Dựng Dana Home</t>
  </si>
  <si>
    <t>Công Ty TNHH Tiến Thu</t>
  </si>
  <si>
    <t>Công Ty TNHH TM &amp; DV An Đông Thịnh MT</t>
  </si>
  <si>
    <t>Công Ty TNHH TM &amp; DV An Đồng Thịnh MT</t>
  </si>
  <si>
    <t>Công Ty TNHH TM &amp; DV Hoa Vân</t>
  </si>
  <si>
    <t>090 4951745</t>
  </si>
  <si>
    <t>Công Ty TNHH TM &amp; DV Ô Tô Miền Trung Autoparts</t>
  </si>
  <si>
    <t>Công Ty TNHH TMDV &amp; Xây Dựng Quốc Hùng</t>
  </si>
  <si>
    <t>Công Ty TNHH TMDV ATV TECHNOLOGIES</t>
  </si>
  <si>
    <t>Công Ty TNHH TM-XNK Thiên Thành</t>
  </si>
  <si>
    <t>Công Ty TNHH Trung Việt Logistics</t>
  </si>
  <si>
    <t>Công Ty TNHH Trường Minh</t>
  </si>
  <si>
    <t>Công Ty TNHH Tuyết Xù</t>
  </si>
  <si>
    <t>Công Ty TNHH Unicorn Digital</t>
  </si>
  <si>
    <t xml:space="preserve">Công Ty TNHH Vận Chuyển Phi Hùng </t>
  </si>
  <si>
    <t>Công Ty TNHH Vận Tải Và Thương Mại Trung Huy Phú</t>
  </si>
  <si>
    <t>Công Ty TNHH Xây Dựng &amp; Kiến Trúc Capcons</t>
  </si>
  <si>
    <t>Công Ty TNHH Xây Dựng Và Kiến Trúc Capcons</t>
  </si>
  <si>
    <t>0918454497</t>
  </si>
  <si>
    <t>Công Ty TNHH Xây Dựng Và T.Mại Phú Cảnh</t>
  </si>
  <si>
    <t>Công Ty TNHH Xây Lắp &amp; Thương Mại Y.K</t>
  </si>
  <si>
    <t>Công Ty Trách Nhiệm Hữu Hạn Thương Mại Quốc Hương</t>
  </si>
  <si>
    <t>Doanh Nghiệp Tư Nhân Lê Trung Kiên</t>
  </si>
  <si>
    <t>Hợp Tác Xã Xây Dựng-Thương Mại Dịch Vụ Thanh Việt</t>
  </si>
  <si>
    <t>U.B.N.D XÃ ĐĂK UI H. ĐĂK HÀ T. KON TUM</t>
  </si>
  <si>
    <t>UBND Phường Khuê Mỹ  Q. Ngũ Hành Sơn TP Đà Nẵng</t>
  </si>
  <si>
    <t>UBND Xã Ba Tiêu Huyện Ba Tơ Tỉnh Quảng Ngãi</t>
  </si>
  <si>
    <t xml:space="preserve">Văn Phòng Đại Diện Công Ty Cổ Phần Đầu Tư Và Phát Triển Thương Mại Việt Phát Tại Thành Phố Đà Nẵng </t>
  </si>
  <si>
    <t>NCKH</t>
  </si>
  <si>
    <t>Không nộp GTTT</t>
  </si>
  <si>
    <t>KẾ TOÁN NHÀ NƯỚC</t>
  </si>
  <si>
    <t xml:space="preserve">   -KHÓA:  K27 KNN</t>
  </si>
  <si>
    <t xml:space="preserve">   -KHÓA:  K27 HP-KQT</t>
  </si>
  <si>
    <t>KẾ TOÁN KIỂM TOÁN-KẾ TOÁN QUẢN TRỊ (HP)</t>
  </si>
  <si>
    <t xml:space="preserve">   -KHÓA:  K27 KKT</t>
  </si>
  <si>
    <t xml:space="preserve">   -KHÓA:  K27 KDN</t>
  </si>
  <si>
    <t xml:space="preserve">   -KHÓA:  K25 KDN</t>
  </si>
  <si>
    <r>
      <t>DANH SÁCH PHÂN CÔNG GIẢNG VIÊN HƯỚNG DẪN</t>
    </r>
    <r>
      <rPr>
        <b/>
        <sz val="14"/>
        <color rgb="FFFF0000"/>
        <rFont val="Times New Roman"/>
        <family val="1"/>
      </rPr>
      <t xml:space="preserve"> THỰC TẬP</t>
    </r>
    <r>
      <rPr>
        <b/>
        <sz val="14"/>
        <rFont val="Times New Roman"/>
        <family val="1"/>
      </rPr>
      <t xml:space="preserve"> </t>
    </r>
    <r>
      <rPr>
        <b/>
        <sz val="14"/>
        <color indexed="10"/>
        <rFont val="Times New Roman"/>
        <family val="1"/>
      </rPr>
      <t>TỐT NGHIỆP ĐỢT TỐT NGHIỆP THÁNG 06/2025</t>
    </r>
  </si>
  <si>
    <t>Kế Toán Thu Chi Ngân Sách Tại UBND Phường Khuê Mỹ  Q. Ngũ Hành Sơn TP Đà Nẵng</t>
  </si>
  <si>
    <t>Kế Toán Thu Chi Ngân Sách Và Xác Định Kết Quả Tại UBND Xã Ba Tiêu Huyện Ba Tơ Tỉnh Quảng Ngãi</t>
  </si>
  <si>
    <t>Kế Toán Công Nợ Phải Thu Khách Hàng-Phải Trả Người Bán Tại Công Ty TNHH Đào Tạo Và Tư Vấn ACA</t>
  </si>
  <si>
    <t>Kế Toán Công Nợ Phải Thu Khách Hàng-Phải Trả Người Bán Tại Công Ty Cổ Phần Đường Sắt Quảng Nam - Đà Nẵng</t>
  </si>
  <si>
    <t>Kiểm Toán Khoản Mục Tiền Lương Và Các Khoản Trích Theo Lương Trong Quy Trình Kiểm Toán BCTC Do Công Ty TNHH Kiểm Toán AVN Việt Nam Thực Hiện Tại Khách Hàng XYZ</t>
  </si>
  <si>
    <t>Công Ty TNHH Dịch Vụ Và Thương Mại Thọ Tiến Minh</t>
  </si>
  <si>
    <t>Kế Toán Tiền Lương Và Các Khoản Trích Theo Lương Tại Công Ty TNHH Dịch Vụ Và Thương Mại Thọ Tiến Minh</t>
  </si>
  <si>
    <t>Kế Toán Phải Thu Khách Hàng Và Phải Trả Người Bán Tại Công Ty TNHH Quân Trường Phát</t>
  </si>
  <si>
    <t>Kế Toán Tiêu Thụ Và Xác Định Kết Quả Kinh Doanh Tại Công Ty TNHH Một Thành Viên Thành Hoàng Châu</t>
  </si>
  <si>
    <t>Kế Toán Tiêu Thụ Và Xác Định Kết Quả Kinh Doanh Tại Công Ty TNHH Galaxy Plus</t>
  </si>
  <si>
    <t>ThS.Hồ Thị Phi Yến</t>
  </si>
  <si>
    <t>TN sớm</t>
  </si>
  <si>
    <t>ThS.Mai Thị Quỳnh Như</t>
  </si>
  <si>
    <t>TS.Nguyễn Thị Khánh Vân</t>
  </si>
  <si>
    <t>Nguyễn Thị Xuân</t>
  </si>
  <si>
    <t>ThS.Nguyễn Thị Hồng Sương</t>
  </si>
  <si>
    <t>ThS.Nguyễn Thị Tấm</t>
  </si>
  <si>
    <t>ThS.Nguyễn Khánh Thu Hằng</t>
  </si>
  <si>
    <t>ThS.Lê Thị Huyền Trâm</t>
  </si>
  <si>
    <t>ThS.Nguyễn Lê Nhân</t>
  </si>
  <si>
    <t>ThS.Thái Nữ Hạ Uyên</t>
  </si>
  <si>
    <t>TS.Dương Thị Thanh Hiền</t>
  </si>
  <si>
    <t>ThS.Nguyễn Thị Đoan Trang</t>
  </si>
  <si>
    <t>ThS.Đào Thị Đài Trang</t>
  </si>
  <si>
    <t>ThS.Nguyễn Thị Quỳnh Giao</t>
  </si>
  <si>
    <t>ThS.Ngô Thị Kiều Trang</t>
  </si>
  <si>
    <t>ThS.Đinh Thị Thu Hiền</t>
  </si>
  <si>
    <t>CỘNG HÒA XÃ HỘI CHỦ NGHĨA VIỆT NAM</t>
  </si>
  <si>
    <t>Độc lập - Tự do - Hạnh phúc</t>
  </si>
  <si>
    <t>(Ban hành kèm theo Quyết định số : .. .. .. .. /QĐ-ĐHDT ngày .. .. .. / .. .. .. / 2025 của Giám đốc Đại học Duy Tân)</t>
  </si>
  <si>
    <t>DANH SÁCH PHÂN CÔNG HƯỚNG DẪN THỰC TẬP TỐT NGHỆP</t>
  </si>
  <si>
    <t>NGÀNH:  KIỂM TOÁN</t>
  </si>
  <si>
    <t>CHUYÊN NGÀNH: KẾ TOÁN KIỂM TOÁN</t>
  </si>
  <si>
    <t>TRƯỞNG KHOA KẾ TOÁN</t>
  </si>
  <si>
    <t>KIỂM TOÁN</t>
  </si>
  <si>
    <t>KẾ TOÁN KIỂM TOÁN</t>
  </si>
  <si>
    <t>KẾ TOÁN</t>
  </si>
  <si>
    <t>KẾ TOÁN DOANH NGHIỆP - KẾ TOÁN QUẢN TRỊ (HP) - KẾ TOÁN NHÀ NƯỚC</t>
  </si>
  <si>
    <t>Nguyễn Phan Minh</t>
  </si>
  <si>
    <t>Vĩ</t>
  </si>
  <si>
    <t>Lê Đào Phương</t>
  </si>
  <si>
    <t>Hậu</t>
  </si>
  <si>
    <t>Thái Tuấn</t>
  </si>
  <si>
    <t>Mai Xuân</t>
  </si>
  <si>
    <t>Trần Ngọc Kiều</t>
  </si>
  <si>
    <t>Hồ Nguyễn Như</t>
  </si>
  <si>
    <t>Lê Nguyễn Thảo</t>
  </si>
  <si>
    <t>Lê Thị Huyền</t>
  </si>
  <si>
    <t>Huệ</t>
  </si>
  <si>
    <t>Cao Đặng Thùy</t>
  </si>
  <si>
    <t>Phan Thị Như</t>
  </si>
  <si>
    <t>Hoàng Đình</t>
  </si>
  <si>
    <t>Phạm Thị Minh</t>
  </si>
  <si>
    <t>Nguyễn Đình Diễm</t>
  </si>
  <si>
    <t>Ngô Diệu</t>
  </si>
  <si>
    <t>Trần Nguyễn Yến</t>
  </si>
  <si>
    <t>Nguyễn Lâm Tâm</t>
  </si>
  <si>
    <t>Kiều Thị Mỹ</t>
  </si>
  <si>
    <t>Tuyết</t>
  </si>
  <si>
    <t>Trần Thị Thùy</t>
  </si>
  <si>
    <t>Phạm Thị Như</t>
  </si>
  <si>
    <t>Đặng Thị Thùy</t>
  </si>
  <si>
    <t>Trần Thị Kiều</t>
  </si>
  <si>
    <t>Hoàng Phương</t>
  </si>
  <si>
    <t>Dũng</t>
  </si>
  <si>
    <t>Đoàn Thị Thanh</t>
  </si>
  <si>
    <t>Hồ Thị Diễm</t>
  </si>
  <si>
    <t>Lưu Thị Anh</t>
  </si>
  <si>
    <t>Đặng Thị Mỹ</t>
  </si>
  <si>
    <t>Lệ</t>
  </si>
  <si>
    <t>Lài</t>
  </si>
  <si>
    <t>Trần Thị Nguyệt</t>
  </si>
  <si>
    <t>Nguyễn Thị Gia</t>
  </si>
  <si>
    <t>Mẫn</t>
  </si>
  <si>
    <t>Võ Thị Thu</t>
  </si>
  <si>
    <t>Trương Thị</t>
  </si>
  <si>
    <t>Sáng</t>
  </si>
  <si>
    <t>Đỗ Thị Mĩ</t>
  </si>
  <si>
    <t>Nguyễn Hiền Lan</t>
  </si>
  <si>
    <t>Nguyễn Thị Quỳnh</t>
  </si>
  <si>
    <t>Hoàng Thùy</t>
  </si>
  <si>
    <t>Phạm Thị Kiều</t>
  </si>
  <si>
    <t>Trần Thị Anh</t>
  </si>
  <si>
    <t>Nguyễn Thị Tâm</t>
  </si>
  <si>
    <t>Lê Đức</t>
  </si>
  <si>
    <t>Lý Thị</t>
  </si>
  <si>
    <t>Trương Thị Thanh</t>
  </si>
  <si>
    <t>Tôn Nữ Ánh</t>
  </si>
  <si>
    <t>Trần Thị Kim</t>
  </si>
  <si>
    <t>Thiên</t>
  </si>
  <si>
    <t>Hồ Thị Phương</t>
  </si>
  <si>
    <t>Thái Hoàng</t>
  </si>
  <si>
    <t>Nguyễn Phan Thanh</t>
  </si>
  <si>
    <t>Nương</t>
  </si>
  <si>
    <t>Quách Ngọc Như</t>
  </si>
  <si>
    <t>Đỗ Thuý</t>
  </si>
  <si>
    <t>Hằng</t>
  </si>
  <si>
    <t>Võ Thị Diệu</t>
  </si>
  <si>
    <t>Ngô Thị Mỹ</t>
  </si>
  <si>
    <t>Nguyễn Thị Huyền</t>
  </si>
  <si>
    <t>Võ Thị Như</t>
  </si>
  <si>
    <t>Nguyễn Thanh Hồng</t>
  </si>
  <si>
    <t>Trần Hoàng Phúc</t>
  </si>
  <si>
    <t>Kim Thị Ngọc</t>
  </si>
  <si>
    <t>Võ Lê Trà</t>
  </si>
  <si>
    <t>Hoàng Thị Bình</t>
  </si>
  <si>
    <t>Trương Thị Mỹ</t>
  </si>
  <si>
    <t>Nguyễn Hồ Quỳnh</t>
  </si>
  <si>
    <t>Nguyễn Văn</t>
  </si>
  <si>
    <t>Đỗ Nguyễn Thảo</t>
  </si>
  <si>
    <t>Trần Thị Ngọc</t>
  </si>
  <si>
    <t>Đoàn Thị Ánh</t>
  </si>
  <si>
    <t>Nguyễn Thị Kiều</t>
  </si>
  <si>
    <t>Lắm</t>
  </si>
  <si>
    <t>Dương Thị</t>
  </si>
  <si>
    <t>Hà Viên</t>
  </si>
  <si>
    <t>Hoa</t>
  </si>
  <si>
    <t>Phan Thị Minh</t>
  </si>
  <si>
    <t>Trần Anh</t>
  </si>
  <si>
    <t>Trần Thị</t>
  </si>
  <si>
    <t>Lễ</t>
  </si>
  <si>
    <t>Thuỷ</t>
  </si>
  <si>
    <t>Lê Thị Huỳnh</t>
  </si>
  <si>
    <t>Huỳnh Nữ Thu</t>
  </si>
  <si>
    <t>Cao Bá</t>
  </si>
  <si>
    <t>Nguyễn Huỳnh Thủy</t>
  </si>
  <si>
    <t>Lương Thị Hồng</t>
  </si>
  <si>
    <t>Trần Thị Phương</t>
  </si>
  <si>
    <t>Võ Nguyễn Bảo</t>
  </si>
  <si>
    <t>Phạm Thị</t>
  </si>
  <si>
    <t>Trần Hiếu</t>
  </si>
  <si>
    <t>Ny</t>
  </si>
  <si>
    <t>Bùi Minh</t>
  </si>
  <si>
    <t>Lê Đại</t>
  </si>
  <si>
    <t>Cao Ngọc Bảo</t>
  </si>
  <si>
    <t>Lê Thị Thanh</t>
  </si>
  <si>
    <t>Loan</t>
  </si>
  <si>
    <t>Nguyễn Thị Bích</t>
  </si>
  <si>
    <t>Hoàng Thị Thảo</t>
  </si>
  <si>
    <t>Nguyễn Thị Như</t>
  </si>
  <si>
    <t>Trịnh Thị Thúy</t>
  </si>
  <si>
    <t>Huỳnh Nhã</t>
  </si>
  <si>
    <t>Đặng Thị Kim</t>
  </si>
  <si>
    <t>Tiết</t>
  </si>
  <si>
    <t>Đỗ Vân</t>
  </si>
  <si>
    <t>Hồ Bảo</t>
  </si>
  <si>
    <t>Thành</t>
  </si>
  <si>
    <t>Phan Thị Thúy</t>
  </si>
  <si>
    <t>Tiền</t>
  </si>
  <si>
    <t>Hồ Nguyễn Thị Mỹ</t>
  </si>
  <si>
    <t>Yên</t>
  </si>
  <si>
    <t>Trương Thị Trà</t>
  </si>
  <si>
    <t>Mi</t>
  </si>
  <si>
    <t>Đoàn Thị Mỹ</t>
  </si>
  <si>
    <t>Thơm</t>
  </si>
  <si>
    <t>Phạm Thị Thanh</t>
  </si>
  <si>
    <t>Tống Khánh</t>
  </si>
  <si>
    <t>Mai Thị Thu</t>
  </si>
  <si>
    <t>Phan Thanh</t>
  </si>
  <si>
    <t>Dương Hà</t>
  </si>
  <si>
    <t>Đặng Trần Bảo</t>
  </si>
  <si>
    <t>Lượng</t>
  </si>
  <si>
    <t>Vũ Thu</t>
  </si>
  <si>
    <t>Hường</t>
  </si>
  <si>
    <t>Vương Thị Kim</t>
  </si>
  <si>
    <t>Tuyến</t>
  </si>
  <si>
    <t>Dương Thị Hồng</t>
  </si>
  <si>
    <t>Lê Thị Thu</t>
  </si>
  <si>
    <t>Lưu Yến</t>
  </si>
  <si>
    <t>Hứa Viết Thanh</t>
  </si>
  <si>
    <t>Lê Hà Kiều</t>
  </si>
  <si>
    <t>Phan Thị Tâm</t>
  </si>
  <si>
    <t>Lê Thị Thuý</t>
  </si>
  <si>
    <t>Dương Nguyễn Thùy</t>
  </si>
  <si>
    <t>Huỳnh Thu</t>
  </si>
  <si>
    <t>Lâm Thị Tuyết</t>
  </si>
  <si>
    <t>Đào Minh</t>
  </si>
  <si>
    <t>Ksor</t>
  </si>
  <si>
    <t>Giáp</t>
  </si>
  <si>
    <t>Võ Hạnh</t>
  </si>
  <si>
    <t>Trần Nguyễn Như</t>
  </si>
  <si>
    <t>Lê Xuân</t>
  </si>
  <si>
    <t>Sen</t>
  </si>
  <si>
    <t>Hoàng Thị Huyền</t>
  </si>
  <si>
    <t>Nguyễn Thị Anh</t>
  </si>
  <si>
    <t>Phan Võ Kiều</t>
  </si>
  <si>
    <t>Nguyễn Phương</t>
  </si>
  <si>
    <t>Vũ Thị Ngọc</t>
  </si>
  <si>
    <t>Nguyễn Trần Hiếu</t>
  </si>
  <si>
    <t>Trần Tôn Thủy</t>
  </si>
  <si>
    <t>Lê Ái</t>
  </si>
  <si>
    <t>Võ Phương</t>
  </si>
  <si>
    <t>Thuý</t>
  </si>
  <si>
    <t>Bùi Đức</t>
  </si>
  <si>
    <t>Phan Thị Anh</t>
  </si>
  <si>
    <t>Nguyễn Trần Diệu</t>
  </si>
  <si>
    <t>Đặng Thị Trà</t>
  </si>
  <si>
    <t>Nguyễn Ngọc Quỳnh</t>
  </si>
  <si>
    <t>Cúc</t>
  </si>
  <si>
    <t>Triệu Yến</t>
  </si>
  <si>
    <t>Trương Thị Kim</t>
  </si>
  <si>
    <t>Châu Ánh</t>
  </si>
  <si>
    <t>Phan Phương</t>
  </si>
  <si>
    <t>Huỳnh Thị Thu</t>
  </si>
  <si>
    <t>Thuận</t>
  </si>
  <si>
    <t>Trương Doanh</t>
  </si>
  <si>
    <t>Doanh</t>
  </si>
  <si>
    <t>Trần Huỳnh Hà</t>
  </si>
  <si>
    <t>Nguyễn Thiên</t>
  </si>
  <si>
    <t>Hà Phước</t>
  </si>
  <si>
    <t>Sơn</t>
  </si>
  <si>
    <t>Tống Trần</t>
  </si>
  <si>
    <t>Mạnh</t>
  </si>
  <si>
    <t>Đặng Trương Tường</t>
  </si>
  <si>
    <t>Nguyễn Thị Việt</t>
  </si>
  <si>
    <t>Nguyễn Thị Bảo</t>
  </si>
  <si>
    <t>Lê Nữ Thiên</t>
  </si>
  <si>
    <t>Trần Hà</t>
  </si>
  <si>
    <t>Phạm Thị Lệ</t>
  </si>
  <si>
    <t>Huyện</t>
  </si>
  <si>
    <t>Nguyễn Quỳnh</t>
  </si>
  <si>
    <t>Bùi Thị Khánh</t>
  </si>
  <si>
    <t>Huỳnh Đồng Thu</t>
  </si>
  <si>
    <t>Hòa</t>
  </si>
  <si>
    <t>Hoàng Thị Thủy</t>
  </si>
  <si>
    <t>Đỗ Lê Hồng</t>
  </si>
  <si>
    <t>Hoàng Thị Kim</t>
  </si>
  <si>
    <t>Hoàng Thị Tuyết</t>
  </si>
  <si>
    <t>Lê Ngọc Yến</t>
  </si>
  <si>
    <t>Trần Diệu</t>
  </si>
  <si>
    <t>Xoan</t>
  </si>
  <si>
    <t>Nguyễn Hồ Uyển</t>
  </si>
  <si>
    <t>Ngô Việt</t>
  </si>
  <si>
    <t>K28KDN</t>
  </si>
  <si>
    <t>0854667688</t>
  </si>
  <si>
    <t>Bưu Điện Thành Phố Đà Nẵng - Chi Nhánh Tổng Công Ty Bưu Điện Việt Nam Công Ty TNHH</t>
  </si>
  <si>
    <t>Kế Toán Các Khoản Phải Thu Khách Hàng Và Phải Trả Người Bán Tại Bưu Điện Thành Phố Đà Nẵng - Chi Nhánh Tổng Công Ty Bưu Điện Việt Nam - Công Ty TNHH</t>
  </si>
  <si>
    <t>0903515498</t>
  </si>
  <si>
    <t xml:space="preserve">Chi Nhánh 2 - Công Ty TNHH Một Thành Viên Con Đường Xanh Quảng Nam </t>
  </si>
  <si>
    <t>Kế Toán Tiêu Thụ Và Xác Định Kết Quả Kinh Doanh Tại Chi Nhánh 2- Công Ty TNHH Một Thành Viên Con Đường Xanh Quảng Nam</t>
  </si>
  <si>
    <t>K28HP-KQT</t>
  </si>
  <si>
    <t>0775461742</t>
  </si>
  <si>
    <t>Chi Nhánh Công Ty TNHH Kiểm Toán Và Dịch Vụ Tin học Moore Aisc Tại Đà Nẵng</t>
  </si>
  <si>
    <t>Kiểm Toán Khoản Mục Tiền Trong Quy Trình Kiểm Toán Báo Cáo Tài Chính Tại Khách Hàng ABC Do Chi Nhánh Công Ty TNHH Kiểm Toán Và Dịch Vụ Moore Aisc Tại Đà Nẵng Thực Hiện</t>
  </si>
  <si>
    <t>K28KKT</t>
  </si>
  <si>
    <t>Chi Nhánh Công Ty TNHH Kiểm Toán Và Dịch Vụ Tin Học Moore Aisc Tại Đà Nẵng</t>
  </si>
  <si>
    <t>Kiểm Toán Khoản Mục Vay Và Nợ Thuê Tài Chính Trong Qui Trình Kiểm Toán Báo Cáo Tài Chính Tại Khách Hàng ABC Do Chi Nhánh Công Ty TNHH Kiểm Toán Và Dịch Vụ Tin Học Moore Aisc Tại Đà Nẵng</t>
  </si>
  <si>
    <t>Kiểm Toán Khoản Mục Hàng Tồn Kho Trong Quá Trình Kiểm Toán Báo Cáo Tài Chính Tại Khách Hàng ABC Do Chi Nhánh Công Ty TNHH Kiểm Toán Và Dịch Vụ Tin Học Moore Aisc Tại Đà Nẵng Thực Hiện</t>
  </si>
  <si>
    <t>0774406438</t>
  </si>
  <si>
    <t>Chi Nhánh Công Ty TNHH Một Thành Viên Blue Exchange Tại Quảng Nam</t>
  </si>
  <si>
    <t>Kế Toán Tiêu Thụ Và Xác Định Kết Quả Kinh Doanh Tại Chi Nhánh Công Ty TNHH Một Thành Viên Blue Exchange Tại Quảng Nam</t>
  </si>
  <si>
    <t>0394950420</t>
  </si>
  <si>
    <t>Chi Nhánh Công Ty TNHH Truyền Hình Cáp Saigontourist Tỉnh Quảng Ngãi</t>
  </si>
  <si>
    <t>Kế Toán Tiêu Thụ Và Xác Định Kết Quả Kinh Doanh Tại Chi Nhánh Công Ty TNHH Truyền Hình Cáp Saigontourist Tỉnh Quảng Ngãi</t>
  </si>
  <si>
    <t>0384241044</t>
  </si>
  <si>
    <t>Công Ty Cổ Phần 3t - Thương Mại Xây Dựng</t>
  </si>
  <si>
    <t>Kế Toán Tiền Lương Và Các Khoản Trích Theo Lương Tại Công Ty Cổ Phần 3t - Thương Mại Xây Dựng</t>
  </si>
  <si>
    <t>0935573736</t>
  </si>
  <si>
    <t>Công Ty Cổ Phần Bệnh Viện Đa Khoa Maria</t>
  </si>
  <si>
    <t>Kế Toán Tiêu Thụ Và Xác Định Kết Quả Kinh Doanh Tại Công Ty Cổ Phần Bệnh Viện Đa Khoa Maria</t>
  </si>
  <si>
    <t>0777526814</t>
  </si>
  <si>
    <t>Kế Toán Tiền Lương Và Các Khoản Trích Theo Lương Tại Công Ty Cổ Phần Bệnh Viện Đa Khoa Maria</t>
  </si>
  <si>
    <t>0383101354</t>
  </si>
  <si>
    <t>Công Ty Cổ Phần Chăm Sóc Nhà Tài Phát Gia</t>
  </si>
  <si>
    <t>Kế Toán Tiêu Thụ Và Xác Định Kết Quả Kinh Doanh Tại Công Ty Cổ Phần Chăm Sóc Nhà Tài Phát Gia</t>
  </si>
  <si>
    <t>0799024470</t>
  </si>
  <si>
    <t>Công Ty Cổ Phần Cơ Khí Đường Sắt Đà Nẵng</t>
  </si>
  <si>
    <t xml:space="preserve">Kế Toán Tiền Lương Và Các Khoản Trích Theo Lương Tại Công Ty Cổ Phần Cơ Khí Đường Sắt Đà Nẵng </t>
  </si>
  <si>
    <t>0338432207</t>
  </si>
  <si>
    <t>Công Ty Cổ Phần Đầu Tư - Thương Mại - Kỹ Thuật Và Xây Dựng Vân Khánh Miền Trung</t>
  </si>
  <si>
    <t>Kế Toán Thuế GTGT Tại Công Ty Cổ Phần Đầu Tư - Thương Mại - Kỹ Thuật Và Xây Dựng Vân Khánh Miền Trung</t>
  </si>
  <si>
    <t>0938227802</t>
  </si>
  <si>
    <t>Công Ty Cổ Phần Đầu Tư Xây Dựng Acon</t>
  </si>
  <si>
    <t>Kế Toán Tiêu Thụ Và Xác Định Kết Quả Kinh Doanh Tại Công Ty Cổ Phần Đầu Tư Xây Dựng Acon</t>
  </si>
  <si>
    <t>0346597339</t>
  </si>
  <si>
    <t>Kế Toán Tập Hợp Chi Phí Sản Xuất Và Tính Giá Thành Sản Phẩm Xây Lắp Tại Công Ty Cổ Phần Đầu Tư Xây Dựng Acon</t>
  </si>
  <si>
    <t>0847774148</t>
  </si>
  <si>
    <t>Công Ty Cổ Phần Dệt May 29/3</t>
  </si>
  <si>
    <t>Kế Toán Công Nợ Phải Thu Của Khách Hàng Tại Công Ty Cổ Phần Dệt May 29/3</t>
  </si>
  <si>
    <t>0327606431</t>
  </si>
  <si>
    <t>Công Ty Cổ Phần Du Lịch Và Sự Kiện Seatours</t>
  </si>
  <si>
    <t>Kế Toán Tiền Lương Và Các Khoản Phải Trích Theo Lương Tại Công Ty Cổ Phần Du Lịch Và Sự Kiện Seatours</t>
  </si>
  <si>
    <t>0705447058</t>
  </si>
  <si>
    <t>Công Ty Cổ Phần Dược Phẩm Đông Hải-donphaco</t>
  </si>
  <si>
    <t>Kế Toán Các Khoản Phải Thu Khách Hàng Và Phải Trả Người Bán Tại Công Ty Cổ Phần Dược Phẩm Đông Hải-donphaco</t>
  </si>
  <si>
    <t>0903200525</t>
  </si>
  <si>
    <t>Công Ty Cổ Phần Dược Phẩm Nam Sơn-namphaco</t>
  </si>
  <si>
    <t>Kế Toán Tiêu Thụ Và Xác Định Kết Quá Tiêu Thụ Tại Công Ty Cổ Phần Dược Phẩm Nam Sơn - Namphaco</t>
  </si>
  <si>
    <t>0819912335</t>
  </si>
  <si>
    <t>Công Ty Cổ Phần Đường Sắt Quảng Nam Đà Nẵng</t>
  </si>
  <si>
    <t>Kế Toán Tiêu Thụ Và Xác Định Kết Quá Tiêu Thụ Tại Công Ty Cổ Phần Đường Sắt Quảng Nam - Đà Nẵng</t>
  </si>
  <si>
    <t>0383220048</t>
  </si>
  <si>
    <t>Công Ty Cổ Phần Giải Pháp Chuyển Đổi Số</t>
  </si>
  <si>
    <t>Phân Tích Hiệu Quả Hoạt Động Tại Công Ty Cổ Phần Giải Pháp Chuyển Đổi Số</t>
  </si>
  <si>
    <t>0858390807</t>
  </si>
  <si>
    <t>Công Ty Cổ Phần Giấy Đà Nẵng</t>
  </si>
  <si>
    <t>Kế Toán Công Nợ Phải Thu Khách Hàng Tại Công Ty Cổ Phần Giấy Đà Nẵng</t>
  </si>
  <si>
    <t xml:space="preserve">đã sửa </t>
  </si>
  <si>
    <t>0862736986</t>
  </si>
  <si>
    <t>Công Ty Cổ Phẩn Giấy Đà Nẵng</t>
  </si>
  <si>
    <t>Kế Toán Tiêu Thụ Và Xác Định Kết Quả Kinh Doanh Tại Công Ty Cổ Phần Giấy Đà Nẵng</t>
  </si>
  <si>
    <t>0787579398</t>
  </si>
  <si>
    <t>Công Ty Cổ Phần Hùng Cường Central</t>
  </si>
  <si>
    <t>0849084624</t>
  </si>
  <si>
    <t>Kế Toán Tiền Lương Và Các Khoản Trích Theo Lương Tại Công Ty Cổ Phần Hùng Cường Central</t>
  </si>
  <si>
    <t>0898412458</t>
  </si>
  <si>
    <t>Công Ty Cổ Phần Intimex Đà Nẵng</t>
  </si>
  <si>
    <t>Kế Toán Tiêu Thụ Và Xác Định Kết Quả Kinh Doanh Tại Công Ty Cổ Phần Imtimex Đà Nẵng</t>
  </si>
  <si>
    <t>0774455240</t>
  </si>
  <si>
    <t>Công Ty Cổ Phần Peco Food</t>
  </si>
  <si>
    <t>Kế Toán Tiền Lương Và Các Khoản Trích Theo Lương Tại Công Ty Cổ Phần Peco Food</t>
  </si>
  <si>
    <t>0702667232</t>
  </si>
  <si>
    <t>Công Ty Cổ Phần Sam Phú</t>
  </si>
  <si>
    <t>Kế Toán Tiền Lương Và Các Khoản Trích Theo Lương Tại Công Ty Cổ Phần Sam Phú</t>
  </si>
  <si>
    <t>0376978107</t>
  </si>
  <si>
    <t>0372839203</t>
  </si>
  <si>
    <t>Công Ty Cổ Phần Tập Đoàn Việt Angroup</t>
  </si>
  <si>
    <t>Kế Toán Tiền Lương Và Các Khoản Trích Theo Lương Tại Công Ty Cổ Phần Tập Đoàn Việt Angroup</t>
  </si>
  <si>
    <t>0378142003</t>
  </si>
  <si>
    <t xml:space="preserve">Công Ty Cổ Phần Thành Quân </t>
  </si>
  <si>
    <t xml:space="preserve">Kế Toán Tiền Lương Và Các Khoản Trích Theo Lương Tại Công Ty Cổ Phần Thành Quân </t>
  </si>
  <si>
    <t>0905481529</t>
  </si>
  <si>
    <t>Kế Toán Tiêu Thụ Và Xác Định Kết Quả Hoạt Động Kinh Doanh Tại Công Ty Cổ Phần Thương Mại- Dịch Vụ Seatecco</t>
  </si>
  <si>
    <t>Công Ty Cổ Phần Thương Mại Và Dịch Vụ Tâm Toàn Đức</t>
  </si>
  <si>
    <t>Kế Toán Tiền Lương Và Các Khoản Trích Theo Lương Tại Công Ty Cổ Phần Thương Mại Và Dịch Vụ Tâm Toàn Đức</t>
  </si>
  <si>
    <t>0398588349</t>
  </si>
  <si>
    <t>Công Ty TNHH MTV Bình Garden</t>
  </si>
  <si>
    <t>Kế Toán Tiêu Thụ Và Xác Định Kết Quả Kinh Doanh Tại Công Ty TNHH MTV Bình Garden</t>
  </si>
  <si>
    <t>0866530970</t>
  </si>
  <si>
    <t>Công Ty Cổ Phần Truyền Hình Cáp Sông Thu</t>
  </si>
  <si>
    <t>Kế Toán Tiền Lương Và Các Khoản Trích Theo Lương Tại Công Ty Cổ Phần Truyền Hình Cáp Sông Thu</t>
  </si>
  <si>
    <t>Công Ty Cổ Phần Tư Vấn &amp; Xây Lắp Chuẩn Phát</t>
  </si>
  <si>
    <t>Kế Toán Tiền Lương Và Các Khoản Trích Theo Lương Tại Công Ty Cổ Phần Tư Vấn &amp; Xây Lắp Chuẩn Phát</t>
  </si>
  <si>
    <t>0816061654</t>
  </si>
  <si>
    <t>Công Ty Cổ Phần Tư Vấn Thiết Kế Và Xây Dựng Danacom</t>
  </si>
  <si>
    <t>Kế Toán Tập Hợp Chi Phí Và Tính Giá Thành Sản Phẩm Xây Lắp Tại Công Ty Cổ Phần Tư Vấn Thiết Kế Và Xây Dựng Danacom</t>
  </si>
  <si>
    <t>0393832720</t>
  </si>
  <si>
    <t xml:space="preserve">Công Ty Cổ Phần Tư Vấn Xây Dựng Và Đầu Tư Quang Nguyễn </t>
  </si>
  <si>
    <t>0388531167</t>
  </si>
  <si>
    <t>Công Ty Cổ Phần Viet Nam Travelmart</t>
  </si>
  <si>
    <t>Phân Tích Hiệu Quả Hoạt Động Tại Công Ty Cổ Phần Việt Nam Travelmart</t>
  </si>
  <si>
    <t>0386499597</t>
  </si>
  <si>
    <t>Kế Toán Tiền Lương Và Các Khoản Trích Theo Lương Tại Công Ty Cổ Phần Vietnam Travelmart</t>
  </si>
  <si>
    <t>0856718710</t>
  </si>
  <si>
    <t>0564627589</t>
  </si>
  <si>
    <t xml:space="preserve">Công Ty Cổ Phần Vinatex Đà Nẵng </t>
  </si>
  <si>
    <t xml:space="preserve">Kế Toán Tiền Lương Và Các Khoản Trích Theo Lương Tại Công Ty Cổ Phần Vinatex Đà Nẵng </t>
  </si>
  <si>
    <t>0352646401</t>
  </si>
  <si>
    <t>Công Ty Cổ Phần Xây Dựng Evn Quốc Tế 1</t>
  </si>
  <si>
    <t>Kế Toán Khoản Mục Tiền Tại Công Ty CP Xây Dựng Evn Quốc Tế 1</t>
  </si>
  <si>
    <t>0772654417</t>
  </si>
  <si>
    <t>Công Ty Cổ Phần Xây Dựng Gemcom</t>
  </si>
  <si>
    <t>Kế Toán Công Nợ Phải Thu Khách Hàng Và Phải Trả Người Bán Tại Công Ty Cổ Phần Xây Dựng Gemcom</t>
  </si>
  <si>
    <t>Công Ty Cổ Phần Xây Dựng Gốm Sứ Việt Hương</t>
  </si>
  <si>
    <t>Kế Toán Khoản Mục Tiền Tại Công Ty Cổ Phần Xây Dựng Gốm Sứ Việt Hương</t>
  </si>
  <si>
    <t>0377040984</t>
  </si>
  <si>
    <t>Công Ty Cổ Phần Xây Dựng Và Đầu Tư Phát Triển Hạ Tầng Việt Nam</t>
  </si>
  <si>
    <t>Kế Toán Tiêu Thụ Và Xác Định Kết Quả Tiêu Thụ Tại Công Ty Cổ Phần Xây Dựng Và Đầu Tư Phát Triển Hạ Tầng Việt Nam</t>
  </si>
  <si>
    <t>0909318474</t>
  </si>
  <si>
    <t>Công Ty Cổ Phần Xây Dựng Và Thương Mại Cảng Đà Nẵng</t>
  </si>
  <si>
    <t>Kế Toán Tiền Lương Và Các Khoản Trích Theo Lương Tại Công Ty Cổ Phần Xây Dựng Và Thương Mại Cảng Đà Nẵng</t>
  </si>
  <si>
    <t>0706286680</t>
  </si>
  <si>
    <t>Công Ty CP Tổng Công Ty Đầu Tư Và Xây Dựng Nguyên Dũng</t>
  </si>
  <si>
    <t>Kế Toán Công Nợ Phải Thu Khách Hàng Và Phải Trả Người Bán Tại Công Ty CP Tổng Công Ty Đầu Tư Và Xây Dựng Nguyên Dũng</t>
  </si>
  <si>
    <t>Công Ty CP Xây Dựng Thương Mại &amp; Dịch Vụ Tam Thành Sơn</t>
  </si>
  <si>
    <t>Kế Toán Tiền Lương Và Các Khoản Trích Theo Lương Tại Công Ty CP Xây Dựng Thương Mại Và Dịch Vụ Tam Thành Sơn</t>
  </si>
  <si>
    <t>0814429960</t>
  </si>
  <si>
    <t>Kế Toán Nguyên Vật Liệu,công Cụ Dụng Cụ Tại Công Ty CP Xây Dựng Thương Mại Và Dịch Vụ Tam Thành Sơn</t>
  </si>
  <si>
    <t>0398441733</t>
  </si>
  <si>
    <t>Công Ty Luật TNHH Ldl</t>
  </si>
  <si>
    <t>Kế Toán Tiêu Thụ Và Xác Định Kết Quả Kinh Doanh Tại Công Ty Luật TNHH LDL</t>
  </si>
  <si>
    <t>0368145204</t>
  </si>
  <si>
    <t>Công Ty TNHH Acc Group Vietnam</t>
  </si>
  <si>
    <t>Kế Toán Tiền Lương Và Các Khoản Trích Theo Lương Tại Công Ty TNHH ACC Group Vietnam</t>
  </si>
  <si>
    <t>0918903145</t>
  </si>
  <si>
    <t>Công Ty TNHH Act Dana</t>
  </si>
  <si>
    <t>Kế Toán Tiêu Thu Và Xác Định Kết Quá Tiêu Thụ Tại Công Ty TNHH ACT Dana</t>
  </si>
  <si>
    <t>0365853940</t>
  </si>
  <si>
    <t>Công Ty TNHH Beetek</t>
  </si>
  <si>
    <t>Kế Toán Thuế GTGT Tại Công Ty TNHH Beetek</t>
  </si>
  <si>
    <t>Công Ty TNHH Cơ Điện - Thương Mại Và Dịch Vụ Chiến Thắng.</t>
  </si>
  <si>
    <t>Kế Toán Công Nợ Phải Thu Khách Hàng Và Phải Trả Người Bán Tại Công Ty TNHH Cơ Điện - Thương Mại Và Dịch Vụ Chiến Thắng</t>
  </si>
  <si>
    <t>0328612606</t>
  </si>
  <si>
    <t>Công Ty TNHH Cơ Khí Tổng Hợp Và Thương Mại Hoàng Quân</t>
  </si>
  <si>
    <t>Kế Toán Tiêu Thụ Và Xác Định Kế Quả Kinh Doanh Tại Công Ty TNHH Cơ Khí Tổng Hợp Và Thương Mại Hoàng Quân</t>
  </si>
  <si>
    <t>0866706140</t>
  </si>
  <si>
    <t>Công Ty TNHH Công Nghệ Dịch Vụ Hoàng Thịnh</t>
  </si>
  <si>
    <t>Kế Toán Mua Hàng Và Thanh Toán Với Người Bán Tại Công Ty TNHH Công Nghệ Dịch Vụ Hoàng Thịnh</t>
  </si>
  <si>
    <t>0358061425</t>
  </si>
  <si>
    <t xml:space="preserve">Công Ty TNHH Công Nghệ Hatech Hà Tĩnh </t>
  </si>
  <si>
    <t>Kế Toán Tiền Lương Và Các Khoản Trích Theo Lương Tại Công Ty TNHH Công Nghệ Hatech Hà Tĩnh</t>
  </si>
  <si>
    <t>0917529451</t>
  </si>
  <si>
    <t>Công Ty TNHH Công Nghệ Và Dịch Vụ Vidacom</t>
  </si>
  <si>
    <t>Kế Toán Phải Thu Khách Hàng Và Phải Trả Người Bán Tại Công Ty TNHH Công Nghệ Và Dịch Vụ Vidacom</t>
  </si>
  <si>
    <t>0919395936</t>
  </si>
  <si>
    <t>Kế Toán Tiêu Thụ Và Xác Định Kết Quả Kinh Doanh Tại Công Ty TNHH Công Nghệ Và Dịch Vụ Vidacom</t>
  </si>
  <si>
    <t>Phân Tích Hiệu Quả Hoạt Động Kinh Doanh Tại Công Ty TNHH Đào Tạo Và Tư Vấn ACA</t>
  </si>
  <si>
    <t>Kế Toán Thuế GTGT Và Thuế Thu Nhập Doanh Nghiệp Tại Công Ty TNHH Đào Tạo Và Tư Vấn ACA</t>
  </si>
  <si>
    <t>0336741354</t>
  </si>
  <si>
    <t>Kế Toán Tiêu Thụ Và Xác Định Kết Quả Kinh Doanh Của Công Ty TNHH Hoá Chất Xây Dựng Tân Hưng Phát Do Công Ty TNHH Đào Tạo Và Tư Vấn ACA Thực Hiện</t>
  </si>
  <si>
    <t>0888839634</t>
  </si>
  <si>
    <t>0947740559</t>
  </si>
  <si>
    <t xml:space="preserve">Kế Toán Thuế GTGT Và Thuế TNDN Tại Công Ty TNHH Hoá Chất Xây Dựng Tân Hưng Phát Do Công Ty TNHH Đào Tạo Và Tư Vấn ACA Thực Hiện
</t>
  </si>
  <si>
    <t>0963761526</t>
  </si>
  <si>
    <t>Kế Toán Mua Hàng Và Phải Trả Người Bán Tại Công Ty TNHH Đầu Tư - Xây Dựng 5 Hải</t>
  </si>
  <si>
    <t>0375322401</t>
  </si>
  <si>
    <t>Công Ty TNHH Đầu Tư Xây Dựng Thuỷ Văn</t>
  </si>
  <si>
    <t>Kế Toán Tài Sản Cố Định Tại Công Ty TNHH Đầu Tư Xây Dựng Thuỷ Văn</t>
  </si>
  <si>
    <t>Kế Toán Thuế GTGT Và Thuế TNDN Tại Công Ty TNHH DH Vina</t>
  </si>
  <si>
    <t>0377961449</t>
  </si>
  <si>
    <t>Công Ty TNHH Dịch Vụ Bảo Vệ Nhi Hoàng</t>
  </si>
  <si>
    <t>Kế Toán Tiêu Thụ Và Xác Định Kết Quả Kinh Doanh Tại Công Ty TNHH Dịch Vụ Bảo Vệ Nhi Hoàng</t>
  </si>
  <si>
    <t>0774470449</t>
  </si>
  <si>
    <t xml:space="preserve">Công Ty TNHH Dịch Vụ Bảo Vệ Nhi Hoàng </t>
  </si>
  <si>
    <t>Kế Toán Tiền Lương Và Các Khoản Trích Theo Lương Tại Công Ty TNHH Dịch Vụ Bảo Vệ Nhi Hoàng</t>
  </si>
  <si>
    <t>0329175120</t>
  </si>
  <si>
    <t>Công Ty TNHH Dịch Vụ Kế Toán Hằng An Phát</t>
  </si>
  <si>
    <t>Kế Toán Tiêu Thụ Và Xác Định Kết Quả Kinh Doanh Tại Công Ty TNHH Tuấn Hoa Do Công Ty TNHH Dịch Vụ Kế Toán Hằng An Phát Thực Hiện</t>
  </si>
  <si>
    <t>0389747090</t>
  </si>
  <si>
    <t>Công Ty TNHH Dịch Vụ Kỹ Thuật Công Nghệ Nam Việt</t>
  </si>
  <si>
    <t>Kế Toán Tiêu Thụ Và Xác Định Kết Quả Kinh Doanh Tại Công Ty TNHH Dịch Vụ Kỹ Thuật Công Nghệ Nam Việt</t>
  </si>
  <si>
    <t>0935843163</t>
  </si>
  <si>
    <t>Công Ty TNHH Dịch Vụ Tư Vấn Tâm Minh</t>
  </si>
  <si>
    <t>Kế Toán Công Nợ Phải Thu Khách Hàng, Phải Trả Người Bán Tại Công Ty TNHH Dịch Vụ Tư Vấn Tâm Minh</t>
  </si>
  <si>
    <t>0389545944</t>
  </si>
  <si>
    <t>Công Ty TNHH Dịch Vụ Vận Tải Đình Hân</t>
  </si>
  <si>
    <t xml:space="preserve">Kế Toán Tiền Lương Và Các Khoản Trích Theo Lương Tại Công Ty TNHH Dịch Vụ Vận Tải Đình Hân </t>
  </si>
  <si>
    <t>0384812069</t>
  </si>
  <si>
    <t>Công Ty TNHH Đông Phương</t>
  </si>
  <si>
    <t>Kế Toán Nguyên Vật Liệu Tại Công Ty TNHH Đông Phương</t>
  </si>
  <si>
    <t>0794963043</t>
  </si>
  <si>
    <t>Công Ty TNHH Đức Gia Phát</t>
  </si>
  <si>
    <t>Kế Toán Tiền Lương Và Các Khoản Trích Theo Lương Tại Công Ty TNHH Đức Gia Phát</t>
  </si>
  <si>
    <t>0836885106</t>
  </si>
  <si>
    <t>Công Ty TNHH Hadavico</t>
  </si>
  <si>
    <t>Kế Toán Khoản Mục Tiền Tại Công Ty TNHH Hadavico</t>
  </si>
  <si>
    <t>0942316225</t>
  </si>
  <si>
    <t>Kế Toán Tiền Lương Và Các Khoản Phải Trích Theo Lương Tại Công Ty TNHH Hadavico</t>
  </si>
  <si>
    <t>0703822277</t>
  </si>
  <si>
    <t>Công Ty TNHH Hãng Kiểm Toán Và Tư Vấn Aud Việt Nam</t>
  </si>
  <si>
    <t>Hoàn Thiện Công Tác Kiểm Toán Khoản Mục Phải Trả Người Bán Trong Kiểm Toán BCTC Tại Công Ty TNHH Hãng Kiểm Toán Và Tư Vấn Aud Việt Nam Đối Với Khách Hàng ABC</t>
  </si>
  <si>
    <t>0945760978</t>
  </si>
  <si>
    <t>Kiểm Toán Tiền Lương Và Các Khoản Trích Theo Lương Trong Kiểm Toán Báo Cáo Tài Chính Do Công Ty TNHH Hãng Kiểm Toán Và Tư Vấn Aud Việt Nam Thực Hiện Tại Khách Hàng ABC</t>
  </si>
  <si>
    <t>0972046951</t>
  </si>
  <si>
    <t>Kế Toán Tiêu Thụ Và Xác Định Kết Quả Tiêu Thụ Tại Công Ty TNHH Hãng Kiểm Toán Và Tư Vấn Aud Việt Nam</t>
  </si>
  <si>
    <t>0835998873</t>
  </si>
  <si>
    <t>Công Ty TNHH Hòa Bình - Chi Nhánh Đà Nẵng</t>
  </si>
  <si>
    <t>0941644029</t>
  </si>
  <si>
    <t xml:space="preserve">Công Ty TNHH Hòa Bình - Chi Nhánh Đà Nẵng </t>
  </si>
  <si>
    <t xml:space="preserve">Kế Toán Tiêu Thụ Và Xác Định Kết Quả Kinh Doanh Tại Công Ty TNHH Hòa Bình - Chi Nhánh Đà Nẵng </t>
  </si>
  <si>
    <t>0846673873</t>
  </si>
  <si>
    <t>Công Ty TNHH Hòa Châu Phát</t>
  </si>
  <si>
    <t>Kế Toán Khoản Mục Tiền Tại Công Ty TNHH Hòa Châu Phát</t>
  </si>
  <si>
    <t>Công Ty TNHH Hoàng Phong Dana</t>
  </si>
  <si>
    <t>Kế Toán Tiền Lương Và Các Khoản Trích Theo Lương Tại Công Ty TNHH Hoàng Phong Dana</t>
  </si>
  <si>
    <t>0915967564</t>
  </si>
  <si>
    <t>Công Ty TNHH In Ấn Quảng Cáo Hoà Xuân</t>
  </si>
  <si>
    <t>Kế Toán Tiền Lương Và Các Khoản Trích Theo Lương Tại Công Ty TNHH In Ấn Quảng Cáo Hoà Xuân</t>
  </si>
  <si>
    <t>0375778244</t>
  </si>
  <si>
    <t>Công Ty TNHH Kibi</t>
  </si>
  <si>
    <t>Kế Toán Mua Hàng Hóa Và Thanh Toán Với Người Bán Tại Công Ty TNHH Kibi</t>
  </si>
  <si>
    <t>0386397941</t>
  </si>
  <si>
    <t>Kiểm Toán Khoản Mục Nợ Phải Thu Khách Hàng Trong Quy Trình Kiểm Toán BCTC Do Công Ty TNHH Kiểm Toán AVN Việt Nam Thực Hiện Tại Khách Hàng ABC</t>
  </si>
  <si>
    <t>Kê Toán Công Nợ Phải Thu Khách Hàng Và Phải Trả Người Bán Tại Công Ty TNHH Kiểm Toán AVN Việt Nam</t>
  </si>
  <si>
    <t>0812363357</t>
  </si>
  <si>
    <t>Kiểm Toán Khoản Mục Nợ Phải Trả Người Bán Trong Quy Trình Kiểm Toán BCTC Do Công Ty TNHH Kiểm Toán AVN Việt Nam Thực Hiện Tại Khách Hàng XYZ</t>
  </si>
  <si>
    <t>0836527882</t>
  </si>
  <si>
    <t>Kế Toán Thuế Giá Trị Gia Tăng Tại Công Ty TNHH Kiểm Toán AVN Việt Nam</t>
  </si>
  <si>
    <t>0971845014</t>
  </si>
  <si>
    <t>Kiểm Toán Khoản Mục Tiền Và Các Khoản Tương Đương Tiền Trong Kiểm Toán BCTC Do Công Ty TNHH Kiểm Toán AVN Việt Nam Thực Hiện Tại Khách Hàng ABC</t>
  </si>
  <si>
    <t>0356433099</t>
  </si>
  <si>
    <t xml:space="preserve">Kế Toán Thuế Tndn Tại Công Ty TNHH Kiểm Toán AVN Việt Nam </t>
  </si>
  <si>
    <t>0334558744</t>
  </si>
  <si>
    <t>Hoàn Thiện Công Tác Kiểm Toán Khoản Mục TSCĐ Hữu Hình Trong Kiểm Toán BCTC Tại Công Ty TNHH Kiểm Toán Và Kế Toán AAC Đối Với Khách Hàng XYZ</t>
  </si>
  <si>
    <t>0944426335</t>
  </si>
  <si>
    <t>Hoàn Thiện Công Tác Kiểm Toán Khoản Mục Phải Trả Người Lao Động Trong Kiểm Toán BCTC Tại Công Ty TNHH Kiểm Toán Và Kế Toán AAC Đối Với Khách Hàng XYZ</t>
  </si>
  <si>
    <t>0708179703</t>
  </si>
  <si>
    <t>Hoàn Thiện Công Tác Kiểm Toán Khoản Mục Phải Trả Người Bán Trong Kiểm Toán BCTC Tại Công Ty TNHH Kiểm Toán Và Kế Toán AAC Đối Với Khách Hàng XYZ</t>
  </si>
  <si>
    <t>0768482658</t>
  </si>
  <si>
    <t>Công Ty TNHH Kiểm Toán Và Tư Vấn Thuế Atax</t>
  </si>
  <si>
    <t>Kiểm Toán Khoản Mục Tài Sản Cố Định Hữu Hình Trong Quy Trình Kiểm Toán BCTC Do Công Ty TNHH Kiểm Toán Và Tư Vấn Thuế Atax Thực Hiện Tại Khách Hàng ABC</t>
  </si>
  <si>
    <t>0896201449</t>
  </si>
  <si>
    <t>Kiểm Toán Khoản Mục Vay Và Thuê Tài Chính Trong Quy Trình Kiểm Toán BCTC Do Công Ty TNHH Kiểm Toán Và Tư Vấn Thuế Atax Thực Hiện Tại Khách Hàng XYZ</t>
  </si>
  <si>
    <t>0349903265</t>
  </si>
  <si>
    <t>Công Ty TNHH Kiến Trúc Và Xây Dựng Vico</t>
  </si>
  <si>
    <t>Kế Toán Chi Phí Sản Xuất Và Tính Giá Thành Tại Công Ty TNHH Kiến Trúc Và Xây Dựng Vico</t>
  </si>
  <si>
    <t>Công Ty TNHH Kỹ Thuật Công Nghệ Dmv</t>
  </si>
  <si>
    <t xml:space="preserve">Ko nộp </t>
  </si>
  <si>
    <t>0347208023</t>
  </si>
  <si>
    <t xml:space="preserve">Công Ty TNHH Kỹ Thuật Wia </t>
  </si>
  <si>
    <t>Kế Toán Tiêu Thụ Và Xác Định Kết Quả Tiêu Thụ Tại Công Ty TNHH Kỹ Thuật Wia</t>
  </si>
  <si>
    <t>0378156512</t>
  </si>
  <si>
    <t>Công Ty TNHH Lan Phong Travel</t>
  </si>
  <si>
    <t>Kế Toán Tiêu Thụ Và Xác Định Kết Quả Tiêu Thụ Tại Công Ty TNHH Lan Phong Travel</t>
  </si>
  <si>
    <t>0795572839</t>
  </si>
  <si>
    <t>Công Ty TNHH Liên Việt Á</t>
  </si>
  <si>
    <t>Kế Toán Tiêu Thụ Và Xác Định Kết Quả Kinh Doanh Tại Công Ty TNHH Liên Việt Á</t>
  </si>
  <si>
    <t>Công Ty TNHH Long Tuyết</t>
  </si>
  <si>
    <t>Kế Toán Nguyên Vật Liệu Tại Công Ty TNHH Long Tuyết</t>
  </si>
  <si>
    <t>0949145009</t>
  </si>
  <si>
    <t>Công Ty TNHH Lốp Xe Oto Ngọc Hiệp</t>
  </si>
  <si>
    <t>Kế Toán Tiêu Thụ Và Xác Định Kết Quả Kinh Doanh Tại Công Ty TNHH Lốp Xe Oto Ngọc Hiệp</t>
  </si>
  <si>
    <t>0326174957</t>
  </si>
  <si>
    <t xml:space="preserve">Công Ty TNHH Marusho Japan Auto Đà Nẵng </t>
  </si>
  <si>
    <t xml:space="preserve">Kế Toán Tiêu Thụ Và Xác Định Kết Quả Kinh Doanh Tại Công Ty TNHH Marusho Japan Auto Đà Nẵng </t>
  </si>
  <si>
    <t>Công Ty TNHH Minh Trần Holdings</t>
  </si>
  <si>
    <t>Kế Toán Tiêu Thụ Và Xác Định Kết Quả Tiêu Thụ Tại Công Ty TNHH Minh Trần Holdings</t>
  </si>
  <si>
    <t>0913527985</t>
  </si>
  <si>
    <t>Công Ty TNHH Một Thành Viên Châu Đại Cường</t>
  </si>
  <si>
    <t xml:space="preserve">Kế Toán Tiêu Thụ Và Xác Định Kết Quả Tiêu Thụ Tại Công Ty TNHH Một Thành Viên Châu Đại Cường </t>
  </si>
  <si>
    <t>0916980915</t>
  </si>
  <si>
    <t>Kế Toán Tiền Lương Và Các Khoản Trích Theo Lương Tại Công Ty TNHH MTV Cửa Sổ Mặt Trời</t>
  </si>
  <si>
    <t>0702317519</t>
  </si>
  <si>
    <t>Công Ty TNHH Một Thành Viên Dũng An Phát</t>
  </si>
  <si>
    <t>Kế Toán Tiền Lương Và Các Khoản Trích Theo Lương Tại Công Ty TNHH Một Thành Viên Dũng An Phát</t>
  </si>
  <si>
    <t>0868459047</t>
  </si>
  <si>
    <t>Công Ty TNHH Một Thành Viên Khánh Bình Gia Lai</t>
  </si>
  <si>
    <t>Kế Toán Tiêu Thụ Và Xác Định Kết Quả Tiêu Thụ Tại Công Ty TNHH Một Thành Viên Khánh Bình Gia Lai</t>
  </si>
  <si>
    <t>0931916256</t>
  </si>
  <si>
    <t>Công Ty TNHH Một Thành Viên Kim Trường Sáng</t>
  </si>
  <si>
    <t>Kế Toán Tiêu Thụ Và Xác Định Kết Quả Tiêu Thụ Tại Công Ty TNHH MTV Kim Trường Sáng</t>
  </si>
  <si>
    <t>0358901645</t>
  </si>
  <si>
    <t>Công Ty TNHH Một Thành Viên Lâm Sản Thái Hoàng</t>
  </si>
  <si>
    <t>Kế Toán Nguyên Vật Liệu Tại Công Ty TNHH MTV Lâm Sản Thái Hoàng</t>
  </si>
  <si>
    <t>0915053998</t>
  </si>
  <si>
    <t>Công Ty TNHH Một Thành Viên Maryland</t>
  </si>
  <si>
    <t>Kế Toán Tiêu Thụ Và Xác Định Kết Quả Kinh Doanh Tại Công Ty TNHH Một Thành Viên Maryland</t>
  </si>
  <si>
    <t>0777556726</t>
  </si>
  <si>
    <t>Công Ty TNHH Một Thành Viên Trần Gia Khánh</t>
  </si>
  <si>
    <t>Kế Toán Thuế GTGT Tại Công Ty TNHH Một Thành Viên Trần Gia Khánh</t>
  </si>
  <si>
    <t>0862316482</t>
  </si>
  <si>
    <t>Công Ty TNHH Một Thành Viên Tư Vấn Và Xây Dựng Duy Kỳ</t>
  </si>
  <si>
    <t>Kế Toán Tiền Lương Và Các Khoản Trích Theo Lương Tại Công Ty TNHH Một Thành Viên Tư Vấn Và Xây Dựng Duy Kỳ</t>
  </si>
  <si>
    <t>0358245058</t>
  </si>
  <si>
    <t>Kế Toán Tiêu Thụ Và Xác Định Kết Quả Kinh Doanh Tại Công Ty TNHH MTV Cà Phê MayACA</t>
  </si>
  <si>
    <t>0337593407</t>
  </si>
  <si>
    <t>0948324438</t>
  </si>
  <si>
    <t>0336434935</t>
  </si>
  <si>
    <t>Công Ty TNHH MTV Cơ Khí Và Xây Lắp Bàn Sơn</t>
  </si>
  <si>
    <t>Kế Toán Công Nợ Phải Thu Khách Hàng, Phải Trả Người Bán Tại Công Ty TNHH MTV Cơ Khi Và Xây Lắp Bàn Sơn</t>
  </si>
  <si>
    <t>0867667331</t>
  </si>
  <si>
    <t>Kế Toán Tiêu Thụ Và Xác Định Kết Quả Kinh Doanh Tại Công Ty TNHH MTV Cơ Khí Và Xây Lắp Bàn Sơn</t>
  </si>
  <si>
    <t>0394421384</t>
  </si>
  <si>
    <t>Công Ty TNHH MTV Con Đường Xanh Quảng Nam - Chi Nhánh Hà Tĩnh</t>
  </si>
  <si>
    <t xml:space="preserve">Kế Toán Tiêu Thụ Và Xác Định Kết Quả Kinh Doanh Tại Công Ty TNHH MTV Con Đường Xanh Quảng Nam - Chi Nhánh Hà Tĩnh </t>
  </si>
  <si>
    <t>Công Ty TNHH MTV Đăng Toàn Gia Lai</t>
  </si>
  <si>
    <t>Kế Toán Tiêu Thụ Và Xác Định Kết Quả Kinh Doanh Tại Công Ty TNHH MTV Đăng Toàn Gia Lai</t>
  </si>
  <si>
    <t>0944098785</t>
  </si>
  <si>
    <t>Công Ty TNHH MTV dịch vụ Du Lịch S-tours</t>
  </si>
  <si>
    <t>Kế Toán Tiền Lương Và Các Khoản Trích Theo Lương Tại Công Ty TNHH MTV Du Lịch S-tours</t>
  </si>
  <si>
    <t>0977250678</t>
  </si>
  <si>
    <t>Công Ty TNHH MTV Đức Nhân Lao Bảo</t>
  </si>
  <si>
    <t>Kế Toán Tiêu Thụ Và Xác Định Kết Quả Tiêu Thụ Tại Công Ty TNHH MTV Đức Nhân Lao Bảo</t>
  </si>
  <si>
    <t>0854055419</t>
  </si>
  <si>
    <t xml:space="preserve">Công Ty TNHH MTV Gỗ Thu Hằng </t>
  </si>
  <si>
    <t>Kế Toán Công Nợ Phải Thu Khách Hàng Tại Công Ty TNHH MTV Gỗ Thu Hằng</t>
  </si>
  <si>
    <t>0329184562</t>
  </si>
  <si>
    <t>Công Ty TNHH MTV Hà Hiền Phương</t>
  </si>
  <si>
    <t>Kế Toán Doanh Thu Và Xác Định Kết Quả Kinh Doanh Tại Công Ty TNHH MTV Hà Hiền Phương</t>
  </si>
  <si>
    <t>0817313369</t>
  </si>
  <si>
    <t>Công Ty TNHH MTV Hải Nam</t>
  </si>
  <si>
    <t>Kế Toán Thuế GTGT Tại Công Ty TNHH MTV Hải Nam</t>
  </si>
  <si>
    <t>Công Ty TNHH MTV Lê Thắng</t>
  </si>
  <si>
    <t>Kế Toán Công Nợ Phải Thu Khách Hàng Tại Công Ty TNHH MTV Lê Thắng</t>
  </si>
  <si>
    <t>0565521090</t>
  </si>
  <si>
    <t>Công Ty TNHH MTV Thang Máy Niềm Tin</t>
  </si>
  <si>
    <t>Kế Toán Tiền Lương Và Các Khoản Trích Theo Lương Tại Công Ty TNHH MTV Thang Máy Niềm Tin</t>
  </si>
  <si>
    <t>0766538209</t>
  </si>
  <si>
    <t xml:space="preserve">Công Ty TNHH MTV Thành Hoàng Châu </t>
  </si>
  <si>
    <t>Kế Toán Nguyên Vật Liệu Tại Công Ty TNHH MTV Thành Hoàng Châu</t>
  </si>
  <si>
    <t>0924376034</t>
  </si>
  <si>
    <t>Công Ty TNHH MTV Thiết Bị Kỹ Thuật Hưng Phát</t>
  </si>
  <si>
    <t xml:space="preserve">Kế Toán Tiêu Thụ Và Xác Định Kết Quả Tiêu Thụ Tại Công Ty TNHH MTV Thiết Bị Kỹ Thuật Hưng Phát </t>
  </si>
  <si>
    <t>0334985919</t>
  </si>
  <si>
    <t>Công Ty TNHH MTV Thương Mại Dịch Vụ Tổng Hợp Nam Hoàng</t>
  </si>
  <si>
    <t>Kế Toán Công Nợ Phải Thu Khách Hàng, Phải Trả Người Bán Tại Công Ty TNHH MTV Thương Mại Dịch Vụ Tổng Hợp Nam Hoàng</t>
  </si>
  <si>
    <t>0917205580</t>
  </si>
  <si>
    <t>Kế Toán Tiêu Thụ Và Xác Định Kết Quả Kinh Doanh Tại Công Ty TNHH MTV Thương Mại Dịch Vụ Tổng Hợp Nam Hoàng</t>
  </si>
  <si>
    <t>0764548756</t>
  </si>
  <si>
    <t>Công Ty TNHH MTV Thương Mại Và Dịch Vụ Vận Tải Anh Gia Huy</t>
  </si>
  <si>
    <t xml:space="preserve">Kế Toán Thuế GTGT Tại Công Ty TNHH MTV Thương Mại Và Dịch Vụ Vận Tải Anh Gia Huy </t>
  </si>
  <si>
    <t>0971648146</t>
  </si>
  <si>
    <t>Công Ty TNHH MTV Thương Mại Và Dịch Vụ Vỹ Chí Công</t>
  </si>
  <si>
    <t>Kế Toán Công Nợ Phải Thu Khách Hàng Tại Công Ty TNHH MTV Vỹ Chí Công</t>
  </si>
  <si>
    <t>0357851777</t>
  </si>
  <si>
    <t>Kế Toán Tiền Lương Và Các Khoản Trích Theo Lương Tại Công Ty TNHH Thương Mại Và Dịch Vụ Vỹ Chí Công</t>
  </si>
  <si>
    <t>0935650812</t>
  </si>
  <si>
    <t>Công Ty TNHH MTV TM Và DV Gia Vân Phát</t>
  </si>
  <si>
    <t>Kế Toán Công Nợ Phải Thu Khách Hàng Và Phải Trả Người Bán Tại Công Ty TNHH MTV Thương Mại Và Dịch Vụ Gia Vân Phát</t>
  </si>
  <si>
    <t>0905449525</t>
  </si>
  <si>
    <t>Kế Toán Tiêu Thụ Và Xác Định Kết Quả Tiêu Thụ Tại Công Ty TNHH MTV Thương Mại Và Dịch Vụ Gia Vân Phát</t>
  </si>
  <si>
    <t>0862046752</t>
  </si>
  <si>
    <t>Công Ty TNHH MTV Tư Vấn Và Xây Dựng Điện Toàn Lộc Phát</t>
  </si>
  <si>
    <t>Kế Toán Tiền Lương Và Các Khoản Trích Theo Lương Tại Công Ty TNHH MTV Tư Vấn Và Xây Dựng Điện Toàn Lộc Phát</t>
  </si>
  <si>
    <t>0823777826</t>
  </si>
  <si>
    <t>Công Ty TNHH MTV Xây Dựng Và Thương Mại Hoàng Long Đạt</t>
  </si>
  <si>
    <t>Kế Toán Khoản Mục Tiền Tại Công Ty TNHH MTV Xây Dựng Và Thương Mại Hoàng Long Đạt</t>
  </si>
  <si>
    <t>0935617801</t>
  </si>
  <si>
    <t>Công Ty TNHH Mỹ Phú</t>
  </si>
  <si>
    <t>Kế Toán Tiêu Thụ Và Xác Định Kết Quả Hoạt Động Kinh Doanh Tại Công Ty TNHH Mỹ Phú.</t>
  </si>
  <si>
    <t>0946072117</t>
  </si>
  <si>
    <t>Kế Toán Tiêu Thụ Và Các Định Kết Quả Tiêu Thụ Tại Công Ty TNHH Nam Thành</t>
  </si>
  <si>
    <t>0817872936</t>
  </si>
  <si>
    <t>Công Ty TNHH New Horizons Agrosciences</t>
  </si>
  <si>
    <t>Kế Toán Công Nợ Phải Thu Khách Hàng, Phải Trả Người Bán Tại Công Ty TNHH New Horizons Agrosciences</t>
  </si>
  <si>
    <t>0396936499</t>
  </si>
  <si>
    <t>Công Ty TNHH New Viet Ad</t>
  </si>
  <si>
    <t>Kế Toán Chi Phí Sản Xuất Và Tính Giá Thành Sản Phẩm Tại Công Ty TNHH New Viet Ad</t>
  </si>
  <si>
    <t>0943329140</t>
  </si>
  <si>
    <t>Phân Tích Hiệu Quả Hoạt Động Tại Công Ty TNHH Nguyễn Hoan NH</t>
  </si>
  <si>
    <t>0973320326</t>
  </si>
  <si>
    <t>Công Ty TNHH Phân Phối Đồ Uống Thủ Công</t>
  </si>
  <si>
    <t>Kế Toán Công Nợ Phải Thu Khách Hàng Và Phải Trả Người Bán Tại Công Ty TNHH Phân Phối Đồ Uống Thủ Công</t>
  </si>
  <si>
    <t>0829064780</t>
  </si>
  <si>
    <t>Công Ty TNHH Phân Phối Thiết Bị An Ninh Azcctv</t>
  </si>
  <si>
    <t>Kế Toán Tiền Lương Và Các Khoản Trích Theo Lương Tại Công Ty TNHH Phân Phối Thiết Bị An Ninh Azcctv</t>
  </si>
  <si>
    <t>0972099599</t>
  </si>
  <si>
    <t>Công Ty TNHH Phong Vân</t>
  </si>
  <si>
    <t>Kế Toán Tiền Lương Và Các Khoản Trích Theo Lương Tại Công Ty TNHH Phong Vân</t>
  </si>
  <si>
    <t>0773394200</t>
  </si>
  <si>
    <t>Công Ty TNHH Phú Thái Tuấn</t>
  </si>
  <si>
    <t>Kế Toán Tiêu Thụ Và Xác Định Kết Quả Tiêu Thụ Tại Công Ty TNHH Phú Thái Tuấn</t>
  </si>
  <si>
    <t>0349663258</t>
  </si>
  <si>
    <t>Kế Toán Tiêu Thụ Và Xác Định Kết Quả Kinh Doanh Tại Công Ty TNHH Quảng Cáo Gia Hợp</t>
  </si>
  <si>
    <t>Công Ty TNHH Sâm Và Dược Liệu Nảng Thuỳ Quảng Nam</t>
  </si>
  <si>
    <t>Kế Toán Mua Hàng Và Phải Trả Người Bán Tại Công Ty TNHH Sâm Và Dược Liệu Nảng Thuỳ Quảng Nam</t>
  </si>
  <si>
    <t>0941822004</t>
  </si>
  <si>
    <t>Công Ty TNHH Sản Xuất - Thương Mại B.q</t>
  </si>
  <si>
    <t>Kế Toán Thuế GTGT Tại Công Ty TNHH Sản Xuất - Thương Mại B.Q</t>
  </si>
  <si>
    <t>0355384087</t>
  </si>
  <si>
    <t>Công Ty TNHH Sản Xuất Thương Mại Cơ Khí Bách Khoa</t>
  </si>
  <si>
    <t>Kế Toán Chi Phí Sản Xuất Và Tính Giá Thành Sản Phẩm Tại Công Ty TNHH Sản Xuất Thương Mại Cơ Khí Bách Khoa</t>
  </si>
  <si>
    <t>0774521509</t>
  </si>
  <si>
    <t>Công Ty TNHH MTV Vật Tư Thiết Bị Đa Lộc Thịnh</t>
  </si>
  <si>
    <t>Kế Toán Tiêu Thụ Và Xác Định Kết Quả Kinh Doanh Tại Công Ty TNHH MTV Vật Tư Thiết Bị Đa Lộc Thịnh</t>
  </si>
  <si>
    <t>0769501419</t>
  </si>
  <si>
    <t xml:space="preserve">Công Ty TNHH T.mại - Dịch Vụ Phú Hiền </t>
  </si>
  <si>
    <t xml:space="preserve">Kế Toán Tiền Lương Và Các Khoản Trích Theo Lương Tại Công Ty TNHH Thương Mại Và Dịch Vụ Phú Hiền </t>
  </si>
  <si>
    <t>0385496659</t>
  </si>
  <si>
    <t>Công Ty TNHH Tâm Quang</t>
  </si>
  <si>
    <t>Kế Toán Tiêu Thụ Và Xác Định Kết Quả Kinh Doanh Tại Công Ty TNHH Tâm Quang</t>
  </si>
  <si>
    <t>0965345551</t>
  </si>
  <si>
    <t>Kế Toán Mua Hàng Và Phải Trả Người Bán Tại Công Ty TNHH Tâm Quang</t>
  </si>
  <si>
    <t>0853590005</t>
  </si>
  <si>
    <t>Công Ty TNHH Tập Đoàn Nanoled Việt Nam</t>
  </si>
  <si>
    <t>Kế Toán Tiêu Thụ Và Xác Định Kết Quả Kinh Doanh Tại Công Ty TNHH Tập Đoàn Nanoled Việt Nam</t>
  </si>
  <si>
    <t>Công Ty TNHH Tập Đoàn Vận Tải Và Du Lịch Hoàng Minh</t>
  </si>
  <si>
    <t>Kế Toán Tiền Lương Và Các Khoản Trích Theo Lương Tại Công Ty TNHH Tập Đoàn Vận Tải Và Du Lịch Hoàng Minh</t>
  </si>
  <si>
    <t>0365262400</t>
  </si>
  <si>
    <t>Kế Toán Công Nợ Phải Thu Khách Hàng Và Phải Trả Người Bán Tại Công Ty TNHH TH&amp;VT Nhất Tín S.E.O</t>
  </si>
  <si>
    <t>0822285364</t>
  </si>
  <si>
    <t>Kế Toán Mua Hàng Và Phải Trả Người Bán Tại Công Ty TNHH Th&amp;vt Nhất Tín S.E.O</t>
  </si>
  <si>
    <t>0974138547</t>
  </si>
  <si>
    <t>Công Ty TNHH Thanh Phú</t>
  </si>
  <si>
    <t>Kế Toán Mua Hàng Và Phải Trả Người Bán Tại Công Ty TNHH Thanh Phú</t>
  </si>
  <si>
    <t>0865654520</t>
  </si>
  <si>
    <t>Kế Toán Bán Hàng Và Phải Thu Khách Hàng Tại Công Ty TNHH Thanh Phú</t>
  </si>
  <si>
    <t>0913304716</t>
  </si>
  <si>
    <t>Công Ty TNHH Thiên Phước</t>
  </si>
  <si>
    <t>Kế Toán Tiêu Thụ Và Xác Định Kết Quả Tiêu Thụ Tại Công Ty TNHH Thiên Phước</t>
  </si>
  <si>
    <t>0917509416</t>
  </si>
  <si>
    <t>Công Ty TNHH Thiết Bị Thiên Hưng</t>
  </si>
  <si>
    <t>Kế Toán Tiêu Thụ Và Xác Định Kết Quả Kinh Doanh Tại Công Ty TNHH Thiết Bị Thiên Hưng</t>
  </si>
  <si>
    <t>0834499005</t>
  </si>
  <si>
    <t xml:space="preserve">Kế Toán Tiền Lương Và Các Khoản Trích Theo Lương Tại Công Ty TNHH Thiết Bị Y Tế HBC Việt Nam </t>
  </si>
  <si>
    <t>Kế Toán Mua Hàng Và Công Nợ Phải Trả Tại Công Ty TNHH Thiết bị Y tế HBC Việt Nam</t>
  </si>
  <si>
    <t>0368877903</t>
  </si>
  <si>
    <t>Công Ty TNHH Thương Mại &amp; Dịch Vụ Trương Gia Thịnh</t>
  </si>
  <si>
    <t>Kế Toán Bán Hàng Và Công Nợ Phải Thu Tại Công Ty TNHH Thương Mại &amp; Dịch Vụ Trương Gia Thịnh</t>
  </si>
  <si>
    <t>0944975207</t>
  </si>
  <si>
    <t>Công Ty TNHH Thương Mại Bảo Nam Sơn</t>
  </si>
  <si>
    <t>Kế Toán Bán Hàng Và Công Nợ Phải Thu Tại Công Ty TNHH Thương Mại Bảo Nam Sơn</t>
  </si>
  <si>
    <t>0979426599</t>
  </si>
  <si>
    <t xml:space="preserve">Công Ty TNHH Tuyên Sơn Center </t>
  </si>
  <si>
    <t xml:space="preserve">Kế Toán Mua Nguyên Vật Liệu Tại Công Ty TNHH Tuyên Sơn Center </t>
  </si>
  <si>
    <t>0365876124</t>
  </si>
  <si>
    <t>Công Ty TNHH Thương Mại Dịch Vụ Tú Minh Ta</t>
  </si>
  <si>
    <t>Kế Toán Bán Hàng Và Công Nợ Phải Thu Tại Công Ty TNHH TMDV Tú Minh TA</t>
  </si>
  <si>
    <t>0779444225</t>
  </si>
  <si>
    <t>Công Ty TNHH Thương Mại Dịch Vụ Và Đầu Tư Phát Triển Hoàng Mạnh Nam</t>
  </si>
  <si>
    <t>Kế Toán Thuế GTGT Tại Công Ty TNHH Thương Mại Dịch Vụ Và Đầu Tư Phát Triển Hoàng Mạnh Nam</t>
  </si>
  <si>
    <t>0788506741</t>
  </si>
  <si>
    <t>Kế Toán Tiêu Thụ Và Xác Định Kết Quả Kinh Doanh Tại Công Ty TNHH Thương Mại Dịch Vụ Và Đầu Tư Phát Triển Hoàng Mạnh Nam</t>
  </si>
  <si>
    <t>0385872038</t>
  </si>
  <si>
    <t>Công Ty TNHH Thương Mại Mỹ Huyền</t>
  </si>
  <si>
    <t>Kế Toán Tiêu Thụ Và Xác Định Kết Quả Kinh Doanh Tại Công Ty TNHH Thương Mại Mỹ Huyền</t>
  </si>
  <si>
    <t>0342237033</t>
  </si>
  <si>
    <t xml:space="preserve">Kế Toán Bán Hàng Và Công Nợ Phải Thu Tại Công Ty TNHH Thương Mại Và Dịch Vụ Tấn Phát </t>
  </si>
  <si>
    <t>0918906270</t>
  </si>
  <si>
    <t>Công Ty TNHH Thương Mại Và Dịch Vụ Bảo Hưng Phát</t>
  </si>
  <si>
    <t>Kế Toán Bán Hàng Và Công Nợ Phải Thu Tại Công Ty TNHH Thương Mại Và Dịch Vụ Bảo Hưng Phát</t>
  </si>
  <si>
    <t>0353465917</t>
  </si>
  <si>
    <t>0856814042</t>
  </si>
  <si>
    <t>Công Ty TNHH Thương Mại và Dịch Vụ Du Lịch Quảng Đà Thành</t>
  </si>
  <si>
    <t>Kế Toán Bán Hàng Và Công Nợ Phải Thu Tại Công Ty TNHH Thương Mại Và Dịch Vụ Du Lịch Quảng Đà Thành</t>
  </si>
  <si>
    <t>0847217252</t>
  </si>
  <si>
    <t>0792302160</t>
  </si>
  <si>
    <t>Công Ty TNHH Thương Mại Và Dịch Vụ Duyên Hoàng Thảo</t>
  </si>
  <si>
    <t xml:space="preserve">Kế Toán Tiêu Thụ Và Xác Định Kết Quả Tiêu Thụ Tại Công Ty TNHH Thương Mại Và Dịch Vụ Duyên Hoàng Thảo </t>
  </si>
  <si>
    <t>0388296427</t>
  </si>
  <si>
    <t>Công Ty TNHH Thương Mại Và Dịch Vụ Hoa Vân</t>
  </si>
  <si>
    <t>Kế Toán Tiền Lương Và Các Khoản Trích Theo Lương Tại Công Ty TNHH Thương Mại Và Dịch Vụ Hoa Vân</t>
  </si>
  <si>
    <t>0376019184</t>
  </si>
  <si>
    <t>Công Ty TNHH Thương Mại Và Dịch Vụ Kỹ Thuật Điện Tlae</t>
  </si>
  <si>
    <t>Kế Toán Công Nợ Phải Thu Khách Hàng, Phải Trả Người Bán Tại Công Ty TNHH Thương Mại Và Dịch Vụ Kỹ Thuật Điện Tlae</t>
  </si>
  <si>
    <t>0366987842</t>
  </si>
  <si>
    <t>Công Ty TNHH Thương Mại Và Dịch Vụ Minh Anh Hoàng</t>
  </si>
  <si>
    <t>Kế Toán Bán Hàng Và Thanh Toán Với Người Mua Tại Công Ty TNHH Thương Mại Và Dịch Vụ Minh Anh Hoàng</t>
  </si>
  <si>
    <t>0941482354</t>
  </si>
  <si>
    <t>Công Ty TNHH Thương Mại Và Dịch Vụ Phú Đan</t>
  </si>
  <si>
    <t>Kế Toán Mua Hàng Và Thanh Toán Tại Công Ty TNHH Thương Mại Và Dịch Vụ Phú Đan</t>
  </si>
  <si>
    <t>0776354665</t>
  </si>
  <si>
    <t>Công Ty TNHH Thương Mại Và Dịch Vụ Skypro</t>
  </si>
  <si>
    <t>Kế Toán Tiêu Thụ Và Xác Định Kết Quả Tiêu Thụ Tại Công Ty TNHH Thương Mại Và Dịch Vụ Skypro</t>
  </si>
  <si>
    <t>0795575131</t>
  </si>
  <si>
    <t>Công Ty TNHH Thương Mại Và Dịch Vụ Tín Nghĩa Computer</t>
  </si>
  <si>
    <t>Kế Toán Khoản Mục Tiền Tại Công Ty TNHH Thương Mại Và Dịch Vụ Tín Nghĩa Computer</t>
  </si>
  <si>
    <t>0869059848</t>
  </si>
  <si>
    <t>Công Ty TNHH Thương Mại Và Dịch Vụ Tmđm Tân Thành Đạt</t>
  </si>
  <si>
    <t>Kế Toán Công Nợ Phải Thu Khách Hàng, Phải Trả Người Bán Tại Công Ty TNHH Thương Mại Và Dịch Vụ TMĐM Tân Thành Đạt</t>
  </si>
  <si>
    <t>0393792930</t>
  </si>
  <si>
    <t>Kế Toán Tiêu Thụ Và Xác Định Kết Quả Tiêu Thụ Tại Công Ty TNHH Thương Mại Và Dịch Vụ TMĐM Tân Thành Đạt</t>
  </si>
  <si>
    <t>0336276973</t>
  </si>
  <si>
    <t>0356757174</t>
  </si>
  <si>
    <t>Kế Toán Công Nợ Phải Thu Khách Hàng, Phải Trả Người Bán Của Công Ty TNHH Thương Mại Và Kinh Doanh Vận Tải Đông Hải Phát</t>
  </si>
  <si>
    <t>0982204459</t>
  </si>
  <si>
    <t>Công Ty TNHH Thương Mại Và Tư Vấn Nghệ Giang</t>
  </si>
  <si>
    <t>Kế Toán Tiền Lương Và Các Khoản Trích Theo Lương Tại Công Ty TNHH Thương Mại Và Tư Vấn Nghệ Giang</t>
  </si>
  <si>
    <t>0325951023</t>
  </si>
  <si>
    <t xml:space="preserve">Công Ty Cổ Phần Phú Hữu Kim </t>
  </si>
  <si>
    <t xml:space="preserve">Kế Toán Tiêu Thụ Và Xác Định Kết Quả Kinh Doanh Tại Công Ty Cổ Phần Phú Hữu Kim </t>
  </si>
  <si>
    <t>0389041945</t>
  </si>
  <si>
    <t>Công Ty TNHH Thương Mại Và Xây Dựng Phú Cường Windows</t>
  </si>
  <si>
    <t>Kế Toán Nguyên Vậy Liệu Tại Công Ty TNHH Thương Mại Và Xây Dựng Phú Cường Windows</t>
  </si>
  <si>
    <t>0941993455</t>
  </si>
  <si>
    <t>Công Ty TNHH Thương Mại Và Xây Dựng Thp Terrazzo</t>
  </si>
  <si>
    <t>Kế Toán Tài Sản Cố Định Tại Công Ty TNHH Thương Mại Và Xây Dựng Thp Terrazzo</t>
  </si>
  <si>
    <t>0915912220</t>
  </si>
  <si>
    <t>Kế Toán Công Nợ Phải Thu Khách Hàng Và Phải Trả Người Bán Tại Công Ty TNHH Thương Mại Xuất Nhập Khẩu TMC Fruit</t>
  </si>
  <si>
    <t>0367217200</t>
  </si>
  <si>
    <t>Kế Toán Tiêu Thụ Và Xác Định Kết Quả Kinh Doanh Tại Công Ty TNHH TM Và DV Ô Tô Miền Trung Autoparts</t>
  </si>
  <si>
    <t>0385525121</t>
  </si>
  <si>
    <t>Công Ty TNHH TM Và DV Hoa Vân</t>
  </si>
  <si>
    <t>Kế Toán Công Nợ Phải Thu Khách Hàng Tại Công Ty TNHH Tm &amp; Dv Hoa Vân</t>
  </si>
  <si>
    <t>0763118459</t>
  </si>
  <si>
    <t>Kế Toán Tiền Lương Và Các Khoản Trích Theo Lương Tại Công Ty TNHH TM Và DV Tổng Hợp Hoà Khánh</t>
  </si>
  <si>
    <t>0899450093</t>
  </si>
  <si>
    <t>0702572913</t>
  </si>
  <si>
    <t>Công Ty TNHH TMDV Tín An Phát</t>
  </si>
  <si>
    <t>Kế Toán Tiêu Thụ Và Xác Định Kết Quả Tiêu Thụ Tại Công Ty TNHH TMDV Tín An Phát</t>
  </si>
  <si>
    <t>0896739975</t>
  </si>
  <si>
    <t xml:space="preserve">Công Ty TNHH TMDV Toàn Cầu Vàng </t>
  </si>
  <si>
    <t xml:space="preserve">Kế Toán Công Nợ Phải Thu Khách Hàng, Phải Trả Người Bán Tại Công Ty TNHH TMDV Toàn Cầu Vàng </t>
  </si>
  <si>
    <t>0905224265</t>
  </si>
  <si>
    <t>Công Ty TNHH TMDV Trần Hùng Phát</t>
  </si>
  <si>
    <t>Kế Toán Công Nợ Phải Thu Khách Hàng Và Phải Trả Người Bán Tại Công Ty TNHH TMDV Trần Hùng Phát</t>
  </si>
  <si>
    <t>0976827045</t>
  </si>
  <si>
    <t>Kế Toán Thuế GTGT Tại Công Ty TNHH TMDV Trần Hùng Phát</t>
  </si>
  <si>
    <t>0869756941</t>
  </si>
  <si>
    <t>Kế Toán Tiêu Thụ Và Xác Định Kết Quả Kinh Doanh Tại Công Ty TNHH TMDV Trần Hùng Phát</t>
  </si>
  <si>
    <t>0923138629</t>
  </si>
  <si>
    <t>Công Ty TNHH Trang Bảo Khánh</t>
  </si>
  <si>
    <t>0707409356</t>
  </si>
  <si>
    <t>Công Ty TNHH Trang Vân</t>
  </si>
  <si>
    <t>Kế Toán Phải Trả Người Bán Tại Công Ty TNHH Trang Vân</t>
  </si>
  <si>
    <t>0857901093</t>
  </si>
  <si>
    <t>Công Ty TNHH Tư Vấn &amp; Ứng Dụng Năng Lượng 360</t>
  </si>
  <si>
    <t>Kế Toán Phải Thu Khách Hàng Tại Công Ty TNHH Tư Vấn &amp; Ứng Dụng Năng Lượng 360</t>
  </si>
  <si>
    <t>0889187355</t>
  </si>
  <si>
    <t>Công Ty TNHH Tư Vấn Đầu Tư Xây Dựng Hiếu Linh</t>
  </si>
  <si>
    <t>Kế Toán Thuế GTGT Tại Công Ty TNHH Tư Vấn Đầu Tư Xây Dựng Hiếu Linh</t>
  </si>
  <si>
    <t>0333316246</t>
  </si>
  <si>
    <t>Kế Toán Phải Thu Khách Hàng Tại Công Ty TNHH Tư Vấn Đầu Tư Xây Dựng Hiếu Linh</t>
  </si>
  <si>
    <t>0326802422</t>
  </si>
  <si>
    <t>Công Ty TNHH Tư Vấn Thiết Kế Và Xây Dựng Thành Nguyên</t>
  </si>
  <si>
    <t>Kế Toán Lương Và Các Khoản Trích Theo Lương Tại Công Ty TNHH Tư Vấn Thiết Kế Và Xây Dựng Thành Nguyên</t>
  </si>
  <si>
    <t>0862215459</t>
  </si>
  <si>
    <t xml:space="preserve">Công Ty TNHH Tư Vấn Thiết Kế Xây Dựng &amp; Nội Thất Minh Khang </t>
  </si>
  <si>
    <t>Kế Toán Chi Phí Sản Xuất Và Tính Giá Thành Sản Phẩm Tại Công Ty TNHH Tư Vấn Thiết Kế Xây Dựng &amp; Nội Thất Minh Khang</t>
  </si>
  <si>
    <t>0368213204</t>
  </si>
  <si>
    <t>Công Ty TNHH Vận Tải Và Du Lịch Cao Cấp Đà Nẵng</t>
  </si>
  <si>
    <t>Kế Toán Tiền Lương Và Các Khoản Trích Theo Lương Tại Công Ty Vận Tải Và Du Lịch Cao Cấp Đà Nẵng</t>
  </si>
  <si>
    <t>0814303229</t>
  </si>
  <si>
    <t>Công Ty TNHH Vcas</t>
  </si>
  <si>
    <t>Kế Toán Tiền Lương Và Các Khoản Trích Theo Lương Tại Công Ty TNHH Vcas</t>
  </si>
  <si>
    <t>0934703301</t>
  </si>
  <si>
    <t>Công Ty TNHH Well Being</t>
  </si>
  <si>
    <t>Kế Toán Tiêu Thụ Và Xác Định Kết Quả Tiêu Thụ Tại Công Ty TNHH Well Being</t>
  </si>
  <si>
    <t>0362422380</t>
  </si>
  <si>
    <t>Công Ty TNHH Xăng Dầu Phú Bình</t>
  </si>
  <si>
    <t>Kế Toán Thuế GTGT Tại Công Ty TNHH Xăng Dầu Phú Bình</t>
  </si>
  <si>
    <t>0961005542</t>
  </si>
  <si>
    <t>Kế Toán Công Nợ Phải Thu Khách Hàng Và Phải Trả Người Bán Tại Công Ty TNHH Xăng Dầu Phú Bình</t>
  </si>
  <si>
    <t>0326438448</t>
  </si>
  <si>
    <t>Công Ty TNHH Xây Dựng Thương Mại Dịch Vụ Long Quân 79</t>
  </si>
  <si>
    <t>Kế Toán Tiêu Thụ Và Xác Định Kết Quả Tiêu Tại Công Ty TNHH Xây Dựng Thương Mại Dịch Long Quân 79</t>
  </si>
  <si>
    <t>0982314845</t>
  </si>
  <si>
    <t>Công Ty TNHH Xây Dựng Thương Mại Dịch Vụ Trung Lê</t>
  </si>
  <si>
    <t>Kế Toán Thuế GTGT Tại Công Ty TNHH Xây Dựng Và Thương Mại Dịch Vụ Trung Lê</t>
  </si>
  <si>
    <t>0853691426</t>
  </si>
  <si>
    <t>Công Ty TNHH Xây Dựng Tổng Hợp Trường Thuỷ</t>
  </si>
  <si>
    <t>0337693266</t>
  </si>
  <si>
    <t>Công Ty TNHH Xây Dựng Và Đầu Tư Phú Trung</t>
  </si>
  <si>
    <t>Kế Toán Tiền Lương Và Các Khoản Trích Theo Lương Tại Công Ty TNHH Xây Dựng Và Đầu Tư Phú Trung</t>
  </si>
  <si>
    <t>0354627900</t>
  </si>
  <si>
    <t>Kế Toán Chi Phí Sản Xuất Và Tính Giá Thành Sản Phẩm Tại Công Ty TNHH Xây Dựng Và Kiến Trúc Capcons</t>
  </si>
  <si>
    <t>0984496913</t>
  </si>
  <si>
    <t>0905397475</t>
  </si>
  <si>
    <t>Công Ty TNHH Xây Dựng Và Kiến Trúc Miền Trung</t>
  </si>
  <si>
    <t>Kế Toán Tiền Lương Và Các Khoản Trích Theo Lương Tại Công Ty TNHH Xây Dựng Và Kiến Trúc Miền Trung</t>
  </si>
  <si>
    <t>0826020278</t>
  </si>
  <si>
    <t>Công Ty TNHH Xây Dựng Và Thương Mại Trần Thạch</t>
  </si>
  <si>
    <t>Kế Toán Chi Phí Và Tính Giá Thành Sản Phẩm Tại Công Ty TNHH Xây Dựng Và Thương Mại Trần Thạch</t>
  </si>
  <si>
    <t>0848298801</t>
  </si>
  <si>
    <t>Kế Toán Khoản Phải Thu Khách Hàng Tại Công Ty TNHH Xây Dựng Và Thương Mại Trần Thạch</t>
  </si>
  <si>
    <t>0393906277</t>
  </si>
  <si>
    <t>Công Ty TNHH Xây Dựng Và Tmại Trường Hưng Thịnh</t>
  </si>
  <si>
    <t xml:space="preserve">Kế Toán Tiêu Thụ Và Xác Định Kết Quả Kinh Doanh Tại Công Ty TNHH Xây Dựng Và TMại Trường Hưng Thịnh </t>
  </si>
  <si>
    <t>0399257856</t>
  </si>
  <si>
    <t>Công Ty Trách Nhiệm Hữu Hạn Linh Hùng</t>
  </si>
  <si>
    <t>Kế Toán Tiền Lương Và Các Khoản Trích Theo Lương Tại Công Ty Trách Nhiệm Hữu Hạn Linh Hùng</t>
  </si>
  <si>
    <t>0812550516</t>
  </si>
  <si>
    <t xml:space="preserve">Công Ty Trách Nhiệm Hữu Hạn Xây Dựng Tổng Hợp Tiền Phương </t>
  </si>
  <si>
    <t>Kế Toán Tiền Lương Và Các Khoản Trích Theo Lương Tại Công Ty TNHH Xây Dựng Tổng Hợp Tiền Phương</t>
  </si>
  <si>
    <t>0971276614</t>
  </si>
  <si>
    <t xml:space="preserve">Cty TNHH Dịch Vụ Kế Toán Hằng An Phát </t>
  </si>
  <si>
    <t>Kế Toán Tiêu Thụ Và Xác Định Kết Quả Kinh Doanh Tại Cty TNHH TMDV Điện Lạnh Tùng Dương Do Công Ty TNHH Dịch Vụ Kế Toán Hằng An Phát Thực Hiện</t>
  </si>
  <si>
    <t>0348724745</t>
  </si>
  <si>
    <t>Khách Sạn Balcona Đà Nẵng - Chi Nhánh Công Ty Cổ Phần Sao Vàng Nha Trang</t>
  </si>
  <si>
    <t>Kế Toán Tiêu Thụ Và Xác Định Kết Quả Kinh Doanh Tại Khách Sạn Balcona Đà Nẵng - Chi Nhánh Công Ty Cổ Phần Sao Vàng Nha Trang</t>
  </si>
  <si>
    <t>Quỹ Tín Dụng Nhân Dân Ea Yông</t>
  </si>
  <si>
    <t>Kế Toán Tiền Lương Và Các Khoản Trích Theo Lương Tại Quỹ Tín Dụng Nhân Dân Ea Yong</t>
  </si>
  <si>
    <t>0943439248</t>
  </si>
  <si>
    <t>Tổng Công Ty Cổ Phần Bảo Minh Công Ty Bảo Minh Đăk Lăk</t>
  </si>
  <si>
    <t>Kế Toán Tiền Lương Và Các Khoản Trích Theo Lương Tại Tổng Công Ty Cổ Phần Bảo Minh Công Ty Bảo Minh Đak Lăk</t>
  </si>
  <si>
    <t>0767698457</t>
  </si>
  <si>
    <t>Tổng Công Ty Cổ Phần Dệt May Hoà Thọ</t>
  </si>
  <si>
    <t>Kế Toán Thuế GTGT Tại Tổng Công Ty Cổ Phần Dệt May Hoà Thọ</t>
  </si>
  <si>
    <t>0706790104</t>
  </si>
  <si>
    <t>Tổng Công Ty CP Dệt May Hoà Thọ</t>
  </si>
  <si>
    <t>Kế Toán Tiêu Thụ Và Xác Định Kết Quả Kinh Doanh Tại Tổng Công Ty Cổ Phần Dệt May Hoà Thọ</t>
  </si>
  <si>
    <t>Văn Phòng Đại Diện Công Ty Cổ Phần Misa Tại Thành Phố Buôn Ma Thuột Tỉnh Đaklak</t>
  </si>
  <si>
    <t>0326152194</t>
  </si>
  <si>
    <t>Công Ty TNHH Viễn Thông Tin Học Thành Tín</t>
  </si>
  <si>
    <t>Kế Toán Công Nợ Phải Thu Khách Hàng Tại Công Ty TNHH Viễn Thông Tin Học Thành Tín</t>
  </si>
  <si>
    <t>K27</t>
  </si>
  <si>
    <t>Công Ty TNHH MTV Cà Phê MayACA</t>
  </si>
  <si>
    <t>Công Ty TNHH DH Vina</t>
  </si>
  <si>
    <t xml:space="preserve">Công Ty TNHH Kiểm Toán AVN Việt Nam </t>
  </si>
  <si>
    <t>Công Ty TNHH Kiểm Toán Và Kế Toán AAC</t>
  </si>
  <si>
    <t>Công Ty TNHH MTV Cơ Điện Lạnh R.M.E.P</t>
  </si>
  <si>
    <t xml:space="preserve">Kế Toán Công Nợ Các Khoản Phải Thu Khách Hàng, Phải Trả Người Bán Tại Công Ty TNHH MTV Cơ Điện Lạnh R.M.E.P </t>
  </si>
  <si>
    <t>Kế Toán Tiêu Thụ Và Xác Định Kết Quả Kinh Doanh Tại Công Ty TNHH MTV Cơ Điện Lạnh R.M.E.P</t>
  </si>
  <si>
    <t>Công Ty TNHH Nguyễn Hoan NH</t>
  </si>
  <si>
    <t>Công Ty TNHH Th&amp;vt Nhất Tín S.E.O</t>
  </si>
  <si>
    <t>Công Ty TNHH Thiết Bị Y Tế HBC Việt Nam</t>
  </si>
  <si>
    <t xml:space="preserve">Công Ty TNHH Thương Mại Và Dịch Vụ Tấn Phát </t>
  </si>
  <si>
    <t>Công Ty TNHH Thương Mại Và Dịch Vụ Du Lịch T.K.D</t>
  </si>
  <si>
    <t>Kế Toán Thuế GTGT Tại Công Ty TNHH Thương Mại Và Dịch Vụ Du Lịch T.K.D</t>
  </si>
  <si>
    <t>Công Ty TNHH Thương Mại Xuất Nhập Khẩu TMC Fruit</t>
  </si>
  <si>
    <t>Công Ty TNHH TM Và DV Ô Tô Miền Trung Autoparts</t>
  </si>
  <si>
    <t>Công Ty TNHH TM Và DV Tổng Hợp Hoà Khánh</t>
  </si>
  <si>
    <t>Công Ty TNHH TMDV ATV Technologies</t>
  </si>
  <si>
    <t>Kế Toán Nguyên Vật Liệu Tại Công Ty Cổ Phần Dệt May 29/3</t>
  </si>
  <si>
    <t>Kế Toán Khoản Mục Tiền Tại Công Ty Cổ Phần Hùng Cường Central</t>
  </si>
  <si>
    <t>Kế Toán Tiêu Thụ Và Xác Định Kết Quả Tiêu Thụ Tại Công Ty Cổ Phần Thành Quân</t>
  </si>
  <si>
    <t>Công Ty Cổ Phần Thương Mại -Dịch Vụ Seatecco</t>
  </si>
  <si>
    <t>Kế Toán Nguyên Vật Liệu Và Công Cụ Dụng Cụ Tại Công Ty Cổ Phần Tư Vấn Xây Dựng Và Đầu Tư Quang Nguyễn</t>
  </si>
  <si>
    <t>Công Ty TNHH Đầu Tư - Xây Dựng 5 Hải</t>
  </si>
  <si>
    <t>Kế Toán Doanh Thu, Chi Phí Và Xác Định Kết Quả Kinh Doanh Tại Công Ty TNHH Thương Mại Và Dịch Vụ Du Lịch T.K.D</t>
  </si>
  <si>
    <t>Kế Toán Công Nợ Phải Thu Khách Hàng Phải Trả Người Bán Tại Công TyTNHH TMDV ATV Tecnologies</t>
  </si>
  <si>
    <t>Kế Toán Tiền Lương Và Các Khoản Trích Theo Lương Tại Công Ty TNHH Xây Dựng Tổng Hợp Trường Thuỷ</t>
  </si>
  <si>
    <t>TS.Lê Annh Tuấn</t>
  </si>
  <si>
    <t>TS.Hồ Tuấn Vũ</t>
  </si>
  <si>
    <t>PGS.TS.Phan Thanh Hải</t>
  </si>
  <si>
    <t>K29KDN</t>
  </si>
  <si>
    <t>0395512144</t>
  </si>
  <si>
    <t>0944708836</t>
  </si>
  <si>
    <t>0967725878</t>
  </si>
  <si>
    <t>038 6767997</t>
  </si>
  <si>
    <t>0904954914</t>
  </si>
  <si>
    <t>0826857457</t>
  </si>
  <si>
    <t>0905258806</t>
  </si>
  <si>
    <t>0899356696</t>
  </si>
  <si>
    <t>0896533149</t>
  </si>
  <si>
    <t>0905891305</t>
  </si>
  <si>
    <t>0908219025</t>
  </si>
  <si>
    <t>0912673474</t>
  </si>
  <si>
    <t>0332960196</t>
  </si>
  <si>
    <t>0392448037</t>
  </si>
  <si>
    <t>0392517579</t>
  </si>
  <si>
    <t>0375472814</t>
  </si>
  <si>
    <t>033 4133 467</t>
  </si>
  <si>
    <t>0867120341 (Zalo: 0973505747)</t>
  </si>
  <si>
    <t>Kế Toán Công Nợ Phải Thu Khách Hàng Tại Công Ty TNHH Hoà Bình Chi Nhánh Đà Nẵng</t>
  </si>
  <si>
    <t>Kê Toán Mua Hàng Và Thanh Toán Với Người Bán Tại Công Ty TNHH Trang Bảo Khánh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</si>
</sst>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2" x14ac:knownFonts="1">
    <font>
      <sz val="10"/>
      <color indexed="8"/>
      <name val="Arial"/>
    </font>
    <font>
      <sz val="10"/>
      <name val="Arial"/>
      <family val="2"/>
      <charset val="163"/>
    </font>
    <font>
      <sz val="11"/>
      <color indexed="8"/>
      <name val="Calibri"/>
      <family val="2"/>
    </font>
    <font>
      <b/>
      <sz val="18"/>
      <color indexed="56"/>
      <name val="Cambria"/>
      <family val="1"/>
    </font>
    <font>
      <sz val="10"/>
      <name val="VNtimes new roman"/>
      <family val="2"/>
    </font>
    <font>
      <sz val="10"/>
      <name val="Arial"/>
      <family val="2"/>
    </font>
    <font>
      <sz val="11"/>
      <color indexed="8"/>
      <name val="Times New Roman"/>
      <family val="1"/>
    </font>
    <font>
      <b/>
      <sz val="11"/>
      <color indexed="63"/>
      <name val="Calibri"/>
      <family val="2"/>
    </font>
    <font>
      <b/>
      <sz val="11"/>
      <color indexed="8"/>
      <name val="Calibri"/>
      <family val="2"/>
    </font>
    <font>
      <sz val="11"/>
      <color indexed="10"/>
      <name val="Calibri"/>
      <family val="2"/>
    </font>
    <font>
      <sz val="11"/>
      <color indexed="52"/>
      <name val="Calibri"/>
      <family val="2"/>
    </font>
    <font>
      <sz val="11"/>
      <color indexed="62"/>
      <name val="Calibri"/>
      <family val="2"/>
    </font>
    <font>
      <sz val="10"/>
      <name val="Arial"/>
      <family val="2"/>
    </font>
    <font>
      <b/>
      <sz val="11"/>
      <color indexed="56"/>
      <name val="Calibri"/>
      <family val="2"/>
    </font>
    <font>
      <sz val="11"/>
      <color indexed="9"/>
      <name val="Calibri"/>
      <family val="2"/>
    </font>
    <font>
      <sz val="11"/>
      <color indexed="60"/>
      <name val="Calibri"/>
      <family val="2"/>
    </font>
    <font>
      <i/>
      <sz val="11"/>
      <color indexed="23"/>
      <name val="Calibri"/>
      <family val="2"/>
    </font>
    <font>
      <sz val="11"/>
      <color indexed="20"/>
      <name val="Calibri"/>
      <family val="2"/>
    </font>
    <font>
      <b/>
      <sz val="15"/>
      <color indexed="56"/>
      <name val="Calibri"/>
      <family val="2"/>
    </font>
    <font>
      <sz val="11"/>
      <color indexed="17"/>
      <name val="Calibri"/>
      <family val="2"/>
    </font>
    <font>
      <b/>
      <sz val="13"/>
      <color indexed="56"/>
      <name val="Calibri"/>
      <family val="2"/>
    </font>
    <font>
      <b/>
      <sz val="11"/>
      <color indexed="9"/>
      <name val="Calibri"/>
      <family val="2"/>
    </font>
    <font>
      <b/>
      <sz val="11"/>
      <color indexed="52"/>
      <name val="Calibri"/>
      <family val="2"/>
    </font>
    <font>
      <sz val="9"/>
      <name val="Arial"/>
      <family val="2"/>
    </font>
    <font>
      <sz val="8"/>
      <name val="Arial"/>
      <family val="2"/>
    </font>
    <font>
      <sz val="11"/>
      <color indexed="8"/>
      <name val="Calibri"/>
      <family val="2"/>
    </font>
    <font>
      <sz val="10"/>
      <name val="Arial"/>
      <family val="2"/>
    </font>
    <font>
      <sz val="10"/>
      <color indexed="8"/>
      <name val="Arial"/>
      <family val="2"/>
    </font>
    <font>
      <b/>
      <sz val="13"/>
      <color indexed="8"/>
      <name val="Times New Roman"/>
      <family val="1"/>
    </font>
    <font>
      <b/>
      <sz val="13"/>
      <color indexed="10"/>
      <name val="Times New Roman"/>
      <family val="1"/>
    </font>
    <font>
      <sz val="12"/>
      <name val="Times New Roman"/>
      <family val="1"/>
    </font>
    <font>
      <b/>
      <sz val="11"/>
      <name val="Times New Roman"/>
      <family val="1"/>
    </font>
    <font>
      <sz val="11"/>
      <name val="Times New Roman"/>
      <family val="1"/>
    </font>
    <font>
      <b/>
      <sz val="14"/>
      <color indexed="8"/>
      <name val="Times New Roman"/>
      <family val="1"/>
    </font>
    <font>
      <sz val="10"/>
      <color indexed="8"/>
      <name val="Times New Roman"/>
      <family val="1"/>
    </font>
    <font>
      <sz val="10"/>
      <name val="Times New Roman"/>
      <family val="1"/>
    </font>
    <font>
      <b/>
      <sz val="11"/>
      <color indexed="10"/>
      <name val="Times New Roman"/>
      <family val="1"/>
    </font>
    <font>
      <b/>
      <sz val="11"/>
      <color indexed="8"/>
      <name val="Times New Roman"/>
      <family val="1"/>
    </font>
    <font>
      <sz val="11"/>
      <name val="Arial"/>
      <family val="2"/>
    </font>
    <font>
      <b/>
      <u/>
      <sz val="11"/>
      <color indexed="10"/>
      <name val="Times New Roman"/>
      <family val="1"/>
    </font>
    <font>
      <sz val="11"/>
      <color indexed="10"/>
      <name val="Times New Roman"/>
      <family val="1"/>
    </font>
    <font>
      <b/>
      <sz val="11"/>
      <name val="Arial"/>
      <family val="2"/>
    </font>
    <font>
      <sz val="12"/>
      <color theme="1"/>
      <name val="Times New Roman"/>
      <family val="1"/>
    </font>
    <font>
      <b/>
      <sz val="12"/>
      <name val="Times New Roman"/>
      <family val="1"/>
    </font>
    <font>
      <sz val="12"/>
      <color indexed="8"/>
      <name val="Times New Roman"/>
      <family val="1"/>
    </font>
    <font>
      <b/>
      <sz val="14"/>
      <name val="Times New Roman"/>
      <family val="1"/>
    </font>
    <font>
      <b/>
      <sz val="14"/>
      <color indexed="10"/>
      <name val="Times New Roman"/>
      <family val="1"/>
    </font>
    <font>
      <i/>
      <sz val="12"/>
      <name val="Times New Roman"/>
      <family val="1"/>
    </font>
    <font>
      <b/>
      <sz val="14"/>
      <color rgb="FFFF0000"/>
      <name val="Times New Roman"/>
      <family val="1"/>
    </font>
    <font>
      <sz val="13"/>
      <name val="Times New Roman"/>
      <family val="1"/>
    </font>
    <font>
      <sz val="14"/>
      <name val="Times New Roman"/>
      <family val="1"/>
      <charset val="163"/>
    </font>
    <font>
      <sz val="10"/>
      <color rgb="FF000000"/>
      <name val="Arial"/>
      <family val="2"/>
    </font>
    <font>
      <b/>
      <sz val="18"/>
      <name val="Times New Roman"/>
      <family val="1"/>
      <charset val="163"/>
    </font>
    <font>
      <sz val="11"/>
      <color indexed="8"/>
      <name val="Times New Roman"/>
      <family val="1"/>
      <charset val="163"/>
    </font>
    <font>
      <sz val="12"/>
      <color indexed="8"/>
      <name val="Times New Roman"/>
      <family val="1"/>
      <charset val="163"/>
    </font>
    <font>
      <sz val="10"/>
      <color rgb="FF000000"/>
      <name val="Times New Roman"/>
      <family val="1"/>
      <charset val="163"/>
    </font>
    <font>
      <sz val="10"/>
      <color rgb="FF000000"/>
      <name val="Calibri"/>
      <family val="2"/>
      <scheme val="minor"/>
    </font>
    <font>
      <sz val="13"/>
      <color theme="1"/>
      <name val="Times New Roman"/>
      <family val="1"/>
      <charset val="163"/>
    </font>
    <font>
      <b/>
      <u/>
      <sz val="13"/>
      <color theme="1"/>
      <name val="Times New Roman"/>
      <family val="1"/>
      <charset val="163"/>
    </font>
    <font>
      <b/>
      <sz val="14"/>
      <color indexed="8"/>
      <name val="Times New Roman"/>
      <family val="1"/>
      <charset val="163"/>
    </font>
    <font>
      <b/>
      <sz val="14"/>
      <name val="Times New Roman"/>
      <family val="1"/>
      <charset val="163"/>
    </font>
    <font>
      <b/>
      <sz val="12"/>
      <color indexed="8"/>
      <name val="Times New Roman"/>
      <family val="1"/>
      <charset val="163"/>
    </font>
    <font>
      <b/>
      <sz val="11"/>
      <name val="Times New Roman"/>
      <family val="1"/>
      <charset val="163"/>
    </font>
    <font>
      <b/>
      <sz val="16"/>
      <name val="Times New Roman"/>
      <family val="1"/>
      <charset val="163"/>
    </font>
    <font>
      <b/>
      <sz val="10"/>
      <color indexed="8"/>
      <name val="Times New Roman"/>
      <family val="1"/>
      <charset val="163"/>
    </font>
    <font>
      <sz val="12"/>
      <color rgb="FF000000"/>
      <name val="Times New Roman"/>
      <family val="1"/>
    </font>
    <font>
      <sz val="12"/>
      <name val="Times New Roman"/>
      <family val="1"/>
      <charset val="163"/>
    </font>
    <font>
      <b/>
      <sz val="12"/>
      <color rgb="FF000000"/>
      <name val="Times New Roman"/>
      <family val="1"/>
    </font>
    <font>
      <sz val="12"/>
      <color indexed="10"/>
      <name val="Times New Roman"/>
      <family val="1"/>
    </font>
    <font>
      <sz val="12"/>
      <color rgb="FF000000"/>
      <name val="Times New Roman"/>
      <family val="1"/>
      <charset val="163"/>
    </font>
    <font>
      <b/>
      <sz val="11"/>
      <color indexed="8"/>
      <name val="Times New Roman"/>
      <family val="1"/>
      <charset val="163"/>
    </font>
    <font>
      <sz val="12"/>
      <color rgb="FFFF0000"/>
      <name val="Times New Roman"/>
      <family val="1"/>
      <charset val="163"/>
    </font>
    <font>
      <sz val="11"/>
      <color indexed="10"/>
      <name val="Times New Roman"/>
      <family val="1"/>
      <charset val="163"/>
    </font>
    <font>
      <sz val="11"/>
      <name val="Times New Roman"/>
      <family val="1"/>
      <charset val="163"/>
    </font>
    <font>
      <sz val="12"/>
      <color indexed="10"/>
      <name val="Times New Roman"/>
      <family val="1"/>
      <charset val="163"/>
    </font>
    <font>
      <b/>
      <sz val="14"/>
      <color rgb="FF000000"/>
      <name val="Times New Roman"/>
      <family val="1"/>
    </font>
    <font>
      <sz val="10"/>
      <name val="Times New Roman"/>
      <family val="1"/>
      <charset val="163"/>
    </font>
    <font>
      <b/>
      <sz val="10"/>
      <name val="Times New Roman"/>
      <family val="1"/>
      <charset val="163"/>
    </font>
    <font>
      <b/>
      <sz val="9"/>
      <color indexed="81"/>
      <name val="Tahoma"/>
      <family val="2"/>
    </font>
    <font>
      <b/>
      <sz val="9"/>
      <color indexed="81"/>
      <name val="Tahoma"/>
      <family val="2"/>
      <charset val="163"/>
    </font>
    <font>
      <sz val="13"/>
      <color indexed="8"/>
      <name val="Times New Roman"/>
      <family val="1"/>
    </font>
    <font>
      <sz val="13"/>
      <color rgb="FF000000"/>
      <name val="Times New Roman"/>
      <family val="1"/>
    </font>
    <font>
      <b/>
      <sz val="13"/>
      <color rgb="FF000000"/>
      <name val="Times New Roman"/>
      <family val="1"/>
    </font>
    <font>
      <sz val="13"/>
      <color indexed="10"/>
      <name val="Times New Roman"/>
      <family val="1"/>
    </font>
    <font>
      <sz val="10"/>
      <color rgb="FF000000"/>
      <name val="Calibri"/>
      <family val="2"/>
      <charset val="163"/>
      <scheme val="minor"/>
    </font>
    <font>
      <sz val="12"/>
      <name val="VNtimes new roman"/>
      <family val="2"/>
    </font>
    <font>
      <sz val="11"/>
      <color theme="1"/>
      <name val="Calibri"/>
      <family val="2"/>
      <charset val="163"/>
      <scheme val="minor"/>
    </font>
    <font>
      <i/>
      <sz val="14"/>
      <name val="Times New Roman"/>
      <family val="1"/>
      <charset val="163"/>
    </font>
    <font>
      <i/>
      <sz val="12"/>
      <name val="Times New Roman"/>
      <family val="1"/>
      <charset val="163"/>
    </font>
    <font>
      <sz val="14"/>
      <name val="Times New Roman"/>
      <family val="1"/>
    </font>
    <font>
      <sz val="9"/>
      <color indexed="81"/>
      <name val="Tahoma"/>
      <family val="2"/>
    </font>
    <font>
      <sz val="12"/>
      <name val="Arial"/>
      <family val="2"/>
    </font>
  </fonts>
  <fills count="38">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9"/>
        <bgColor indexed="64"/>
      </patternFill>
    </fill>
    <fill>
      <patternFill patternType="solid">
        <fgColor indexed="13"/>
        <bgColor indexed="64"/>
      </patternFill>
    </fill>
    <fill>
      <patternFill patternType="solid">
        <fgColor indexed="40"/>
        <bgColor indexed="64"/>
      </patternFill>
    </fill>
    <fill>
      <patternFill patternType="solid">
        <fgColor theme="0"/>
        <bgColor indexed="64"/>
      </patternFill>
    </fill>
    <fill>
      <patternFill patternType="solid">
        <fgColor indexed="22"/>
        <bgColor indexed="9"/>
      </patternFill>
    </fill>
    <fill>
      <patternFill patternType="solid">
        <fgColor rgb="FFFFFF00"/>
        <bgColor rgb="FFFFFF00"/>
      </patternFill>
    </fill>
    <fill>
      <patternFill patternType="solid">
        <fgColor indexed="9"/>
        <bgColor indexed="44"/>
      </patternFill>
    </fill>
    <fill>
      <patternFill patternType="solid">
        <fgColor theme="0"/>
        <bgColor indexed="44"/>
      </patternFill>
    </fill>
    <fill>
      <patternFill patternType="solid">
        <fgColor theme="0" tint="-0.249977111117893"/>
        <bgColor indexed="64"/>
      </patternFill>
    </fill>
    <fill>
      <patternFill patternType="solid">
        <fgColor rgb="FFFFFFFF"/>
      </patternFill>
    </fill>
    <fill>
      <patternFill patternType="solid">
        <fgColor rgb="FFE0FFFF"/>
      </patternFill>
    </fill>
    <fill>
      <patternFill patternType="solid">
        <fgColor rgb="FFFDF5E6"/>
      </patternFill>
    </fill>
    <fill>
      <patternFill patternType="solid">
        <fgColor rgb="FFF0F8FF"/>
      </patternFill>
    </fill>
    <fill>
      <patternFill patternType="solid">
        <fgColor rgb="FF00B0F0"/>
        <bgColor indexed="64"/>
      </patternFill>
    </fill>
  </fills>
  <borders count="2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style="thin">
        <color indexed="64"/>
      </right>
      <top style="thin">
        <color indexed="64"/>
      </top>
      <bottom/>
      <diagonal/>
    </border>
    <border>
      <left/>
      <right/>
      <top/>
      <bottom style="medium">
        <color indexed="8"/>
      </bottom>
      <diagonal/>
    </border>
    <border>
      <left style="medium">
        <color indexed="8"/>
      </left>
      <right style="medium">
        <color indexed="8"/>
      </right>
      <top style="medium">
        <color indexed="8"/>
      </top>
      <bottom style="medium">
        <color indexed="8"/>
      </bottom>
      <diagonal/>
    </border>
    <border>
      <left style="medium">
        <color rgb="FF000000"/>
      </left>
      <right style="medium">
        <color rgb="FF000000"/>
      </right>
      <top style="medium">
        <color rgb="FF000000"/>
      </top>
      <bottom style="medium">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7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14" fillId="12"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9" borderId="0" applyNumberFormat="0" applyBorder="0" applyAlignment="0" applyProtection="0"/>
    <xf numFmtId="0" fontId="17" fillId="3" borderId="0" applyNumberFormat="0" applyBorder="0" applyAlignment="0" applyProtection="0"/>
    <xf numFmtId="0" fontId="22" fillId="20" borderId="1" applyNumberFormat="0" applyAlignment="0" applyProtection="0"/>
    <xf numFmtId="0" fontId="21" fillId="21" borderId="2" applyNumberFormat="0" applyAlignment="0" applyProtection="0"/>
    <xf numFmtId="0" fontId="16" fillId="0" borderId="0" applyNumberFormat="0" applyFill="0" applyBorder="0" applyAlignment="0" applyProtection="0"/>
    <xf numFmtId="0" fontId="19" fillId="4" borderId="0" applyNumberFormat="0" applyBorder="0" applyAlignment="0" applyProtection="0"/>
    <xf numFmtId="0" fontId="18" fillId="0" borderId="3" applyNumberFormat="0" applyFill="0" applyAlignment="0" applyProtection="0"/>
    <xf numFmtId="0" fontId="20" fillId="0" borderId="4" applyNumberFormat="0" applyFill="0" applyAlignment="0" applyProtection="0"/>
    <xf numFmtId="0" fontId="13" fillId="0" borderId="5" applyNumberFormat="0" applyFill="0" applyAlignment="0" applyProtection="0"/>
    <xf numFmtId="0" fontId="13" fillId="0" borderId="0" applyNumberFormat="0" applyFill="0" applyBorder="0" applyAlignment="0" applyProtection="0"/>
    <xf numFmtId="0" fontId="11" fillId="7" borderId="1" applyNumberFormat="0" applyAlignment="0" applyProtection="0"/>
    <xf numFmtId="0" fontId="10" fillId="0" borderId="6" applyNumberFormat="0" applyFill="0" applyAlignment="0" applyProtection="0"/>
    <xf numFmtId="0" fontId="15" fillId="22" borderId="0" applyNumberFormat="0" applyBorder="0" applyAlignment="0" applyProtection="0"/>
    <xf numFmtId="0" fontId="12" fillId="0" borderId="0"/>
    <xf numFmtId="0" fontId="5" fillId="0" borderId="0" applyProtection="0">
      <alignment vertical="center"/>
    </xf>
    <xf numFmtId="0" fontId="26" fillId="0" borderId="0" applyProtection="0">
      <alignment vertical="center"/>
    </xf>
    <xf numFmtId="0" fontId="2" fillId="0" borderId="0"/>
    <xf numFmtId="0" fontId="2" fillId="0" borderId="0"/>
    <xf numFmtId="0" fontId="2" fillId="0" borderId="0"/>
    <xf numFmtId="0" fontId="25" fillId="0" borderId="0"/>
    <xf numFmtId="0" fontId="25" fillId="0" borderId="0"/>
    <xf numFmtId="0" fontId="4" fillId="0" borderId="0"/>
    <xf numFmtId="0" fontId="2" fillId="0" borderId="0"/>
    <xf numFmtId="0" fontId="2" fillId="0" borderId="0"/>
    <xf numFmtId="0" fontId="1" fillId="0" borderId="0"/>
    <xf numFmtId="0" fontId="2" fillId="0" borderId="0"/>
    <xf numFmtId="0" fontId="25" fillId="0" borderId="0"/>
    <xf numFmtId="0" fontId="2" fillId="0" borderId="0"/>
    <xf numFmtId="0" fontId="35" fillId="0" borderId="0"/>
    <xf numFmtId="0" fontId="2" fillId="0" borderId="0"/>
    <xf numFmtId="0" fontId="2" fillId="0" borderId="0"/>
    <xf numFmtId="0" fontId="25" fillId="0" borderId="0"/>
    <xf numFmtId="0" fontId="5" fillId="0" borderId="0"/>
    <xf numFmtId="0" fontId="2" fillId="0" borderId="0"/>
    <xf numFmtId="0" fontId="1" fillId="0" borderId="0"/>
    <xf numFmtId="0" fontId="6" fillId="0" borderId="0"/>
    <xf numFmtId="0" fontId="27" fillId="0" borderId="0"/>
    <xf numFmtId="0" fontId="27" fillId="23" borderId="7" applyNumberFormat="0" applyFont="0" applyAlignment="0" applyProtection="0"/>
    <xf numFmtId="0" fontId="7" fillId="20" borderId="8" applyNumberFormat="0" applyAlignment="0" applyProtection="0"/>
    <xf numFmtId="0" fontId="3" fillId="0" borderId="0" applyNumberFormat="0" applyFill="0" applyBorder="0" applyAlignment="0" applyProtection="0"/>
    <xf numFmtId="0" fontId="8" fillId="0" borderId="9" applyNumberFormat="0" applyFill="0" applyAlignment="0" applyProtection="0"/>
    <xf numFmtId="0" fontId="9" fillId="0" borderId="0" applyNumberFormat="0" applyFill="0" applyBorder="0" applyAlignment="0" applyProtection="0"/>
    <xf numFmtId="0" fontId="51" fillId="0" borderId="0"/>
    <xf numFmtId="0" fontId="56" fillId="0" borderId="0"/>
    <xf numFmtId="9" fontId="2" fillId="0" borderId="0" applyFont="0" applyFill="0" applyBorder="0" applyAlignment="0" applyProtection="0"/>
    <xf numFmtId="0" fontId="84" fillId="0" borderId="0"/>
    <xf numFmtId="0" fontId="85" fillId="0" borderId="0"/>
    <xf numFmtId="0" fontId="86" fillId="0" borderId="0"/>
  </cellStyleXfs>
  <cellXfs count="273">
    <xf numFmtId="0" fontId="0" fillId="0" borderId="0" xfId="0"/>
    <xf numFmtId="0" fontId="33" fillId="0" borderId="0" xfId="60" applyFont="1"/>
    <xf numFmtId="0" fontId="29" fillId="24" borderId="0" xfId="60" applyFont="1" applyFill="1" applyAlignment="1">
      <alignment horizontal="left"/>
    </xf>
    <xf numFmtId="0" fontId="32" fillId="24" borderId="0" xfId="60" applyFont="1" applyFill="1"/>
    <xf numFmtId="0" fontId="37" fillId="0" borderId="0" xfId="60" applyFont="1"/>
    <xf numFmtId="0" fontId="31" fillId="0" borderId="10" xfId="60" applyFont="1" applyBorder="1"/>
    <xf numFmtId="0" fontId="31" fillId="24" borderId="0" xfId="60" applyFont="1" applyFill="1"/>
    <xf numFmtId="0" fontId="38" fillId="0" borderId="0" xfId="60" applyFont="1"/>
    <xf numFmtId="0" fontId="40" fillId="25" borderId="0" xfId="60" applyFont="1" applyFill="1"/>
    <xf numFmtId="0" fontId="36" fillId="25" borderId="0" xfId="60" applyFont="1" applyFill="1"/>
    <xf numFmtId="0" fontId="41" fillId="0" borderId="0" xfId="60" applyFont="1"/>
    <xf numFmtId="0" fontId="37" fillId="0" borderId="0" xfId="60" applyFont="1" applyAlignment="1">
      <alignment wrapText="1"/>
    </xf>
    <xf numFmtId="0" fontId="38" fillId="0" borderId="0" xfId="60" applyFont="1" applyAlignment="1">
      <alignment wrapText="1"/>
    </xf>
    <xf numFmtId="0" fontId="33" fillId="0" borderId="0" xfId="60" applyFont="1" applyAlignment="1">
      <alignment wrapText="1"/>
    </xf>
    <xf numFmtId="0" fontId="45" fillId="0" borderId="10" xfId="60" applyFont="1" applyBorder="1"/>
    <xf numFmtId="0" fontId="33" fillId="0" borderId="0" xfId="60" quotePrefix="1" applyFont="1"/>
    <xf numFmtId="0" fontId="6" fillId="0" borderId="0" xfId="60" applyFont="1"/>
    <xf numFmtId="0" fontId="6" fillId="0" borderId="0" xfId="60" applyFont="1" applyAlignment="1">
      <alignment wrapText="1"/>
    </xf>
    <xf numFmtId="0" fontId="43" fillId="24" borderId="0" xfId="60" applyFont="1" applyFill="1" applyAlignment="1">
      <alignment horizontal="center" vertical="center"/>
    </xf>
    <xf numFmtId="0" fontId="43" fillId="24" borderId="11" xfId="60" applyFont="1" applyFill="1" applyBorder="1" applyAlignment="1">
      <alignment horizontal="center" vertical="center"/>
    </xf>
    <xf numFmtId="0" fontId="43" fillId="0" borderId="11" xfId="60" applyFont="1" applyBorder="1" applyAlignment="1">
      <alignment horizontal="center" vertical="center"/>
    </xf>
    <xf numFmtId="0" fontId="43" fillId="24" borderId="11" xfId="60" applyFont="1" applyFill="1" applyBorder="1" applyAlignment="1">
      <alignment horizontal="center" vertical="center" wrapText="1"/>
    </xf>
    <xf numFmtId="0" fontId="30" fillId="27" borderId="11" xfId="0" applyFont="1" applyFill="1" applyBorder="1" applyAlignment="1">
      <alignment horizontal="center" vertical="center" wrapText="1"/>
    </xf>
    <xf numFmtId="14" fontId="42" fillId="0" borderId="11" xfId="0" applyNumberFormat="1" applyFont="1" applyBorder="1" applyAlignment="1">
      <alignment horizontal="left" vertical="center" wrapText="1"/>
    </xf>
    <xf numFmtId="0" fontId="30" fillId="0" borderId="11" xfId="60" applyFont="1" applyBorder="1" applyAlignment="1">
      <alignment vertical="center" wrapText="1"/>
    </xf>
    <xf numFmtId="0" fontId="30" fillId="0" borderId="11" xfId="0" applyFont="1" applyBorder="1" applyAlignment="1">
      <alignment vertical="center" wrapText="1"/>
    </xf>
    <xf numFmtId="0" fontId="31" fillId="24" borderId="0" xfId="60" applyFont="1" applyFill="1" applyAlignment="1">
      <alignment horizontal="center" vertical="center"/>
    </xf>
    <xf numFmtId="14" fontId="30" fillId="0" borderId="11" xfId="0" applyNumberFormat="1" applyFont="1" applyBorder="1" applyAlignment="1">
      <alignment horizontal="center" vertical="center"/>
    </xf>
    <xf numFmtId="0" fontId="33" fillId="0" borderId="0" xfId="60" applyFont="1" applyAlignment="1">
      <alignment horizontal="center" vertical="center"/>
    </xf>
    <xf numFmtId="0" fontId="37" fillId="0" borderId="0" xfId="60" applyFont="1" applyAlignment="1">
      <alignment horizontal="center" vertical="center"/>
    </xf>
    <xf numFmtId="0" fontId="6" fillId="0" borderId="0" xfId="60" applyFont="1" applyAlignment="1">
      <alignment horizontal="center" vertical="center"/>
    </xf>
    <xf numFmtId="0" fontId="40" fillId="25" borderId="0" xfId="60" applyFont="1" applyFill="1" applyAlignment="1">
      <alignment horizontal="center" vertical="center"/>
    </xf>
    <xf numFmtId="0" fontId="38" fillId="0" borderId="0" xfId="60" applyFont="1" applyAlignment="1">
      <alignment horizontal="center" vertical="center"/>
    </xf>
    <xf numFmtId="0" fontId="33" fillId="0" borderId="0" xfId="60" applyFont="1" applyAlignment="1">
      <alignment horizontal="center"/>
    </xf>
    <xf numFmtId="0" fontId="43" fillId="24" borderId="12" xfId="60" applyFont="1" applyFill="1" applyBorder="1" applyAlignment="1">
      <alignment horizontal="center" vertical="center"/>
    </xf>
    <xf numFmtId="0" fontId="43" fillId="24" borderId="13" xfId="60" applyFont="1" applyFill="1" applyBorder="1" applyAlignment="1">
      <alignment horizontal="center" vertical="center"/>
    </xf>
    <xf numFmtId="49" fontId="30" fillId="0" borderId="12" xfId="0" applyNumberFormat="1" applyFont="1" applyBorder="1" applyAlignment="1">
      <alignment horizontal="left" vertical="center"/>
    </xf>
    <xf numFmtId="49" fontId="43" fillId="0" borderId="13" xfId="0" applyNumberFormat="1" applyFont="1" applyBorder="1" applyAlignment="1">
      <alignment horizontal="left" vertical="center"/>
    </xf>
    <xf numFmtId="0" fontId="30" fillId="0" borderId="11" xfId="0" applyFont="1" applyBorder="1" applyAlignment="1">
      <alignment horizontal="center" vertical="center"/>
    </xf>
    <xf numFmtId="0" fontId="32" fillId="24" borderId="0" xfId="60" applyFont="1" applyFill="1" applyAlignment="1">
      <alignment horizontal="center" vertical="center"/>
    </xf>
    <xf numFmtId="0" fontId="39" fillId="25" borderId="0" xfId="60" applyFont="1" applyFill="1" applyAlignment="1">
      <alignment horizontal="center" vertical="center"/>
    </xf>
    <xf numFmtId="0" fontId="44" fillId="0" borderId="11" xfId="0" applyFont="1" applyBorder="1" applyAlignment="1">
      <alignment horizontal="center" vertical="center"/>
    </xf>
    <xf numFmtId="0" fontId="46" fillId="24" borderId="0" xfId="60" applyFont="1" applyFill="1" applyAlignment="1">
      <alignment horizontal="center"/>
    </xf>
    <xf numFmtId="0" fontId="53" fillId="0" borderId="0" xfId="66" applyFont="1" applyAlignment="1">
      <alignment vertical="center"/>
    </xf>
    <xf numFmtId="0" fontId="54" fillId="0" borderId="15" xfId="66" applyFont="1" applyBorder="1" applyAlignment="1">
      <alignment vertical="center"/>
    </xf>
    <xf numFmtId="0" fontId="55" fillId="0" borderId="0" xfId="66" applyFont="1" applyAlignment="1">
      <alignment vertical="center"/>
    </xf>
    <xf numFmtId="0" fontId="59" fillId="30" borderId="17" xfId="66" applyFont="1" applyFill="1" applyBorder="1" applyAlignment="1">
      <alignment horizontal="center" vertical="center"/>
    </xf>
    <xf numFmtId="0" fontId="60" fillId="30" borderId="17" xfId="66" applyFont="1" applyFill="1" applyBorder="1" applyAlignment="1">
      <alignment horizontal="center" vertical="center"/>
    </xf>
    <xf numFmtId="0" fontId="60" fillId="24" borderId="17" xfId="66" applyFont="1" applyFill="1" applyBorder="1" applyAlignment="1">
      <alignment horizontal="center" vertical="center"/>
    </xf>
    <xf numFmtId="0" fontId="60" fillId="31" borderId="17" xfId="66" applyFont="1" applyFill="1" applyBorder="1" applyAlignment="1">
      <alignment horizontal="center" vertical="center"/>
    </xf>
    <xf numFmtId="0" fontId="60" fillId="30" borderId="17" xfId="66" applyFont="1" applyFill="1" applyBorder="1" applyAlignment="1">
      <alignment horizontal="center" vertical="center" wrapText="1"/>
    </xf>
    <xf numFmtId="0" fontId="59" fillId="0" borderId="17" xfId="66" applyFont="1" applyBorder="1" applyAlignment="1">
      <alignment horizontal="center" vertical="center"/>
    </xf>
    <xf numFmtId="0" fontId="61" fillId="30" borderId="17" xfId="66" applyFont="1" applyFill="1" applyBorder="1" applyAlignment="1">
      <alignment horizontal="center" vertical="center"/>
    </xf>
    <xf numFmtId="0" fontId="59" fillId="30" borderId="17" xfId="66" applyFont="1" applyFill="1" applyBorder="1" applyAlignment="1">
      <alignment horizontal="center" vertical="center" wrapText="1"/>
    </xf>
    <xf numFmtId="0" fontId="62" fillId="26" borderId="17" xfId="66" applyFont="1" applyFill="1" applyBorder="1" applyAlignment="1">
      <alignment horizontal="center" vertical="center" wrapText="1"/>
    </xf>
    <xf numFmtId="9" fontId="36" fillId="32" borderId="17" xfId="68" applyFont="1" applyFill="1" applyBorder="1" applyAlignment="1">
      <alignment horizontal="center" vertical="center" wrapText="1"/>
    </xf>
    <xf numFmtId="0" fontId="36" fillId="32" borderId="17" xfId="66" applyFont="1" applyFill="1" applyBorder="1" applyAlignment="1">
      <alignment horizontal="center" vertical="center" wrapText="1"/>
    </xf>
    <xf numFmtId="0" fontId="63" fillId="26" borderId="17" xfId="66" applyFont="1" applyFill="1" applyBorder="1" applyAlignment="1">
      <alignment horizontal="center" vertical="center" wrapText="1"/>
    </xf>
    <xf numFmtId="0" fontId="64" fillId="24" borderId="0" xfId="66" applyFont="1" applyFill="1" applyAlignment="1">
      <alignment vertical="center"/>
    </xf>
    <xf numFmtId="0" fontId="53" fillId="0" borderId="17" xfId="66" applyFont="1" applyBorder="1" applyAlignment="1">
      <alignment horizontal="center" vertical="center" wrapText="1"/>
    </xf>
    <xf numFmtId="0" fontId="65" fillId="33" borderId="17" xfId="66" applyFont="1" applyFill="1" applyBorder="1" applyAlignment="1">
      <alignment horizontal="center" vertical="center" readingOrder="1"/>
    </xf>
    <xf numFmtId="49" fontId="65" fillId="33" borderId="17" xfId="66" applyNumberFormat="1" applyFont="1" applyFill="1" applyBorder="1" applyAlignment="1">
      <alignment horizontal="left" vertical="center" readingOrder="1"/>
    </xf>
    <xf numFmtId="14" fontId="65" fillId="33" borderId="17" xfId="66" applyNumberFormat="1" applyFont="1" applyFill="1" applyBorder="1" applyAlignment="1">
      <alignment horizontal="center" vertical="center" readingOrder="1"/>
    </xf>
    <xf numFmtId="0" fontId="30" fillId="0" borderId="17" xfId="66" applyFont="1" applyBorder="1" applyAlignment="1">
      <alignment vertical="center"/>
    </xf>
    <xf numFmtId="0" fontId="30" fillId="0" borderId="17" xfId="66" applyFont="1" applyBorder="1" applyAlignment="1">
      <alignment horizontal="center" vertical="center" wrapText="1"/>
    </xf>
    <xf numFmtId="0" fontId="30" fillId="0" borderId="17" xfId="66" applyFont="1" applyBorder="1" applyAlignment="1">
      <alignment vertical="center" wrapText="1"/>
    </xf>
    <xf numFmtId="0" fontId="34" fillId="24" borderId="17" xfId="66" applyFont="1" applyFill="1" applyBorder="1" applyAlignment="1">
      <alignment vertical="center" wrapText="1"/>
    </xf>
    <xf numFmtId="0" fontId="66" fillId="0" borderId="17" xfId="66" applyFont="1" applyBorder="1" applyAlignment="1">
      <alignment vertical="center" wrapText="1"/>
    </xf>
    <xf numFmtId="0" fontId="67" fillId="0" borderId="17" xfId="66" applyFont="1" applyBorder="1" applyAlignment="1">
      <alignment horizontal="center" vertical="center"/>
    </xf>
    <xf numFmtId="0" fontId="65" fillId="34" borderId="17" xfId="66" applyFont="1" applyFill="1" applyBorder="1" applyAlignment="1">
      <alignment horizontal="center" vertical="center" readingOrder="1"/>
    </xf>
    <xf numFmtId="0" fontId="65" fillId="35" borderId="17" xfId="66" applyFont="1" applyFill="1" applyBorder="1" applyAlignment="1">
      <alignment horizontal="center" vertical="center" readingOrder="1"/>
    </xf>
    <xf numFmtId="0" fontId="65" fillId="36" borderId="17" xfId="66" applyFont="1" applyFill="1" applyBorder="1" applyAlignment="1">
      <alignment horizontal="center" vertical="center" readingOrder="1"/>
    </xf>
    <xf numFmtId="10" fontId="68" fillId="0" borderId="17" xfId="68" applyNumberFormat="1" applyFont="1" applyBorder="1" applyAlignment="1">
      <alignment horizontal="center" vertical="center"/>
    </xf>
    <xf numFmtId="4" fontId="65" fillId="33" borderId="17" xfId="66" applyNumberFormat="1" applyFont="1" applyFill="1" applyBorder="1" applyAlignment="1">
      <alignment horizontal="center" vertical="center" readingOrder="1"/>
    </xf>
    <xf numFmtId="0" fontId="53" fillId="0" borderId="17" xfId="66" applyFont="1" applyBorder="1" applyAlignment="1">
      <alignment vertical="center"/>
    </xf>
    <xf numFmtId="0" fontId="53" fillId="0" borderId="17" xfId="66" applyFont="1" applyBorder="1" applyAlignment="1">
      <alignment vertical="center" wrapText="1"/>
    </xf>
    <xf numFmtId="0" fontId="69" fillId="0" borderId="17" xfId="67" applyFont="1" applyBorder="1" applyAlignment="1">
      <alignment vertical="center"/>
    </xf>
    <xf numFmtId="0" fontId="65" fillId="37" borderId="17" xfId="66" applyFont="1" applyFill="1" applyBorder="1" applyAlignment="1">
      <alignment horizontal="center" vertical="center" readingOrder="1"/>
    </xf>
    <xf numFmtId="49" fontId="65" fillId="37" borderId="17" xfId="66" applyNumberFormat="1" applyFont="1" applyFill="1" applyBorder="1" applyAlignment="1">
      <alignment horizontal="left" vertical="center" readingOrder="1"/>
    </xf>
    <xf numFmtId="14" fontId="65" fillId="37" borderId="17" xfId="66" applyNumberFormat="1" applyFont="1" applyFill="1" applyBorder="1" applyAlignment="1">
      <alignment horizontal="center" vertical="center" readingOrder="1"/>
    </xf>
    <xf numFmtId="0" fontId="30" fillId="37" borderId="17" xfId="66" applyFont="1" applyFill="1" applyBorder="1" applyAlignment="1">
      <alignment vertical="center"/>
    </xf>
    <xf numFmtId="0" fontId="30" fillId="37" borderId="17" xfId="66" applyFont="1" applyFill="1" applyBorder="1" applyAlignment="1">
      <alignment horizontal="center" vertical="center" wrapText="1"/>
    </xf>
    <xf numFmtId="0" fontId="30" fillId="37" borderId="17" xfId="66" applyFont="1" applyFill="1" applyBorder="1" applyAlignment="1">
      <alignment vertical="center" wrapText="1"/>
    </xf>
    <xf numFmtId="0" fontId="53" fillId="37" borderId="17" xfId="66" applyFont="1" applyFill="1" applyBorder="1" applyAlignment="1">
      <alignment vertical="center" wrapText="1"/>
    </xf>
    <xf numFmtId="0" fontId="69" fillId="37" borderId="17" xfId="67" applyFont="1" applyFill="1" applyBorder="1" applyAlignment="1">
      <alignment vertical="center"/>
    </xf>
    <xf numFmtId="0" fontId="67" fillId="37" borderId="17" xfId="66" applyFont="1" applyFill="1" applyBorder="1" applyAlignment="1">
      <alignment horizontal="center" vertical="center"/>
    </xf>
    <xf numFmtId="10" fontId="68" fillId="37" borderId="17" xfId="68" applyNumberFormat="1" applyFont="1" applyFill="1" applyBorder="1" applyAlignment="1">
      <alignment horizontal="center" vertical="center"/>
    </xf>
    <xf numFmtId="4" fontId="65" fillId="37" borderId="17" xfId="66" applyNumberFormat="1" applyFont="1" applyFill="1" applyBorder="1" applyAlignment="1">
      <alignment horizontal="center" vertical="center" readingOrder="1"/>
    </xf>
    <xf numFmtId="0" fontId="70" fillId="37" borderId="17" xfId="66" applyFont="1" applyFill="1" applyBorder="1" applyAlignment="1">
      <alignment vertical="center"/>
    </xf>
    <xf numFmtId="0" fontId="53" fillId="37" borderId="0" xfId="66" applyFont="1" applyFill="1" applyAlignment="1">
      <alignment vertical="center"/>
    </xf>
    <xf numFmtId="0" fontId="54" fillId="37" borderId="17" xfId="66" applyFont="1" applyFill="1" applyBorder="1" applyAlignment="1">
      <alignment vertical="center" wrapText="1"/>
    </xf>
    <xf numFmtId="0" fontId="54" fillId="0" borderId="17" xfId="66" applyFont="1" applyBorder="1" applyAlignment="1">
      <alignment vertical="center" wrapText="1"/>
    </xf>
    <xf numFmtId="0" fontId="65" fillId="0" borderId="17" xfId="67" applyFont="1" applyBorder="1" applyAlignment="1">
      <alignment horizontal="center" vertical="center" wrapText="1"/>
    </xf>
    <xf numFmtId="0" fontId="65" fillId="0" borderId="17" xfId="67" applyFont="1" applyBorder="1" applyAlignment="1">
      <alignment vertical="center" wrapText="1"/>
    </xf>
    <xf numFmtId="0" fontId="69" fillId="0" borderId="17" xfId="67" applyFont="1" applyBorder="1" applyAlignment="1">
      <alignment vertical="center" wrapText="1"/>
    </xf>
    <xf numFmtId="14" fontId="65" fillId="0" borderId="17" xfId="67" applyNumberFormat="1" applyFont="1" applyBorder="1" applyAlignment="1">
      <alignment horizontal="center" vertical="center" wrapText="1"/>
    </xf>
    <xf numFmtId="0" fontId="71" fillId="0" borderId="17" xfId="67" applyFont="1" applyBorder="1" applyAlignment="1">
      <alignment vertical="center"/>
    </xf>
    <xf numFmtId="0" fontId="71" fillId="37" borderId="17" xfId="67" applyFont="1" applyFill="1" applyBorder="1" applyAlignment="1">
      <alignment vertical="center"/>
    </xf>
    <xf numFmtId="0" fontId="70" fillId="0" borderId="17" xfId="66" applyFont="1" applyBorder="1" applyAlignment="1">
      <alignment vertical="center"/>
    </xf>
    <xf numFmtId="0" fontId="72" fillId="0" borderId="17" xfId="66" applyFont="1" applyBorder="1" applyAlignment="1">
      <alignment vertical="center" wrapText="1"/>
    </xf>
    <xf numFmtId="0" fontId="72" fillId="0" borderId="17" xfId="66" applyFont="1" applyBorder="1" applyAlignment="1">
      <alignment vertical="center"/>
    </xf>
    <xf numFmtId="0" fontId="72" fillId="0" borderId="0" xfId="66" applyFont="1" applyAlignment="1">
      <alignment vertical="center"/>
    </xf>
    <xf numFmtId="0" fontId="73" fillId="0" borderId="17" xfId="66" applyFont="1" applyBorder="1" applyAlignment="1">
      <alignment vertical="center" wrapText="1"/>
    </xf>
    <xf numFmtId="0" fontId="74" fillId="0" borderId="17" xfId="66" applyFont="1" applyBorder="1" applyAlignment="1">
      <alignment vertical="center" wrapText="1"/>
    </xf>
    <xf numFmtId="0" fontId="72" fillId="37" borderId="17" xfId="66" applyFont="1" applyFill="1" applyBorder="1" applyAlignment="1">
      <alignment vertical="center" wrapText="1"/>
    </xf>
    <xf numFmtId="0" fontId="74" fillId="37" borderId="17" xfId="66" applyFont="1" applyFill="1" applyBorder="1" applyAlignment="1">
      <alignment vertical="center"/>
    </xf>
    <xf numFmtId="0" fontId="72" fillId="37" borderId="0" xfId="66" applyFont="1" applyFill="1" applyAlignment="1">
      <alignment vertical="center"/>
    </xf>
    <xf numFmtId="0" fontId="66" fillId="0" borderId="17" xfId="66" applyFont="1" applyBorder="1" applyAlignment="1">
      <alignment horizontal="left" vertical="center" wrapText="1"/>
    </xf>
    <xf numFmtId="0" fontId="73" fillId="37" borderId="17" xfId="66" applyFont="1" applyFill="1" applyBorder="1" applyAlignment="1">
      <alignment vertical="center" wrapText="1"/>
    </xf>
    <xf numFmtId="0" fontId="55" fillId="0" borderId="17" xfId="66" applyFont="1" applyBorder="1" applyAlignment="1">
      <alignment vertical="center" wrapText="1"/>
    </xf>
    <xf numFmtId="0" fontId="55" fillId="0" borderId="17" xfId="66" applyFont="1" applyBorder="1" applyAlignment="1">
      <alignment vertical="center"/>
    </xf>
    <xf numFmtId="0" fontId="69" fillId="0" borderId="17" xfId="66" applyFont="1" applyBorder="1" applyAlignment="1">
      <alignment vertical="center" wrapText="1"/>
    </xf>
    <xf numFmtId="0" fontId="69" fillId="37" borderId="17" xfId="66" applyFont="1" applyFill="1" applyBorder="1" applyAlignment="1">
      <alignment vertical="center" wrapText="1"/>
    </xf>
    <xf numFmtId="0" fontId="55" fillId="37" borderId="0" xfId="66" applyFont="1" applyFill="1" applyAlignment="1">
      <alignment vertical="center"/>
    </xf>
    <xf numFmtId="0" fontId="68" fillId="37" borderId="17" xfId="66" applyFont="1" applyFill="1" applyBorder="1" applyAlignment="1">
      <alignment vertical="center" wrapText="1"/>
    </xf>
    <xf numFmtId="0" fontId="69" fillId="37" borderId="17" xfId="66" applyFont="1" applyFill="1" applyBorder="1" applyAlignment="1">
      <alignment vertical="center"/>
    </xf>
    <xf numFmtId="0" fontId="75" fillId="37" borderId="17" xfId="66" applyFont="1" applyFill="1" applyBorder="1" applyAlignment="1">
      <alignment vertical="center"/>
    </xf>
    <xf numFmtId="0" fontId="55" fillId="27" borderId="0" xfId="66" applyFont="1" applyFill="1" applyAlignment="1">
      <alignment vertical="center"/>
    </xf>
    <xf numFmtId="0" fontId="65" fillId="27" borderId="17" xfId="66" applyFont="1" applyFill="1" applyBorder="1" applyAlignment="1">
      <alignment horizontal="center" vertical="center" readingOrder="1"/>
    </xf>
    <xf numFmtId="49" fontId="65" fillId="27" borderId="17" xfId="66" applyNumberFormat="1" applyFont="1" applyFill="1" applyBorder="1" applyAlignment="1">
      <alignment horizontal="left" vertical="center" readingOrder="1"/>
    </xf>
    <xf numFmtId="14" fontId="65" fillId="27" borderId="17" xfId="66" applyNumberFormat="1" applyFont="1" applyFill="1" applyBorder="1" applyAlignment="1">
      <alignment horizontal="center" vertical="center" readingOrder="1"/>
    </xf>
    <xf numFmtId="0" fontId="30" fillId="27" borderId="17" xfId="66" applyFont="1" applyFill="1" applyBorder="1" applyAlignment="1">
      <alignment vertical="center"/>
    </xf>
    <xf numFmtId="0" fontId="30" fillId="27" borderId="17" xfId="66" applyFont="1" applyFill="1" applyBorder="1" applyAlignment="1">
      <alignment horizontal="center" vertical="center" wrapText="1"/>
    </xf>
    <xf numFmtId="0" fontId="30" fillId="27" borderId="17" xfId="66" applyFont="1" applyFill="1" applyBorder="1" applyAlignment="1">
      <alignment vertical="center" wrapText="1"/>
    </xf>
    <xf numFmtId="0" fontId="68" fillId="27" borderId="17" xfId="66" applyFont="1" applyFill="1" applyBorder="1" applyAlignment="1">
      <alignment vertical="center" wrapText="1"/>
    </xf>
    <xf numFmtId="0" fontId="67" fillId="27" borderId="17" xfId="66" applyFont="1" applyFill="1" applyBorder="1" applyAlignment="1">
      <alignment horizontal="center" vertical="center"/>
    </xf>
    <xf numFmtId="10" fontId="68" fillId="27" borderId="17" xfId="68" applyNumberFormat="1" applyFont="1" applyFill="1" applyBorder="1" applyAlignment="1">
      <alignment horizontal="center" vertical="center"/>
    </xf>
    <xf numFmtId="4" fontId="65" fillId="27" borderId="17" xfId="66" applyNumberFormat="1" applyFont="1" applyFill="1" applyBorder="1" applyAlignment="1">
      <alignment horizontal="center" vertical="center" readingOrder="1"/>
    </xf>
    <xf numFmtId="0" fontId="75" fillId="27" borderId="17" xfId="66" applyFont="1" applyFill="1" applyBorder="1" applyAlignment="1">
      <alignment vertical="center"/>
    </xf>
    <xf numFmtId="49" fontId="65" fillId="0" borderId="17" xfId="67" applyNumberFormat="1" applyFont="1" applyBorder="1" applyAlignment="1">
      <alignment horizontal="center" vertical="center" readingOrder="1"/>
    </xf>
    <xf numFmtId="0" fontId="65" fillId="0" borderId="18" xfId="67" applyFont="1" applyBorder="1" applyAlignment="1">
      <alignment vertical="center" wrapText="1"/>
    </xf>
    <xf numFmtId="0" fontId="67" fillId="0" borderId="18" xfId="67" applyFont="1" applyBorder="1" applyAlignment="1">
      <alignment vertical="center" wrapText="1"/>
    </xf>
    <xf numFmtId="14" fontId="65" fillId="0" borderId="18" xfId="67" applyNumberFormat="1" applyFont="1" applyBorder="1" applyAlignment="1">
      <alignment horizontal="center" vertical="center" wrapText="1"/>
    </xf>
    <xf numFmtId="0" fontId="65" fillId="0" borderId="18" xfId="67" applyFont="1" applyBorder="1" applyAlignment="1">
      <alignment horizontal="center" vertical="center" wrapText="1"/>
    </xf>
    <xf numFmtId="0" fontId="68" fillId="0" borderId="17" xfId="66" applyFont="1" applyBorder="1" applyAlignment="1">
      <alignment vertical="center" wrapText="1"/>
    </xf>
    <xf numFmtId="0" fontId="65" fillId="0" borderId="17" xfId="66" applyFont="1" applyBorder="1" applyAlignment="1">
      <alignment horizontal="center" vertical="center" readingOrder="1"/>
    </xf>
    <xf numFmtId="10" fontId="68" fillId="0" borderId="17" xfId="68" applyNumberFormat="1" applyFont="1" applyFill="1" applyBorder="1" applyAlignment="1">
      <alignment horizontal="center" vertical="center"/>
    </xf>
    <xf numFmtId="4" fontId="65" fillId="0" borderId="17" xfId="66" applyNumberFormat="1" applyFont="1" applyBorder="1" applyAlignment="1">
      <alignment horizontal="center" vertical="center" readingOrder="1"/>
    </xf>
    <xf numFmtId="0" fontId="75" fillId="0" borderId="17" xfId="66" applyFont="1" applyBorder="1" applyAlignment="1">
      <alignment vertical="center"/>
    </xf>
    <xf numFmtId="0" fontId="74" fillId="27" borderId="17" xfId="66" applyFont="1" applyFill="1" applyBorder="1" applyAlignment="1">
      <alignment vertical="center" wrapText="1"/>
    </xf>
    <xf numFmtId="0" fontId="66" fillId="27" borderId="17" xfId="66" applyFont="1" applyFill="1" applyBorder="1" applyAlignment="1">
      <alignment vertical="center" wrapText="1"/>
    </xf>
    <xf numFmtId="0" fontId="53" fillId="27" borderId="0" xfId="66" applyFont="1" applyFill="1" applyAlignment="1">
      <alignment vertical="center"/>
    </xf>
    <xf numFmtId="49" fontId="65" fillId="0" borderId="17" xfId="66" applyNumberFormat="1" applyFont="1" applyBorder="1" applyAlignment="1">
      <alignment horizontal="left" vertical="center" readingOrder="1"/>
    </xf>
    <xf numFmtId="14" fontId="65" fillId="0" borderId="17" xfId="66" applyNumberFormat="1" applyFont="1" applyBorder="1" applyAlignment="1">
      <alignment horizontal="center" vertical="center" readingOrder="1"/>
    </xf>
    <xf numFmtId="0" fontId="65" fillId="37" borderId="18" xfId="66" applyFont="1" applyFill="1" applyBorder="1" applyAlignment="1">
      <alignment horizontal="center" vertical="center" readingOrder="1"/>
    </xf>
    <xf numFmtId="49" fontId="65" fillId="37" borderId="18" xfId="66" applyNumberFormat="1" applyFont="1" applyFill="1" applyBorder="1" applyAlignment="1">
      <alignment horizontal="left" vertical="center" readingOrder="1"/>
    </xf>
    <xf numFmtId="14" fontId="65" fillId="37" borderId="18" xfId="66" applyNumberFormat="1" applyFont="1" applyFill="1" applyBorder="1" applyAlignment="1">
      <alignment horizontal="center" vertical="center" readingOrder="1"/>
    </xf>
    <xf numFmtId="0" fontId="76" fillId="0" borderId="0" xfId="66" applyFont="1" applyAlignment="1">
      <alignment vertical="center"/>
    </xf>
    <xf numFmtId="0" fontId="77" fillId="0" borderId="0" xfId="66" applyFont="1" applyAlignment="1">
      <alignment vertical="center"/>
    </xf>
    <xf numFmtId="0" fontId="76" fillId="0" borderId="0" xfId="66" applyFont="1" applyAlignment="1">
      <alignment horizontal="center" vertical="center"/>
    </xf>
    <xf numFmtId="0" fontId="76" fillId="0" borderId="0" xfId="66" applyFont="1" applyAlignment="1">
      <alignment vertical="center" wrapText="1"/>
    </xf>
    <xf numFmtId="0" fontId="69" fillId="0" borderId="0" xfId="66" applyFont="1" applyAlignment="1">
      <alignment vertical="center"/>
    </xf>
    <xf numFmtId="0" fontId="51" fillId="0" borderId="0" xfId="66"/>
    <xf numFmtId="0" fontId="51" fillId="0" borderId="0" xfId="66" applyAlignment="1">
      <alignment horizontal="center"/>
    </xf>
    <xf numFmtId="9" fontId="55" fillId="0" borderId="0" xfId="68" applyFont="1" applyAlignment="1">
      <alignment horizontal="center" vertical="center"/>
    </xf>
    <xf numFmtId="0" fontId="80" fillId="0" borderId="17" xfId="66" applyFont="1" applyBorder="1" applyAlignment="1">
      <alignment horizontal="center" vertical="center" wrapText="1"/>
    </xf>
    <xf numFmtId="0" fontId="81" fillId="33" borderId="17" xfId="66" applyFont="1" applyFill="1" applyBorder="1" applyAlignment="1">
      <alignment horizontal="center" vertical="center" readingOrder="1"/>
    </xf>
    <xf numFmtId="0" fontId="81" fillId="33" borderId="17" xfId="66" applyFont="1" applyFill="1" applyBorder="1" applyAlignment="1">
      <alignment horizontal="left" vertical="center" readingOrder="1"/>
    </xf>
    <xf numFmtId="49" fontId="82" fillId="33" borderId="17" xfId="66" applyNumberFormat="1" applyFont="1" applyFill="1" applyBorder="1" applyAlignment="1">
      <alignment horizontal="left" vertical="center" readingOrder="1"/>
    </xf>
    <xf numFmtId="14" fontId="81" fillId="33" borderId="17" xfId="66" applyNumberFormat="1" applyFont="1" applyFill="1" applyBorder="1" applyAlignment="1">
      <alignment horizontal="center" vertical="center" readingOrder="1"/>
    </xf>
    <xf numFmtId="0" fontId="49" fillId="0" borderId="17" xfId="66" applyFont="1" applyBorder="1" applyAlignment="1">
      <alignment vertical="center"/>
    </xf>
    <xf numFmtId="0" fontId="49" fillId="0" borderId="17" xfId="66" applyFont="1" applyBorder="1" applyAlignment="1">
      <alignment horizontal="center" vertical="center" wrapText="1"/>
    </xf>
    <xf numFmtId="0" fontId="49" fillId="0" borderId="17" xfId="66" applyFont="1" applyBorder="1" applyAlignment="1">
      <alignment vertical="center" wrapText="1"/>
    </xf>
    <xf numFmtId="0" fontId="49" fillId="24" borderId="17" xfId="66" applyFont="1" applyFill="1" applyBorder="1" applyAlignment="1">
      <alignment vertical="center" wrapText="1"/>
    </xf>
    <xf numFmtId="0" fontId="82" fillId="0" borderId="17" xfId="66" applyFont="1" applyBorder="1" applyAlignment="1">
      <alignment horizontal="center" vertical="center"/>
    </xf>
    <xf numFmtId="0" fontId="81" fillId="34" borderId="17" xfId="66" applyFont="1" applyFill="1" applyBorder="1" applyAlignment="1">
      <alignment horizontal="center" vertical="center" readingOrder="1"/>
    </xf>
    <xf numFmtId="0" fontId="81" fillId="35" borderId="17" xfId="66" applyFont="1" applyFill="1" applyBorder="1" applyAlignment="1">
      <alignment horizontal="center" vertical="center" readingOrder="1"/>
    </xf>
    <xf numFmtId="0" fontId="81" fillId="36" borderId="17" xfId="66" applyFont="1" applyFill="1" applyBorder="1" applyAlignment="1">
      <alignment horizontal="center" vertical="center" readingOrder="1"/>
    </xf>
    <xf numFmtId="10" fontId="83" fillId="0" borderId="17" xfId="68" applyNumberFormat="1" applyFont="1" applyBorder="1" applyAlignment="1">
      <alignment horizontal="center" vertical="center"/>
    </xf>
    <xf numFmtId="4" fontId="81" fillId="33" borderId="17" xfId="66" applyNumberFormat="1" applyFont="1" applyFill="1" applyBorder="1" applyAlignment="1">
      <alignment horizontal="center" vertical="center" readingOrder="1"/>
    </xf>
    <xf numFmtId="0" fontId="80" fillId="0" borderId="17" xfId="66" applyFont="1" applyBorder="1" applyAlignment="1">
      <alignment vertical="center"/>
    </xf>
    <xf numFmtId="0" fontId="49" fillId="0" borderId="17" xfId="67" applyFont="1" applyBorder="1" applyAlignment="1">
      <alignment vertical="center"/>
    </xf>
    <xf numFmtId="0" fontId="81" fillId="37" borderId="17" xfId="66" applyFont="1" applyFill="1" applyBorder="1" applyAlignment="1">
      <alignment horizontal="center" vertical="center" readingOrder="1"/>
    </xf>
    <xf numFmtId="49" fontId="82" fillId="37" borderId="17" xfId="66" applyNumberFormat="1" applyFont="1" applyFill="1" applyBorder="1" applyAlignment="1">
      <alignment horizontal="left" vertical="center" readingOrder="1"/>
    </xf>
    <xf numFmtId="14" fontId="81" fillId="37" borderId="17" xfId="66" applyNumberFormat="1" applyFont="1" applyFill="1" applyBorder="1" applyAlignment="1">
      <alignment horizontal="center" vertical="center" readingOrder="1"/>
    </xf>
    <xf numFmtId="0" fontId="49" fillId="37" borderId="17" xfId="66" applyFont="1" applyFill="1" applyBorder="1" applyAlignment="1">
      <alignment vertical="center"/>
    </xf>
    <xf numFmtId="0" fontId="49" fillId="37" borderId="17" xfId="66" applyFont="1" applyFill="1" applyBorder="1" applyAlignment="1">
      <alignment horizontal="center" vertical="center" wrapText="1"/>
    </xf>
    <xf numFmtId="0" fontId="49" fillId="37" borderId="17" xfId="66" applyFont="1" applyFill="1" applyBorder="1" applyAlignment="1">
      <alignment vertical="center" wrapText="1"/>
    </xf>
    <xf numFmtId="0" fontId="49" fillId="37" borderId="17" xfId="67" applyFont="1" applyFill="1" applyBorder="1" applyAlignment="1">
      <alignment vertical="center"/>
    </xf>
    <xf numFmtId="0" fontId="82" fillId="37" borderId="17" xfId="66" applyFont="1" applyFill="1" applyBorder="1" applyAlignment="1">
      <alignment horizontal="center" vertical="center"/>
    </xf>
    <xf numFmtId="10" fontId="83" fillId="37" borderId="17" xfId="68" applyNumberFormat="1" applyFont="1" applyFill="1" applyBorder="1" applyAlignment="1">
      <alignment horizontal="center" vertical="center"/>
    </xf>
    <xf numFmtId="4" fontId="81" fillId="37" borderId="17" xfId="66" applyNumberFormat="1" applyFont="1" applyFill="1" applyBorder="1" applyAlignment="1">
      <alignment horizontal="center" vertical="center" readingOrder="1"/>
    </xf>
    <xf numFmtId="0" fontId="28" fillId="37" borderId="17" xfId="66" applyFont="1" applyFill="1" applyBorder="1" applyAlignment="1">
      <alignment vertical="center"/>
    </xf>
    <xf numFmtId="0" fontId="81" fillId="0" borderId="17" xfId="67" applyFont="1" applyBorder="1" applyAlignment="1">
      <alignment horizontal="center" vertical="center" wrapText="1"/>
    </xf>
    <xf numFmtId="14" fontId="81" fillId="0" borderId="17" xfId="67" applyNumberFormat="1" applyFont="1" applyBorder="1" applyAlignment="1">
      <alignment horizontal="center" vertical="center" wrapText="1"/>
    </xf>
    <xf numFmtId="0" fontId="28" fillId="0" borderId="17" xfId="66" applyFont="1" applyBorder="1" applyAlignment="1">
      <alignment vertical="center"/>
    </xf>
    <xf numFmtId="0" fontId="83" fillId="0" borderId="17" xfId="66" applyFont="1" applyBorder="1" applyAlignment="1">
      <alignment vertical="center"/>
    </xf>
    <xf numFmtId="0" fontId="49" fillId="0" borderId="17" xfId="66" applyFont="1" applyBorder="1" applyAlignment="1">
      <alignment horizontal="left" vertical="center" wrapText="1"/>
    </xf>
    <xf numFmtId="0" fontId="81" fillId="0" borderId="17" xfId="66" applyFont="1" applyBorder="1" applyAlignment="1">
      <alignment vertical="center"/>
    </xf>
    <xf numFmtId="0" fontId="82" fillId="37" borderId="17" xfId="66" applyFont="1" applyFill="1" applyBorder="1" applyAlignment="1">
      <alignment vertical="center"/>
    </xf>
    <xf numFmtId="0" fontId="81" fillId="27" borderId="17" xfId="66" applyFont="1" applyFill="1" applyBorder="1" applyAlignment="1">
      <alignment horizontal="center" vertical="center" readingOrder="1"/>
    </xf>
    <xf numFmtId="49" fontId="82" fillId="27" borderId="17" xfId="66" applyNumberFormat="1" applyFont="1" applyFill="1" applyBorder="1" applyAlignment="1">
      <alignment horizontal="left" vertical="center" readingOrder="1"/>
    </xf>
    <xf numFmtId="14" fontId="81" fillId="27" borderId="17" xfId="66" applyNumberFormat="1" applyFont="1" applyFill="1" applyBorder="1" applyAlignment="1">
      <alignment horizontal="center" vertical="center" readingOrder="1"/>
    </xf>
    <xf numFmtId="0" fontId="49" fillId="27" borderId="17" xfId="66" applyFont="1" applyFill="1" applyBorder="1" applyAlignment="1">
      <alignment vertical="center"/>
    </xf>
    <xf numFmtId="0" fontId="49" fillId="27" borderId="17" xfId="66" applyFont="1" applyFill="1" applyBorder="1" applyAlignment="1">
      <alignment horizontal="center" vertical="center" wrapText="1"/>
    </xf>
    <xf numFmtId="0" fontId="49" fillId="27" borderId="17" xfId="66" applyFont="1" applyFill="1" applyBorder="1" applyAlignment="1">
      <alignment vertical="center" wrapText="1"/>
    </xf>
    <xf numFmtId="0" fontId="82" fillId="27" borderId="17" xfId="66" applyFont="1" applyFill="1" applyBorder="1" applyAlignment="1">
      <alignment horizontal="center" vertical="center"/>
    </xf>
    <xf numFmtId="10" fontId="83" fillId="27" borderId="17" xfId="68" applyNumberFormat="1" applyFont="1" applyFill="1" applyBorder="1" applyAlignment="1">
      <alignment horizontal="center" vertical="center"/>
    </xf>
    <xf numFmtId="4" fontId="81" fillId="27" borderId="17" xfId="66" applyNumberFormat="1" applyFont="1" applyFill="1" applyBorder="1" applyAlignment="1">
      <alignment horizontal="center" vertical="center" readingOrder="1"/>
    </xf>
    <xf numFmtId="0" fontId="82" fillId="27" borderId="17" xfId="66" applyFont="1" applyFill="1" applyBorder="1" applyAlignment="1">
      <alignment vertical="center"/>
    </xf>
    <xf numFmtId="49" fontId="81" fillId="0" borderId="17" xfId="67" applyNumberFormat="1" applyFont="1" applyBorder="1" applyAlignment="1">
      <alignment horizontal="center" vertical="center" readingOrder="1"/>
    </xf>
    <xf numFmtId="0" fontId="81" fillId="0" borderId="17" xfId="66" applyFont="1" applyBorder="1" applyAlignment="1">
      <alignment horizontal="center" vertical="center" readingOrder="1"/>
    </xf>
    <xf numFmtId="10" fontId="83" fillId="0" borderId="17" xfId="68" applyNumberFormat="1" applyFont="1" applyFill="1" applyBorder="1" applyAlignment="1">
      <alignment horizontal="center" vertical="center"/>
    </xf>
    <xf numFmtId="4" fontId="81" fillId="0" borderId="17" xfId="66" applyNumberFormat="1" applyFont="1" applyBorder="1" applyAlignment="1">
      <alignment horizontal="center" vertical="center" readingOrder="1"/>
    </xf>
    <xf numFmtId="0" fontId="82" fillId="0" borderId="17" xfId="66" applyFont="1" applyBorder="1" applyAlignment="1">
      <alignment vertical="center"/>
    </xf>
    <xf numFmtId="49" fontId="82" fillId="0" borderId="17" xfId="66" applyNumberFormat="1" applyFont="1" applyBorder="1" applyAlignment="1">
      <alignment horizontal="left" vertical="center" readingOrder="1"/>
    </xf>
    <xf numFmtId="14" fontId="81" fillId="0" borderId="17" xfId="66" applyNumberFormat="1" applyFont="1" applyBorder="1" applyAlignment="1">
      <alignment horizontal="center" vertical="center" readingOrder="1"/>
    </xf>
    <xf numFmtId="0" fontId="81" fillId="37" borderId="18" xfId="66" applyFont="1" applyFill="1" applyBorder="1" applyAlignment="1">
      <alignment horizontal="center" vertical="center" readingOrder="1"/>
    </xf>
    <xf numFmtId="14" fontId="81" fillId="37" borderId="18" xfId="66" applyNumberFormat="1" applyFont="1" applyFill="1" applyBorder="1" applyAlignment="1">
      <alignment horizontal="center" vertical="center" readingOrder="1"/>
    </xf>
    <xf numFmtId="0" fontId="82" fillId="0" borderId="17" xfId="67" applyFont="1" applyBorder="1" applyAlignment="1">
      <alignment vertical="center" wrapText="1"/>
    </xf>
    <xf numFmtId="49" fontId="82" fillId="33" borderId="18" xfId="66" applyNumberFormat="1" applyFont="1" applyFill="1" applyBorder="1" applyAlignment="1">
      <alignment horizontal="left" vertical="center" readingOrder="1"/>
    </xf>
    <xf numFmtId="14" fontId="81" fillId="33" borderId="18" xfId="66" applyNumberFormat="1" applyFont="1" applyFill="1" applyBorder="1" applyAlignment="1">
      <alignment horizontal="center" vertical="center" readingOrder="1"/>
    </xf>
    <xf numFmtId="0" fontId="49" fillId="0" borderId="18" xfId="66" applyFont="1" applyBorder="1" applyAlignment="1">
      <alignment vertical="center"/>
    </xf>
    <xf numFmtId="0" fontId="36" fillId="0" borderId="11" xfId="60" applyFont="1" applyBorder="1" applyAlignment="1">
      <alignment horizontal="center" vertical="center"/>
    </xf>
    <xf numFmtId="0" fontId="30" fillId="0" borderId="11" xfId="60" applyFont="1" applyBorder="1" applyAlignment="1">
      <alignment horizontal="center" vertical="center"/>
    </xf>
    <xf numFmtId="0" fontId="30" fillId="0" borderId="11" xfId="60" applyFont="1" applyBorder="1" applyAlignment="1">
      <alignment horizontal="center" vertical="center" wrapText="1"/>
    </xf>
    <xf numFmtId="0" fontId="46" fillId="24" borderId="0" xfId="60" applyFont="1" applyFill="1" applyAlignment="1">
      <alignment horizontal="center" vertical="center"/>
    </xf>
    <xf numFmtId="0" fontId="30" fillId="0" borderId="11" xfId="0" quotePrefix="1" applyFont="1" applyBorder="1" applyAlignment="1">
      <alignment horizontal="center" vertical="center"/>
    </xf>
    <xf numFmtId="0" fontId="45" fillId="0" borderId="0" xfId="60" applyFont="1" applyAlignment="1">
      <alignment horizontal="center" vertical="center"/>
    </xf>
    <xf numFmtId="0" fontId="32" fillId="0" borderId="17" xfId="66" applyFont="1" applyBorder="1" applyAlignment="1">
      <alignment vertical="center" wrapText="1"/>
    </xf>
    <xf numFmtId="0" fontId="46" fillId="24" borderId="0" xfId="60" applyFont="1" applyFill="1" applyAlignment="1">
      <alignment horizontal="center"/>
    </xf>
    <xf numFmtId="0" fontId="33" fillId="0" borderId="0" xfId="60" applyFont="1" applyAlignment="1">
      <alignment horizontal="center"/>
    </xf>
    <xf numFmtId="0" fontId="31" fillId="0" borderId="0" xfId="60" applyFont="1" applyAlignment="1">
      <alignment horizontal="center" vertical="center"/>
    </xf>
    <xf numFmtId="0" fontId="31" fillId="0" borderId="11" xfId="60" applyFont="1" applyBorder="1" applyAlignment="1">
      <alignment horizontal="center" vertical="center"/>
    </xf>
    <xf numFmtId="0" fontId="43" fillId="0" borderId="11" xfId="60" applyFont="1" applyBorder="1" applyAlignment="1">
      <alignment horizontal="center" vertical="center" wrapText="1"/>
    </xf>
    <xf numFmtId="0" fontId="41" fillId="0" borderId="0" xfId="60" applyFont="1" applyAlignment="1">
      <alignment horizontal="center" vertical="center"/>
    </xf>
    <xf numFmtId="0" fontId="43" fillId="24" borderId="10" xfId="60" applyFont="1" applyFill="1" applyBorder="1" applyAlignment="1">
      <alignment horizontal="center" vertical="center"/>
    </xf>
    <xf numFmtId="0" fontId="43" fillId="0" borderId="10" xfId="60" applyFont="1" applyBorder="1" applyAlignment="1">
      <alignment horizontal="center" vertical="center"/>
    </xf>
    <xf numFmtId="0" fontId="43" fillId="24" borderId="10" xfId="60" applyFont="1" applyFill="1" applyBorder="1" applyAlignment="1">
      <alignment horizontal="center" vertical="center" wrapText="1"/>
    </xf>
    <xf numFmtId="0" fontId="43" fillId="24" borderId="19" xfId="60" applyFont="1" applyFill="1" applyBorder="1" applyAlignment="1">
      <alignment horizontal="center" vertical="center"/>
    </xf>
    <xf numFmtId="0" fontId="43" fillId="24" borderId="20" xfId="60" applyFont="1" applyFill="1" applyBorder="1" applyAlignment="1">
      <alignment horizontal="center" vertical="center"/>
    </xf>
    <xf numFmtId="0" fontId="50" fillId="24" borderId="0" xfId="60" applyFont="1" applyFill="1" applyAlignment="1"/>
    <xf numFmtId="0" fontId="45" fillId="24" borderId="0" xfId="60" applyFont="1" applyFill="1" applyAlignment="1"/>
    <xf numFmtId="0" fontId="87" fillId="24" borderId="0" xfId="60" applyFont="1" applyFill="1" applyAlignment="1"/>
    <xf numFmtId="0" fontId="88" fillId="24" borderId="0" xfId="60" applyFont="1" applyFill="1" applyAlignment="1">
      <alignment horizontal="center" vertical="center"/>
    </xf>
    <xf numFmtId="0" fontId="87" fillId="0" borderId="10" xfId="60" applyFont="1" applyBorder="1"/>
    <xf numFmtId="0" fontId="45" fillId="0" borderId="0" xfId="60" applyFont="1" applyBorder="1"/>
    <xf numFmtId="0" fontId="33" fillId="0" borderId="0" xfId="60" applyFont="1" applyBorder="1" applyAlignment="1">
      <alignment horizontal="center" vertical="center"/>
    </xf>
    <xf numFmtId="0" fontId="89" fillId="0" borderId="10" xfId="0" applyFont="1" applyBorder="1" applyAlignment="1">
      <alignment vertical="center"/>
    </xf>
    <xf numFmtId="0" fontId="89" fillId="0" borderId="10" xfId="0" applyFont="1" applyBorder="1" applyAlignment="1">
      <alignment horizontal="left" vertical="center" readingOrder="1"/>
    </xf>
    <xf numFmtId="49" fontId="89" fillId="0" borderId="10" xfId="0" applyNumberFormat="1" applyFont="1" applyBorder="1" applyAlignment="1">
      <alignment horizontal="left" vertical="center" readingOrder="1"/>
    </xf>
    <xf numFmtId="14" fontId="89" fillId="0" borderId="10" xfId="0" applyNumberFormat="1" applyFont="1" applyBorder="1" applyAlignment="1">
      <alignment horizontal="left" vertical="center" readingOrder="1"/>
    </xf>
    <xf numFmtId="0" fontId="89" fillId="0" borderId="10" xfId="0" applyFont="1" applyBorder="1" applyAlignment="1">
      <alignment horizontal="left" vertical="center" wrapText="1"/>
    </xf>
    <xf numFmtId="0" fontId="89" fillId="0" borderId="10" xfId="0" applyFont="1" applyFill="1" applyBorder="1" applyAlignment="1">
      <alignment horizontal="left" vertical="center" wrapText="1"/>
    </xf>
    <xf numFmtId="0" fontId="66" fillId="24" borderId="0" xfId="60" applyFont="1" applyFill="1" applyAlignment="1"/>
    <xf numFmtId="0" fontId="43" fillId="24" borderId="0" xfId="60" applyFont="1" applyFill="1" applyAlignment="1"/>
    <xf numFmtId="0" fontId="88" fillId="24" borderId="0" xfId="60" applyFont="1" applyFill="1" applyAlignment="1"/>
    <xf numFmtId="0" fontId="30" fillId="24" borderId="0" xfId="60" applyFont="1" applyFill="1" applyAlignment="1">
      <alignment horizontal="center" vertical="center"/>
    </xf>
    <xf numFmtId="0" fontId="30" fillId="0" borderId="10" xfId="0" applyFont="1" applyBorder="1" applyAlignment="1">
      <alignment horizontal="left" vertical="center" readingOrder="1"/>
    </xf>
    <xf numFmtId="0" fontId="91" fillId="0" borderId="0" xfId="60" applyFont="1" applyAlignment="1">
      <alignment horizontal="center" vertical="center"/>
    </xf>
    <xf numFmtId="0" fontId="33" fillId="0" borderId="0" xfId="60" applyFont="1" applyBorder="1" applyAlignment="1">
      <alignment horizontal="center" vertical="center" wrapText="1"/>
    </xf>
    <xf numFmtId="0" fontId="89" fillId="0" borderId="10" xfId="0" applyFont="1" applyBorder="1" applyAlignment="1">
      <alignment horizontal="left" vertical="center" wrapText="1" readingOrder="1"/>
    </xf>
    <xf numFmtId="0" fontId="33" fillId="0" borderId="0" xfId="60" applyFont="1" applyAlignment="1">
      <alignment vertical="center"/>
    </xf>
    <xf numFmtId="0" fontId="52" fillId="0" borderId="14" xfId="66" applyFont="1" applyBorder="1" applyAlignment="1">
      <alignment horizontal="center" vertical="center"/>
    </xf>
    <xf numFmtId="0" fontId="52" fillId="0" borderId="0" xfId="66" applyFont="1" applyAlignment="1">
      <alignment horizontal="center" vertical="center"/>
    </xf>
    <xf numFmtId="0" fontId="52" fillId="28" borderId="0" xfId="66" applyFont="1" applyFill="1" applyAlignment="1">
      <alignment horizontal="center" vertical="center"/>
    </xf>
    <xf numFmtId="0" fontId="57" fillId="29" borderId="16" xfId="67" applyFont="1" applyFill="1" applyBorder="1" applyAlignment="1">
      <alignment horizontal="center" vertical="center" wrapText="1"/>
    </xf>
    <xf numFmtId="0" fontId="33" fillId="0" borderId="0" xfId="60" applyFont="1" applyAlignment="1">
      <alignment horizontal="center"/>
    </xf>
    <xf numFmtId="0" fontId="46" fillId="0" borderId="0" xfId="60" applyFont="1" applyAlignment="1">
      <alignment horizontal="center"/>
    </xf>
    <xf numFmtId="0" fontId="87" fillId="24" borderId="0" xfId="60" applyFont="1" applyFill="1" applyAlignment="1">
      <alignment horizontal="center" vertical="center"/>
    </xf>
    <xf numFmtId="0" fontId="45" fillId="24" borderId="0" xfId="60" applyFont="1" applyFill="1" applyAlignment="1">
      <alignment horizontal="center" vertical="center"/>
    </xf>
    <xf numFmtId="0" fontId="33" fillId="0" borderId="0" xfId="60" applyFont="1" applyBorder="1" applyAlignment="1">
      <alignment horizontal="center" vertical="center"/>
    </xf>
    <xf numFmtId="0" fontId="33" fillId="0" borderId="0" xfId="60" applyFont="1" applyAlignment="1">
      <alignment horizontal="center" vertical="center" wrapText="1"/>
    </xf>
    <xf numFmtId="0" fontId="46" fillId="24" borderId="0" xfId="60" applyFont="1" applyFill="1" applyAlignment="1">
      <alignment horizontal="center"/>
    </xf>
    <xf numFmtId="0" fontId="45" fillId="24" borderId="0" xfId="60" applyFont="1" applyFill="1" applyAlignment="1">
      <alignment horizontal="center"/>
    </xf>
    <xf numFmtId="0" fontId="47" fillId="24" borderId="0" xfId="39" applyFont="1" applyFill="1" applyAlignment="1">
      <alignment horizontal="center" vertical="center"/>
    </xf>
    <xf numFmtId="0" fontId="50" fillId="24" borderId="0" xfId="60" applyFont="1" applyFill="1" applyAlignment="1">
      <alignment horizontal="center"/>
    </xf>
    <xf numFmtId="0" fontId="33" fillId="0" borderId="0" xfId="60" applyFont="1" applyFill="1" applyBorder="1" applyAlignment="1">
      <alignment horizontal="center" vertical="center"/>
    </xf>
    <xf numFmtId="0" fontId="6" fillId="0" borderId="0" xfId="60" applyFont="1" applyFill="1" applyAlignment="1">
      <alignment wrapText="1"/>
    </xf>
    <xf numFmtId="0" fontId="43" fillId="0" borderId="10" xfId="60" applyFont="1" applyFill="1" applyBorder="1" applyAlignment="1">
      <alignment horizontal="center" vertical="center" wrapText="1"/>
    </xf>
    <xf numFmtId="0" fontId="33" fillId="0" borderId="0" xfId="60" applyFont="1" applyFill="1" applyAlignment="1">
      <alignment horizontal="center"/>
    </xf>
    <xf numFmtId="0" fontId="38" fillId="0" borderId="0" xfId="60" applyFont="1" applyFill="1" applyAlignment="1">
      <alignment wrapText="1"/>
    </xf>
    <xf numFmtId="0" fontId="38" fillId="0" borderId="0" xfId="60" applyFont="1" applyBorder="1"/>
  </cellXfs>
  <cellStyles count="7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11" xfId="37"/>
    <cellStyle name="Normal 15" xfId="38"/>
    <cellStyle name="Normal 15_Chot Danh Sach T09.2017" xfId="39"/>
    <cellStyle name="Normal 2" xfId="40"/>
    <cellStyle name="Normal 2 2" xfId="41"/>
    <cellStyle name="Normal 2 2 5 3" xfId="42"/>
    <cellStyle name="Normal 2 2_B1.(Nghia)Chot Danh Sach Nop GGT dot T03.2019" xfId="43"/>
    <cellStyle name="Normal 2 3" xfId="44"/>
    <cellStyle name="Normal 2 3 2" xfId="45"/>
    <cellStyle name="Normal 2 3 3" xfId="46"/>
    <cellStyle name="Normal 2 3_B1+B2.(Nghia)Chot Danh Sach Nop GGT dot T05.2019" xfId="47"/>
    <cellStyle name="Normal 2 4" xfId="48"/>
    <cellStyle name="Normal 2 5" xfId="66"/>
    <cellStyle name="Normal 2 8" xfId="49"/>
    <cellStyle name="Normal 2_B1.(Nghia)Chot Danh Sach Nop GGT dot T03.2019" xfId="50"/>
    <cellStyle name="Normal 3" xfId="51"/>
    <cellStyle name="Normal 3 2" xfId="52"/>
    <cellStyle name="Normal 3 3" xfId="53"/>
    <cellStyle name="Normal 3 4" xfId="54"/>
    <cellStyle name="Normal 3_B1.(Nghia)Chot Danh Sach Nop GGT dot T03.2019" xfId="55"/>
    <cellStyle name="Normal 4" xfId="56"/>
    <cellStyle name="Normal 4 2" xfId="57"/>
    <cellStyle name="Normal 4 3" xfId="70"/>
    <cellStyle name="Normal 4_B0.(Nghia) In danh sach Thuc Tap chinh thuc dot T12.2018" xfId="58"/>
    <cellStyle name="Normal 5" xfId="67"/>
    <cellStyle name="Normal 5 2 3" xfId="59"/>
    <cellStyle name="Normal 6" xfId="69"/>
    <cellStyle name="Normal 7" xfId="71"/>
    <cellStyle name="Normal_Phan-cong-GVHD-dot-thang-09.2017-Ngay-9.10.2017" xfId="60"/>
    <cellStyle name="Note" xfId="61" builtinId="10" customBuiltin="1"/>
    <cellStyle name="Output" xfId="62" builtinId="21" customBuiltin="1"/>
    <cellStyle name="Percent 2" xfId="68"/>
    <cellStyle name="Title" xfId="63" builtinId="15" customBuiltin="1"/>
    <cellStyle name="Total" xfId="64" builtinId="25" customBuiltin="1"/>
    <cellStyle name="Warning Text" xfId="65" builtinId="11" customBuiltin="1"/>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FFF0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oneCellAnchor>
    <xdr:from>
      <xdr:col>3</xdr:col>
      <xdr:colOff>0</xdr:colOff>
      <xdr:row>3</xdr:row>
      <xdr:rowOff>0</xdr:rowOff>
    </xdr:from>
    <xdr:ext cx="95250" cy="104775"/>
    <xdr:sp macro="" textlink="">
      <xdr:nvSpPr>
        <xdr:cNvPr id="3" name="Shape 3">
          <a:extLst>
            <a:ext uri="{FF2B5EF4-FFF2-40B4-BE49-F238E27FC236}">
              <a16:creationId xmlns:a16="http://schemas.microsoft.com/office/drawing/2014/main" id="{18A6C8CC-DB88-4916-93CE-E793450489F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 name="Shape 3">
          <a:extLst>
            <a:ext uri="{FF2B5EF4-FFF2-40B4-BE49-F238E27FC236}">
              <a16:creationId xmlns:a16="http://schemas.microsoft.com/office/drawing/2014/main" id="{4B884BB0-FB5A-4D9E-90CE-08AF3555BE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 name="Shape 3">
          <a:extLst>
            <a:ext uri="{FF2B5EF4-FFF2-40B4-BE49-F238E27FC236}">
              <a16:creationId xmlns:a16="http://schemas.microsoft.com/office/drawing/2014/main" id="{5A806B05-7517-4DA8-8FE0-3CC24D9C118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 name="Shape 3">
          <a:extLst>
            <a:ext uri="{FF2B5EF4-FFF2-40B4-BE49-F238E27FC236}">
              <a16:creationId xmlns:a16="http://schemas.microsoft.com/office/drawing/2014/main" id="{324F011F-B062-4D05-AC69-55E00509A6F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 name="Shape 3">
          <a:extLst>
            <a:ext uri="{FF2B5EF4-FFF2-40B4-BE49-F238E27FC236}">
              <a16:creationId xmlns:a16="http://schemas.microsoft.com/office/drawing/2014/main" id="{FD0F5E9C-6E72-4BB9-9CA1-6A8FDBA11DA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 name="Shape 3">
          <a:extLst>
            <a:ext uri="{FF2B5EF4-FFF2-40B4-BE49-F238E27FC236}">
              <a16:creationId xmlns:a16="http://schemas.microsoft.com/office/drawing/2014/main" id="{91D99908-083E-4DE8-88C3-E516273170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 name="Shape 3">
          <a:extLst>
            <a:ext uri="{FF2B5EF4-FFF2-40B4-BE49-F238E27FC236}">
              <a16:creationId xmlns:a16="http://schemas.microsoft.com/office/drawing/2014/main" id="{F0007283-9308-4628-AD39-756F4C6ED90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 name="Shape 3">
          <a:extLst>
            <a:ext uri="{FF2B5EF4-FFF2-40B4-BE49-F238E27FC236}">
              <a16:creationId xmlns:a16="http://schemas.microsoft.com/office/drawing/2014/main" id="{9FCD3737-A038-4E76-88AC-07E2DE174B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 name="Shape 3">
          <a:extLst>
            <a:ext uri="{FF2B5EF4-FFF2-40B4-BE49-F238E27FC236}">
              <a16:creationId xmlns:a16="http://schemas.microsoft.com/office/drawing/2014/main" id="{4EA92949-905D-4DA5-A960-5AA62CDC5C3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 name="Shape 3">
          <a:extLst>
            <a:ext uri="{FF2B5EF4-FFF2-40B4-BE49-F238E27FC236}">
              <a16:creationId xmlns:a16="http://schemas.microsoft.com/office/drawing/2014/main" id="{FC7A2E1E-07A9-4439-8B00-F876D25C6A8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 name="Shape 3">
          <a:extLst>
            <a:ext uri="{FF2B5EF4-FFF2-40B4-BE49-F238E27FC236}">
              <a16:creationId xmlns:a16="http://schemas.microsoft.com/office/drawing/2014/main" id="{AD66A4AB-F215-4C07-AF2B-7A83567D0F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 name="Shape 3">
          <a:extLst>
            <a:ext uri="{FF2B5EF4-FFF2-40B4-BE49-F238E27FC236}">
              <a16:creationId xmlns:a16="http://schemas.microsoft.com/office/drawing/2014/main" id="{02B83FC6-4E96-4675-A05C-E8EBABDA512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 name="Shape 3">
          <a:extLst>
            <a:ext uri="{FF2B5EF4-FFF2-40B4-BE49-F238E27FC236}">
              <a16:creationId xmlns:a16="http://schemas.microsoft.com/office/drawing/2014/main" id="{A6FA0120-2296-4AA2-9D7F-B69F7E02323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 name="Shape 3">
          <a:extLst>
            <a:ext uri="{FF2B5EF4-FFF2-40B4-BE49-F238E27FC236}">
              <a16:creationId xmlns:a16="http://schemas.microsoft.com/office/drawing/2014/main" id="{1174007C-8D66-415C-B707-0918BA4403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 name="Shape 3">
          <a:extLst>
            <a:ext uri="{FF2B5EF4-FFF2-40B4-BE49-F238E27FC236}">
              <a16:creationId xmlns:a16="http://schemas.microsoft.com/office/drawing/2014/main" id="{E51BD709-7646-4FF7-B669-50DAF95BF74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 name="Shape 3">
          <a:extLst>
            <a:ext uri="{FF2B5EF4-FFF2-40B4-BE49-F238E27FC236}">
              <a16:creationId xmlns:a16="http://schemas.microsoft.com/office/drawing/2014/main" id="{0F7A064A-022E-4BF8-AB8C-5E72490AD33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 name="Shape 3">
          <a:extLst>
            <a:ext uri="{FF2B5EF4-FFF2-40B4-BE49-F238E27FC236}">
              <a16:creationId xmlns:a16="http://schemas.microsoft.com/office/drawing/2014/main" id="{A25F89C5-B730-43C5-8EFE-21759B988A3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 name="Shape 3">
          <a:extLst>
            <a:ext uri="{FF2B5EF4-FFF2-40B4-BE49-F238E27FC236}">
              <a16:creationId xmlns:a16="http://schemas.microsoft.com/office/drawing/2014/main" id="{E7F09ECB-DFC0-46CB-B3F5-7A6B3B34F8D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 name="Shape 3">
          <a:extLst>
            <a:ext uri="{FF2B5EF4-FFF2-40B4-BE49-F238E27FC236}">
              <a16:creationId xmlns:a16="http://schemas.microsoft.com/office/drawing/2014/main" id="{4F7FC848-4D29-489E-90FF-98536853F93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 name="Shape 3">
          <a:extLst>
            <a:ext uri="{FF2B5EF4-FFF2-40B4-BE49-F238E27FC236}">
              <a16:creationId xmlns:a16="http://schemas.microsoft.com/office/drawing/2014/main" id="{596977D8-CC36-45DC-9C15-112F5302DC7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 name="Shape 3">
          <a:extLst>
            <a:ext uri="{FF2B5EF4-FFF2-40B4-BE49-F238E27FC236}">
              <a16:creationId xmlns:a16="http://schemas.microsoft.com/office/drawing/2014/main" id="{9E09256E-B4B4-4E92-AB67-47CAF5F9FE2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 name="Shape 3">
          <a:extLst>
            <a:ext uri="{FF2B5EF4-FFF2-40B4-BE49-F238E27FC236}">
              <a16:creationId xmlns:a16="http://schemas.microsoft.com/office/drawing/2014/main" id="{F7D7D4B9-272E-4CFE-9924-F7D6F919C4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 name="Shape 3">
          <a:extLst>
            <a:ext uri="{FF2B5EF4-FFF2-40B4-BE49-F238E27FC236}">
              <a16:creationId xmlns:a16="http://schemas.microsoft.com/office/drawing/2014/main" id="{86083F37-BC74-46DA-AFA8-6DA27D66951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 name="Shape 3">
          <a:extLst>
            <a:ext uri="{FF2B5EF4-FFF2-40B4-BE49-F238E27FC236}">
              <a16:creationId xmlns:a16="http://schemas.microsoft.com/office/drawing/2014/main" id="{EBC0B899-D1EF-4CCE-BA0A-FF5D1BEF84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 name="Shape 3">
          <a:extLst>
            <a:ext uri="{FF2B5EF4-FFF2-40B4-BE49-F238E27FC236}">
              <a16:creationId xmlns:a16="http://schemas.microsoft.com/office/drawing/2014/main" id="{29628B65-9D87-4B80-8E64-BB7BD01E849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 name="Shape 3">
          <a:extLst>
            <a:ext uri="{FF2B5EF4-FFF2-40B4-BE49-F238E27FC236}">
              <a16:creationId xmlns:a16="http://schemas.microsoft.com/office/drawing/2014/main" id="{2635E101-5ACF-44DA-B897-E4C16736049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 name="Shape 3">
          <a:extLst>
            <a:ext uri="{FF2B5EF4-FFF2-40B4-BE49-F238E27FC236}">
              <a16:creationId xmlns:a16="http://schemas.microsoft.com/office/drawing/2014/main" id="{4C94D348-FF2B-480B-9AD8-4094C39F20C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 name="Shape 3">
          <a:extLst>
            <a:ext uri="{FF2B5EF4-FFF2-40B4-BE49-F238E27FC236}">
              <a16:creationId xmlns:a16="http://schemas.microsoft.com/office/drawing/2014/main" id="{CF02BA44-BEE0-4153-A01D-E6E177A512D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 name="Shape 3">
          <a:extLst>
            <a:ext uri="{FF2B5EF4-FFF2-40B4-BE49-F238E27FC236}">
              <a16:creationId xmlns:a16="http://schemas.microsoft.com/office/drawing/2014/main" id="{0A36056C-CD11-404C-B4BC-FA6AE2254A2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 name="Shape 3">
          <a:extLst>
            <a:ext uri="{FF2B5EF4-FFF2-40B4-BE49-F238E27FC236}">
              <a16:creationId xmlns:a16="http://schemas.microsoft.com/office/drawing/2014/main" id="{797D900E-956D-4020-80E4-A48D844150B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 name="Shape 3">
          <a:extLst>
            <a:ext uri="{FF2B5EF4-FFF2-40B4-BE49-F238E27FC236}">
              <a16:creationId xmlns:a16="http://schemas.microsoft.com/office/drawing/2014/main" id="{7090A4DF-4A9E-4443-B8AF-6EFEFF27A0E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 name="Shape 3">
          <a:extLst>
            <a:ext uri="{FF2B5EF4-FFF2-40B4-BE49-F238E27FC236}">
              <a16:creationId xmlns:a16="http://schemas.microsoft.com/office/drawing/2014/main" id="{BDA75AA6-BC38-4F34-B4D3-D695F35273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 name="Shape 3">
          <a:extLst>
            <a:ext uri="{FF2B5EF4-FFF2-40B4-BE49-F238E27FC236}">
              <a16:creationId xmlns:a16="http://schemas.microsoft.com/office/drawing/2014/main" id="{8B11486A-2891-4D95-AA8B-765F1BDC6A3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 name="Shape 3">
          <a:extLst>
            <a:ext uri="{FF2B5EF4-FFF2-40B4-BE49-F238E27FC236}">
              <a16:creationId xmlns:a16="http://schemas.microsoft.com/office/drawing/2014/main" id="{56FB8D94-95AF-4954-8FAD-257628D896D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 name="Shape 3">
          <a:extLst>
            <a:ext uri="{FF2B5EF4-FFF2-40B4-BE49-F238E27FC236}">
              <a16:creationId xmlns:a16="http://schemas.microsoft.com/office/drawing/2014/main" id="{E834E43E-A744-4C45-BBFA-27444CED9F6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 name="Shape 3">
          <a:extLst>
            <a:ext uri="{FF2B5EF4-FFF2-40B4-BE49-F238E27FC236}">
              <a16:creationId xmlns:a16="http://schemas.microsoft.com/office/drawing/2014/main" id="{D56FA50E-FD58-45E9-8060-8282D3DB1E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 name="Shape 3">
          <a:extLst>
            <a:ext uri="{FF2B5EF4-FFF2-40B4-BE49-F238E27FC236}">
              <a16:creationId xmlns:a16="http://schemas.microsoft.com/office/drawing/2014/main" id="{754E3E07-2613-402F-AB85-D1CC787C79E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 name="Shape 3">
          <a:extLst>
            <a:ext uri="{FF2B5EF4-FFF2-40B4-BE49-F238E27FC236}">
              <a16:creationId xmlns:a16="http://schemas.microsoft.com/office/drawing/2014/main" id="{E28BC6D0-FA98-46D8-88A9-13C648FDE26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 name="Shape 3">
          <a:extLst>
            <a:ext uri="{FF2B5EF4-FFF2-40B4-BE49-F238E27FC236}">
              <a16:creationId xmlns:a16="http://schemas.microsoft.com/office/drawing/2014/main" id="{62EBF2B0-FC49-41BE-92E1-41CBCC5E328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 name="Shape 3">
          <a:extLst>
            <a:ext uri="{FF2B5EF4-FFF2-40B4-BE49-F238E27FC236}">
              <a16:creationId xmlns:a16="http://schemas.microsoft.com/office/drawing/2014/main" id="{41B7174E-EE36-404C-A893-1D19AB875DB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 name="Shape 3">
          <a:extLst>
            <a:ext uri="{FF2B5EF4-FFF2-40B4-BE49-F238E27FC236}">
              <a16:creationId xmlns:a16="http://schemas.microsoft.com/office/drawing/2014/main" id="{8F9ECE8D-A604-4140-9CE4-D04B313005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 name="Shape 3">
          <a:extLst>
            <a:ext uri="{FF2B5EF4-FFF2-40B4-BE49-F238E27FC236}">
              <a16:creationId xmlns:a16="http://schemas.microsoft.com/office/drawing/2014/main" id="{D053040B-8B5B-41CA-B5D2-AAC558A463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 name="Shape 3">
          <a:extLst>
            <a:ext uri="{FF2B5EF4-FFF2-40B4-BE49-F238E27FC236}">
              <a16:creationId xmlns:a16="http://schemas.microsoft.com/office/drawing/2014/main" id="{985F33C0-C4D9-4FF5-B9D7-4835279BF68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 name="Shape 3">
          <a:extLst>
            <a:ext uri="{FF2B5EF4-FFF2-40B4-BE49-F238E27FC236}">
              <a16:creationId xmlns:a16="http://schemas.microsoft.com/office/drawing/2014/main" id="{D0115DEC-494C-47D2-B519-9BD3F062B6E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 name="Shape 3">
          <a:extLst>
            <a:ext uri="{FF2B5EF4-FFF2-40B4-BE49-F238E27FC236}">
              <a16:creationId xmlns:a16="http://schemas.microsoft.com/office/drawing/2014/main" id="{F5E14CDF-568C-43FF-8325-15FDE81657C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 name="Shape 3">
          <a:extLst>
            <a:ext uri="{FF2B5EF4-FFF2-40B4-BE49-F238E27FC236}">
              <a16:creationId xmlns:a16="http://schemas.microsoft.com/office/drawing/2014/main" id="{F1A6A6D1-CAA6-470B-B40A-96CD6B1D32B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 name="Shape 3">
          <a:extLst>
            <a:ext uri="{FF2B5EF4-FFF2-40B4-BE49-F238E27FC236}">
              <a16:creationId xmlns:a16="http://schemas.microsoft.com/office/drawing/2014/main" id="{3373FA64-C381-412A-A341-5976E72DF96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 name="Shape 3">
          <a:extLst>
            <a:ext uri="{FF2B5EF4-FFF2-40B4-BE49-F238E27FC236}">
              <a16:creationId xmlns:a16="http://schemas.microsoft.com/office/drawing/2014/main" id="{3A03BE56-9AB0-427E-B517-9001C1A988F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 name="Shape 3">
          <a:extLst>
            <a:ext uri="{FF2B5EF4-FFF2-40B4-BE49-F238E27FC236}">
              <a16:creationId xmlns:a16="http://schemas.microsoft.com/office/drawing/2014/main" id="{6AF4D079-D316-4B26-B5C8-19B402CF277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 name="Shape 3">
          <a:extLst>
            <a:ext uri="{FF2B5EF4-FFF2-40B4-BE49-F238E27FC236}">
              <a16:creationId xmlns:a16="http://schemas.microsoft.com/office/drawing/2014/main" id="{D56BCC1A-AAB8-4CC2-A2C3-99B6A7DCDD7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 name="Shape 3">
          <a:extLst>
            <a:ext uri="{FF2B5EF4-FFF2-40B4-BE49-F238E27FC236}">
              <a16:creationId xmlns:a16="http://schemas.microsoft.com/office/drawing/2014/main" id="{362FD07A-5886-4FB7-B263-14B3F4B94EA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 name="Shape 3">
          <a:extLst>
            <a:ext uri="{FF2B5EF4-FFF2-40B4-BE49-F238E27FC236}">
              <a16:creationId xmlns:a16="http://schemas.microsoft.com/office/drawing/2014/main" id="{C1E89E2D-7287-4342-8812-BDBFA175DF5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 name="Shape 3">
          <a:extLst>
            <a:ext uri="{FF2B5EF4-FFF2-40B4-BE49-F238E27FC236}">
              <a16:creationId xmlns:a16="http://schemas.microsoft.com/office/drawing/2014/main" id="{43958CFC-5A51-441A-84EA-DF4A6BD9736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 name="Shape 3">
          <a:extLst>
            <a:ext uri="{FF2B5EF4-FFF2-40B4-BE49-F238E27FC236}">
              <a16:creationId xmlns:a16="http://schemas.microsoft.com/office/drawing/2014/main" id="{979CBA90-D45A-443C-A152-F8721AB9E41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 name="Shape 3">
          <a:extLst>
            <a:ext uri="{FF2B5EF4-FFF2-40B4-BE49-F238E27FC236}">
              <a16:creationId xmlns:a16="http://schemas.microsoft.com/office/drawing/2014/main" id="{6ED846A0-4E6B-404C-B370-13A315477A1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 name="Shape 3">
          <a:extLst>
            <a:ext uri="{FF2B5EF4-FFF2-40B4-BE49-F238E27FC236}">
              <a16:creationId xmlns:a16="http://schemas.microsoft.com/office/drawing/2014/main" id="{4DB33B68-E03E-403F-873C-FC62B20C291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 name="Shape 3">
          <a:extLst>
            <a:ext uri="{FF2B5EF4-FFF2-40B4-BE49-F238E27FC236}">
              <a16:creationId xmlns:a16="http://schemas.microsoft.com/office/drawing/2014/main" id="{9D49F872-76AD-4777-B45F-068A77BDC6B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 name="Shape 3">
          <a:extLst>
            <a:ext uri="{FF2B5EF4-FFF2-40B4-BE49-F238E27FC236}">
              <a16:creationId xmlns:a16="http://schemas.microsoft.com/office/drawing/2014/main" id="{B22E5822-E125-456F-9FE1-4B7E28BA656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 name="Shape 3">
          <a:extLst>
            <a:ext uri="{FF2B5EF4-FFF2-40B4-BE49-F238E27FC236}">
              <a16:creationId xmlns:a16="http://schemas.microsoft.com/office/drawing/2014/main" id="{63C4D4B6-5CB6-44E6-BEAC-3EDB70F2314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 name="Shape 3">
          <a:extLst>
            <a:ext uri="{FF2B5EF4-FFF2-40B4-BE49-F238E27FC236}">
              <a16:creationId xmlns:a16="http://schemas.microsoft.com/office/drawing/2014/main" id="{30FE0244-E3D9-4A07-AC74-CE4C1871FB8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 name="Shape 3">
          <a:extLst>
            <a:ext uri="{FF2B5EF4-FFF2-40B4-BE49-F238E27FC236}">
              <a16:creationId xmlns:a16="http://schemas.microsoft.com/office/drawing/2014/main" id="{347B4BD8-BE6F-4516-B42D-13C92A1094E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 name="Shape 3">
          <a:extLst>
            <a:ext uri="{FF2B5EF4-FFF2-40B4-BE49-F238E27FC236}">
              <a16:creationId xmlns:a16="http://schemas.microsoft.com/office/drawing/2014/main" id="{53B30A42-F3BD-4F9F-8B45-1616CD76A36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 name="Shape 3">
          <a:extLst>
            <a:ext uri="{FF2B5EF4-FFF2-40B4-BE49-F238E27FC236}">
              <a16:creationId xmlns:a16="http://schemas.microsoft.com/office/drawing/2014/main" id="{DC40C0EF-82D6-4BEA-8444-D126CE9588C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 name="Shape 3">
          <a:extLst>
            <a:ext uri="{FF2B5EF4-FFF2-40B4-BE49-F238E27FC236}">
              <a16:creationId xmlns:a16="http://schemas.microsoft.com/office/drawing/2014/main" id="{F7085955-3CE4-4391-BDDB-0212B1BF356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 name="Shape 3">
          <a:extLst>
            <a:ext uri="{FF2B5EF4-FFF2-40B4-BE49-F238E27FC236}">
              <a16:creationId xmlns:a16="http://schemas.microsoft.com/office/drawing/2014/main" id="{6EF230EE-D1E5-4D8C-9D32-73A2A7FDC4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 name="Shape 3">
          <a:extLst>
            <a:ext uri="{FF2B5EF4-FFF2-40B4-BE49-F238E27FC236}">
              <a16:creationId xmlns:a16="http://schemas.microsoft.com/office/drawing/2014/main" id="{E89B6BB5-4592-4EFD-8D68-D90527ACEB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 name="Shape 3">
          <a:extLst>
            <a:ext uri="{FF2B5EF4-FFF2-40B4-BE49-F238E27FC236}">
              <a16:creationId xmlns:a16="http://schemas.microsoft.com/office/drawing/2014/main" id="{E3834C50-B0EE-45F9-A385-0A9E687F478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 name="Shape 3">
          <a:extLst>
            <a:ext uri="{FF2B5EF4-FFF2-40B4-BE49-F238E27FC236}">
              <a16:creationId xmlns:a16="http://schemas.microsoft.com/office/drawing/2014/main" id="{7163ECB8-AF2E-4AB8-BBF4-4456AD37EF4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 name="Shape 3">
          <a:extLst>
            <a:ext uri="{FF2B5EF4-FFF2-40B4-BE49-F238E27FC236}">
              <a16:creationId xmlns:a16="http://schemas.microsoft.com/office/drawing/2014/main" id="{07A44964-B29F-4F9A-8B05-C6DD0B2DDDD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 name="Shape 3">
          <a:extLst>
            <a:ext uri="{FF2B5EF4-FFF2-40B4-BE49-F238E27FC236}">
              <a16:creationId xmlns:a16="http://schemas.microsoft.com/office/drawing/2014/main" id="{E8B8935B-5F57-4ED8-B78F-D4EEA75640A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 name="Shape 3">
          <a:extLst>
            <a:ext uri="{FF2B5EF4-FFF2-40B4-BE49-F238E27FC236}">
              <a16:creationId xmlns:a16="http://schemas.microsoft.com/office/drawing/2014/main" id="{BBEC2573-141B-486E-B08F-7F607831C9F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 name="Shape 3">
          <a:extLst>
            <a:ext uri="{FF2B5EF4-FFF2-40B4-BE49-F238E27FC236}">
              <a16:creationId xmlns:a16="http://schemas.microsoft.com/office/drawing/2014/main" id="{3BA9F882-E631-4E90-AF35-218BD991387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 name="Shape 3">
          <a:extLst>
            <a:ext uri="{FF2B5EF4-FFF2-40B4-BE49-F238E27FC236}">
              <a16:creationId xmlns:a16="http://schemas.microsoft.com/office/drawing/2014/main" id="{B2DD4867-31A3-484E-BBB3-43F4392B30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 name="Shape 3">
          <a:extLst>
            <a:ext uri="{FF2B5EF4-FFF2-40B4-BE49-F238E27FC236}">
              <a16:creationId xmlns:a16="http://schemas.microsoft.com/office/drawing/2014/main" id="{7A051931-9820-4173-B430-B9013A05A1B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7" name="Shape 3">
          <a:extLst>
            <a:ext uri="{FF2B5EF4-FFF2-40B4-BE49-F238E27FC236}">
              <a16:creationId xmlns:a16="http://schemas.microsoft.com/office/drawing/2014/main" id="{E60D68E4-5313-4542-9737-6608D88DA28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8" name="Shape 3">
          <a:extLst>
            <a:ext uri="{FF2B5EF4-FFF2-40B4-BE49-F238E27FC236}">
              <a16:creationId xmlns:a16="http://schemas.microsoft.com/office/drawing/2014/main" id="{80503D8D-E749-4A9D-A95C-C4DA754E5C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9" name="Shape 3">
          <a:extLst>
            <a:ext uri="{FF2B5EF4-FFF2-40B4-BE49-F238E27FC236}">
              <a16:creationId xmlns:a16="http://schemas.microsoft.com/office/drawing/2014/main" id="{29378AC5-17C4-49F4-9EA8-FAB69AD279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0" name="Shape 3">
          <a:extLst>
            <a:ext uri="{FF2B5EF4-FFF2-40B4-BE49-F238E27FC236}">
              <a16:creationId xmlns:a16="http://schemas.microsoft.com/office/drawing/2014/main" id="{764329C3-8D68-41B2-86C1-0DEFE2B1E43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1" name="Shape 3">
          <a:extLst>
            <a:ext uri="{FF2B5EF4-FFF2-40B4-BE49-F238E27FC236}">
              <a16:creationId xmlns:a16="http://schemas.microsoft.com/office/drawing/2014/main" id="{94C2D9DC-7C74-4315-98D3-A49277EA9F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2" name="Shape 3">
          <a:extLst>
            <a:ext uri="{FF2B5EF4-FFF2-40B4-BE49-F238E27FC236}">
              <a16:creationId xmlns:a16="http://schemas.microsoft.com/office/drawing/2014/main" id="{972AA694-C000-40D7-A67B-4F34A94C36A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3" name="Shape 3">
          <a:extLst>
            <a:ext uri="{FF2B5EF4-FFF2-40B4-BE49-F238E27FC236}">
              <a16:creationId xmlns:a16="http://schemas.microsoft.com/office/drawing/2014/main" id="{9F35D8BB-0CE3-45C5-872C-49A25A7E041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4" name="Shape 3">
          <a:extLst>
            <a:ext uri="{FF2B5EF4-FFF2-40B4-BE49-F238E27FC236}">
              <a16:creationId xmlns:a16="http://schemas.microsoft.com/office/drawing/2014/main" id="{1536BE14-DD1F-4B4E-8E32-0CD71974155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5" name="Shape 3">
          <a:extLst>
            <a:ext uri="{FF2B5EF4-FFF2-40B4-BE49-F238E27FC236}">
              <a16:creationId xmlns:a16="http://schemas.microsoft.com/office/drawing/2014/main" id="{F08D015C-0AE8-4C58-ACCD-63917FEFC62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6" name="Shape 3">
          <a:extLst>
            <a:ext uri="{FF2B5EF4-FFF2-40B4-BE49-F238E27FC236}">
              <a16:creationId xmlns:a16="http://schemas.microsoft.com/office/drawing/2014/main" id="{E0479FB2-61FF-4B60-80F9-F4987F65331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7" name="Shape 3">
          <a:extLst>
            <a:ext uri="{FF2B5EF4-FFF2-40B4-BE49-F238E27FC236}">
              <a16:creationId xmlns:a16="http://schemas.microsoft.com/office/drawing/2014/main" id="{9396D97F-668F-4F8F-929E-1D86EABA4DC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8" name="Shape 3">
          <a:extLst>
            <a:ext uri="{FF2B5EF4-FFF2-40B4-BE49-F238E27FC236}">
              <a16:creationId xmlns:a16="http://schemas.microsoft.com/office/drawing/2014/main" id="{DC965942-42A5-4A4D-AB47-1B01C48876F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9" name="Shape 3">
          <a:extLst>
            <a:ext uri="{FF2B5EF4-FFF2-40B4-BE49-F238E27FC236}">
              <a16:creationId xmlns:a16="http://schemas.microsoft.com/office/drawing/2014/main" id="{565016E0-1333-4453-9274-12C3EF6CC32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0" name="Shape 3">
          <a:extLst>
            <a:ext uri="{FF2B5EF4-FFF2-40B4-BE49-F238E27FC236}">
              <a16:creationId xmlns:a16="http://schemas.microsoft.com/office/drawing/2014/main" id="{4BB6814B-8E90-41B3-9D6D-268A3CCB754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1" name="Shape 3">
          <a:extLst>
            <a:ext uri="{FF2B5EF4-FFF2-40B4-BE49-F238E27FC236}">
              <a16:creationId xmlns:a16="http://schemas.microsoft.com/office/drawing/2014/main" id="{A6A950B0-E9EE-464F-83F6-A30E4DCA37D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2" name="Shape 3">
          <a:extLst>
            <a:ext uri="{FF2B5EF4-FFF2-40B4-BE49-F238E27FC236}">
              <a16:creationId xmlns:a16="http://schemas.microsoft.com/office/drawing/2014/main" id="{E2EE82AE-E19C-415C-A929-7321C2B5559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3" name="Shape 3">
          <a:extLst>
            <a:ext uri="{FF2B5EF4-FFF2-40B4-BE49-F238E27FC236}">
              <a16:creationId xmlns:a16="http://schemas.microsoft.com/office/drawing/2014/main" id="{B49791DE-E2D2-45CC-9DB3-B1857C0B46D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4" name="Shape 3">
          <a:extLst>
            <a:ext uri="{FF2B5EF4-FFF2-40B4-BE49-F238E27FC236}">
              <a16:creationId xmlns:a16="http://schemas.microsoft.com/office/drawing/2014/main" id="{6D8E4228-3810-4809-8269-75E25424CB1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5" name="Shape 3">
          <a:extLst>
            <a:ext uri="{FF2B5EF4-FFF2-40B4-BE49-F238E27FC236}">
              <a16:creationId xmlns:a16="http://schemas.microsoft.com/office/drawing/2014/main" id="{A230F96B-1CEC-4A89-9229-72D68BB3A5A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6" name="Shape 3">
          <a:extLst>
            <a:ext uri="{FF2B5EF4-FFF2-40B4-BE49-F238E27FC236}">
              <a16:creationId xmlns:a16="http://schemas.microsoft.com/office/drawing/2014/main" id="{65EA8825-7238-48E7-8CD4-832E81E641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7" name="Shape 3">
          <a:extLst>
            <a:ext uri="{FF2B5EF4-FFF2-40B4-BE49-F238E27FC236}">
              <a16:creationId xmlns:a16="http://schemas.microsoft.com/office/drawing/2014/main" id="{D250EEF3-8B47-4740-9B83-6E480535A2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8" name="Shape 3">
          <a:extLst>
            <a:ext uri="{FF2B5EF4-FFF2-40B4-BE49-F238E27FC236}">
              <a16:creationId xmlns:a16="http://schemas.microsoft.com/office/drawing/2014/main" id="{8FEF99D8-5F83-4268-8D45-EA7B7F1DAC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9" name="Shape 3">
          <a:extLst>
            <a:ext uri="{FF2B5EF4-FFF2-40B4-BE49-F238E27FC236}">
              <a16:creationId xmlns:a16="http://schemas.microsoft.com/office/drawing/2014/main" id="{0DE47A84-3E43-4635-8C1B-21AE867C2DD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0" name="Shape 3">
          <a:extLst>
            <a:ext uri="{FF2B5EF4-FFF2-40B4-BE49-F238E27FC236}">
              <a16:creationId xmlns:a16="http://schemas.microsoft.com/office/drawing/2014/main" id="{BE8B6A39-9B73-465F-B084-37D8C9DA08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1" name="Shape 3">
          <a:extLst>
            <a:ext uri="{FF2B5EF4-FFF2-40B4-BE49-F238E27FC236}">
              <a16:creationId xmlns:a16="http://schemas.microsoft.com/office/drawing/2014/main" id="{CF089474-BA61-4DC5-830E-85F04D6CEBA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2" name="Shape 3">
          <a:extLst>
            <a:ext uri="{FF2B5EF4-FFF2-40B4-BE49-F238E27FC236}">
              <a16:creationId xmlns:a16="http://schemas.microsoft.com/office/drawing/2014/main" id="{587C6A5E-B425-4BCE-8D4A-F3B149415FA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3" name="Shape 3">
          <a:extLst>
            <a:ext uri="{FF2B5EF4-FFF2-40B4-BE49-F238E27FC236}">
              <a16:creationId xmlns:a16="http://schemas.microsoft.com/office/drawing/2014/main" id="{2F3EDC7E-188F-4BDB-8035-8E7FE75459B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4" name="Shape 3">
          <a:extLst>
            <a:ext uri="{FF2B5EF4-FFF2-40B4-BE49-F238E27FC236}">
              <a16:creationId xmlns:a16="http://schemas.microsoft.com/office/drawing/2014/main" id="{52950529-CB6D-435D-9E6F-388A5B7BE8B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5" name="Shape 3">
          <a:extLst>
            <a:ext uri="{FF2B5EF4-FFF2-40B4-BE49-F238E27FC236}">
              <a16:creationId xmlns:a16="http://schemas.microsoft.com/office/drawing/2014/main" id="{EF5C6DB9-3DD8-4F70-B101-E1CC7DF875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6" name="Shape 3">
          <a:extLst>
            <a:ext uri="{FF2B5EF4-FFF2-40B4-BE49-F238E27FC236}">
              <a16:creationId xmlns:a16="http://schemas.microsoft.com/office/drawing/2014/main" id="{9D0856FB-F107-4A75-A2C3-206E26D98C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7" name="Shape 3">
          <a:extLst>
            <a:ext uri="{FF2B5EF4-FFF2-40B4-BE49-F238E27FC236}">
              <a16:creationId xmlns:a16="http://schemas.microsoft.com/office/drawing/2014/main" id="{D0EC78C8-77E3-4DE4-B075-73B0EE1E1B3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8" name="Shape 3">
          <a:extLst>
            <a:ext uri="{FF2B5EF4-FFF2-40B4-BE49-F238E27FC236}">
              <a16:creationId xmlns:a16="http://schemas.microsoft.com/office/drawing/2014/main" id="{6CD09BA2-6C2A-4783-B441-A83EF3ECF9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9" name="Shape 3">
          <a:extLst>
            <a:ext uri="{FF2B5EF4-FFF2-40B4-BE49-F238E27FC236}">
              <a16:creationId xmlns:a16="http://schemas.microsoft.com/office/drawing/2014/main" id="{3E9535E3-6236-42B8-A626-DF2CD97CAAC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0" name="Shape 3">
          <a:extLst>
            <a:ext uri="{FF2B5EF4-FFF2-40B4-BE49-F238E27FC236}">
              <a16:creationId xmlns:a16="http://schemas.microsoft.com/office/drawing/2014/main" id="{BA20F787-72F6-4A1F-8470-43779DF4CA3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1" name="Shape 3">
          <a:extLst>
            <a:ext uri="{FF2B5EF4-FFF2-40B4-BE49-F238E27FC236}">
              <a16:creationId xmlns:a16="http://schemas.microsoft.com/office/drawing/2014/main" id="{961C334A-5130-4F01-BDCE-D4270DD9368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2" name="Shape 3">
          <a:extLst>
            <a:ext uri="{FF2B5EF4-FFF2-40B4-BE49-F238E27FC236}">
              <a16:creationId xmlns:a16="http://schemas.microsoft.com/office/drawing/2014/main" id="{D8BD6410-1FDF-4FCE-93E1-19BEC83531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3" name="Shape 3">
          <a:extLst>
            <a:ext uri="{FF2B5EF4-FFF2-40B4-BE49-F238E27FC236}">
              <a16:creationId xmlns:a16="http://schemas.microsoft.com/office/drawing/2014/main" id="{D8ACEFBF-0F1A-4E9A-97DC-60AC93E4EA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4" name="Shape 3">
          <a:extLst>
            <a:ext uri="{FF2B5EF4-FFF2-40B4-BE49-F238E27FC236}">
              <a16:creationId xmlns:a16="http://schemas.microsoft.com/office/drawing/2014/main" id="{86D082FD-E804-4DB3-BBA7-797CB169D9F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5" name="Shape 3">
          <a:extLst>
            <a:ext uri="{FF2B5EF4-FFF2-40B4-BE49-F238E27FC236}">
              <a16:creationId xmlns:a16="http://schemas.microsoft.com/office/drawing/2014/main" id="{6C3A691F-EC5D-40FA-BE81-E940CFF805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6" name="Shape 3">
          <a:extLst>
            <a:ext uri="{FF2B5EF4-FFF2-40B4-BE49-F238E27FC236}">
              <a16:creationId xmlns:a16="http://schemas.microsoft.com/office/drawing/2014/main" id="{3C510735-60F9-44A1-891D-15B83AB3D15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7" name="Shape 3">
          <a:extLst>
            <a:ext uri="{FF2B5EF4-FFF2-40B4-BE49-F238E27FC236}">
              <a16:creationId xmlns:a16="http://schemas.microsoft.com/office/drawing/2014/main" id="{28A3EB38-FA25-407A-9464-2E6ECA429E9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8" name="Shape 3">
          <a:extLst>
            <a:ext uri="{FF2B5EF4-FFF2-40B4-BE49-F238E27FC236}">
              <a16:creationId xmlns:a16="http://schemas.microsoft.com/office/drawing/2014/main" id="{F0CD94AE-AD0C-4F13-ADBB-9E00B8BD504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9" name="Shape 3">
          <a:extLst>
            <a:ext uri="{FF2B5EF4-FFF2-40B4-BE49-F238E27FC236}">
              <a16:creationId xmlns:a16="http://schemas.microsoft.com/office/drawing/2014/main" id="{B02EEF84-ECB6-4FF9-893D-E5563A5ABE7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0" name="Shape 3">
          <a:extLst>
            <a:ext uri="{FF2B5EF4-FFF2-40B4-BE49-F238E27FC236}">
              <a16:creationId xmlns:a16="http://schemas.microsoft.com/office/drawing/2014/main" id="{FBED7B19-9545-40FC-B47D-6C723D6091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1" name="Shape 3">
          <a:extLst>
            <a:ext uri="{FF2B5EF4-FFF2-40B4-BE49-F238E27FC236}">
              <a16:creationId xmlns:a16="http://schemas.microsoft.com/office/drawing/2014/main" id="{A13474D3-6CA4-46ED-A86D-7D00154E093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2" name="Shape 3">
          <a:extLst>
            <a:ext uri="{FF2B5EF4-FFF2-40B4-BE49-F238E27FC236}">
              <a16:creationId xmlns:a16="http://schemas.microsoft.com/office/drawing/2014/main" id="{EAE8A91D-BFCC-4DBB-92A5-C4E910401C9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3" name="Shape 3">
          <a:extLst>
            <a:ext uri="{FF2B5EF4-FFF2-40B4-BE49-F238E27FC236}">
              <a16:creationId xmlns:a16="http://schemas.microsoft.com/office/drawing/2014/main" id="{54E39009-0071-45B9-A7F4-4CF2FA454D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4" name="Shape 3">
          <a:extLst>
            <a:ext uri="{FF2B5EF4-FFF2-40B4-BE49-F238E27FC236}">
              <a16:creationId xmlns:a16="http://schemas.microsoft.com/office/drawing/2014/main" id="{68AE07C3-E564-4282-8015-669601EAAC8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5" name="Shape 3">
          <a:extLst>
            <a:ext uri="{FF2B5EF4-FFF2-40B4-BE49-F238E27FC236}">
              <a16:creationId xmlns:a16="http://schemas.microsoft.com/office/drawing/2014/main" id="{DEA211FC-DC0E-4FD0-B014-4DEAB6DD3C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6" name="Shape 3">
          <a:extLst>
            <a:ext uri="{FF2B5EF4-FFF2-40B4-BE49-F238E27FC236}">
              <a16:creationId xmlns:a16="http://schemas.microsoft.com/office/drawing/2014/main" id="{40FA1024-D438-4EA6-B935-1029A539BB9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7" name="Shape 3">
          <a:extLst>
            <a:ext uri="{FF2B5EF4-FFF2-40B4-BE49-F238E27FC236}">
              <a16:creationId xmlns:a16="http://schemas.microsoft.com/office/drawing/2014/main" id="{9865FD22-1F09-49CB-8D89-E3D3A1B6F5B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8" name="Shape 3">
          <a:extLst>
            <a:ext uri="{FF2B5EF4-FFF2-40B4-BE49-F238E27FC236}">
              <a16:creationId xmlns:a16="http://schemas.microsoft.com/office/drawing/2014/main" id="{EB51A387-B19E-4FCF-BB7D-0E63311406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9" name="Shape 3">
          <a:extLst>
            <a:ext uri="{FF2B5EF4-FFF2-40B4-BE49-F238E27FC236}">
              <a16:creationId xmlns:a16="http://schemas.microsoft.com/office/drawing/2014/main" id="{9AE3FF96-D0FB-42E1-8CB9-1B1D1F936EF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0" name="Shape 3">
          <a:extLst>
            <a:ext uri="{FF2B5EF4-FFF2-40B4-BE49-F238E27FC236}">
              <a16:creationId xmlns:a16="http://schemas.microsoft.com/office/drawing/2014/main" id="{A1FB47E2-8CA4-486F-B61D-13F613CFCD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1" name="Shape 3">
          <a:extLst>
            <a:ext uri="{FF2B5EF4-FFF2-40B4-BE49-F238E27FC236}">
              <a16:creationId xmlns:a16="http://schemas.microsoft.com/office/drawing/2014/main" id="{7869A05F-2E8A-48B5-98E3-7C0546BA743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2" name="Shape 3">
          <a:extLst>
            <a:ext uri="{FF2B5EF4-FFF2-40B4-BE49-F238E27FC236}">
              <a16:creationId xmlns:a16="http://schemas.microsoft.com/office/drawing/2014/main" id="{BA9BABEE-140A-4386-A755-C3B47BBB122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3" name="Shape 3">
          <a:extLst>
            <a:ext uri="{FF2B5EF4-FFF2-40B4-BE49-F238E27FC236}">
              <a16:creationId xmlns:a16="http://schemas.microsoft.com/office/drawing/2014/main" id="{A05F7764-0226-4AE3-B176-0958FABF67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4" name="Shape 3">
          <a:extLst>
            <a:ext uri="{FF2B5EF4-FFF2-40B4-BE49-F238E27FC236}">
              <a16:creationId xmlns:a16="http://schemas.microsoft.com/office/drawing/2014/main" id="{5202A020-D05C-4291-963D-95D91E2EFD6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5" name="Shape 3">
          <a:extLst>
            <a:ext uri="{FF2B5EF4-FFF2-40B4-BE49-F238E27FC236}">
              <a16:creationId xmlns:a16="http://schemas.microsoft.com/office/drawing/2014/main" id="{00B10F53-FC59-41AB-BA88-B7B3BBF6FE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6" name="Shape 3">
          <a:extLst>
            <a:ext uri="{FF2B5EF4-FFF2-40B4-BE49-F238E27FC236}">
              <a16:creationId xmlns:a16="http://schemas.microsoft.com/office/drawing/2014/main" id="{734C7BE2-4ACB-4DEA-8879-A7BD4B8186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7" name="Shape 3">
          <a:extLst>
            <a:ext uri="{FF2B5EF4-FFF2-40B4-BE49-F238E27FC236}">
              <a16:creationId xmlns:a16="http://schemas.microsoft.com/office/drawing/2014/main" id="{8BA91F84-5408-482D-9FF9-1B77C9C67FB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8" name="Shape 3">
          <a:extLst>
            <a:ext uri="{FF2B5EF4-FFF2-40B4-BE49-F238E27FC236}">
              <a16:creationId xmlns:a16="http://schemas.microsoft.com/office/drawing/2014/main" id="{535AAD07-BC82-40E2-8F43-FD8002D52A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9" name="Shape 3">
          <a:extLst>
            <a:ext uri="{FF2B5EF4-FFF2-40B4-BE49-F238E27FC236}">
              <a16:creationId xmlns:a16="http://schemas.microsoft.com/office/drawing/2014/main" id="{8AB308B1-C88E-4F91-9174-6377830B17F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0" name="Shape 3">
          <a:extLst>
            <a:ext uri="{FF2B5EF4-FFF2-40B4-BE49-F238E27FC236}">
              <a16:creationId xmlns:a16="http://schemas.microsoft.com/office/drawing/2014/main" id="{DC7D93FB-EF89-4700-87A5-0D5FB1A14BD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1" name="Shape 3">
          <a:extLst>
            <a:ext uri="{FF2B5EF4-FFF2-40B4-BE49-F238E27FC236}">
              <a16:creationId xmlns:a16="http://schemas.microsoft.com/office/drawing/2014/main" id="{6FBF4956-D405-4B53-AB00-DF3F793DB02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2" name="Shape 3">
          <a:extLst>
            <a:ext uri="{FF2B5EF4-FFF2-40B4-BE49-F238E27FC236}">
              <a16:creationId xmlns:a16="http://schemas.microsoft.com/office/drawing/2014/main" id="{0BCFB793-4C39-4FA9-9CF2-EF86F4560D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3" name="Shape 3">
          <a:extLst>
            <a:ext uri="{FF2B5EF4-FFF2-40B4-BE49-F238E27FC236}">
              <a16:creationId xmlns:a16="http://schemas.microsoft.com/office/drawing/2014/main" id="{1AA96F05-D7BF-4C0C-AAEC-62C7481672B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4" name="Shape 3">
          <a:extLst>
            <a:ext uri="{FF2B5EF4-FFF2-40B4-BE49-F238E27FC236}">
              <a16:creationId xmlns:a16="http://schemas.microsoft.com/office/drawing/2014/main" id="{41B07A29-A5AC-497E-A345-E707B81517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5" name="Shape 3">
          <a:extLst>
            <a:ext uri="{FF2B5EF4-FFF2-40B4-BE49-F238E27FC236}">
              <a16:creationId xmlns:a16="http://schemas.microsoft.com/office/drawing/2014/main" id="{C11678B6-E64A-434E-96CD-C4B502DFDB5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6" name="Shape 3">
          <a:extLst>
            <a:ext uri="{FF2B5EF4-FFF2-40B4-BE49-F238E27FC236}">
              <a16:creationId xmlns:a16="http://schemas.microsoft.com/office/drawing/2014/main" id="{25475516-E152-4D3C-B544-399D2DB499A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7" name="Shape 3">
          <a:extLst>
            <a:ext uri="{FF2B5EF4-FFF2-40B4-BE49-F238E27FC236}">
              <a16:creationId xmlns:a16="http://schemas.microsoft.com/office/drawing/2014/main" id="{3C795C14-8D9C-411E-B36E-7E3F71BEB21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8" name="Shape 3">
          <a:extLst>
            <a:ext uri="{FF2B5EF4-FFF2-40B4-BE49-F238E27FC236}">
              <a16:creationId xmlns:a16="http://schemas.microsoft.com/office/drawing/2014/main" id="{E4EF44FE-FB00-445C-A463-E85C374D96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9" name="Shape 3">
          <a:extLst>
            <a:ext uri="{FF2B5EF4-FFF2-40B4-BE49-F238E27FC236}">
              <a16:creationId xmlns:a16="http://schemas.microsoft.com/office/drawing/2014/main" id="{80A28C26-F345-4ABA-81FE-2A01E13D1A7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0" name="Shape 3">
          <a:extLst>
            <a:ext uri="{FF2B5EF4-FFF2-40B4-BE49-F238E27FC236}">
              <a16:creationId xmlns:a16="http://schemas.microsoft.com/office/drawing/2014/main" id="{86C571FC-8419-4586-8430-81475E1EFDA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1" name="Shape 3">
          <a:extLst>
            <a:ext uri="{FF2B5EF4-FFF2-40B4-BE49-F238E27FC236}">
              <a16:creationId xmlns:a16="http://schemas.microsoft.com/office/drawing/2014/main" id="{82DD602B-553A-49AC-BC5B-1454ADA161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2" name="Shape 3">
          <a:extLst>
            <a:ext uri="{FF2B5EF4-FFF2-40B4-BE49-F238E27FC236}">
              <a16:creationId xmlns:a16="http://schemas.microsoft.com/office/drawing/2014/main" id="{7C9CC347-06DC-4AFE-80CA-44A4E9C0A55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 name="Shape 3">
          <a:extLst>
            <a:ext uri="{FF2B5EF4-FFF2-40B4-BE49-F238E27FC236}">
              <a16:creationId xmlns:a16="http://schemas.microsoft.com/office/drawing/2014/main" id="{D97A0184-D22B-4A0B-9395-AD582704053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 name="Shape 3">
          <a:extLst>
            <a:ext uri="{FF2B5EF4-FFF2-40B4-BE49-F238E27FC236}">
              <a16:creationId xmlns:a16="http://schemas.microsoft.com/office/drawing/2014/main" id="{4BFB3BF2-C406-44E2-9620-AD49795368A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 name="Shape 3">
          <a:extLst>
            <a:ext uri="{FF2B5EF4-FFF2-40B4-BE49-F238E27FC236}">
              <a16:creationId xmlns:a16="http://schemas.microsoft.com/office/drawing/2014/main" id="{2D906502-9EC6-40ED-AF74-8466C264484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 name="Shape 3">
          <a:extLst>
            <a:ext uri="{FF2B5EF4-FFF2-40B4-BE49-F238E27FC236}">
              <a16:creationId xmlns:a16="http://schemas.microsoft.com/office/drawing/2014/main" id="{96457FE7-6CBF-47FB-A0AC-CCC7E32AB75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 name="Shape 3">
          <a:extLst>
            <a:ext uri="{FF2B5EF4-FFF2-40B4-BE49-F238E27FC236}">
              <a16:creationId xmlns:a16="http://schemas.microsoft.com/office/drawing/2014/main" id="{07910E53-1754-47D2-9592-7AC22848F7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 name="Shape 3">
          <a:extLst>
            <a:ext uri="{FF2B5EF4-FFF2-40B4-BE49-F238E27FC236}">
              <a16:creationId xmlns:a16="http://schemas.microsoft.com/office/drawing/2014/main" id="{3EFD9A5B-D328-4D4F-8EFA-6B15E8C1DEF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 name="Shape 3">
          <a:extLst>
            <a:ext uri="{FF2B5EF4-FFF2-40B4-BE49-F238E27FC236}">
              <a16:creationId xmlns:a16="http://schemas.microsoft.com/office/drawing/2014/main" id="{A6AC4256-5A10-4CC8-A435-03C9D0862CF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 name="Shape 3">
          <a:extLst>
            <a:ext uri="{FF2B5EF4-FFF2-40B4-BE49-F238E27FC236}">
              <a16:creationId xmlns:a16="http://schemas.microsoft.com/office/drawing/2014/main" id="{8245B6BE-C314-4FCB-866A-963446E431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 name="Shape 3">
          <a:extLst>
            <a:ext uri="{FF2B5EF4-FFF2-40B4-BE49-F238E27FC236}">
              <a16:creationId xmlns:a16="http://schemas.microsoft.com/office/drawing/2014/main" id="{82F4BA15-EF4F-452E-B12E-08A316889A4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 name="Shape 3">
          <a:extLst>
            <a:ext uri="{FF2B5EF4-FFF2-40B4-BE49-F238E27FC236}">
              <a16:creationId xmlns:a16="http://schemas.microsoft.com/office/drawing/2014/main" id="{69EAD101-571F-477E-B1E0-4A130987246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 name="Shape 3">
          <a:extLst>
            <a:ext uri="{FF2B5EF4-FFF2-40B4-BE49-F238E27FC236}">
              <a16:creationId xmlns:a16="http://schemas.microsoft.com/office/drawing/2014/main" id="{F5E1C5DC-D349-4B4F-AF57-ACC3A0C172B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 name="Shape 3">
          <a:extLst>
            <a:ext uri="{FF2B5EF4-FFF2-40B4-BE49-F238E27FC236}">
              <a16:creationId xmlns:a16="http://schemas.microsoft.com/office/drawing/2014/main" id="{C2CEC8CB-D131-443F-BED7-947629F69C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 name="Shape 3">
          <a:extLst>
            <a:ext uri="{FF2B5EF4-FFF2-40B4-BE49-F238E27FC236}">
              <a16:creationId xmlns:a16="http://schemas.microsoft.com/office/drawing/2014/main" id="{470D0AAA-ED86-4CCB-98C3-6FF9D5DB36B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 name="Shape 3">
          <a:extLst>
            <a:ext uri="{FF2B5EF4-FFF2-40B4-BE49-F238E27FC236}">
              <a16:creationId xmlns:a16="http://schemas.microsoft.com/office/drawing/2014/main" id="{92E78CEE-D8BD-4C36-AA3B-57DEBE88CD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 name="Shape 3">
          <a:extLst>
            <a:ext uri="{FF2B5EF4-FFF2-40B4-BE49-F238E27FC236}">
              <a16:creationId xmlns:a16="http://schemas.microsoft.com/office/drawing/2014/main" id="{522AEB5C-76EC-4985-BE73-083FCA4683A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 name="Shape 3">
          <a:extLst>
            <a:ext uri="{FF2B5EF4-FFF2-40B4-BE49-F238E27FC236}">
              <a16:creationId xmlns:a16="http://schemas.microsoft.com/office/drawing/2014/main" id="{8285A3F6-995D-456C-BC52-3758856264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 name="Shape 3">
          <a:extLst>
            <a:ext uri="{FF2B5EF4-FFF2-40B4-BE49-F238E27FC236}">
              <a16:creationId xmlns:a16="http://schemas.microsoft.com/office/drawing/2014/main" id="{350A92C4-E94F-4D97-836A-2C1EEE2F00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 name="Shape 3">
          <a:extLst>
            <a:ext uri="{FF2B5EF4-FFF2-40B4-BE49-F238E27FC236}">
              <a16:creationId xmlns:a16="http://schemas.microsoft.com/office/drawing/2014/main" id="{67192A42-376A-4526-8BFE-39B045EC39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 name="Shape 3">
          <a:extLst>
            <a:ext uri="{FF2B5EF4-FFF2-40B4-BE49-F238E27FC236}">
              <a16:creationId xmlns:a16="http://schemas.microsoft.com/office/drawing/2014/main" id="{9F1A91EE-0C48-44D3-AFA8-9168E883B2A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 name="Shape 3">
          <a:extLst>
            <a:ext uri="{FF2B5EF4-FFF2-40B4-BE49-F238E27FC236}">
              <a16:creationId xmlns:a16="http://schemas.microsoft.com/office/drawing/2014/main" id="{CEA59AA5-834B-4248-B7B8-3B8D485A6DF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 name="Shape 3">
          <a:extLst>
            <a:ext uri="{FF2B5EF4-FFF2-40B4-BE49-F238E27FC236}">
              <a16:creationId xmlns:a16="http://schemas.microsoft.com/office/drawing/2014/main" id="{9BF2D81F-93E8-4BF6-912C-416F147B511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 name="Shape 3">
          <a:extLst>
            <a:ext uri="{FF2B5EF4-FFF2-40B4-BE49-F238E27FC236}">
              <a16:creationId xmlns:a16="http://schemas.microsoft.com/office/drawing/2014/main" id="{93E40A52-0E6F-41DF-A7B4-F851CF2F537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 name="Shape 3">
          <a:extLst>
            <a:ext uri="{FF2B5EF4-FFF2-40B4-BE49-F238E27FC236}">
              <a16:creationId xmlns:a16="http://schemas.microsoft.com/office/drawing/2014/main" id="{F9DC7AD3-89AA-46D2-A865-0EE4D6C494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 name="Shape 3">
          <a:extLst>
            <a:ext uri="{FF2B5EF4-FFF2-40B4-BE49-F238E27FC236}">
              <a16:creationId xmlns:a16="http://schemas.microsoft.com/office/drawing/2014/main" id="{06EF3F48-5BEB-4840-95D3-3679821033B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 name="Shape 3">
          <a:extLst>
            <a:ext uri="{FF2B5EF4-FFF2-40B4-BE49-F238E27FC236}">
              <a16:creationId xmlns:a16="http://schemas.microsoft.com/office/drawing/2014/main" id="{FB71F4A1-D037-4C19-B1E2-18C28586503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 name="Shape 3">
          <a:extLst>
            <a:ext uri="{FF2B5EF4-FFF2-40B4-BE49-F238E27FC236}">
              <a16:creationId xmlns:a16="http://schemas.microsoft.com/office/drawing/2014/main" id="{248C1271-EACA-481D-99F7-A7999D23803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 name="Shape 3">
          <a:extLst>
            <a:ext uri="{FF2B5EF4-FFF2-40B4-BE49-F238E27FC236}">
              <a16:creationId xmlns:a16="http://schemas.microsoft.com/office/drawing/2014/main" id="{B73F3908-23BB-47FB-ABAE-D15D0735704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 name="Shape 3">
          <a:extLst>
            <a:ext uri="{FF2B5EF4-FFF2-40B4-BE49-F238E27FC236}">
              <a16:creationId xmlns:a16="http://schemas.microsoft.com/office/drawing/2014/main" id="{721B6D61-AD9C-40F8-BECF-F8BFF02064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 name="Shape 3">
          <a:extLst>
            <a:ext uri="{FF2B5EF4-FFF2-40B4-BE49-F238E27FC236}">
              <a16:creationId xmlns:a16="http://schemas.microsoft.com/office/drawing/2014/main" id="{EABBE78C-8CAD-490D-B7D6-FC11B50C582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 name="Shape 3">
          <a:extLst>
            <a:ext uri="{FF2B5EF4-FFF2-40B4-BE49-F238E27FC236}">
              <a16:creationId xmlns:a16="http://schemas.microsoft.com/office/drawing/2014/main" id="{10B9E494-8677-487A-BA43-EB9A9063FA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 name="Shape 3">
          <a:extLst>
            <a:ext uri="{FF2B5EF4-FFF2-40B4-BE49-F238E27FC236}">
              <a16:creationId xmlns:a16="http://schemas.microsoft.com/office/drawing/2014/main" id="{8535D500-DB03-4C75-B173-1DE7517AEA2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 name="Shape 3">
          <a:extLst>
            <a:ext uri="{FF2B5EF4-FFF2-40B4-BE49-F238E27FC236}">
              <a16:creationId xmlns:a16="http://schemas.microsoft.com/office/drawing/2014/main" id="{A115ED14-B28F-4326-8D65-F5C6227A60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 name="Shape 3">
          <a:extLst>
            <a:ext uri="{FF2B5EF4-FFF2-40B4-BE49-F238E27FC236}">
              <a16:creationId xmlns:a16="http://schemas.microsoft.com/office/drawing/2014/main" id="{5E5ADFA9-DDD0-436E-B72F-9C263DCFB1F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 name="Shape 3">
          <a:extLst>
            <a:ext uri="{FF2B5EF4-FFF2-40B4-BE49-F238E27FC236}">
              <a16:creationId xmlns:a16="http://schemas.microsoft.com/office/drawing/2014/main" id="{F10A5272-1778-45E0-94EB-361788D51E6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 name="Shape 3">
          <a:extLst>
            <a:ext uri="{FF2B5EF4-FFF2-40B4-BE49-F238E27FC236}">
              <a16:creationId xmlns:a16="http://schemas.microsoft.com/office/drawing/2014/main" id="{F3A48888-4CB2-4C48-8E96-B3C548FFB3C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 name="Shape 3">
          <a:extLst>
            <a:ext uri="{FF2B5EF4-FFF2-40B4-BE49-F238E27FC236}">
              <a16:creationId xmlns:a16="http://schemas.microsoft.com/office/drawing/2014/main" id="{9C6A276D-7F67-4290-89CE-3E5927506D7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 name="Shape 3">
          <a:extLst>
            <a:ext uri="{FF2B5EF4-FFF2-40B4-BE49-F238E27FC236}">
              <a16:creationId xmlns:a16="http://schemas.microsoft.com/office/drawing/2014/main" id="{6E07B29E-F9C9-4509-8A09-3DC7431B35E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 name="Shape 3">
          <a:extLst>
            <a:ext uri="{FF2B5EF4-FFF2-40B4-BE49-F238E27FC236}">
              <a16:creationId xmlns:a16="http://schemas.microsoft.com/office/drawing/2014/main" id="{BC2F561B-1080-4745-A0C1-2ADAB8C906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 name="Shape 3">
          <a:extLst>
            <a:ext uri="{FF2B5EF4-FFF2-40B4-BE49-F238E27FC236}">
              <a16:creationId xmlns:a16="http://schemas.microsoft.com/office/drawing/2014/main" id="{2B0A41F5-2A78-4EC4-84F8-0898616C4D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 name="Shape 3">
          <a:extLst>
            <a:ext uri="{FF2B5EF4-FFF2-40B4-BE49-F238E27FC236}">
              <a16:creationId xmlns:a16="http://schemas.microsoft.com/office/drawing/2014/main" id="{2D089AAA-A564-49F9-838A-4B89A1E09B8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 name="Shape 3">
          <a:extLst>
            <a:ext uri="{FF2B5EF4-FFF2-40B4-BE49-F238E27FC236}">
              <a16:creationId xmlns:a16="http://schemas.microsoft.com/office/drawing/2014/main" id="{7CF7D916-B862-4975-A2DC-85C859D687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 name="Shape 3">
          <a:extLst>
            <a:ext uri="{FF2B5EF4-FFF2-40B4-BE49-F238E27FC236}">
              <a16:creationId xmlns:a16="http://schemas.microsoft.com/office/drawing/2014/main" id="{A1BFAB96-4EAE-4752-89DE-4F1E1C30E7F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 name="Shape 3">
          <a:extLst>
            <a:ext uri="{FF2B5EF4-FFF2-40B4-BE49-F238E27FC236}">
              <a16:creationId xmlns:a16="http://schemas.microsoft.com/office/drawing/2014/main" id="{996DBE97-6B0E-4D8F-BBCA-984942EA01B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 name="Shape 3">
          <a:extLst>
            <a:ext uri="{FF2B5EF4-FFF2-40B4-BE49-F238E27FC236}">
              <a16:creationId xmlns:a16="http://schemas.microsoft.com/office/drawing/2014/main" id="{050C9D07-1F7A-4FA3-896D-EA7E02BEB20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 name="Shape 3">
          <a:extLst>
            <a:ext uri="{FF2B5EF4-FFF2-40B4-BE49-F238E27FC236}">
              <a16:creationId xmlns:a16="http://schemas.microsoft.com/office/drawing/2014/main" id="{0FFBC0DF-800F-4FA0-A2C3-2429C068A7C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 name="Shape 3">
          <a:extLst>
            <a:ext uri="{FF2B5EF4-FFF2-40B4-BE49-F238E27FC236}">
              <a16:creationId xmlns:a16="http://schemas.microsoft.com/office/drawing/2014/main" id="{CC0A9520-AC23-43A3-A547-BD45B0CB52F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 name="Shape 3">
          <a:extLst>
            <a:ext uri="{FF2B5EF4-FFF2-40B4-BE49-F238E27FC236}">
              <a16:creationId xmlns:a16="http://schemas.microsoft.com/office/drawing/2014/main" id="{C6CCF847-7542-4C36-B2F2-25F8FD9683F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 name="Shape 3">
          <a:extLst>
            <a:ext uri="{FF2B5EF4-FFF2-40B4-BE49-F238E27FC236}">
              <a16:creationId xmlns:a16="http://schemas.microsoft.com/office/drawing/2014/main" id="{C6790949-1CE0-40BC-9007-49D6A88C7B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 name="Shape 3">
          <a:extLst>
            <a:ext uri="{FF2B5EF4-FFF2-40B4-BE49-F238E27FC236}">
              <a16:creationId xmlns:a16="http://schemas.microsoft.com/office/drawing/2014/main" id="{0492B710-B75B-4D06-A477-84F305071C4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 name="Shape 3">
          <a:extLst>
            <a:ext uri="{FF2B5EF4-FFF2-40B4-BE49-F238E27FC236}">
              <a16:creationId xmlns:a16="http://schemas.microsoft.com/office/drawing/2014/main" id="{E96F3E99-66BD-4475-B90E-EF59206B149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 name="Shape 3">
          <a:extLst>
            <a:ext uri="{FF2B5EF4-FFF2-40B4-BE49-F238E27FC236}">
              <a16:creationId xmlns:a16="http://schemas.microsoft.com/office/drawing/2014/main" id="{7EC31949-285D-4E72-B1C0-831A3350E74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 name="Shape 3">
          <a:extLst>
            <a:ext uri="{FF2B5EF4-FFF2-40B4-BE49-F238E27FC236}">
              <a16:creationId xmlns:a16="http://schemas.microsoft.com/office/drawing/2014/main" id="{7EA6051B-FC0C-4148-B311-D02F40C6B04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 name="Shape 3">
          <a:extLst>
            <a:ext uri="{FF2B5EF4-FFF2-40B4-BE49-F238E27FC236}">
              <a16:creationId xmlns:a16="http://schemas.microsoft.com/office/drawing/2014/main" id="{783B33D4-93A0-4E52-B294-EBB0411738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 name="Shape 3">
          <a:extLst>
            <a:ext uri="{FF2B5EF4-FFF2-40B4-BE49-F238E27FC236}">
              <a16:creationId xmlns:a16="http://schemas.microsoft.com/office/drawing/2014/main" id="{F6BD0B62-77B0-48A6-AE93-A8F48823B0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 name="Shape 3">
          <a:extLst>
            <a:ext uri="{FF2B5EF4-FFF2-40B4-BE49-F238E27FC236}">
              <a16:creationId xmlns:a16="http://schemas.microsoft.com/office/drawing/2014/main" id="{76EC5721-16E8-4C4B-8F7A-B43AFDC4B7E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 name="Shape 3">
          <a:extLst>
            <a:ext uri="{FF2B5EF4-FFF2-40B4-BE49-F238E27FC236}">
              <a16:creationId xmlns:a16="http://schemas.microsoft.com/office/drawing/2014/main" id="{784DB09F-9671-49F6-9A03-BA482B49F3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 name="Shape 3">
          <a:extLst>
            <a:ext uri="{FF2B5EF4-FFF2-40B4-BE49-F238E27FC236}">
              <a16:creationId xmlns:a16="http://schemas.microsoft.com/office/drawing/2014/main" id="{D5A94A7B-6EDB-48FD-B379-34159143769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 name="Shape 3">
          <a:extLst>
            <a:ext uri="{FF2B5EF4-FFF2-40B4-BE49-F238E27FC236}">
              <a16:creationId xmlns:a16="http://schemas.microsoft.com/office/drawing/2014/main" id="{BC50155B-A47F-4F31-B40D-C2B2D891F81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 name="Shape 3">
          <a:extLst>
            <a:ext uri="{FF2B5EF4-FFF2-40B4-BE49-F238E27FC236}">
              <a16:creationId xmlns:a16="http://schemas.microsoft.com/office/drawing/2014/main" id="{639EE979-BB0B-4A7A-BD01-04476DCEB2B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 name="Shape 3">
          <a:extLst>
            <a:ext uri="{FF2B5EF4-FFF2-40B4-BE49-F238E27FC236}">
              <a16:creationId xmlns:a16="http://schemas.microsoft.com/office/drawing/2014/main" id="{1400BB31-0650-4295-B139-81E7238F3DB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 name="Shape 3">
          <a:extLst>
            <a:ext uri="{FF2B5EF4-FFF2-40B4-BE49-F238E27FC236}">
              <a16:creationId xmlns:a16="http://schemas.microsoft.com/office/drawing/2014/main" id="{D83B678F-ADA6-4D80-BF61-32F397F1CA8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 name="Shape 3">
          <a:extLst>
            <a:ext uri="{FF2B5EF4-FFF2-40B4-BE49-F238E27FC236}">
              <a16:creationId xmlns:a16="http://schemas.microsoft.com/office/drawing/2014/main" id="{5A1832A8-A72D-4ECA-9B6E-3698BB3814C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 name="Shape 3">
          <a:extLst>
            <a:ext uri="{FF2B5EF4-FFF2-40B4-BE49-F238E27FC236}">
              <a16:creationId xmlns:a16="http://schemas.microsoft.com/office/drawing/2014/main" id="{AB3E3464-E97E-4E7E-A166-CEA04E6B72F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 name="Shape 3">
          <a:extLst>
            <a:ext uri="{FF2B5EF4-FFF2-40B4-BE49-F238E27FC236}">
              <a16:creationId xmlns:a16="http://schemas.microsoft.com/office/drawing/2014/main" id="{9206044C-A262-4307-891A-1E65770E2FA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 name="Shape 3">
          <a:extLst>
            <a:ext uri="{FF2B5EF4-FFF2-40B4-BE49-F238E27FC236}">
              <a16:creationId xmlns:a16="http://schemas.microsoft.com/office/drawing/2014/main" id="{47D63DA2-F0CE-49CE-9EB0-96A6F120AAD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 name="Shape 3">
          <a:extLst>
            <a:ext uri="{FF2B5EF4-FFF2-40B4-BE49-F238E27FC236}">
              <a16:creationId xmlns:a16="http://schemas.microsoft.com/office/drawing/2014/main" id="{68297699-BE86-4DD6-A5D7-C4A23AD5DD6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 name="Shape 3">
          <a:extLst>
            <a:ext uri="{FF2B5EF4-FFF2-40B4-BE49-F238E27FC236}">
              <a16:creationId xmlns:a16="http://schemas.microsoft.com/office/drawing/2014/main" id="{82BE8E9B-B45B-4B90-AD1B-7FFA1E0E6C4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 name="Shape 3">
          <a:extLst>
            <a:ext uri="{FF2B5EF4-FFF2-40B4-BE49-F238E27FC236}">
              <a16:creationId xmlns:a16="http://schemas.microsoft.com/office/drawing/2014/main" id="{DBFD1A74-5FE9-4ED6-AF79-E8B395FB60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 name="Shape 3">
          <a:extLst>
            <a:ext uri="{FF2B5EF4-FFF2-40B4-BE49-F238E27FC236}">
              <a16:creationId xmlns:a16="http://schemas.microsoft.com/office/drawing/2014/main" id="{93DFE45B-DF19-4998-9EBA-F30B4D7D161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 name="Shape 3">
          <a:extLst>
            <a:ext uri="{FF2B5EF4-FFF2-40B4-BE49-F238E27FC236}">
              <a16:creationId xmlns:a16="http://schemas.microsoft.com/office/drawing/2014/main" id="{E7EFFA67-D78F-4758-A7A6-ABF841AE9E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 name="Shape 3">
          <a:extLst>
            <a:ext uri="{FF2B5EF4-FFF2-40B4-BE49-F238E27FC236}">
              <a16:creationId xmlns:a16="http://schemas.microsoft.com/office/drawing/2014/main" id="{739CA75D-0A60-4273-8490-C74B458D9F4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 name="Shape 3">
          <a:extLst>
            <a:ext uri="{FF2B5EF4-FFF2-40B4-BE49-F238E27FC236}">
              <a16:creationId xmlns:a16="http://schemas.microsoft.com/office/drawing/2014/main" id="{870E6A7E-C322-47C4-BADF-7A059C54AC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 name="Shape 3">
          <a:extLst>
            <a:ext uri="{FF2B5EF4-FFF2-40B4-BE49-F238E27FC236}">
              <a16:creationId xmlns:a16="http://schemas.microsoft.com/office/drawing/2014/main" id="{F4B1CE3D-9B41-404F-A6DE-B7407B1059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 name="Shape 3">
          <a:extLst>
            <a:ext uri="{FF2B5EF4-FFF2-40B4-BE49-F238E27FC236}">
              <a16:creationId xmlns:a16="http://schemas.microsoft.com/office/drawing/2014/main" id="{3217283D-A2C5-4770-B06D-47474B6E3CB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 name="Shape 3">
          <a:extLst>
            <a:ext uri="{FF2B5EF4-FFF2-40B4-BE49-F238E27FC236}">
              <a16:creationId xmlns:a16="http://schemas.microsoft.com/office/drawing/2014/main" id="{7518A107-9C5D-45B4-9E6F-B68E600BED4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 name="Shape 3">
          <a:extLst>
            <a:ext uri="{FF2B5EF4-FFF2-40B4-BE49-F238E27FC236}">
              <a16:creationId xmlns:a16="http://schemas.microsoft.com/office/drawing/2014/main" id="{ED58CEE2-B922-4DB1-8455-22AEC18E65A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 name="Shape 3">
          <a:extLst>
            <a:ext uri="{FF2B5EF4-FFF2-40B4-BE49-F238E27FC236}">
              <a16:creationId xmlns:a16="http://schemas.microsoft.com/office/drawing/2014/main" id="{07FBFD31-675E-4920-9F03-C49831A045B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0" name="Shape 3">
          <a:extLst>
            <a:ext uri="{FF2B5EF4-FFF2-40B4-BE49-F238E27FC236}">
              <a16:creationId xmlns:a16="http://schemas.microsoft.com/office/drawing/2014/main" id="{28E36FD8-3778-424F-B43A-963A2E81C8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1" name="Shape 3">
          <a:extLst>
            <a:ext uri="{FF2B5EF4-FFF2-40B4-BE49-F238E27FC236}">
              <a16:creationId xmlns:a16="http://schemas.microsoft.com/office/drawing/2014/main" id="{BA981E8C-62D1-4716-9E14-212ADB8D009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2" name="Shape 3">
          <a:extLst>
            <a:ext uri="{FF2B5EF4-FFF2-40B4-BE49-F238E27FC236}">
              <a16:creationId xmlns:a16="http://schemas.microsoft.com/office/drawing/2014/main" id="{72D6090F-F9E5-4AB2-91E8-0FBE5CEC04D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3" name="Shape 3">
          <a:extLst>
            <a:ext uri="{FF2B5EF4-FFF2-40B4-BE49-F238E27FC236}">
              <a16:creationId xmlns:a16="http://schemas.microsoft.com/office/drawing/2014/main" id="{68C47828-EDD8-4CBA-A10C-668B1DB830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4" name="Shape 3">
          <a:extLst>
            <a:ext uri="{FF2B5EF4-FFF2-40B4-BE49-F238E27FC236}">
              <a16:creationId xmlns:a16="http://schemas.microsoft.com/office/drawing/2014/main" id="{73959D2E-010E-4798-909A-3C44C19B57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5" name="Shape 3">
          <a:extLst>
            <a:ext uri="{FF2B5EF4-FFF2-40B4-BE49-F238E27FC236}">
              <a16:creationId xmlns:a16="http://schemas.microsoft.com/office/drawing/2014/main" id="{01A7725E-9BD7-4240-B9EE-468C2AE04C8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6" name="Shape 3">
          <a:extLst>
            <a:ext uri="{FF2B5EF4-FFF2-40B4-BE49-F238E27FC236}">
              <a16:creationId xmlns:a16="http://schemas.microsoft.com/office/drawing/2014/main" id="{C32C973C-8B83-4833-B3EB-A6CF675880B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7" name="Shape 3">
          <a:extLst>
            <a:ext uri="{FF2B5EF4-FFF2-40B4-BE49-F238E27FC236}">
              <a16:creationId xmlns:a16="http://schemas.microsoft.com/office/drawing/2014/main" id="{FF8540B2-8EBD-4806-9838-DC6ED57698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8" name="Shape 3">
          <a:extLst>
            <a:ext uri="{FF2B5EF4-FFF2-40B4-BE49-F238E27FC236}">
              <a16:creationId xmlns:a16="http://schemas.microsoft.com/office/drawing/2014/main" id="{66148D17-EA55-4059-A210-C1B481944ED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9" name="Shape 3">
          <a:extLst>
            <a:ext uri="{FF2B5EF4-FFF2-40B4-BE49-F238E27FC236}">
              <a16:creationId xmlns:a16="http://schemas.microsoft.com/office/drawing/2014/main" id="{19C846DF-3CAB-4735-ADB5-CD160C56A1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0" name="Shape 3">
          <a:extLst>
            <a:ext uri="{FF2B5EF4-FFF2-40B4-BE49-F238E27FC236}">
              <a16:creationId xmlns:a16="http://schemas.microsoft.com/office/drawing/2014/main" id="{E9775501-465B-48EE-8EEC-1D6BC42D66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1" name="Shape 3">
          <a:extLst>
            <a:ext uri="{FF2B5EF4-FFF2-40B4-BE49-F238E27FC236}">
              <a16:creationId xmlns:a16="http://schemas.microsoft.com/office/drawing/2014/main" id="{615072A7-A669-4F5A-B0D6-D6AD9116979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2" name="Shape 3">
          <a:extLst>
            <a:ext uri="{FF2B5EF4-FFF2-40B4-BE49-F238E27FC236}">
              <a16:creationId xmlns:a16="http://schemas.microsoft.com/office/drawing/2014/main" id="{F7700BC6-8C61-4D87-A3C1-4F14F49BB2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3" name="Shape 3">
          <a:extLst>
            <a:ext uri="{FF2B5EF4-FFF2-40B4-BE49-F238E27FC236}">
              <a16:creationId xmlns:a16="http://schemas.microsoft.com/office/drawing/2014/main" id="{04B3D350-1DCD-48AE-B087-A0AD2DC41C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4" name="Shape 3">
          <a:extLst>
            <a:ext uri="{FF2B5EF4-FFF2-40B4-BE49-F238E27FC236}">
              <a16:creationId xmlns:a16="http://schemas.microsoft.com/office/drawing/2014/main" id="{FD237693-C131-4E2F-B53C-37DEA14A269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5" name="Shape 3">
          <a:extLst>
            <a:ext uri="{FF2B5EF4-FFF2-40B4-BE49-F238E27FC236}">
              <a16:creationId xmlns:a16="http://schemas.microsoft.com/office/drawing/2014/main" id="{3E4169C7-9F43-4FA9-A7AF-850C25FE713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6" name="Shape 3">
          <a:extLst>
            <a:ext uri="{FF2B5EF4-FFF2-40B4-BE49-F238E27FC236}">
              <a16:creationId xmlns:a16="http://schemas.microsoft.com/office/drawing/2014/main" id="{8EF61688-130A-4DF7-AD09-7BCCC434BA0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7" name="Shape 3">
          <a:extLst>
            <a:ext uri="{FF2B5EF4-FFF2-40B4-BE49-F238E27FC236}">
              <a16:creationId xmlns:a16="http://schemas.microsoft.com/office/drawing/2014/main" id="{6C075F13-13AE-4F77-94A2-45C1FD9B558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8" name="Shape 3">
          <a:extLst>
            <a:ext uri="{FF2B5EF4-FFF2-40B4-BE49-F238E27FC236}">
              <a16:creationId xmlns:a16="http://schemas.microsoft.com/office/drawing/2014/main" id="{BD64372F-07F1-45B1-AF81-A4DE196C393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9" name="Shape 3">
          <a:extLst>
            <a:ext uri="{FF2B5EF4-FFF2-40B4-BE49-F238E27FC236}">
              <a16:creationId xmlns:a16="http://schemas.microsoft.com/office/drawing/2014/main" id="{3B6E5B46-497B-4BDD-9697-A18E44E855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0" name="Shape 3">
          <a:extLst>
            <a:ext uri="{FF2B5EF4-FFF2-40B4-BE49-F238E27FC236}">
              <a16:creationId xmlns:a16="http://schemas.microsoft.com/office/drawing/2014/main" id="{B9A7FBEC-32C6-4D65-BCB9-2D4AC762CE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1" name="Shape 3">
          <a:extLst>
            <a:ext uri="{FF2B5EF4-FFF2-40B4-BE49-F238E27FC236}">
              <a16:creationId xmlns:a16="http://schemas.microsoft.com/office/drawing/2014/main" id="{DCDBF78B-FC43-4273-B862-6742967307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2" name="Shape 3">
          <a:extLst>
            <a:ext uri="{FF2B5EF4-FFF2-40B4-BE49-F238E27FC236}">
              <a16:creationId xmlns:a16="http://schemas.microsoft.com/office/drawing/2014/main" id="{F001A77E-DBFF-474E-A3AA-3044F53F8E8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3" name="Shape 3">
          <a:extLst>
            <a:ext uri="{FF2B5EF4-FFF2-40B4-BE49-F238E27FC236}">
              <a16:creationId xmlns:a16="http://schemas.microsoft.com/office/drawing/2014/main" id="{C416F76E-2DB4-4BCC-B328-0874ECCFE24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4" name="Shape 3">
          <a:extLst>
            <a:ext uri="{FF2B5EF4-FFF2-40B4-BE49-F238E27FC236}">
              <a16:creationId xmlns:a16="http://schemas.microsoft.com/office/drawing/2014/main" id="{FC20E5B8-B163-41FD-B964-6D1BCB3427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5" name="Shape 3">
          <a:extLst>
            <a:ext uri="{FF2B5EF4-FFF2-40B4-BE49-F238E27FC236}">
              <a16:creationId xmlns:a16="http://schemas.microsoft.com/office/drawing/2014/main" id="{1913D4D3-3E1C-4FA2-922D-6EFCE95405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6" name="Shape 3">
          <a:extLst>
            <a:ext uri="{FF2B5EF4-FFF2-40B4-BE49-F238E27FC236}">
              <a16:creationId xmlns:a16="http://schemas.microsoft.com/office/drawing/2014/main" id="{9A4D1533-DC69-4594-BDCE-6B2BAF353D4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7" name="Shape 3">
          <a:extLst>
            <a:ext uri="{FF2B5EF4-FFF2-40B4-BE49-F238E27FC236}">
              <a16:creationId xmlns:a16="http://schemas.microsoft.com/office/drawing/2014/main" id="{BFBFD9EC-5E14-449F-A082-91655AD1972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8" name="Shape 3">
          <a:extLst>
            <a:ext uri="{FF2B5EF4-FFF2-40B4-BE49-F238E27FC236}">
              <a16:creationId xmlns:a16="http://schemas.microsoft.com/office/drawing/2014/main" id="{302DFCCC-9AAF-4E1A-8213-3DA9D326D00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9" name="Shape 3">
          <a:extLst>
            <a:ext uri="{FF2B5EF4-FFF2-40B4-BE49-F238E27FC236}">
              <a16:creationId xmlns:a16="http://schemas.microsoft.com/office/drawing/2014/main" id="{489A9354-EC18-4DB0-B298-FCCA0A40DAD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0" name="Shape 3">
          <a:extLst>
            <a:ext uri="{FF2B5EF4-FFF2-40B4-BE49-F238E27FC236}">
              <a16:creationId xmlns:a16="http://schemas.microsoft.com/office/drawing/2014/main" id="{433BE227-6953-4541-9F11-E652C44AA6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1" name="Shape 3">
          <a:extLst>
            <a:ext uri="{FF2B5EF4-FFF2-40B4-BE49-F238E27FC236}">
              <a16:creationId xmlns:a16="http://schemas.microsoft.com/office/drawing/2014/main" id="{83827912-C392-40B7-A694-5D053264E9D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2" name="Shape 3">
          <a:extLst>
            <a:ext uri="{FF2B5EF4-FFF2-40B4-BE49-F238E27FC236}">
              <a16:creationId xmlns:a16="http://schemas.microsoft.com/office/drawing/2014/main" id="{DA0202C7-D13B-4078-86DF-89C7A217A4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3" name="Shape 3">
          <a:extLst>
            <a:ext uri="{FF2B5EF4-FFF2-40B4-BE49-F238E27FC236}">
              <a16:creationId xmlns:a16="http://schemas.microsoft.com/office/drawing/2014/main" id="{1B109835-8BDB-418F-94C3-D4793B44D1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4" name="Shape 3">
          <a:extLst>
            <a:ext uri="{FF2B5EF4-FFF2-40B4-BE49-F238E27FC236}">
              <a16:creationId xmlns:a16="http://schemas.microsoft.com/office/drawing/2014/main" id="{27D6410B-23EB-4EBF-B036-1C6BBB26CF2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5" name="Shape 3">
          <a:extLst>
            <a:ext uri="{FF2B5EF4-FFF2-40B4-BE49-F238E27FC236}">
              <a16:creationId xmlns:a16="http://schemas.microsoft.com/office/drawing/2014/main" id="{6746009B-2851-4A84-90CB-88798B752A2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6" name="Shape 3">
          <a:extLst>
            <a:ext uri="{FF2B5EF4-FFF2-40B4-BE49-F238E27FC236}">
              <a16:creationId xmlns:a16="http://schemas.microsoft.com/office/drawing/2014/main" id="{657FB8F4-1BFE-4442-95B4-E95F0D07CD8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7" name="Shape 3">
          <a:extLst>
            <a:ext uri="{FF2B5EF4-FFF2-40B4-BE49-F238E27FC236}">
              <a16:creationId xmlns:a16="http://schemas.microsoft.com/office/drawing/2014/main" id="{B3C43ED7-0057-4253-8EA8-FF2A6A94CC6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8" name="Shape 3">
          <a:extLst>
            <a:ext uri="{FF2B5EF4-FFF2-40B4-BE49-F238E27FC236}">
              <a16:creationId xmlns:a16="http://schemas.microsoft.com/office/drawing/2014/main" id="{B354F106-FDEC-400B-B89D-8930A770CBE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9" name="Shape 3">
          <a:extLst>
            <a:ext uri="{FF2B5EF4-FFF2-40B4-BE49-F238E27FC236}">
              <a16:creationId xmlns:a16="http://schemas.microsoft.com/office/drawing/2014/main" id="{F6C2DE4B-A928-4F43-871B-F8E7D1FCCC8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0" name="Shape 3">
          <a:extLst>
            <a:ext uri="{FF2B5EF4-FFF2-40B4-BE49-F238E27FC236}">
              <a16:creationId xmlns:a16="http://schemas.microsoft.com/office/drawing/2014/main" id="{2C59E513-CB3B-4F13-B514-381152ACC5E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1" name="Shape 3">
          <a:extLst>
            <a:ext uri="{FF2B5EF4-FFF2-40B4-BE49-F238E27FC236}">
              <a16:creationId xmlns:a16="http://schemas.microsoft.com/office/drawing/2014/main" id="{D066A227-70AF-4FD1-991C-01918765B96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2" name="Shape 3">
          <a:extLst>
            <a:ext uri="{FF2B5EF4-FFF2-40B4-BE49-F238E27FC236}">
              <a16:creationId xmlns:a16="http://schemas.microsoft.com/office/drawing/2014/main" id="{D76FA685-F25D-4844-808F-2CB9B4D4EA3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3" name="Shape 3">
          <a:extLst>
            <a:ext uri="{FF2B5EF4-FFF2-40B4-BE49-F238E27FC236}">
              <a16:creationId xmlns:a16="http://schemas.microsoft.com/office/drawing/2014/main" id="{43D5940B-35F4-4C01-83AD-784AB01D122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4" name="Shape 3">
          <a:extLst>
            <a:ext uri="{FF2B5EF4-FFF2-40B4-BE49-F238E27FC236}">
              <a16:creationId xmlns:a16="http://schemas.microsoft.com/office/drawing/2014/main" id="{767A3F9E-E918-4978-B14A-EB98D8DBF3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5" name="Shape 3">
          <a:extLst>
            <a:ext uri="{FF2B5EF4-FFF2-40B4-BE49-F238E27FC236}">
              <a16:creationId xmlns:a16="http://schemas.microsoft.com/office/drawing/2014/main" id="{41F46BC8-E508-4800-A02A-290C713FA8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6" name="Shape 3">
          <a:extLst>
            <a:ext uri="{FF2B5EF4-FFF2-40B4-BE49-F238E27FC236}">
              <a16:creationId xmlns:a16="http://schemas.microsoft.com/office/drawing/2014/main" id="{8E90EFFD-5CCF-4752-8033-5EC9CEB4628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7" name="Shape 3">
          <a:extLst>
            <a:ext uri="{FF2B5EF4-FFF2-40B4-BE49-F238E27FC236}">
              <a16:creationId xmlns:a16="http://schemas.microsoft.com/office/drawing/2014/main" id="{34B00D41-A167-4572-8212-FC525ABD23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8" name="Shape 3">
          <a:extLst>
            <a:ext uri="{FF2B5EF4-FFF2-40B4-BE49-F238E27FC236}">
              <a16:creationId xmlns:a16="http://schemas.microsoft.com/office/drawing/2014/main" id="{3388E985-2B9C-427C-A402-B2EEFDD865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9" name="Shape 3">
          <a:extLst>
            <a:ext uri="{FF2B5EF4-FFF2-40B4-BE49-F238E27FC236}">
              <a16:creationId xmlns:a16="http://schemas.microsoft.com/office/drawing/2014/main" id="{77DBC2BE-916B-41C6-8A0D-359AA4E1ABF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0" name="Shape 3">
          <a:extLst>
            <a:ext uri="{FF2B5EF4-FFF2-40B4-BE49-F238E27FC236}">
              <a16:creationId xmlns:a16="http://schemas.microsoft.com/office/drawing/2014/main" id="{85AB9775-9CF7-4D86-9D89-F77E97C399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1" name="Shape 3">
          <a:extLst>
            <a:ext uri="{FF2B5EF4-FFF2-40B4-BE49-F238E27FC236}">
              <a16:creationId xmlns:a16="http://schemas.microsoft.com/office/drawing/2014/main" id="{CD3A15A4-BC38-4B04-9EF7-3AB59574B86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2" name="Shape 3">
          <a:extLst>
            <a:ext uri="{FF2B5EF4-FFF2-40B4-BE49-F238E27FC236}">
              <a16:creationId xmlns:a16="http://schemas.microsoft.com/office/drawing/2014/main" id="{F8E2BF80-0D04-4C64-B6ED-303DED3E08E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3" name="Shape 3">
          <a:extLst>
            <a:ext uri="{FF2B5EF4-FFF2-40B4-BE49-F238E27FC236}">
              <a16:creationId xmlns:a16="http://schemas.microsoft.com/office/drawing/2014/main" id="{298A0CA9-CA68-41CC-813B-454F8A4436D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4" name="Shape 3">
          <a:extLst>
            <a:ext uri="{FF2B5EF4-FFF2-40B4-BE49-F238E27FC236}">
              <a16:creationId xmlns:a16="http://schemas.microsoft.com/office/drawing/2014/main" id="{A80C58E3-CDBA-4932-9E1A-A368B9410AF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5" name="Shape 3">
          <a:extLst>
            <a:ext uri="{FF2B5EF4-FFF2-40B4-BE49-F238E27FC236}">
              <a16:creationId xmlns:a16="http://schemas.microsoft.com/office/drawing/2014/main" id="{CE543906-24E4-4B9A-9D87-231443B91C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6" name="Shape 3">
          <a:extLst>
            <a:ext uri="{FF2B5EF4-FFF2-40B4-BE49-F238E27FC236}">
              <a16:creationId xmlns:a16="http://schemas.microsoft.com/office/drawing/2014/main" id="{A9CB31C1-9EDE-4069-B1D4-36568D02E4A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7" name="Shape 3">
          <a:extLst>
            <a:ext uri="{FF2B5EF4-FFF2-40B4-BE49-F238E27FC236}">
              <a16:creationId xmlns:a16="http://schemas.microsoft.com/office/drawing/2014/main" id="{F4ABD102-CC06-46D3-BFC9-76C16541D99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8" name="Shape 3">
          <a:extLst>
            <a:ext uri="{FF2B5EF4-FFF2-40B4-BE49-F238E27FC236}">
              <a16:creationId xmlns:a16="http://schemas.microsoft.com/office/drawing/2014/main" id="{C536AA42-B2CE-4C25-A798-7C73FCE22F1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9" name="Shape 3">
          <a:extLst>
            <a:ext uri="{FF2B5EF4-FFF2-40B4-BE49-F238E27FC236}">
              <a16:creationId xmlns:a16="http://schemas.microsoft.com/office/drawing/2014/main" id="{EB304662-C819-4515-AB2E-F53D1A22C0E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0" name="Shape 3">
          <a:extLst>
            <a:ext uri="{FF2B5EF4-FFF2-40B4-BE49-F238E27FC236}">
              <a16:creationId xmlns:a16="http://schemas.microsoft.com/office/drawing/2014/main" id="{EF288E52-9729-49B1-8995-107BC47B755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1" name="Shape 3">
          <a:extLst>
            <a:ext uri="{FF2B5EF4-FFF2-40B4-BE49-F238E27FC236}">
              <a16:creationId xmlns:a16="http://schemas.microsoft.com/office/drawing/2014/main" id="{F54967DC-037A-4A60-862B-C4B103D4A6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2" name="Shape 3">
          <a:extLst>
            <a:ext uri="{FF2B5EF4-FFF2-40B4-BE49-F238E27FC236}">
              <a16:creationId xmlns:a16="http://schemas.microsoft.com/office/drawing/2014/main" id="{2DB3CAD9-2700-40DE-B5B3-C2BEFCE0A68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3" name="Shape 3">
          <a:extLst>
            <a:ext uri="{FF2B5EF4-FFF2-40B4-BE49-F238E27FC236}">
              <a16:creationId xmlns:a16="http://schemas.microsoft.com/office/drawing/2014/main" id="{CAFD3543-79D9-41F8-9A94-BBB7A5D482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4" name="Shape 3">
          <a:extLst>
            <a:ext uri="{FF2B5EF4-FFF2-40B4-BE49-F238E27FC236}">
              <a16:creationId xmlns:a16="http://schemas.microsoft.com/office/drawing/2014/main" id="{8D37A005-A48C-4C7E-A77B-CF24D37BB15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5" name="Shape 3">
          <a:extLst>
            <a:ext uri="{FF2B5EF4-FFF2-40B4-BE49-F238E27FC236}">
              <a16:creationId xmlns:a16="http://schemas.microsoft.com/office/drawing/2014/main" id="{EF6B459A-F869-4B4F-B902-F62F4035904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6" name="Shape 3">
          <a:extLst>
            <a:ext uri="{FF2B5EF4-FFF2-40B4-BE49-F238E27FC236}">
              <a16:creationId xmlns:a16="http://schemas.microsoft.com/office/drawing/2014/main" id="{A9949D35-70DD-453F-9193-0CC194CDB89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7" name="Shape 3">
          <a:extLst>
            <a:ext uri="{FF2B5EF4-FFF2-40B4-BE49-F238E27FC236}">
              <a16:creationId xmlns:a16="http://schemas.microsoft.com/office/drawing/2014/main" id="{EFDFC969-467E-4E00-9418-75896FCFFE1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8" name="Shape 3">
          <a:extLst>
            <a:ext uri="{FF2B5EF4-FFF2-40B4-BE49-F238E27FC236}">
              <a16:creationId xmlns:a16="http://schemas.microsoft.com/office/drawing/2014/main" id="{76736C06-1370-4E0C-AF33-E1EA07A284A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9" name="Shape 3">
          <a:extLst>
            <a:ext uri="{FF2B5EF4-FFF2-40B4-BE49-F238E27FC236}">
              <a16:creationId xmlns:a16="http://schemas.microsoft.com/office/drawing/2014/main" id="{A6FF2DDF-81F6-4708-B533-96EABD6163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0" name="Shape 3">
          <a:extLst>
            <a:ext uri="{FF2B5EF4-FFF2-40B4-BE49-F238E27FC236}">
              <a16:creationId xmlns:a16="http://schemas.microsoft.com/office/drawing/2014/main" id="{AAABFC22-4EDC-4511-AF14-A1F4322239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1" name="Shape 3">
          <a:extLst>
            <a:ext uri="{FF2B5EF4-FFF2-40B4-BE49-F238E27FC236}">
              <a16:creationId xmlns:a16="http://schemas.microsoft.com/office/drawing/2014/main" id="{C2A58831-D0B2-4AAD-A535-FA69C9E8D58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2" name="Shape 3">
          <a:extLst>
            <a:ext uri="{FF2B5EF4-FFF2-40B4-BE49-F238E27FC236}">
              <a16:creationId xmlns:a16="http://schemas.microsoft.com/office/drawing/2014/main" id="{0DF21467-D83A-41EE-B725-C3A79FB00E8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3" name="Shape 3">
          <a:extLst>
            <a:ext uri="{FF2B5EF4-FFF2-40B4-BE49-F238E27FC236}">
              <a16:creationId xmlns:a16="http://schemas.microsoft.com/office/drawing/2014/main" id="{D3898BCB-DBB5-4A27-92A2-F5F936BC408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4" name="Shape 3">
          <a:extLst>
            <a:ext uri="{FF2B5EF4-FFF2-40B4-BE49-F238E27FC236}">
              <a16:creationId xmlns:a16="http://schemas.microsoft.com/office/drawing/2014/main" id="{1FCA54D6-4263-465C-B40A-6B93BD3A5D2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5" name="Shape 3">
          <a:extLst>
            <a:ext uri="{FF2B5EF4-FFF2-40B4-BE49-F238E27FC236}">
              <a16:creationId xmlns:a16="http://schemas.microsoft.com/office/drawing/2014/main" id="{7461FA04-3425-460B-8F40-86195E58C3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6" name="Shape 3">
          <a:extLst>
            <a:ext uri="{FF2B5EF4-FFF2-40B4-BE49-F238E27FC236}">
              <a16:creationId xmlns:a16="http://schemas.microsoft.com/office/drawing/2014/main" id="{0F2AF184-04CB-4328-B083-F502EE851FF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7" name="Shape 3">
          <a:extLst>
            <a:ext uri="{FF2B5EF4-FFF2-40B4-BE49-F238E27FC236}">
              <a16:creationId xmlns:a16="http://schemas.microsoft.com/office/drawing/2014/main" id="{6765340C-1067-46D8-A5EA-26C66932623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8" name="Shape 3">
          <a:extLst>
            <a:ext uri="{FF2B5EF4-FFF2-40B4-BE49-F238E27FC236}">
              <a16:creationId xmlns:a16="http://schemas.microsoft.com/office/drawing/2014/main" id="{EFB9D690-B045-4CFC-86B2-2AC73371328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9" name="Shape 3">
          <a:extLst>
            <a:ext uri="{FF2B5EF4-FFF2-40B4-BE49-F238E27FC236}">
              <a16:creationId xmlns:a16="http://schemas.microsoft.com/office/drawing/2014/main" id="{AC095F20-5FF1-426F-9013-8FBECEA4FBF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0" name="Shape 3">
          <a:extLst>
            <a:ext uri="{FF2B5EF4-FFF2-40B4-BE49-F238E27FC236}">
              <a16:creationId xmlns:a16="http://schemas.microsoft.com/office/drawing/2014/main" id="{598AFA5C-B584-4D21-94C7-E9C3549B67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1" name="Shape 3">
          <a:extLst>
            <a:ext uri="{FF2B5EF4-FFF2-40B4-BE49-F238E27FC236}">
              <a16:creationId xmlns:a16="http://schemas.microsoft.com/office/drawing/2014/main" id="{BDE69739-56FF-47AC-A782-E9F6BA5D757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2" name="Shape 3">
          <a:extLst>
            <a:ext uri="{FF2B5EF4-FFF2-40B4-BE49-F238E27FC236}">
              <a16:creationId xmlns:a16="http://schemas.microsoft.com/office/drawing/2014/main" id="{E2877752-213A-4996-983B-2163B42E0FC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3" name="Shape 3">
          <a:extLst>
            <a:ext uri="{FF2B5EF4-FFF2-40B4-BE49-F238E27FC236}">
              <a16:creationId xmlns:a16="http://schemas.microsoft.com/office/drawing/2014/main" id="{3D5650A7-5C77-4942-91C4-E318F17BB88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4" name="Shape 3">
          <a:extLst>
            <a:ext uri="{FF2B5EF4-FFF2-40B4-BE49-F238E27FC236}">
              <a16:creationId xmlns:a16="http://schemas.microsoft.com/office/drawing/2014/main" id="{6A434BC0-C945-4248-845E-E524B9D61BD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5" name="Shape 3">
          <a:extLst>
            <a:ext uri="{FF2B5EF4-FFF2-40B4-BE49-F238E27FC236}">
              <a16:creationId xmlns:a16="http://schemas.microsoft.com/office/drawing/2014/main" id="{AD600097-12E1-4D5A-A401-4FE747D6943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6" name="Shape 3">
          <a:extLst>
            <a:ext uri="{FF2B5EF4-FFF2-40B4-BE49-F238E27FC236}">
              <a16:creationId xmlns:a16="http://schemas.microsoft.com/office/drawing/2014/main" id="{521C96C7-5E92-4169-8DFF-2B982129F2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7" name="Shape 3">
          <a:extLst>
            <a:ext uri="{FF2B5EF4-FFF2-40B4-BE49-F238E27FC236}">
              <a16:creationId xmlns:a16="http://schemas.microsoft.com/office/drawing/2014/main" id="{B8DD6CBD-A93D-4830-BD69-7275677DD87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8" name="Shape 3">
          <a:extLst>
            <a:ext uri="{FF2B5EF4-FFF2-40B4-BE49-F238E27FC236}">
              <a16:creationId xmlns:a16="http://schemas.microsoft.com/office/drawing/2014/main" id="{F675F3CF-31F3-40E1-9052-D0ACE91E77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19" name="Shape 3">
          <a:extLst>
            <a:ext uri="{FF2B5EF4-FFF2-40B4-BE49-F238E27FC236}">
              <a16:creationId xmlns:a16="http://schemas.microsoft.com/office/drawing/2014/main" id="{F0B1048F-053E-499E-9A53-B24A5BC7652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0" name="Shape 3">
          <a:extLst>
            <a:ext uri="{FF2B5EF4-FFF2-40B4-BE49-F238E27FC236}">
              <a16:creationId xmlns:a16="http://schemas.microsoft.com/office/drawing/2014/main" id="{28877DE2-3BEC-4C62-8CFE-AE0C4EBE20C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1" name="Shape 3">
          <a:extLst>
            <a:ext uri="{FF2B5EF4-FFF2-40B4-BE49-F238E27FC236}">
              <a16:creationId xmlns:a16="http://schemas.microsoft.com/office/drawing/2014/main" id="{89289E85-F6D5-401C-81D7-1F2068CA014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2" name="Shape 3">
          <a:extLst>
            <a:ext uri="{FF2B5EF4-FFF2-40B4-BE49-F238E27FC236}">
              <a16:creationId xmlns:a16="http://schemas.microsoft.com/office/drawing/2014/main" id="{AAFBD84C-4624-4A3B-9380-E404AFD529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3" name="Shape 3">
          <a:extLst>
            <a:ext uri="{FF2B5EF4-FFF2-40B4-BE49-F238E27FC236}">
              <a16:creationId xmlns:a16="http://schemas.microsoft.com/office/drawing/2014/main" id="{646E9D51-5B06-4CB3-8C9D-C610A075F2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4" name="Shape 3">
          <a:extLst>
            <a:ext uri="{FF2B5EF4-FFF2-40B4-BE49-F238E27FC236}">
              <a16:creationId xmlns:a16="http://schemas.microsoft.com/office/drawing/2014/main" id="{9BBE043B-C7BB-4A1C-A27B-080D8981116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5" name="Shape 3">
          <a:extLst>
            <a:ext uri="{FF2B5EF4-FFF2-40B4-BE49-F238E27FC236}">
              <a16:creationId xmlns:a16="http://schemas.microsoft.com/office/drawing/2014/main" id="{FCA61264-7356-4204-B79B-CBDDBA1B914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6" name="Shape 3">
          <a:extLst>
            <a:ext uri="{FF2B5EF4-FFF2-40B4-BE49-F238E27FC236}">
              <a16:creationId xmlns:a16="http://schemas.microsoft.com/office/drawing/2014/main" id="{410F12E7-762D-4694-98E0-241B85E1B09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7" name="Shape 3">
          <a:extLst>
            <a:ext uri="{FF2B5EF4-FFF2-40B4-BE49-F238E27FC236}">
              <a16:creationId xmlns:a16="http://schemas.microsoft.com/office/drawing/2014/main" id="{48F292F8-0E0C-4E4C-A18F-E17C6CF5B7C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8" name="Shape 3">
          <a:extLst>
            <a:ext uri="{FF2B5EF4-FFF2-40B4-BE49-F238E27FC236}">
              <a16:creationId xmlns:a16="http://schemas.microsoft.com/office/drawing/2014/main" id="{8A7FAB26-3D0C-4CC1-9DA8-8FC0C86027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29" name="Shape 3">
          <a:extLst>
            <a:ext uri="{FF2B5EF4-FFF2-40B4-BE49-F238E27FC236}">
              <a16:creationId xmlns:a16="http://schemas.microsoft.com/office/drawing/2014/main" id="{D7F2CF59-80CC-4288-9958-9E54C0C58A7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0" name="Shape 3">
          <a:extLst>
            <a:ext uri="{FF2B5EF4-FFF2-40B4-BE49-F238E27FC236}">
              <a16:creationId xmlns:a16="http://schemas.microsoft.com/office/drawing/2014/main" id="{1954E55F-A839-4112-97D9-02184E73280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1" name="Shape 3">
          <a:extLst>
            <a:ext uri="{FF2B5EF4-FFF2-40B4-BE49-F238E27FC236}">
              <a16:creationId xmlns:a16="http://schemas.microsoft.com/office/drawing/2014/main" id="{502FEC25-E154-47FA-9F51-4A872AF1C9A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2" name="Shape 3">
          <a:extLst>
            <a:ext uri="{FF2B5EF4-FFF2-40B4-BE49-F238E27FC236}">
              <a16:creationId xmlns:a16="http://schemas.microsoft.com/office/drawing/2014/main" id="{52E19D71-360E-43AC-A510-176015A27C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3" name="Shape 3">
          <a:extLst>
            <a:ext uri="{FF2B5EF4-FFF2-40B4-BE49-F238E27FC236}">
              <a16:creationId xmlns:a16="http://schemas.microsoft.com/office/drawing/2014/main" id="{BD7DD28A-22F1-4465-A2DA-6C2D7DE80B9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4" name="Shape 3">
          <a:extLst>
            <a:ext uri="{FF2B5EF4-FFF2-40B4-BE49-F238E27FC236}">
              <a16:creationId xmlns:a16="http://schemas.microsoft.com/office/drawing/2014/main" id="{B364BEAD-9CC5-4DB7-A144-F46C66BE706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5" name="Shape 3">
          <a:extLst>
            <a:ext uri="{FF2B5EF4-FFF2-40B4-BE49-F238E27FC236}">
              <a16:creationId xmlns:a16="http://schemas.microsoft.com/office/drawing/2014/main" id="{5F40F2A5-758D-46EE-96D2-D47CBCBD994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6" name="Shape 3">
          <a:extLst>
            <a:ext uri="{FF2B5EF4-FFF2-40B4-BE49-F238E27FC236}">
              <a16:creationId xmlns:a16="http://schemas.microsoft.com/office/drawing/2014/main" id="{CA8D8002-9FA3-4319-9B28-1B1E42AF143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7" name="Shape 3">
          <a:extLst>
            <a:ext uri="{FF2B5EF4-FFF2-40B4-BE49-F238E27FC236}">
              <a16:creationId xmlns:a16="http://schemas.microsoft.com/office/drawing/2014/main" id="{6E69B36C-7025-442E-96B4-118CD3F2313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8" name="Shape 3">
          <a:extLst>
            <a:ext uri="{FF2B5EF4-FFF2-40B4-BE49-F238E27FC236}">
              <a16:creationId xmlns:a16="http://schemas.microsoft.com/office/drawing/2014/main" id="{5E92E28E-D307-4EF3-8FD4-71956CC6A8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39" name="Shape 3">
          <a:extLst>
            <a:ext uri="{FF2B5EF4-FFF2-40B4-BE49-F238E27FC236}">
              <a16:creationId xmlns:a16="http://schemas.microsoft.com/office/drawing/2014/main" id="{2765EA1B-20D6-485A-99A2-F2AE99C951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0" name="Shape 3">
          <a:extLst>
            <a:ext uri="{FF2B5EF4-FFF2-40B4-BE49-F238E27FC236}">
              <a16:creationId xmlns:a16="http://schemas.microsoft.com/office/drawing/2014/main" id="{BAFA4B9A-3356-468B-AB5B-C2CEC797AB4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1" name="Shape 3">
          <a:extLst>
            <a:ext uri="{FF2B5EF4-FFF2-40B4-BE49-F238E27FC236}">
              <a16:creationId xmlns:a16="http://schemas.microsoft.com/office/drawing/2014/main" id="{E1F3EE80-E00D-480D-884D-9EC43F35418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2" name="Shape 3">
          <a:extLst>
            <a:ext uri="{FF2B5EF4-FFF2-40B4-BE49-F238E27FC236}">
              <a16:creationId xmlns:a16="http://schemas.microsoft.com/office/drawing/2014/main" id="{077B636F-8DFD-4A39-8DA9-8D0B2FE652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3" name="Shape 3">
          <a:extLst>
            <a:ext uri="{FF2B5EF4-FFF2-40B4-BE49-F238E27FC236}">
              <a16:creationId xmlns:a16="http://schemas.microsoft.com/office/drawing/2014/main" id="{371F0B89-611C-4027-8B63-B8ADF00A5C6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4" name="Shape 3">
          <a:extLst>
            <a:ext uri="{FF2B5EF4-FFF2-40B4-BE49-F238E27FC236}">
              <a16:creationId xmlns:a16="http://schemas.microsoft.com/office/drawing/2014/main" id="{39FD0927-889E-4F91-9C89-3923C515779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5" name="Shape 3">
          <a:extLst>
            <a:ext uri="{FF2B5EF4-FFF2-40B4-BE49-F238E27FC236}">
              <a16:creationId xmlns:a16="http://schemas.microsoft.com/office/drawing/2014/main" id="{82C91F2A-48C8-4FC9-AD7B-59416D8BE33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6" name="Shape 3">
          <a:extLst>
            <a:ext uri="{FF2B5EF4-FFF2-40B4-BE49-F238E27FC236}">
              <a16:creationId xmlns:a16="http://schemas.microsoft.com/office/drawing/2014/main" id="{B97C3BCE-1420-4F2C-A62D-01FE8E78CE4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7" name="Shape 3">
          <a:extLst>
            <a:ext uri="{FF2B5EF4-FFF2-40B4-BE49-F238E27FC236}">
              <a16:creationId xmlns:a16="http://schemas.microsoft.com/office/drawing/2014/main" id="{3B73851E-D5A0-49C5-BB97-9D135F72EED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8" name="Shape 3">
          <a:extLst>
            <a:ext uri="{FF2B5EF4-FFF2-40B4-BE49-F238E27FC236}">
              <a16:creationId xmlns:a16="http://schemas.microsoft.com/office/drawing/2014/main" id="{912DB8D7-74A9-4F81-9C30-6CFB272AFF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49" name="Shape 3">
          <a:extLst>
            <a:ext uri="{FF2B5EF4-FFF2-40B4-BE49-F238E27FC236}">
              <a16:creationId xmlns:a16="http://schemas.microsoft.com/office/drawing/2014/main" id="{88314219-C200-4F4F-91F6-BDA62EBFE9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0" name="Shape 3">
          <a:extLst>
            <a:ext uri="{FF2B5EF4-FFF2-40B4-BE49-F238E27FC236}">
              <a16:creationId xmlns:a16="http://schemas.microsoft.com/office/drawing/2014/main" id="{B665CFEF-1E1A-429C-9DA9-C86DE72E16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1" name="Shape 3">
          <a:extLst>
            <a:ext uri="{FF2B5EF4-FFF2-40B4-BE49-F238E27FC236}">
              <a16:creationId xmlns:a16="http://schemas.microsoft.com/office/drawing/2014/main" id="{BC45F029-F5F6-4812-8468-B53B0EB41A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2" name="Shape 3">
          <a:extLst>
            <a:ext uri="{FF2B5EF4-FFF2-40B4-BE49-F238E27FC236}">
              <a16:creationId xmlns:a16="http://schemas.microsoft.com/office/drawing/2014/main" id="{AA6DA0BF-8B1E-4B27-B495-237FA519FD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3" name="Shape 3">
          <a:extLst>
            <a:ext uri="{FF2B5EF4-FFF2-40B4-BE49-F238E27FC236}">
              <a16:creationId xmlns:a16="http://schemas.microsoft.com/office/drawing/2014/main" id="{1FF52B8D-551D-4950-945F-CEBAF899B6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4" name="Shape 3">
          <a:extLst>
            <a:ext uri="{FF2B5EF4-FFF2-40B4-BE49-F238E27FC236}">
              <a16:creationId xmlns:a16="http://schemas.microsoft.com/office/drawing/2014/main" id="{C08C353B-72A7-4C95-9B97-7E9C5359D7C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5" name="Shape 3">
          <a:extLst>
            <a:ext uri="{FF2B5EF4-FFF2-40B4-BE49-F238E27FC236}">
              <a16:creationId xmlns:a16="http://schemas.microsoft.com/office/drawing/2014/main" id="{D39182E7-1D6C-462E-8FDB-E35A783001E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6" name="Shape 3">
          <a:extLst>
            <a:ext uri="{FF2B5EF4-FFF2-40B4-BE49-F238E27FC236}">
              <a16:creationId xmlns:a16="http://schemas.microsoft.com/office/drawing/2014/main" id="{7D3385F8-5C0F-4B87-95E9-9722AA2C27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7" name="Shape 3">
          <a:extLst>
            <a:ext uri="{FF2B5EF4-FFF2-40B4-BE49-F238E27FC236}">
              <a16:creationId xmlns:a16="http://schemas.microsoft.com/office/drawing/2014/main" id="{0494DA39-56E3-407B-8AA5-FC800CC907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8" name="Shape 3">
          <a:extLst>
            <a:ext uri="{FF2B5EF4-FFF2-40B4-BE49-F238E27FC236}">
              <a16:creationId xmlns:a16="http://schemas.microsoft.com/office/drawing/2014/main" id="{09BCF8AD-48FE-4FC0-96E3-9EF0A00EB3F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59" name="Shape 3">
          <a:extLst>
            <a:ext uri="{FF2B5EF4-FFF2-40B4-BE49-F238E27FC236}">
              <a16:creationId xmlns:a16="http://schemas.microsoft.com/office/drawing/2014/main" id="{0E07651A-6435-4640-9DC0-3615D7851E6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0" name="Shape 3">
          <a:extLst>
            <a:ext uri="{FF2B5EF4-FFF2-40B4-BE49-F238E27FC236}">
              <a16:creationId xmlns:a16="http://schemas.microsoft.com/office/drawing/2014/main" id="{1B9887F0-253C-4303-9A87-838D256266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1" name="Shape 3">
          <a:extLst>
            <a:ext uri="{FF2B5EF4-FFF2-40B4-BE49-F238E27FC236}">
              <a16:creationId xmlns:a16="http://schemas.microsoft.com/office/drawing/2014/main" id="{F29C7D1B-D56F-49C4-B497-29C064997EA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2" name="Shape 3">
          <a:extLst>
            <a:ext uri="{FF2B5EF4-FFF2-40B4-BE49-F238E27FC236}">
              <a16:creationId xmlns:a16="http://schemas.microsoft.com/office/drawing/2014/main" id="{CE8234FF-A2A5-4A85-8B02-C7A90078CB0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3" name="Shape 3">
          <a:extLst>
            <a:ext uri="{FF2B5EF4-FFF2-40B4-BE49-F238E27FC236}">
              <a16:creationId xmlns:a16="http://schemas.microsoft.com/office/drawing/2014/main" id="{6B646DDB-4F63-46D0-B961-2E5EA008F1B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4" name="Shape 3">
          <a:extLst>
            <a:ext uri="{FF2B5EF4-FFF2-40B4-BE49-F238E27FC236}">
              <a16:creationId xmlns:a16="http://schemas.microsoft.com/office/drawing/2014/main" id="{A7140EF7-4E7A-464D-8804-BB40A35D0F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5" name="Shape 3">
          <a:extLst>
            <a:ext uri="{FF2B5EF4-FFF2-40B4-BE49-F238E27FC236}">
              <a16:creationId xmlns:a16="http://schemas.microsoft.com/office/drawing/2014/main" id="{08FD43DD-7C6E-425D-AAD9-67E07E4E542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6" name="Shape 3">
          <a:extLst>
            <a:ext uri="{FF2B5EF4-FFF2-40B4-BE49-F238E27FC236}">
              <a16:creationId xmlns:a16="http://schemas.microsoft.com/office/drawing/2014/main" id="{ECC8F8F1-0B47-4D8D-A77B-4223C4DD71B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7" name="Shape 3">
          <a:extLst>
            <a:ext uri="{FF2B5EF4-FFF2-40B4-BE49-F238E27FC236}">
              <a16:creationId xmlns:a16="http://schemas.microsoft.com/office/drawing/2014/main" id="{86A88311-1719-44B1-90AB-166B03E9AE3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8" name="Shape 3">
          <a:extLst>
            <a:ext uri="{FF2B5EF4-FFF2-40B4-BE49-F238E27FC236}">
              <a16:creationId xmlns:a16="http://schemas.microsoft.com/office/drawing/2014/main" id="{7B699B6E-BB0D-4A3C-89F2-D16FD1E2D8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69" name="Shape 3">
          <a:extLst>
            <a:ext uri="{FF2B5EF4-FFF2-40B4-BE49-F238E27FC236}">
              <a16:creationId xmlns:a16="http://schemas.microsoft.com/office/drawing/2014/main" id="{0F604465-0997-453E-9045-5D8424655A5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0" name="Shape 3">
          <a:extLst>
            <a:ext uri="{FF2B5EF4-FFF2-40B4-BE49-F238E27FC236}">
              <a16:creationId xmlns:a16="http://schemas.microsoft.com/office/drawing/2014/main" id="{62551B45-43A6-45A3-91FE-01B83A95B91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1" name="Shape 3">
          <a:extLst>
            <a:ext uri="{FF2B5EF4-FFF2-40B4-BE49-F238E27FC236}">
              <a16:creationId xmlns:a16="http://schemas.microsoft.com/office/drawing/2014/main" id="{E387E8BE-AE0F-4128-BDEB-D7B1C02A8F8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2" name="Shape 3">
          <a:extLst>
            <a:ext uri="{FF2B5EF4-FFF2-40B4-BE49-F238E27FC236}">
              <a16:creationId xmlns:a16="http://schemas.microsoft.com/office/drawing/2014/main" id="{D21A13C7-3D67-42B2-9A4C-7668B1602FF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3" name="Shape 3">
          <a:extLst>
            <a:ext uri="{FF2B5EF4-FFF2-40B4-BE49-F238E27FC236}">
              <a16:creationId xmlns:a16="http://schemas.microsoft.com/office/drawing/2014/main" id="{5FA55E7A-CF7A-42E6-9E3C-EDEC9F2133A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4" name="Shape 3">
          <a:extLst>
            <a:ext uri="{FF2B5EF4-FFF2-40B4-BE49-F238E27FC236}">
              <a16:creationId xmlns:a16="http://schemas.microsoft.com/office/drawing/2014/main" id="{ACB8DF1B-2269-4E27-889E-8AF1D4CD71D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5" name="Shape 3">
          <a:extLst>
            <a:ext uri="{FF2B5EF4-FFF2-40B4-BE49-F238E27FC236}">
              <a16:creationId xmlns:a16="http://schemas.microsoft.com/office/drawing/2014/main" id="{1A6E6D5C-060A-4E93-8ACE-3358B7010E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6" name="Shape 3">
          <a:extLst>
            <a:ext uri="{FF2B5EF4-FFF2-40B4-BE49-F238E27FC236}">
              <a16:creationId xmlns:a16="http://schemas.microsoft.com/office/drawing/2014/main" id="{A66DC436-1B54-40FE-88DC-D1F9741B1E1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7" name="Shape 3">
          <a:extLst>
            <a:ext uri="{FF2B5EF4-FFF2-40B4-BE49-F238E27FC236}">
              <a16:creationId xmlns:a16="http://schemas.microsoft.com/office/drawing/2014/main" id="{E2024DCE-F374-40A2-9F4F-63712638613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8" name="Shape 3">
          <a:extLst>
            <a:ext uri="{FF2B5EF4-FFF2-40B4-BE49-F238E27FC236}">
              <a16:creationId xmlns:a16="http://schemas.microsoft.com/office/drawing/2014/main" id="{FA69C964-EBF9-438B-8701-185F7481E09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79" name="Shape 3">
          <a:extLst>
            <a:ext uri="{FF2B5EF4-FFF2-40B4-BE49-F238E27FC236}">
              <a16:creationId xmlns:a16="http://schemas.microsoft.com/office/drawing/2014/main" id="{6342DCBB-3ADA-477B-BFEE-4C65BAA0C2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0" name="Shape 3">
          <a:extLst>
            <a:ext uri="{FF2B5EF4-FFF2-40B4-BE49-F238E27FC236}">
              <a16:creationId xmlns:a16="http://schemas.microsoft.com/office/drawing/2014/main" id="{F7378FE3-93A0-4129-BA18-6C761437FF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1" name="Shape 3">
          <a:extLst>
            <a:ext uri="{FF2B5EF4-FFF2-40B4-BE49-F238E27FC236}">
              <a16:creationId xmlns:a16="http://schemas.microsoft.com/office/drawing/2014/main" id="{128A0D5D-6A68-48BD-BB7A-474660A932A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2" name="Shape 3">
          <a:extLst>
            <a:ext uri="{FF2B5EF4-FFF2-40B4-BE49-F238E27FC236}">
              <a16:creationId xmlns:a16="http://schemas.microsoft.com/office/drawing/2014/main" id="{044C441B-5596-49B8-A11D-3A9370DFF49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3" name="Shape 3">
          <a:extLst>
            <a:ext uri="{FF2B5EF4-FFF2-40B4-BE49-F238E27FC236}">
              <a16:creationId xmlns:a16="http://schemas.microsoft.com/office/drawing/2014/main" id="{BE9E7042-64AB-4E27-B78D-8B727CC1C8D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4" name="Shape 3">
          <a:extLst>
            <a:ext uri="{FF2B5EF4-FFF2-40B4-BE49-F238E27FC236}">
              <a16:creationId xmlns:a16="http://schemas.microsoft.com/office/drawing/2014/main" id="{B884D010-286B-43AD-810F-9B8EF3D62D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5" name="Shape 3">
          <a:extLst>
            <a:ext uri="{FF2B5EF4-FFF2-40B4-BE49-F238E27FC236}">
              <a16:creationId xmlns:a16="http://schemas.microsoft.com/office/drawing/2014/main" id="{7B4B162B-FD2D-4896-A194-911BAE43E4F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6" name="Shape 3">
          <a:extLst>
            <a:ext uri="{FF2B5EF4-FFF2-40B4-BE49-F238E27FC236}">
              <a16:creationId xmlns:a16="http://schemas.microsoft.com/office/drawing/2014/main" id="{8B702372-6BBE-42B8-B4FB-10407C02E2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7" name="Shape 3">
          <a:extLst>
            <a:ext uri="{FF2B5EF4-FFF2-40B4-BE49-F238E27FC236}">
              <a16:creationId xmlns:a16="http://schemas.microsoft.com/office/drawing/2014/main" id="{79D5BF24-EE9E-4431-81C0-FAC817FB5A1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8" name="Shape 3">
          <a:extLst>
            <a:ext uri="{FF2B5EF4-FFF2-40B4-BE49-F238E27FC236}">
              <a16:creationId xmlns:a16="http://schemas.microsoft.com/office/drawing/2014/main" id="{6E392646-6A6E-48F2-95E1-07659B43919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89" name="Shape 3">
          <a:extLst>
            <a:ext uri="{FF2B5EF4-FFF2-40B4-BE49-F238E27FC236}">
              <a16:creationId xmlns:a16="http://schemas.microsoft.com/office/drawing/2014/main" id="{6DAB9DB3-8302-4E3D-AA4D-518478AEC7A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0" name="Shape 3">
          <a:extLst>
            <a:ext uri="{FF2B5EF4-FFF2-40B4-BE49-F238E27FC236}">
              <a16:creationId xmlns:a16="http://schemas.microsoft.com/office/drawing/2014/main" id="{0BFDF15C-50BA-497A-A9A6-C6CA165B27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1" name="Shape 3">
          <a:extLst>
            <a:ext uri="{FF2B5EF4-FFF2-40B4-BE49-F238E27FC236}">
              <a16:creationId xmlns:a16="http://schemas.microsoft.com/office/drawing/2014/main" id="{1FC932A8-C1FF-47AB-80D8-E38EAD23C33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2" name="Shape 3">
          <a:extLst>
            <a:ext uri="{FF2B5EF4-FFF2-40B4-BE49-F238E27FC236}">
              <a16:creationId xmlns:a16="http://schemas.microsoft.com/office/drawing/2014/main" id="{EF2B75D7-555E-4EE0-AC0C-93863DF83EE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3" name="Shape 3">
          <a:extLst>
            <a:ext uri="{FF2B5EF4-FFF2-40B4-BE49-F238E27FC236}">
              <a16:creationId xmlns:a16="http://schemas.microsoft.com/office/drawing/2014/main" id="{22DA6B1A-F52B-431F-8ACA-65EAD55FD72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4" name="Shape 3">
          <a:extLst>
            <a:ext uri="{FF2B5EF4-FFF2-40B4-BE49-F238E27FC236}">
              <a16:creationId xmlns:a16="http://schemas.microsoft.com/office/drawing/2014/main" id="{76665D88-5B15-4A95-B588-7F2BFC5193D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5" name="Shape 3">
          <a:extLst>
            <a:ext uri="{FF2B5EF4-FFF2-40B4-BE49-F238E27FC236}">
              <a16:creationId xmlns:a16="http://schemas.microsoft.com/office/drawing/2014/main" id="{F46286E6-90FA-43A6-8DAF-CF3FD89B2E4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6" name="Shape 3">
          <a:extLst>
            <a:ext uri="{FF2B5EF4-FFF2-40B4-BE49-F238E27FC236}">
              <a16:creationId xmlns:a16="http://schemas.microsoft.com/office/drawing/2014/main" id="{59EEA472-C1EA-491D-B2AE-51AEAE0B15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7" name="Shape 3">
          <a:extLst>
            <a:ext uri="{FF2B5EF4-FFF2-40B4-BE49-F238E27FC236}">
              <a16:creationId xmlns:a16="http://schemas.microsoft.com/office/drawing/2014/main" id="{E37A0D92-748E-4A1F-A373-7349EE3F17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8" name="Shape 3">
          <a:extLst>
            <a:ext uri="{FF2B5EF4-FFF2-40B4-BE49-F238E27FC236}">
              <a16:creationId xmlns:a16="http://schemas.microsoft.com/office/drawing/2014/main" id="{7B65435A-5077-4B59-B402-169D4EB97D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99" name="Shape 3">
          <a:extLst>
            <a:ext uri="{FF2B5EF4-FFF2-40B4-BE49-F238E27FC236}">
              <a16:creationId xmlns:a16="http://schemas.microsoft.com/office/drawing/2014/main" id="{F2B1EF85-43C2-44ED-9A71-25CA543ADE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0" name="Shape 3">
          <a:extLst>
            <a:ext uri="{FF2B5EF4-FFF2-40B4-BE49-F238E27FC236}">
              <a16:creationId xmlns:a16="http://schemas.microsoft.com/office/drawing/2014/main" id="{85413C7B-B5BD-4399-B1BE-E5409DF1345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1" name="Shape 3">
          <a:extLst>
            <a:ext uri="{FF2B5EF4-FFF2-40B4-BE49-F238E27FC236}">
              <a16:creationId xmlns:a16="http://schemas.microsoft.com/office/drawing/2014/main" id="{7C71A824-820D-41DD-BDD0-3FC68D6770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2" name="Shape 3">
          <a:extLst>
            <a:ext uri="{FF2B5EF4-FFF2-40B4-BE49-F238E27FC236}">
              <a16:creationId xmlns:a16="http://schemas.microsoft.com/office/drawing/2014/main" id="{4C07E7C5-ECF9-4279-80CE-48F3B5B091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3" name="Shape 3">
          <a:extLst>
            <a:ext uri="{FF2B5EF4-FFF2-40B4-BE49-F238E27FC236}">
              <a16:creationId xmlns:a16="http://schemas.microsoft.com/office/drawing/2014/main" id="{BF809EC4-DD88-4F18-82B8-5F18B008045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4" name="Shape 3">
          <a:extLst>
            <a:ext uri="{FF2B5EF4-FFF2-40B4-BE49-F238E27FC236}">
              <a16:creationId xmlns:a16="http://schemas.microsoft.com/office/drawing/2014/main" id="{3F302D72-9A39-452E-B34C-19DCF20B1E3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5" name="Shape 3">
          <a:extLst>
            <a:ext uri="{FF2B5EF4-FFF2-40B4-BE49-F238E27FC236}">
              <a16:creationId xmlns:a16="http://schemas.microsoft.com/office/drawing/2014/main" id="{9FCB7576-B5BA-438C-9F15-AB511EFF186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6" name="Shape 3">
          <a:extLst>
            <a:ext uri="{FF2B5EF4-FFF2-40B4-BE49-F238E27FC236}">
              <a16:creationId xmlns:a16="http://schemas.microsoft.com/office/drawing/2014/main" id="{5D9B7591-DA3A-4688-9931-B14088820D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7" name="Shape 3">
          <a:extLst>
            <a:ext uri="{FF2B5EF4-FFF2-40B4-BE49-F238E27FC236}">
              <a16:creationId xmlns:a16="http://schemas.microsoft.com/office/drawing/2014/main" id="{7A8F85B7-AC8B-4319-959E-AC29A1275B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8" name="Shape 3">
          <a:extLst>
            <a:ext uri="{FF2B5EF4-FFF2-40B4-BE49-F238E27FC236}">
              <a16:creationId xmlns:a16="http://schemas.microsoft.com/office/drawing/2014/main" id="{07FB72B3-5DAC-46B9-A7C2-A359B1CCFF2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09" name="Shape 3">
          <a:extLst>
            <a:ext uri="{FF2B5EF4-FFF2-40B4-BE49-F238E27FC236}">
              <a16:creationId xmlns:a16="http://schemas.microsoft.com/office/drawing/2014/main" id="{C580CCC6-D1AA-467C-B56B-E1FC4F5619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0" name="Shape 3">
          <a:extLst>
            <a:ext uri="{FF2B5EF4-FFF2-40B4-BE49-F238E27FC236}">
              <a16:creationId xmlns:a16="http://schemas.microsoft.com/office/drawing/2014/main" id="{1B820554-1E73-427A-90D0-686C2E43D70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1" name="Shape 3">
          <a:extLst>
            <a:ext uri="{FF2B5EF4-FFF2-40B4-BE49-F238E27FC236}">
              <a16:creationId xmlns:a16="http://schemas.microsoft.com/office/drawing/2014/main" id="{0690CDBC-C495-4EA9-9A35-A8C2060140A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2" name="Shape 3">
          <a:extLst>
            <a:ext uri="{FF2B5EF4-FFF2-40B4-BE49-F238E27FC236}">
              <a16:creationId xmlns:a16="http://schemas.microsoft.com/office/drawing/2014/main" id="{87C2F60C-993F-4C21-B423-A2846352FDD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3" name="Shape 3">
          <a:extLst>
            <a:ext uri="{FF2B5EF4-FFF2-40B4-BE49-F238E27FC236}">
              <a16:creationId xmlns:a16="http://schemas.microsoft.com/office/drawing/2014/main" id="{45013EB4-46A4-4071-B2D6-A94A1C3F46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4" name="Shape 3">
          <a:extLst>
            <a:ext uri="{FF2B5EF4-FFF2-40B4-BE49-F238E27FC236}">
              <a16:creationId xmlns:a16="http://schemas.microsoft.com/office/drawing/2014/main" id="{5BD34D4D-A730-4B9F-9E5B-9C396469929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5" name="Shape 3">
          <a:extLst>
            <a:ext uri="{FF2B5EF4-FFF2-40B4-BE49-F238E27FC236}">
              <a16:creationId xmlns:a16="http://schemas.microsoft.com/office/drawing/2014/main" id="{01206EBA-EA73-49F7-A69F-21ADD2EF7B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6" name="Shape 3">
          <a:extLst>
            <a:ext uri="{FF2B5EF4-FFF2-40B4-BE49-F238E27FC236}">
              <a16:creationId xmlns:a16="http://schemas.microsoft.com/office/drawing/2014/main" id="{184BA033-83B0-4211-95CA-FE7923BDBE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7" name="Shape 3">
          <a:extLst>
            <a:ext uri="{FF2B5EF4-FFF2-40B4-BE49-F238E27FC236}">
              <a16:creationId xmlns:a16="http://schemas.microsoft.com/office/drawing/2014/main" id="{0CC31A34-E12B-424E-ACDA-D20C210A46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8" name="Shape 3">
          <a:extLst>
            <a:ext uri="{FF2B5EF4-FFF2-40B4-BE49-F238E27FC236}">
              <a16:creationId xmlns:a16="http://schemas.microsoft.com/office/drawing/2014/main" id="{5EF66C3D-321E-461D-832D-7030A5BBBCE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19" name="Shape 3">
          <a:extLst>
            <a:ext uri="{FF2B5EF4-FFF2-40B4-BE49-F238E27FC236}">
              <a16:creationId xmlns:a16="http://schemas.microsoft.com/office/drawing/2014/main" id="{3377E2A1-BE5C-44CD-8DF4-5C3C7D4C96B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0" name="Shape 3">
          <a:extLst>
            <a:ext uri="{FF2B5EF4-FFF2-40B4-BE49-F238E27FC236}">
              <a16:creationId xmlns:a16="http://schemas.microsoft.com/office/drawing/2014/main" id="{9B69A4AA-E90E-4203-8CEC-110AD9E4E1F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1" name="Shape 3">
          <a:extLst>
            <a:ext uri="{FF2B5EF4-FFF2-40B4-BE49-F238E27FC236}">
              <a16:creationId xmlns:a16="http://schemas.microsoft.com/office/drawing/2014/main" id="{FFCB892B-49E5-4D45-B776-AD8CF61BF4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2" name="Shape 3">
          <a:extLst>
            <a:ext uri="{FF2B5EF4-FFF2-40B4-BE49-F238E27FC236}">
              <a16:creationId xmlns:a16="http://schemas.microsoft.com/office/drawing/2014/main" id="{7E0F555C-DCCB-48ED-B443-EF6105F95EA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3" name="Shape 3">
          <a:extLst>
            <a:ext uri="{FF2B5EF4-FFF2-40B4-BE49-F238E27FC236}">
              <a16:creationId xmlns:a16="http://schemas.microsoft.com/office/drawing/2014/main" id="{14C2F9E4-93DD-4A1B-9FC7-34B2305104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4" name="Shape 3">
          <a:extLst>
            <a:ext uri="{FF2B5EF4-FFF2-40B4-BE49-F238E27FC236}">
              <a16:creationId xmlns:a16="http://schemas.microsoft.com/office/drawing/2014/main" id="{1857B959-FFDD-4692-842F-A45FE440DC5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5" name="Shape 3">
          <a:extLst>
            <a:ext uri="{FF2B5EF4-FFF2-40B4-BE49-F238E27FC236}">
              <a16:creationId xmlns:a16="http://schemas.microsoft.com/office/drawing/2014/main" id="{1A6794A1-7EA2-4D03-B41C-26F40B0E57D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6" name="Shape 3">
          <a:extLst>
            <a:ext uri="{FF2B5EF4-FFF2-40B4-BE49-F238E27FC236}">
              <a16:creationId xmlns:a16="http://schemas.microsoft.com/office/drawing/2014/main" id="{323FFE40-8DA4-41CE-827F-0AD94C65EE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7" name="Shape 3">
          <a:extLst>
            <a:ext uri="{FF2B5EF4-FFF2-40B4-BE49-F238E27FC236}">
              <a16:creationId xmlns:a16="http://schemas.microsoft.com/office/drawing/2014/main" id="{BEA7442A-4F4F-4BBD-BBE6-C77C73A2A1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8" name="Shape 3">
          <a:extLst>
            <a:ext uri="{FF2B5EF4-FFF2-40B4-BE49-F238E27FC236}">
              <a16:creationId xmlns:a16="http://schemas.microsoft.com/office/drawing/2014/main" id="{53B83871-ABA8-4B03-9872-CC795341874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29" name="Shape 3">
          <a:extLst>
            <a:ext uri="{FF2B5EF4-FFF2-40B4-BE49-F238E27FC236}">
              <a16:creationId xmlns:a16="http://schemas.microsoft.com/office/drawing/2014/main" id="{257EAC0A-7BB8-408C-BC15-6DF546526D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0" name="Shape 3">
          <a:extLst>
            <a:ext uri="{FF2B5EF4-FFF2-40B4-BE49-F238E27FC236}">
              <a16:creationId xmlns:a16="http://schemas.microsoft.com/office/drawing/2014/main" id="{05003909-F480-422B-AAEB-7D8BE8B4178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1" name="Shape 3">
          <a:extLst>
            <a:ext uri="{FF2B5EF4-FFF2-40B4-BE49-F238E27FC236}">
              <a16:creationId xmlns:a16="http://schemas.microsoft.com/office/drawing/2014/main" id="{06732D48-F5FF-42BD-B9AE-2DA78142922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2" name="Shape 3">
          <a:extLst>
            <a:ext uri="{FF2B5EF4-FFF2-40B4-BE49-F238E27FC236}">
              <a16:creationId xmlns:a16="http://schemas.microsoft.com/office/drawing/2014/main" id="{DF7F4B1B-4A00-45FF-BED9-9EB90135EB0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3" name="Shape 3">
          <a:extLst>
            <a:ext uri="{FF2B5EF4-FFF2-40B4-BE49-F238E27FC236}">
              <a16:creationId xmlns:a16="http://schemas.microsoft.com/office/drawing/2014/main" id="{3EC7BD9F-35F2-4505-B317-B4F2806173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4" name="Shape 3">
          <a:extLst>
            <a:ext uri="{FF2B5EF4-FFF2-40B4-BE49-F238E27FC236}">
              <a16:creationId xmlns:a16="http://schemas.microsoft.com/office/drawing/2014/main" id="{9D2742D4-6581-428F-951A-A8BDBD326DF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5" name="Shape 3">
          <a:extLst>
            <a:ext uri="{FF2B5EF4-FFF2-40B4-BE49-F238E27FC236}">
              <a16:creationId xmlns:a16="http://schemas.microsoft.com/office/drawing/2014/main" id="{2F6917DB-B2A1-4154-A205-D5B9EF980DE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6" name="Shape 3">
          <a:extLst>
            <a:ext uri="{FF2B5EF4-FFF2-40B4-BE49-F238E27FC236}">
              <a16:creationId xmlns:a16="http://schemas.microsoft.com/office/drawing/2014/main" id="{9C2CFA5E-0549-4DCC-B61C-1E08B915392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7" name="Shape 3">
          <a:extLst>
            <a:ext uri="{FF2B5EF4-FFF2-40B4-BE49-F238E27FC236}">
              <a16:creationId xmlns:a16="http://schemas.microsoft.com/office/drawing/2014/main" id="{F1A5B788-DC19-41C1-83F0-795F90DA22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8" name="Shape 3">
          <a:extLst>
            <a:ext uri="{FF2B5EF4-FFF2-40B4-BE49-F238E27FC236}">
              <a16:creationId xmlns:a16="http://schemas.microsoft.com/office/drawing/2014/main" id="{3C62D971-F7AC-4CBB-96D0-55D91FF9E5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39" name="Shape 3">
          <a:extLst>
            <a:ext uri="{FF2B5EF4-FFF2-40B4-BE49-F238E27FC236}">
              <a16:creationId xmlns:a16="http://schemas.microsoft.com/office/drawing/2014/main" id="{C8A686F9-6192-4F1D-90B3-52E6A0C4149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0" name="Shape 3">
          <a:extLst>
            <a:ext uri="{FF2B5EF4-FFF2-40B4-BE49-F238E27FC236}">
              <a16:creationId xmlns:a16="http://schemas.microsoft.com/office/drawing/2014/main" id="{5A5DBB2D-2842-4275-9DEA-F3B3B592BE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1" name="Shape 3">
          <a:extLst>
            <a:ext uri="{FF2B5EF4-FFF2-40B4-BE49-F238E27FC236}">
              <a16:creationId xmlns:a16="http://schemas.microsoft.com/office/drawing/2014/main" id="{89EFA047-75E5-4869-8D55-41FAB459AFB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2" name="Shape 3">
          <a:extLst>
            <a:ext uri="{FF2B5EF4-FFF2-40B4-BE49-F238E27FC236}">
              <a16:creationId xmlns:a16="http://schemas.microsoft.com/office/drawing/2014/main" id="{72D15E03-722D-455D-A05B-E44B605013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3" name="Shape 3">
          <a:extLst>
            <a:ext uri="{FF2B5EF4-FFF2-40B4-BE49-F238E27FC236}">
              <a16:creationId xmlns:a16="http://schemas.microsoft.com/office/drawing/2014/main" id="{C0E42E6E-678B-48B9-9C93-16C2BFA7814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4" name="Shape 3">
          <a:extLst>
            <a:ext uri="{FF2B5EF4-FFF2-40B4-BE49-F238E27FC236}">
              <a16:creationId xmlns:a16="http://schemas.microsoft.com/office/drawing/2014/main" id="{66EF2FC6-13CA-426D-9499-F9EA449B8A8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5" name="Shape 3">
          <a:extLst>
            <a:ext uri="{FF2B5EF4-FFF2-40B4-BE49-F238E27FC236}">
              <a16:creationId xmlns:a16="http://schemas.microsoft.com/office/drawing/2014/main" id="{63E5050C-C68F-44E5-8A3A-B5F596177B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6" name="Shape 3">
          <a:extLst>
            <a:ext uri="{FF2B5EF4-FFF2-40B4-BE49-F238E27FC236}">
              <a16:creationId xmlns:a16="http://schemas.microsoft.com/office/drawing/2014/main" id="{C285E7CF-8FE1-4010-9726-B55AA56AA3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7" name="Shape 3">
          <a:extLst>
            <a:ext uri="{FF2B5EF4-FFF2-40B4-BE49-F238E27FC236}">
              <a16:creationId xmlns:a16="http://schemas.microsoft.com/office/drawing/2014/main" id="{32404B21-DE0B-4BBA-A173-6AE1250CEA0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8" name="Shape 3">
          <a:extLst>
            <a:ext uri="{FF2B5EF4-FFF2-40B4-BE49-F238E27FC236}">
              <a16:creationId xmlns:a16="http://schemas.microsoft.com/office/drawing/2014/main" id="{FE0719B9-B3FF-4FDB-B194-D5CF620021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49" name="Shape 3">
          <a:extLst>
            <a:ext uri="{FF2B5EF4-FFF2-40B4-BE49-F238E27FC236}">
              <a16:creationId xmlns:a16="http://schemas.microsoft.com/office/drawing/2014/main" id="{4E67FDF2-DC54-4F9E-85A8-F9504597FB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0" name="Shape 3">
          <a:extLst>
            <a:ext uri="{FF2B5EF4-FFF2-40B4-BE49-F238E27FC236}">
              <a16:creationId xmlns:a16="http://schemas.microsoft.com/office/drawing/2014/main" id="{62EF0AA1-60AF-453D-8146-A6F16E21CFE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1" name="Shape 3">
          <a:extLst>
            <a:ext uri="{FF2B5EF4-FFF2-40B4-BE49-F238E27FC236}">
              <a16:creationId xmlns:a16="http://schemas.microsoft.com/office/drawing/2014/main" id="{A588AAAE-26F7-452F-A96C-1AFAEBE77A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2" name="Shape 3">
          <a:extLst>
            <a:ext uri="{FF2B5EF4-FFF2-40B4-BE49-F238E27FC236}">
              <a16:creationId xmlns:a16="http://schemas.microsoft.com/office/drawing/2014/main" id="{3878FC09-84E1-4C2C-BF64-F228A6DBB49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3" name="Shape 3">
          <a:extLst>
            <a:ext uri="{FF2B5EF4-FFF2-40B4-BE49-F238E27FC236}">
              <a16:creationId xmlns:a16="http://schemas.microsoft.com/office/drawing/2014/main" id="{B05770CF-450B-4D36-B063-DB39484DF36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4" name="Shape 3">
          <a:extLst>
            <a:ext uri="{FF2B5EF4-FFF2-40B4-BE49-F238E27FC236}">
              <a16:creationId xmlns:a16="http://schemas.microsoft.com/office/drawing/2014/main" id="{1980F330-BF53-43BE-9B90-889FE61A116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5" name="Shape 3">
          <a:extLst>
            <a:ext uri="{FF2B5EF4-FFF2-40B4-BE49-F238E27FC236}">
              <a16:creationId xmlns:a16="http://schemas.microsoft.com/office/drawing/2014/main" id="{65B16871-CB45-43F4-B462-3962BE2033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6" name="Shape 3">
          <a:extLst>
            <a:ext uri="{FF2B5EF4-FFF2-40B4-BE49-F238E27FC236}">
              <a16:creationId xmlns:a16="http://schemas.microsoft.com/office/drawing/2014/main" id="{07717D7D-60FA-499A-984C-94B55F5788A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7" name="Shape 3">
          <a:extLst>
            <a:ext uri="{FF2B5EF4-FFF2-40B4-BE49-F238E27FC236}">
              <a16:creationId xmlns:a16="http://schemas.microsoft.com/office/drawing/2014/main" id="{FC0069A8-FBF7-43E7-B75D-D4C7AA16D7D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8" name="Shape 3">
          <a:extLst>
            <a:ext uri="{FF2B5EF4-FFF2-40B4-BE49-F238E27FC236}">
              <a16:creationId xmlns:a16="http://schemas.microsoft.com/office/drawing/2014/main" id="{FBDCE53B-8B51-4850-8831-9DF9E0C0012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59" name="Shape 3">
          <a:extLst>
            <a:ext uri="{FF2B5EF4-FFF2-40B4-BE49-F238E27FC236}">
              <a16:creationId xmlns:a16="http://schemas.microsoft.com/office/drawing/2014/main" id="{4A8901BC-15A0-434C-BC9E-DFDBBF0273C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0" name="Shape 3">
          <a:extLst>
            <a:ext uri="{FF2B5EF4-FFF2-40B4-BE49-F238E27FC236}">
              <a16:creationId xmlns:a16="http://schemas.microsoft.com/office/drawing/2014/main" id="{0D2178AE-D8B5-448C-A9EE-32440F4039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1" name="Shape 3">
          <a:extLst>
            <a:ext uri="{FF2B5EF4-FFF2-40B4-BE49-F238E27FC236}">
              <a16:creationId xmlns:a16="http://schemas.microsoft.com/office/drawing/2014/main" id="{AEB038FE-1FB4-493F-BA7D-1F7504CD29D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2" name="Shape 3">
          <a:extLst>
            <a:ext uri="{FF2B5EF4-FFF2-40B4-BE49-F238E27FC236}">
              <a16:creationId xmlns:a16="http://schemas.microsoft.com/office/drawing/2014/main" id="{2804DEAB-63BF-4CC3-B9DB-22A7BF198D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3" name="Shape 3">
          <a:extLst>
            <a:ext uri="{FF2B5EF4-FFF2-40B4-BE49-F238E27FC236}">
              <a16:creationId xmlns:a16="http://schemas.microsoft.com/office/drawing/2014/main" id="{E2AE44C2-2530-45E9-A856-14BFA57F25B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4" name="Shape 3">
          <a:extLst>
            <a:ext uri="{FF2B5EF4-FFF2-40B4-BE49-F238E27FC236}">
              <a16:creationId xmlns:a16="http://schemas.microsoft.com/office/drawing/2014/main" id="{86694385-C800-4A1D-B8EE-D97E6B43C7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5" name="Shape 3">
          <a:extLst>
            <a:ext uri="{FF2B5EF4-FFF2-40B4-BE49-F238E27FC236}">
              <a16:creationId xmlns:a16="http://schemas.microsoft.com/office/drawing/2014/main" id="{69491625-4766-4CBB-A5D1-7CFB29E5951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6" name="Shape 3">
          <a:extLst>
            <a:ext uri="{FF2B5EF4-FFF2-40B4-BE49-F238E27FC236}">
              <a16:creationId xmlns:a16="http://schemas.microsoft.com/office/drawing/2014/main" id="{5121E5D8-CE1E-4E4B-9533-E2524CC86E3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7" name="Shape 3">
          <a:extLst>
            <a:ext uri="{FF2B5EF4-FFF2-40B4-BE49-F238E27FC236}">
              <a16:creationId xmlns:a16="http://schemas.microsoft.com/office/drawing/2014/main" id="{7AA9D7FF-1707-41F1-AB18-2C87F46452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8" name="Shape 3">
          <a:extLst>
            <a:ext uri="{FF2B5EF4-FFF2-40B4-BE49-F238E27FC236}">
              <a16:creationId xmlns:a16="http://schemas.microsoft.com/office/drawing/2014/main" id="{2A5ADC0B-D22B-485A-A4A3-C46C5AB2099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69" name="Shape 3">
          <a:extLst>
            <a:ext uri="{FF2B5EF4-FFF2-40B4-BE49-F238E27FC236}">
              <a16:creationId xmlns:a16="http://schemas.microsoft.com/office/drawing/2014/main" id="{467CDA95-E095-4056-9B6C-22B1D8FDFF8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0" name="Shape 3">
          <a:extLst>
            <a:ext uri="{FF2B5EF4-FFF2-40B4-BE49-F238E27FC236}">
              <a16:creationId xmlns:a16="http://schemas.microsoft.com/office/drawing/2014/main" id="{96C7B0DD-69A3-4618-B5FF-FE8AD9883EA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1" name="Shape 3">
          <a:extLst>
            <a:ext uri="{FF2B5EF4-FFF2-40B4-BE49-F238E27FC236}">
              <a16:creationId xmlns:a16="http://schemas.microsoft.com/office/drawing/2014/main" id="{8499ED2E-7A31-4976-9E95-C773D98FBB9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2" name="Shape 3">
          <a:extLst>
            <a:ext uri="{FF2B5EF4-FFF2-40B4-BE49-F238E27FC236}">
              <a16:creationId xmlns:a16="http://schemas.microsoft.com/office/drawing/2014/main" id="{776D3B83-42CE-4D18-9E1D-696C35B2313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3" name="Shape 3">
          <a:extLst>
            <a:ext uri="{FF2B5EF4-FFF2-40B4-BE49-F238E27FC236}">
              <a16:creationId xmlns:a16="http://schemas.microsoft.com/office/drawing/2014/main" id="{8C571B9A-9A52-4FA1-9550-90B25FA5C68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4" name="Shape 3">
          <a:extLst>
            <a:ext uri="{FF2B5EF4-FFF2-40B4-BE49-F238E27FC236}">
              <a16:creationId xmlns:a16="http://schemas.microsoft.com/office/drawing/2014/main" id="{806963DE-D972-4485-8874-FE56A32CB3A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5" name="Shape 3">
          <a:extLst>
            <a:ext uri="{FF2B5EF4-FFF2-40B4-BE49-F238E27FC236}">
              <a16:creationId xmlns:a16="http://schemas.microsoft.com/office/drawing/2014/main" id="{17D2D509-7959-4D43-B6DE-8858630568F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6" name="Shape 3">
          <a:extLst>
            <a:ext uri="{FF2B5EF4-FFF2-40B4-BE49-F238E27FC236}">
              <a16:creationId xmlns:a16="http://schemas.microsoft.com/office/drawing/2014/main" id="{F0DC386E-74B8-4233-BAF0-055F33767D2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7" name="Shape 3">
          <a:extLst>
            <a:ext uri="{FF2B5EF4-FFF2-40B4-BE49-F238E27FC236}">
              <a16:creationId xmlns:a16="http://schemas.microsoft.com/office/drawing/2014/main" id="{0FBA820F-1384-4D3A-AD87-B7333E12272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8" name="Shape 3">
          <a:extLst>
            <a:ext uri="{FF2B5EF4-FFF2-40B4-BE49-F238E27FC236}">
              <a16:creationId xmlns:a16="http://schemas.microsoft.com/office/drawing/2014/main" id="{C121DF85-B120-41A7-B077-46F67BF4301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79" name="Shape 3">
          <a:extLst>
            <a:ext uri="{FF2B5EF4-FFF2-40B4-BE49-F238E27FC236}">
              <a16:creationId xmlns:a16="http://schemas.microsoft.com/office/drawing/2014/main" id="{A320AAB8-0DAB-4E3F-8E65-AC19D892135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0" name="Shape 3">
          <a:extLst>
            <a:ext uri="{FF2B5EF4-FFF2-40B4-BE49-F238E27FC236}">
              <a16:creationId xmlns:a16="http://schemas.microsoft.com/office/drawing/2014/main" id="{5569254A-3D4B-4A98-A7C9-EAAF0A18B85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1" name="Shape 3">
          <a:extLst>
            <a:ext uri="{FF2B5EF4-FFF2-40B4-BE49-F238E27FC236}">
              <a16:creationId xmlns:a16="http://schemas.microsoft.com/office/drawing/2014/main" id="{B10D46E0-C4CF-4A07-B389-2816A2529EC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2" name="Shape 3">
          <a:extLst>
            <a:ext uri="{FF2B5EF4-FFF2-40B4-BE49-F238E27FC236}">
              <a16:creationId xmlns:a16="http://schemas.microsoft.com/office/drawing/2014/main" id="{86E04F3F-C233-4157-A3B0-C1C6F299C05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3" name="Shape 3">
          <a:extLst>
            <a:ext uri="{FF2B5EF4-FFF2-40B4-BE49-F238E27FC236}">
              <a16:creationId xmlns:a16="http://schemas.microsoft.com/office/drawing/2014/main" id="{8D57764F-DB35-4B8D-BFE1-6F4F0257801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4" name="Shape 3">
          <a:extLst>
            <a:ext uri="{FF2B5EF4-FFF2-40B4-BE49-F238E27FC236}">
              <a16:creationId xmlns:a16="http://schemas.microsoft.com/office/drawing/2014/main" id="{84700097-AC7E-4970-AD8F-4D8EBC4CC43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5" name="Shape 3">
          <a:extLst>
            <a:ext uri="{FF2B5EF4-FFF2-40B4-BE49-F238E27FC236}">
              <a16:creationId xmlns:a16="http://schemas.microsoft.com/office/drawing/2014/main" id="{9F4B3F8F-1C25-4B13-AB8F-9E17FD8C26D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6" name="Shape 3">
          <a:extLst>
            <a:ext uri="{FF2B5EF4-FFF2-40B4-BE49-F238E27FC236}">
              <a16:creationId xmlns:a16="http://schemas.microsoft.com/office/drawing/2014/main" id="{73D8AB63-EF89-4E5D-A413-64B975EA0AA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7" name="Shape 3">
          <a:extLst>
            <a:ext uri="{FF2B5EF4-FFF2-40B4-BE49-F238E27FC236}">
              <a16:creationId xmlns:a16="http://schemas.microsoft.com/office/drawing/2014/main" id="{B39FD137-C622-4A26-A176-F3B26558B6A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8" name="Shape 3">
          <a:extLst>
            <a:ext uri="{FF2B5EF4-FFF2-40B4-BE49-F238E27FC236}">
              <a16:creationId xmlns:a16="http://schemas.microsoft.com/office/drawing/2014/main" id="{A35097A0-9AED-4FCE-B8D3-8313A0CBC39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89" name="Shape 3">
          <a:extLst>
            <a:ext uri="{FF2B5EF4-FFF2-40B4-BE49-F238E27FC236}">
              <a16:creationId xmlns:a16="http://schemas.microsoft.com/office/drawing/2014/main" id="{E6128FDF-EB5E-4D4B-9047-E9EB12760A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0" name="Shape 3">
          <a:extLst>
            <a:ext uri="{FF2B5EF4-FFF2-40B4-BE49-F238E27FC236}">
              <a16:creationId xmlns:a16="http://schemas.microsoft.com/office/drawing/2014/main" id="{E31DD342-1664-4D5E-B236-6663C37AC5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1" name="Shape 3">
          <a:extLst>
            <a:ext uri="{FF2B5EF4-FFF2-40B4-BE49-F238E27FC236}">
              <a16:creationId xmlns:a16="http://schemas.microsoft.com/office/drawing/2014/main" id="{495E5B89-7648-420E-877E-B45A24A36F2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2" name="Shape 3">
          <a:extLst>
            <a:ext uri="{FF2B5EF4-FFF2-40B4-BE49-F238E27FC236}">
              <a16:creationId xmlns:a16="http://schemas.microsoft.com/office/drawing/2014/main" id="{99A4AF37-E734-406F-96D5-1A5DFCCAF9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3" name="Shape 3">
          <a:extLst>
            <a:ext uri="{FF2B5EF4-FFF2-40B4-BE49-F238E27FC236}">
              <a16:creationId xmlns:a16="http://schemas.microsoft.com/office/drawing/2014/main" id="{5083FB0A-ECB0-498E-BE56-DBDC983CD05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4" name="Shape 3">
          <a:extLst>
            <a:ext uri="{FF2B5EF4-FFF2-40B4-BE49-F238E27FC236}">
              <a16:creationId xmlns:a16="http://schemas.microsoft.com/office/drawing/2014/main" id="{236B2BD9-2C12-41DB-BD3C-3FDE793946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5" name="Shape 3">
          <a:extLst>
            <a:ext uri="{FF2B5EF4-FFF2-40B4-BE49-F238E27FC236}">
              <a16:creationId xmlns:a16="http://schemas.microsoft.com/office/drawing/2014/main" id="{36C7ECE4-DC63-4DDE-96A0-4D9C5F3DCC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6" name="Shape 3">
          <a:extLst>
            <a:ext uri="{FF2B5EF4-FFF2-40B4-BE49-F238E27FC236}">
              <a16:creationId xmlns:a16="http://schemas.microsoft.com/office/drawing/2014/main" id="{BDFBCAF9-76D9-452B-977B-53A24DEC108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7" name="Shape 3">
          <a:extLst>
            <a:ext uri="{FF2B5EF4-FFF2-40B4-BE49-F238E27FC236}">
              <a16:creationId xmlns:a16="http://schemas.microsoft.com/office/drawing/2014/main" id="{2A9CAED7-39FF-41F4-8F26-BA338197240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8" name="Shape 3">
          <a:extLst>
            <a:ext uri="{FF2B5EF4-FFF2-40B4-BE49-F238E27FC236}">
              <a16:creationId xmlns:a16="http://schemas.microsoft.com/office/drawing/2014/main" id="{A19BB9F5-8F56-4F68-A8A3-98D67EFDD3C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499" name="Shape 3">
          <a:extLst>
            <a:ext uri="{FF2B5EF4-FFF2-40B4-BE49-F238E27FC236}">
              <a16:creationId xmlns:a16="http://schemas.microsoft.com/office/drawing/2014/main" id="{63ED0D6D-78F8-4003-B38B-A3C37B8FF42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0" name="Shape 3">
          <a:extLst>
            <a:ext uri="{FF2B5EF4-FFF2-40B4-BE49-F238E27FC236}">
              <a16:creationId xmlns:a16="http://schemas.microsoft.com/office/drawing/2014/main" id="{D5C33307-E150-43EE-8FE0-C008AC9BB56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1" name="Shape 3">
          <a:extLst>
            <a:ext uri="{FF2B5EF4-FFF2-40B4-BE49-F238E27FC236}">
              <a16:creationId xmlns:a16="http://schemas.microsoft.com/office/drawing/2014/main" id="{86534F50-71E1-43E8-AA0A-069C9CE210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2" name="Shape 3">
          <a:extLst>
            <a:ext uri="{FF2B5EF4-FFF2-40B4-BE49-F238E27FC236}">
              <a16:creationId xmlns:a16="http://schemas.microsoft.com/office/drawing/2014/main" id="{1A5D58EE-9E65-40B1-9D1A-515E06D0395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3" name="Shape 3">
          <a:extLst>
            <a:ext uri="{FF2B5EF4-FFF2-40B4-BE49-F238E27FC236}">
              <a16:creationId xmlns:a16="http://schemas.microsoft.com/office/drawing/2014/main" id="{E03838B8-26E4-48EC-A631-7C942FE59F5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4" name="Shape 3">
          <a:extLst>
            <a:ext uri="{FF2B5EF4-FFF2-40B4-BE49-F238E27FC236}">
              <a16:creationId xmlns:a16="http://schemas.microsoft.com/office/drawing/2014/main" id="{750310FF-C1EC-4969-9607-539D0C03EAE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5" name="Shape 3">
          <a:extLst>
            <a:ext uri="{FF2B5EF4-FFF2-40B4-BE49-F238E27FC236}">
              <a16:creationId xmlns:a16="http://schemas.microsoft.com/office/drawing/2014/main" id="{EFD7BF14-FCF5-4D20-B310-7F53D019A7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6" name="Shape 3">
          <a:extLst>
            <a:ext uri="{FF2B5EF4-FFF2-40B4-BE49-F238E27FC236}">
              <a16:creationId xmlns:a16="http://schemas.microsoft.com/office/drawing/2014/main" id="{FCD457F1-3617-434F-81F4-FA5B8F9595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7" name="Shape 3">
          <a:extLst>
            <a:ext uri="{FF2B5EF4-FFF2-40B4-BE49-F238E27FC236}">
              <a16:creationId xmlns:a16="http://schemas.microsoft.com/office/drawing/2014/main" id="{5D33C8F6-9C4A-46AD-8D22-2C3CC873709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8" name="Shape 3">
          <a:extLst>
            <a:ext uri="{FF2B5EF4-FFF2-40B4-BE49-F238E27FC236}">
              <a16:creationId xmlns:a16="http://schemas.microsoft.com/office/drawing/2014/main" id="{8EFC0AF1-D7B9-4E39-B00A-846C112BCAD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09" name="Shape 3">
          <a:extLst>
            <a:ext uri="{FF2B5EF4-FFF2-40B4-BE49-F238E27FC236}">
              <a16:creationId xmlns:a16="http://schemas.microsoft.com/office/drawing/2014/main" id="{FF674F1D-4EDD-47D1-95F2-9BB98B2ABF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0" name="Shape 3">
          <a:extLst>
            <a:ext uri="{FF2B5EF4-FFF2-40B4-BE49-F238E27FC236}">
              <a16:creationId xmlns:a16="http://schemas.microsoft.com/office/drawing/2014/main" id="{19B606AB-4ADB-4E8B-90AC-9B594AF27FB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1" name="Shape 3">
          <a:extLst>
            <a:ext uri="{FF2B5EF4-FFF2-40B4-BE49-F238E27FC236}">
              <a16:creationId xmlns:a16="http://schemas.microsoft.com/office/drawing/2014/main" id="{B5BEE3A2-9A43-4FD0-BA27-24EF902F6F0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2" name="Shape 3">
          <a:extLst>
            <a:ext uri="{FF2B5EF4-FFF2-40B4-BE49-F238E27FC236}">
              <a16:creationId xmlns:a16="http://schemas.microsoft.com/office/drawing/2014/main" id="{3CD00A97-CCF0-41D3-8C28-A9389393A9F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3" name="Shape 3">
          <a:extLst>
            <a:ext uri="{FF2B5EF4-FFF2-40B4-BE49-F238E27FC236}">
              <a16:creationId xmlns:a16="http://schemas.microsoft.com/office/drawing/2014/main" id="{6BA0310C-5129-4A9B-97BC-FA26A23AD7D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4" name="Shape 3">
          <a:extLst>
            <a:ext uri="{FF2B5EF4-FFF2-40B4-BE49-F238E27FC236}">
              <a16:creationId xmlns:a16="http://schemas.microsoft.com/office/drawing/2014/main" id="{AFC69CFD-283E-424F-A70A-07010B066FA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5" name="Shape 3">
          <a:extLst>
            <a:ext uri="{FF2B5EF4-FFF2-40B4-BE49-F238E27FC236}">
              <a16:creationId xmlns:a16="http://schemas.microsoft.com/office/drawing/2014/main" id="{FA34BDCD-B557-4288-B3E8-3475DFD1E23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6" name="Shape 3">
          <a:extLst>
            <a:ext uri="{FF2B5EF4-FFF2-40B4-BE49-F238E27FC236}">
              <a16:creationId xmlns:a16="http://schemas.microsoft.com/office/drawing/2014/main" id="{7A4B8B60-2C3B-4FA2-BBBD-F219FA59E15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7" name="Shape 3">
          <a:extLst>
            <a:ext uri="{FF2B5EF4-FFF2-40B4-BE49-F238E27FC236}">
              <a16:creationId xmlns:a16="http://schemas.microsoft.com/office/drawing/2014/main" id="{F73F4F7B-E116-4C3B-B835-284ADCA46C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8" name="Shape 3">
          <a:extLst>
            <a:ext uri="{FF2B5EF4-FFF2-40B4-BE49-F238E27FC236}">
              <a16:creationId xmlns:a16="http://schemas.microsoft.com/office/drawing/2014/main" id="{DF382793-302A-4986-BA32-4607588D4E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19" name="Shape 3">
          <a:extLst>
            <a:ext uri="{FF2B5EF4-FFF2-40B4-BE49-F238E27FC236}">
              <a16:creationId xmlns:a16="http://schemas.microsoft.com/office/drawing/2014/main" id="{57F921BA-FF45-44B5-B967-7E735D83DB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0" name="Shape 3">
          <a:extLst>
            <a:ext uri="{FF2B5EF4-FFF2-40B4-BE49-F238E27FC236}">
              <a16:creationId xmlns:a16="http://schemas.microsoft.com/office/drawing/2014/main" id="{C1631A1F-1BF2-47C0-8B0A-2B1128CDC0F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1" name="Shape 3">
          <a:extLst>
            <a:ext uri="{FF2B5EF4-FFF2-40B4-BE49-F238E27FC236}">
              <a16:creationId xmlns:a16="http://schemas.microsoft.com/office/drawing/2014/main" id="{17011B26-797A-49FE-AFEE-4E442CD10F0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2" name="Shape 3">
          <a:extLst>
            <a:ext uri="{FF2B5EF4-FFF2-40B4-BE49-F238E27FC236}">
              <a16:creationId xmlns:a16="http://schemas.microsoft.com/office/drawing/2014/main" id="{7C299670-40F7-4AB2-A460-40F148CA8C2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3" name="Shape 3">
          <a:extLst>
            <a:ext uri="{FF2B5EF4-FFF2-40B4-BE49-F238E27FC236}">
              <a16:creationId xmlns:a16="http://schemas.microsoft.com/office/drawing/2014/main" id="{41197E76-4A7D-4EB0-90D1-C97368C1D50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4" name="Shape 3">
          <a:extLst>
            <a:ext uri="{FF2B5EF4-FFF2-40B4-BE49-F238E27FC236}">
              <a16:creationId xmlns:a16="http://schemas.microsoft.com/office/drawing/2014/main" id="{CF0A0CBC-C555-40F6-B811-DECBAA252EA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5" name="Shape 3">
          <a:extLst>
            <a:ext uri="{FF2B5EF4-FFF2-40B4-BE49-F238E27FC236}">
              <a16:creationId xmlns:a16="http://schemas.microsoft.com/office/drawing/2014/main" id="{04CEA016-A148-4653-A2B0-37858DD824C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6" name="Shape 3">
          <a:extLst>
            <a:ext uri="{FF2B5EF4-FFF2-40B4-BE49-F238E27FC236}">
              <a16:creationId xmlns:a16="http://schemas.microsoft.com/office/drawing/2014/main" id="{BC56446C-0224-4800-8F3F-3B235BC9FB1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7" name="Shape 3">
          <a:extLst>
            <a:ext uri="{FF2B5EF4-FFF2-40B4-BE49-F238E27FC236}">
              <a16:creationId xmlns:a16="http://schemas.microsoft.com/office/drawing/2014/main" id="{F20D89C9-A649-40EF-B99E-2FACB7E3EFA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8" name="Shape 3">
          <a:extLst>
            <a:ext uri="{FF2B5EF4-FFF2-40B4-BE49-F238E27FC236}">
              <a16:creationId xmlns:a16="http://schemas.microsoft.com/office/drawing/2014/main" id="{5857F2D0-CCBB-4EC8-8325-A93D98515FF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29" name="Shape 3">
          <a:extLst>
            <a:ext uri="{FF2B5EF4-FFF2-40B4-BE49-F238E27FC236}">
              <a16:creationId xmlns:a16="http://schemas.microsoft.com/office/drawing/2014/main" id="{AC7C667B-DDBE-45CB-B027-2032F6775A4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0" name="Shape 3">
          <a:extLst>
            <a:ext uri="{FF2B5EF4-FFF2-40B4-BE49-F238E27FC236}">
              <a16:creationId xmlns:a16="http://schemas.microsoft.com/office/drawing/2014/main" id="{BEED4A5E-382D-428E-AE05-00124206E72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1" name="Shape 3">
          <a:extLst>
            <a:ext uri="{FF2B5EF4-FFF2-40B4-BE49-F238E27FC236}">
              <a16:creationId xmlns:a16="http://schemas.microsoft.com/office/drawing/2014/main" id="{D3A4674D-0BF5-4C3F-93CB-C35AAF34941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2" name="Shape 3">
          <a:extLst>
            <a:ext uri="{FF2B5EF4-FFF2-40B4-BE49-F238E27FC236}">
              <a16:creationId xmlns:a16="http://schemas.microsoft.com/office/drawing/2014/main" id="{38B3A3CD-4CB4-415B-A7E3-972652A5EAD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3" name="Shape 3">
          <a:extLst>
            <a:ext uri="{FF2B5EF4-FFF2-40B4-BE49-F238E27FC236}">
              <a16:creationId xmlns:a16="http://schemas.microsoft.com/office/drawing/2014/main" id="{38FA5CF0-87FF-4626-A126-93F934825E0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4" name="Shape 3">
          <a:extLst>
            <a:ext uri="{FF2B5EF4-FFF2-40B4-BE49-F238E27FC236}">
              <a16:creationId xmlns:a16="http://schemas.microsoft.com/office/drawing/2014/main" id="{ED2C1E10-B755-4DB2-AF70-2664643D5D8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5" name="Shape 3">
          <a:extLst>
            <a:ext uri="{FF2B5EF4-FFF2-40B4-BE49-F238E27FC236}">
              <a16:creationId xmlns:a16="http://schemas.microsoft.com/office/drawing/2014/main" id="{92FA957A-FCB3-4733-84D7-D5C83B75B67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6" name="Shape 3">
          <a:extLst>
            <a:ext uri="{FF2B5EF4-FFF2-40B4-BE49-F238E27FC236}">
              <a16:creationId xmlns:a16="http://schemas.microsoft.com/office/drawing/2014/main" id="{6309CDF2-745C-41EA-B4D9-A583A650000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7" name="Shape 3">
          <a:extLst>
            <a:ext uri="{FF2B5EF4-FFF2-40B4-BE49-F238E27FC236}">
              <a16:creationId xmlns:a16="http://schemas.microsoft.com/office/drawing/2014/main" id="{BF487C9C-D4B8-4384-82D4-FC27E9E4682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8" name="Shape 3">
          <a:extLst>
            <a:ext uri="{FF2B5EF4-FFF2-40B4-BE49-F238E27FC236}">
              <a16:creationId xmlns:a16="http://schemas.microsoft.com/office/drawing/2014/main" id="{842EC964-BA0A-43CF-B78F-8965D6F078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39" name="Shape 3">
          <a:extLst>
            <a:ext uri="{FF2B5EF4-FFF2-40B4-BE49-F238E27FC236}">
              <a16:creationId xmlns:a16="http://schemas.microsoft.com/office/drawing/2014/main" id="{9E1535CB-F91B-4983-A6EF-54C131DE8FC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0" name="Shape 3">
          <a:extLst>
            <a:ext uri="{FF2B5EF4-FFF2-40B4-BE49-F238E27FC236}">
              <a16:creationId xmlns:a16="http://schemas.microsoft.com/office/drawing/2014/main" id="{9A0AC1D9-ECC8-47BB-B39E-22D07B9BE40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1" name="Shape 3">
          <a:extLst>
            <a:ext uri="{FF2B5EF4-FFF2-40B4-BE49-F238E27FC236}">
              <a16:creationId xmlns:a16="http://schemas.microsoft.com/office/drawing/2014/main" id="{D8A39ED4-1D0D-45EB-83FD-68D9580C081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2" name="Shape 3">
          <a:extLst>
            <a:ext uri="{FF2B5EF4-FFF2-40B4-BE49-F238E27FC236}">
              <a16:creationId xmlns:a16="http://schemas.microsoft.com/office/drawing/2014/main" id="{42F717CC-E3C2-4529-8E3E-8853F87D680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3" name="Shape 3">
          <a:extLst>
            <a:ext uri="{FF2B5EF4-FFF2-40B4-BE49-F238E27FC236}">
              <a16:creationId xmlns:a16="http://schemas.microsoft.com/office/drawing/2014/main" id="{967CDFAE-8F3B-4F3E-83D5-4DAEE2BE092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4" name="Shape 3">
          <a:extLst>
            <a:ext uri="{FF2B5EF4-FFF2-40B4-BE49-F238E27FC236}">
              <a16:creationId xmlns:a16="http://schemas.microsoft.com/office/drawing/2014/main" id="{ED212CAE-C1F3-4309-99E0-EAE17CFD5AC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5" name="Shape 3">
          <a:extLst>
            <a:ext uri="{FF2B5EF4-FFF2-40B4-BE49-F238E27FC236}">
              <a16:creationId xmlns:a16="http://schemas.microsoft.com/office/drawing/2014/main" id="{A65B60A2-4B46-44DE-8689-4661FE2B149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6" name="Shape 3">
          <a:extLst>
            <a:ext uri="{FF2B5EF4-FFF2-40B4-BE49-F238E27FC236}">
              <a16:creationId xmlns:a16="http://schemas.microsoft.com/office/drawing/2014/main" id="{E4B55D91-C901-4C81-A127-BC6984E1528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7" name="Shape 3">
          <a:extLst>
            <a:ext uri="{FF2B5EF4-FFF2-40B4-BE49-F238E27FC236}">
              <a16:creationId xmlns:a16="http://schemas.microsoft.com/office/drawing/2014/main" id="{2D7A0393-C075-40E7-9F02-6093D96A32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8" name="Shape 3">
          <a:extLst>
            <a:ext uri="{FF2B5EF4-FFF2-40B4-BE49-F238E27FC236}">
              <a16:creationId xmlns:a16="http://schemas.microsoft.com/office/drawing/2014/main" id="{F65403F2-23B4-46A0-8AE8-9489E5C865B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49" name="Shape 3">
          <a:extLst>
            <a:ext uri="{FF2B5EF4-FFF2-40B4-BE49-F238E27FC236}">
              <a16:creationId xmlns:a16="http://schemas.microsoft.com/office/drawing/2014/main" id="{D8F52121-809D-4ADC-8C59-9EE604392B8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0" name="Shape 3">
          <a:extLst>
            <a:ext uri="{FF2B5EF4-FFF2-40B4-BE49-F238E27FC236}">
              <a16:creationId xmlns:a16="http://schemas.microsoft.com/office/drawing/2014/main" id="{F479B7EA-E11F-42D8-9E92-1D6C3F745D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1" name="Shape 3">
          <a:extLst>
            <a:ext uri="{FF2B5EF4-FFF2-40B4-BE49-F238E27FC236}">
              <a16:creationId xmlns:a16="http://schemas.microsoft.com/office/drawing/2014/main" id="{BD83657E-4BC4-49CA-B828-7F3F5EC3D2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2" name="Shape 3">
          <a:extLst>
            <a:ext uri="{FF2B5EF4-FFF2-40B4-BE49-F238E27FC236}">
              <a16:creationId xmlns:a16="http://schemas.microsoft.com/office/drawing/2014/main" id="{631206D8-80B7-40B8-88D3-464F57BA890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3" name="Shape 3">
          <a:extLst>
            <a:ext uri="{FF2B5EF4-FFF2-40B4-BE49-F238E27FC236}">
              <a16:creationId xmlns:a16="http://schemas.microsoft.com/office/drawing/2014/main" id="{EDC879BE-9108-4F85-AB15-9656E9036D8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4" name="Shape 3">
          <a:extLst>
            <a:ext uri="{FF2B5EF4-FFF2-40B4-BE49-F238E27FC236}">
              <a16:creationId xmlns:a16="http://schemas.microsoft.com/office/drawing/2014/main" id="{67E220D9-1D59-4C5B-BE63-BC85A9D921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5" name="Shape 3">
          <a:extLst>
            <a:ext uri="{FF2B5EF4-FFF2-40B4-BE49-F238E27FC236}">
              <a16:creationId xmlns:a16="http://schemas.microsoft.com/office/drawing/2014/main" id="{18B646F8-C260-4852-A1E6-77EE3841658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6" name="Shape 3">
          <a:extLst>
            <a:ext uri="{FF2B5EF4-FFF2-40B4-BE49-F238E27FC236}">
              <a16:creationId xmlns:a16="http://schemas.microsoft.com/office/drawing/2014/main" id="{D6B3FA95-4BD2-45DB-8750-864598DDA93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7" name="Shape 3">
          <a:extLst>
            <a:ext uri="{FF2B5EF4-FFF2-40B4-BE49-F238E27FC236}">
              <a16:creationId xmlns:a16="http://schemas.microsoft.com/office/drawing/2014/main" id="{FC19A984-712B-415E-9948-49C3B1CA769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8" name="Shape 3">
          <a:extLst>
            <a:ext uri="{FF2B5EF4-FFF2-40B4-BE49-F238E27FC236}">
              <a16:creationId xmlns:a16="http://schemas.microsoft.com/office/drawing/2014/main" id="{B7AB2BD4-231F-45D7-ADE8-D2165EFB4B2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59" name="Shape 3">
          <a:extLst>
            <a:ext uri="{FF2B5EF4-FFF2-40B4-BE49-F238E27FC236}">
              <a16:creationId xmlns:a16="http://schemas.microsoft.com/office/drawing/2014/main" id="{2B66211F-546F-4F90-973D-BDD88837C2C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0" name="Shape 3">
          <a:extLst>
            <a:ext uri="{FF2B5EF4-FFF2-40B4-BE49-F238E27FC236}">
              <a16:creationId xmlns:a16="http://schemas.microsoft.com/office/drawing/2014/main" id="{70EC2D2C-AB85-43B2-9158-7DB0CCF6E5B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1" name="Shape 3">
          <a:extLst>
            <a:ext uri="{FF2B5EF4-FFF2-40B4-BE49-F238E27FC236}">
              <a16:creationId xmlns:a16="http://schemas.microsoft.com/office/drawing/2014/main" id="{954F3EAC-FEAA-4045-8CBA-76F3B8E020C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2" name="Shape 3">
          <a:extLst>
            <a:ext uri="{FF2B5EF4-FFF2-40B4-BE49-F238E27FC236}">
              <a16:creationId xmlns:a16="http://schemas.microsoft.com/office/drawing/2014/main" id="{3E05E4D2-FF0D-4746-904A-97480A08A2C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3" name="Shape 3">
          <a:extLst>
            <a:ext uri="{FF2B5EF4-FFF2-40B4-BE49-F238E27FC236}">
              <a16:creationId xmlns:a16="http://schemas.microsoft.com/office/drawing/2014/main" id="{C72DDEA4-1957-4609-B01B-BC4D4F55801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4" name="Shape 3">
          <a:extLst>
            <a:ext uri="{FF2B5EF4-FFF2-40B4-BE49-F238E27FC236}">
              <a16:creationId xmlns:a16="http://schemas.microsoft.com/office/drawing/2014/main" id="{47C5B5E8-2408-4031-8F1A-4FB0A1AF488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5" name="Shape 3">
          <a:extLst>
            <a:ext uri="{FF2B5EF4-FFF2-40B4-BE49-F238E27FC236}">
              <a16:creationId xmlns:a16="http://schemas.microsoft.com/office/drawing/2014/main" id="{DE8F9911-10D5-4A75-B805-8C5B345EE5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6" name="Shape 3">
          <a:extLst>
            <a:ext uri="{FF2B5EF4-FFF2-40B4-BE49-F238E27FC236}">
              <a16:creationId xmlns:a16="http://schemas.microsoft.com/office/drawing/2014/main" id="{32915A21-A11D-49B5-838B-C1B2DB4E211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7" name="Shape 3">
          <a:extLst>
            <a:ext uri="{FF2B5EF4-FFF2-40B4-BE49-F238E27FC236}">
              <a16:creationId xmlns:a16="http://schemas.microsoft.com/office/drawing/2014/main" id="{24DD7AE1-B3E7-4380-9EEA-C3D81871B6B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8" name="Shape 3">
          <a:extLst>
            <a:ext uri="{FF2B5EF4-FFF2-40B4-BE49-F238E27FC236}">
              <a16:creationId xmlns:a16="http://schemas.microsoft.com/office/drawing/2014/main" id="{0273A09E-7E32-426F-A949-52D19D6D98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69" name="Shape 3">
          <a:extLst>
            <a:ext uri="{FF2B5EF4-FFF2-40B4-BE49-F238E27FC236}">
              <a16:creationId xmlns:a16="http://schemas.microsoft.com/office/drawing/2014/main" id="{E3B00B65-A177-41CF-BE8E-AD329DEB75C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0" name="Shape 3">
          <a:extLst>
            <a:ext uri="{FF2B5EF4-FFF2-40B4-BE49-F238E27FC236}">
              <a16:creationId xmlns:a16="http://schemas.microsoft.com/office/drawing/2014/main" id="{44629DC1-CF00-47C6-AAC7-D4E060E78D6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1" name="Shape 3">
          <a:extLst>
            <a:ext uri="{FF2B5EF4-FFF2-40B4-BE49-F238E27FC236}">
              <a16:creationId xmlns:a16="http://schemas.microsoft.com/office/drawing/2014/main" id="{2D3686B5-F361-4DC5-A194-BE8F68CA64E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2" name="Shape 3">
          <a:extLst>
            <a:ext uri="{FF2B5EF4-FFF2-40B4-BE49-F238E27FC236}">
              <a16:creationId xmlns:a16="http://schemas.microsoft.com/office/drawing/2014/main" id="{ADFF3B0B-FBDA-4BD4-9375-31DC7A075BB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3" name="Shape 3">
          <a:extLst>
            <a:ext uri="{FF2B5EF4-FFF2-40B4-BE49-F238E27FC236}">
              <a16:creationId xmlns:a16="http://schemas.microsoft.com/office/drawing/2014/main" id="{856F5767-8D14-4B6B-AE94-E72DCB2556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4" name="Shape 3">
          <a:extLst>
            <a:ext uri="{FF2B5EF4-FFF2-40B4-BE49-F238E27FC236}">
              <a16:creationId xmlns:a16="http://schemas.microsoft.com/office/drawing/2014/main" id="{9727CE7A-847C-4C01-8FA9-1EFD5634A5E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5" name="Shape 3">
          <a:extLst>
            <a:ext uri="{FF2B5EF4-FFF2-40B4-BE49-F238E27FC236}">
              <a16:creationId xmlns:a16="http://schemas.microsoft.com/office/drawing/2014/main" id="{90976C04-5D80-4BAF-8E0E-9B50BDC411C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6" name="Shape 3">
          <a:extLst>
            <a:ext uri="{FF2B5EF4-FFF2-40B4-BE49-F238E27FC236}">
              <a16:creationId xmlns:a16="http://schemas.microsoft.com/office/drawing/2014/main" id="{102FDA52-5D13-4227-921D-0FAC8D0F103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7" name="Shape 3">
          <a:extLst>
            <a:ext uri="{FF2B5EF4-FFF2-40B4-BE49-F238E27FC236}">
              <a16:creationId xmlns:a16="http://schemas.microsoft.com/office/drawing/2014/main" id="{3FA0AF3D-5AF5-4E8D-BA81-3BA16EE19DD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8" name="Shape 3">
          <a:extLst>
            <a:ext uri="{FF2B5EF4-FFF2-40B4-BE49-F238E27FC236}">
              <a16:creationId xmlns:a16="http://schemas.microsoft.com/office/drawing/2014/main" id="{6A97D863-D579-4428-A506-E94628707E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79" name="Shape 3">
          <a:extLst>
            <a:ext uri="{FF2B5EF4-FFF2-40B4-BE49-F238E27FC236}">
              <a16:creationId xmlns:a16="http://schemas.microsoft.com/office/drawing/2014/main" id="{819E1338-05E4-444F-827A-9F6027EB8C2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0" name="Shape 3">
          <a:extLst>
            <a:ext uri="{FF2B5EF4-FFF2-40B4-BE49-F238E27FC236}">
              <a16:creationId xmlns:a16="http://schemas.microsoft.com/office/drawing/2014/main" id="{CD50CBCD-0E0F-4C95-B05D-BBCFD80A36A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1" name="Shape 3">
          <a:extLst>
            <a:ext uri="{FF2B5EF4-FFF2-40B4-BE49-F238E27FC236}">
              <a16:creationId xmlns:a16="http://schemas.microsoft.com/office/drawing/2014/main" id="{BD2DCBB0-B09F-4710-BA02-8BC25B881F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2" name="Shape 3">
          <a:extLst>
            <a:ext uri="{FF2B5EF4-FFF2-40B4-BE49-F238E27FC236}">
              <a16:creationId xmlns:a16="http://schemas.microsoft.com/office/drawing/2014/main" id="{59F389C0-82F7-49CB-8FD2-43B85DD939A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3" name="Shape 3">
          <a:extLst>
            <a:ext uri="{FF2B5EF4-FFF2-40B4-BE49-F238E27FC236}">
              <a16:creationId xmlns:a16="http://schemas.microsoft.com/office/drawing/2014/main" id="{13F69D09-6410-44F4-9F2A-4BB6FBEB0B8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4" name="Shape 3">
          <a:extLst>
            <a:ext uri="{FF2B5EF4-FFF2-40B4-BE49-F238E27FC236}">
              <a16:creationId xmlns:a16="http://schemas.microsoft.com/office/drawing/2014/main" id="{01CEBC7E-37B0-41AD-A3A1-550720380A8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5" name="Shape 3">
          <a:extLst>
            <a:ext uri="{FF2B5EF4-FFF2-40B4-BE49-F238E27FC236}">
              <a16:creationId xmlns:a16="http://schemas.microsoft.com/office/drawing/2014/main" id="{7E8D66B7-D26B-483B-BAC6-FCAC3F4F3EE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6" name="Shape 3">
          <a:extLst>
            <a:ext uri="{FF2B5EF4-FFF2-40B4-BE49-F238E27FC236}">
              <a16:creationId xmlns:a16="http://schemas.microsoft.com/office/drawing/2014/main" id="{46BE60F3-FA3F-4494-A32B-2B3A4A7C3F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7" name="Shape 3">
          <a:extLst>
            <a:ext uri="{FF2B5EF4-FFF2-40B4-BE49-F238E27FC236}">
              <a16:creationId xmlns:a16="http://schemas.microsoft.com/office/drawing/2014/main" id="{F1704D9A-831B-4219-9961-1D8985C17A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8" name="Shape 3">
          <a:extLst>
            <a:ext uri="{FF2B5EF4-FFF2-40B4-BE49-F238E27FC236}">
              <a16:creationId xmlns:a16="http://schemas.microsoft.com/office/drawing/2014/main" id="{AD3E2616-2DCE-416D-B5B2-5162A3091C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89" name="Shape 3">
          <a:extLst>
            <a:ext uri="{FF2B5EF4-FFF2-40B4-BE49-F238E27FC236}">
              <a16:creationId xmlns:a16="http://schemas.microsoft.com/office/drawing/2014/main" id="{12BF40FC-8CC2-47CB-8201-BADB983A783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0" name="Shape 3">
          <a:extLst>
            <a:ext uri="{FF2B5EF4-FFF2-40B4-BE49-F238E27FC236}">
              <a16:creationId xmlns:a16="http://schemas.microsoft.com/office/drawing/2014/main" id="{7929B6CD-E773-4BDC-BA4F-584E546BC26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1" name="Shape 3">
          <a:extLst>
            <a:ext uri="{FF2B5EF4-FFF2-40B4-BE49-F238E27FC236}">
              <a16:creationId xmlns:a16="http://schemas.microsoft.com/office/drawing/2014/main" id="{506958DE-DF17-4A53-BE47-610F83DCE17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2" name="Shape 3">
          <a:extLst>
            <a:ext uri="{FF2B5EF4-FFF2-40B4-BE49-F238E27FC236}">
              <a16:creationId xmlns:a16="http://schemas.microsoft.com/office/drawing/2014/main" id="{4911CDC2-F8CD-4AD4-AFF2-23666700CE5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3" name="Shape 3">
          <a:extLst>
            <a:ext uri="{FF2B5EF4-FFF2-40B4-BE49-F238E27FC236}">
              <a16:creationId xmlns:a16="http://schemas.microsoft.com/office/drawing/2014/main" id="{5541A2DE-420C-45E6-A7DA-E7A2B95D60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4" name="Shape 3">
          <a:extLst>
            <a:ext uri="{FF2B5EF4-FFF2-40B4-BE49-F238E27FC236}">
              <a16:creationId xmlns:a16="http://schemas.microsoft.com/office/drawing/2014/main" id="{6A52D41E-C52D-41BE-B09D-CB2779FEDAF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5" name="Shape 3">
          <a:extLst>
            <a:ext uri="{FF2B5EF4-FFF2-40B4-BE49-F238E27FC236}">
              <a16:creationId xmlns:a16="http://schemas.microsoft.com/office/drawing/2014/main" id="{4936CC76-A498-484A-848D-7F0A90AF871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6" name="Shape 3">
          <a:extLst>
            <a:ext uri="{FF2B5EF4-FFF2-40B4-BE49-F238E27FC236}">
              <a16:creationId xmlns:a16="http://schemas.microsoft.com/office/drawing/2014/main" id="{61F8B842-23D2-4F1F-B7BA-013480F6A22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7" name="Shape 3">
          <a:extLst>
            <a:ext uri="{FF2B5EF4-FFF2-40B4-BE49-F238E27FC236}">
              <a16:creationId xmlns:a16="http://schemas.microsoft.com/office/drawing/2014/main" id="{FFB1845B-E9D2-4A4D-A455-647E75B6900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8" name="Shape 3">
          <a:extLst>
            <a:ext uri="{FF2B5EF4-FFF2-40B4-BE49-F238E27FC236}">
              <a16:creationId xmlns:a16="http://schemas.microsoft.com/office/drawing/2014/main" id="{4D49BCD3-F294-4A01-B865-88C6A3EBA1B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599" name="Shape 3">
          <a:extLst>
            <a:ext uri="{FF2B5EF4-FFF2-40B4-BE49-F238E27FC236}">
              <a16:creationId xmlns:a16="http://schemas.microsoft.com/office/drawing/2014/main" id="{F8A1CA9B-404A-49D1-B01A-1626CB21F42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0" name="Shape 3">
          <a:extLst>
            <a:ext uri="{FF2B5EF4-FFF2-40B4-BE49-F238E27FC236}">
              <a16:creationId xmlns:a16="http://schemas.microsoft.com/office/drawing/2014/main" id="{CDCAFED8-67AD-4426-A9C1-C340E72E7D6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1" name="Shape 3">
          <a:extLst>
            <a:ext uri="{FF2B5EF4-FFF2-40B4-BE49-F238E27FC236}">
              <a16:creationId xmlns:a16="http://schemas.microsoft.com/office/drawing/2014/main" id="{1131E010-F030-42B5-8614-D0E5C7BFD74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2" name="Shape 3">
          <a:extLst>
            <a:ext uri="{FF2B5EF4-FFF2-40B4-BE49-F238E27FC236}">
              <a16:creationId xmlns:a16="http://schemas.microsoft.com/office/drawing/2014/main" id="{C36F07F0-1E28-42FE-B338-3848907EDC1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3" name="Shape 3">
          <a:extLst>
            <a:ext uri="{FF2B5EF4-FFF2-40B4-BE49-F238E27FC236}">
              <a16:creationId xmlns:a16="http://schemas.microsoft.com/office/drawing/2014/main" id="{C4AEA523-49DB-4FF3-B64E-359F4CDF00E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4" name="Shape 3">
          <a:extLst>
            <a:ext uri="{FF2B5EF4-FFF2-40B4-BE49-F238E27FC236}">
              <a16:creationId xmlns:a16="http://schemas.microsoft.com/office/drawing/2014/main" id="{A21CC527-3BC7-4DD8-8098-4506B234D02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5" name="Shape 3">
          <a:extLst>
            <a:ext uri="{FF2B5EF4-FFF2-40B4-BE49-F238E27FC236}">
              <a16:creationId xmlns:a16="http://schemas.microsoft.com/office/drawing/2014/main" id="{6A8FA18B-8EBE-40F9-86E3-A9AF5C87140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6" name="Shape 3">
          <a:extLst>
            <a:ext uri="{FF2B5EF4-FFF2-40B4-BE49-F238E27FC236}">
              <a16:creationId xmlns:a16="http://schemas.microsoft.com/office/drawing/2014/main" id="{E0418D05-E7F5-422D-8126-F6978AF9B6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7" name="Shape 3">
          <a:extLst>
            <a:ext uri="{FF2B5EF4-FFF2-40B4-BE49-F238E27FC236}">
              <a16:creationId xmlns:a16="http://schemas.microsoft.com/office/drawing/2014/main" id="{D48A147F-A0AA-4209-B663-17E8AD74833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8" name="Shape 3">
          <a:extLst>
            <a:ext uri="{FF2B5EF4-FFF2-40B4-BE49-F238E27FC236}">
              <a16:creationId xmlns:a16="http://schemas.microsoft.com/office/drawing/2014/main" id="{2EB80587-BE0A-4A89-B0AB-8E18B4D380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09" name="Shape 3">
          <a:extLst>
            <a:ext uri="{FF2B5EF4-FFF2-40B4-BE49-F238E27FC236}">
              <a16:creationId xmlns:a16="http://schemas.microsoft.com/office/drawing/2014/main" id="{1974F8AA-EC25-4312-96E6-6284FE21988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0" name="Shape 3">
          <a:extLst>
            <a:ext uri="{FF2B5EF4-FFF2-40B4-BE49-F238E27FC236}">
              <a16:creationId xmlns:a16="http://schemas.microsoft.com/office/drawing/2014/main" id="{081BE57A-A7AC-452C-8BA0-6692A8273E4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1" name="Shape 3">
          <a:extLst>
            <a:ext uri="{FF2B5EF4-FFF2-40B4-BE49-F238E27FC236}">
              <a16:creationId xmlns:a16="http://schemas.microsoft.com/office/drawing/2014/main" id="{341ED163-E062-465B-8D8F-AD6D9F26A4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2" name="Shape 3">
          <a:extLst>
            <a:ext uri="{FF2B5EF4-FFF2-40B4-BE49-F238E27FC236}">
              <a16:creationId xmlns:a16="http://schemas.microsoft.com/office/drawing/2014/main" id="{01FE6F44-2E99-426F-9EA4-7251ACE3FC9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3" name="Shape 3">
          <a:extLst>
            <a:ext uri="{FF2B5EF4-FFF2-40B4-BE49-F238E27FC236}">
              <a16:creationId xmlns:a16="http://schemas.microsoft.com/office/drawing/2014/main" id="{78F9C7B7-CEC1-4585-83A5-D5BAEF2242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4" name="Shape 3">
          <a:extLst>
            <a:ext uri="{FF2B5EF4-FFF2-40B4-BE49-F238E27FC236}">
              <a16:creationId xmlns:a16="http://schemas.microsoft.com/office/drawing/2014/main" id="{9D683BE5-1F95-4F47-8F77-9A0E6CE7E64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5" name="Shape 3">
          <a:extLst>
            <a:ext uri="{FF2B5EF4-FFF2-40B4-BE49-F238E27FC236}">
              <a16:creationId xmlns:a16="http://schemas.microsoft.com/office/drawing/2014/main" id="{865701A2-A60D-4D8C-AF3B-5F33FB946AA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6" name="Shape 3">
          <a:extLst>
            <a:ext uri="{FF2B5EF4-FFF2-40B4-BE49-F238E27FC236}">
              <a16:creationId xmlns:a16="http://schemas.microsoft.com/office/drawing/2014/main" id="{40DCD72B-A88E-49CA-9CF2-6FC5777080A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7" name="Shape 3">
          <a:extLst>
            <a:ext uri="{FF2B5EF4-FFF2-40B4-BE49-F238E27FC236}">
              <a16:creationId xmlns:a16="http://schemas.microsoft.com/office/drawing/2014/main" id="{D3833F67-124E-4AC4-B3E4-D76B2044C31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8" name="Shape 3">
          <a:extLst>
            <a:ext uri="{FF2B5EF4-FFF2-40B4-BE49-F238E27FC236}">
              <a16:creationId xmlns:a16="http://schemas.microsoft.com/office/drawing/2014/main" id="{03B4EDF5-DB77-4CCC-996C-3A45F244B57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19" name="Shape 3">
          <a:extLst>
            <a:ext uri="{FF2B5EF4-FFF2-40B4-BE49-F238E27FC236}">
              <a16:creationId xmlns:a16="http://schemas.microsoft.com/office/drawing/2014/main" id="{EC666AB2-D036-47BB-9AD0-030869B3CF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0" name="Shape 3">
          <a:extLst>
            <a:ext uri="{FF2B5EF4-FFF2-40B4-BE49-F238E27FC236}">
              <a16:creationId xmlns:a16="http://schemas.microsoft.com/office/drawing/2014/main" id="{B1AF7DEA-C88A-4711-BD58-BD0AED27032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1" name="Shape 3">
          <a:extLst>
            <a:ext uri="{FF2B5EF4-FFF2-40B4-BE49-F238E27FC236}">
              <a16:creationId xmlns:a16="http://schemas.microsoft.com/office/drawing/2014/main" id="{04FC933D-1218-4BE4-9FF9-36DFCCB46E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2" name="Shape 3">
          <a:extLst>
            <a:ext uri="{FF2B5EF4-FFF2-40B4-BE49-F238E27FC236}">
              <a16:creationId xmlns:a16="http://schemas.microsoft.com/office/drawing/2014/main" id="{349E5ADA-FF42-4719-B0A5-786B57C5DEA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3" name="Shape 3">
          <a:extLst>
            <a:ext uri="{FF2B5EF4-FFF2-40B4-BE49-F238E27FC236}">
              <a16:creationId xmlns:a16="http://schemas.microsoft.com/office/drawing/2014/main" id="{D7A590A4-5EA4-4BE6-B8F4-C4238F523B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4" name="Shape 3">
          <a:extLst>
            <a:ext uri="{FF2B5EF4-FFF2-40B4-BE49-F238E27FC236}">
              <a16:creationId xmlns:a16="http://schemas.microsoft.com/office/drawing/2014/main" id="{C7B2D78B-5402-4B83-96EB-F5FAA59BFF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5" name="Shape 3">
          <a:extLst>
            <a:ext uri="{FF2B5EF4-FFF2-40B4-BE49-F238E27FC236}">
              <a16:creationId xmlns:a16="http://schemas.microsoft.com/office/drawing/2014/main" id="{0280E3CD-074F-4369-9F8B-A3B0199CD3D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6" name="Shape 3">
          <a:extLst>
            <a:ext uri="{FF2B5EF4-FFF2-40B4-BE49-F238E27FC236}">
              <a16:creationId xmlns:a16="http://schemas.microsoft.com/office/drawing/2014/main" id="{FDC6FEF9-8A95-4D99-A79C-BDBAC6B5BE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7" name="Shape 3">
          <a:extLst>
            <a:ext uri="{FF2B5EF4-FFF2-40B4-BE49-F238E27FC236}">
              <a16:creationId xmlns:a16="http://schemas.microsoft.com/office/drawing/2014/main" id="{F3B2ECC3-EB5A-4E18-B7FB-D7409BBE5B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8" name="Shape 3">
          <a:extLst>
            <a:ext uri="{FF2B5EF4-FFF2-40B4-BE49-F238E27FC236}">
              <a16:creationId xmlns:a16="http://schemas.microsoft.com/office/drawing/2014/main" id="{D91A1272-9032-48DC-BC9C-E618FB2692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29" name="Shape 3">
          <a:extLst>
            <a:ext uri="{FF2B5EF4-FFF2-40B4-BE49-F238E27FC236}">
              <a16:creationId xmlns:a16="http://schemas.microsoft.com/office/drawing/2014/main" id="{3B13C38F-1D9F-4D66-B7A3-B23D6A8007A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0" name="Shape 3">
          <a:extLst>
            <a:ext uri="{FF2B5EF4-FFF2-40B4-BE49-F238E27FC236}">
              <a16:creationId xmlns:a16="http://schemas.microsoft.com/office/drawing/2014/main" id="{C47027F0-6766-4143-A889-FD53E5B936F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1" name="Shape 3">
          <a:extLst>
            <a:ext uri="{FF2B5EF4-FFF2-40B4-BE49-F238E27FC236}">
              <a16:creationId xmlns:a16="http://schemas.microsoft.com/office/drawing/2014/main" id="{41C459F9-C67A-420D-AA37-8EBC5CFC9DD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2" name="Shape 3">
          <a:extLst>
            <a:ext uri="{FF2B5EF4-FFF2-40B4-BE49-F238E27FC236}">
              <a16:creationId xmlns:a16="http://schemas.microsoft.com/office/drawing/2014/main" id="{FFFBF39C-E2B9-4390-8B62-EA69693A729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3" name="Shape 3">
          <a:extLst>
            <a:ext uri="{FF2B5EF4-FFF2-40B4-BE49-F238E27FC236}">
              <a16:creationId xmlns:a16="http://schemas.microsoft.com/office/drawing/2014/main" id="{F2C846AB-DE1C-4A1B-BC7E-E6E52DEC981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4" name="Shape 3">
          <a:extLst>
            <a:ext uri="{FF2B5EF4-FFF2-40B4-BE49-F238E27FC236}">
              <a16:creationId xmlns:a16="http://schemas.microsoft.com/office/drawing/2014/main" id="{0295CAEB-563D-4222-948D-51C048033CA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5" name="Shape 3">
          <a:extLst>
            <a:ext uri="{FF2B5EF4-FFF2-40B4-BE49-F238E27FC236}">
              <a16:creationId xmlns:a16="http://schemas.microsoft.com/office/drawing/2014/main" id="{D6FCA976-DDBB-4CE1-8366-AB2764D8199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6" name="Shape 3">
          <a:extLst>
            <a:ext uri="{FF2B5EF4-FFF2-40B4-BE49-F238E27FC236}">
              <a16:creationId xmlns:a16="http://schemas.microsoft.com/office/drawing/2014/main" id="{5C12373F-12CB-4CA4-9BBF-E895D43B573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7" name="Shape 3">
          <a:extLst>
            <a:ext uri="{FF2B5EF4-FFF2-40B4-BE49-F238E27FC236}">
              <a16:creationId xmlns:a16="http://schemas.microsoft.com/office/drawing/2014/main" id="{4FA363FC-ADC3-4D35-AAC8-57FF8BBFD21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8" name="Shape 3">
          <a:extLst>
            <a:ext uri="{FF2B5EF4-FFF2-40B4-BE49-F238E27FC236}">
              <a16:creationId xmlns:a16="http://schemas.microsoft.com/office/drawing/2014/main" id="{5050D599-B85D-4C1A-B818-E78ED246DD2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39" name="Shape 3">
          <a:extLst>
            <a:ext uri="{FF2B5EF4-FFF2-40B4-BE49-F238E27FC236}">
              <a16:creationId xmlns:a16="http://schemas.microsoft.com/office/drawing/2014/main" id="{F4D470ED-64A2-4763-AAEC-C2ABE52D885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0" name="Shape 3">
          <a:extLst>
            <a:ext uri="{FF2B5EF4-FFF2-40B4-BE49-F238E27FC236}">
              <a16:creationId xmlns:a16="http://schemas.microsoft.com/office/drawing/2014/main" id="{C7F5A7B6-EBB4-4274-8B95-A43EDE29250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1" name="Shape 3">
          <a:extLst>
            <a:ext uri="{FF2B5EF4-FFF2-40B4-BE49-F238E27FC236}">
              <a16:creationId xmlns:a16="http://schemas.microsoft.com/office/drawing/2014/main" id="{5CD21124-F79F-4584-9248-42C7A14DBE2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2" name="Shape 3">
          <a:extLst>
            <a:ext uri="{FF2B5EF4-FFF2-40B4-BE49-F238E27FC236}">
              <a16:creationId xmlns:a16="http://schemas.microsoft.com/office/drawing/2014/main" id="{B295D999-532B-45B3-9863-BB0A06B2F06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3" name="Shape 3">
          <a:extLst>
            <a:ext uri="{FF2B5EF4-FFF2-40B4-BE49-F238E27FC236}">
              <a16:creationId xmlns:a16="http://schemas.microsoft.com/office/drawing/2014/main" id="{CED19FC7-89BA-4FBA-BA6C-A736330B3B0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4" name="Shape 3">
          <a:extLst>
            <a:ext uri="{FF2B5EF4-FFF2-40B4-BE49-F238E27FC236}">
              <a16:creationId xmlns:a16="http://schemas.microsoft.com/office/drawing/2014/main" id="{5C6B5BB2-37CC-4BD8-96DA-813C283E97F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5" name="Shape 3">
          <a:extLst>
            <a:ext uri="{FF2B5EF4-FFF2-40B4-BE49-F238E27FC236}">
              <a16:creationId xmlns:a16="http://schemas.microsoft.com/office/drawing/2014/main" id="{E4D4425F-3AB4-4E01-9FBB-6B4276E964B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6" name="Shape 3">
          <a:extLst>
            <a:ext uri="{FF2B5EF4-FFF2-40B4-BE49-F238E27FC236}">
              <a16:creationId xmlns:a16="http://schemas.microsoft.com/office/drawing/2014/main" id="{4931602B-9D6B-4296-89AD-3627EB4152B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7" name="Shape 3">
          <a:extLst>
            <a:ext uri="{FF2B5EF4-FFF2-40B4-BE49-F238E27FC236}">
              <a16:creationId xmlns:a16="http://schemas.microsoft.com/office/drawing/2014/main" id="{C166FA0A-30C5-4B55-A896-3141D8B168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8" name="Shape 3">
          <a:extLst>
            <a:ext uri="{FF2B5EF4-FFF2-40B4-BE49-F238E27FC236}">
              <a16:creationId xmlns:a16="http://schemas.microsoft.com/office/drawing/2014/main" id="{84200720-3CB0-42C3-92F5-5E8470D90A8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49" name="Shape 3">
          <a:extLst>
            <a:ext uri="{FF2B5EF4-FFF2-40B4-BE49-F238E27FC236}">
              <a16:creationId xmlns:a16="http://schemas.microsoft.com/office/drawing/2014/main" id="{F79BF687-3BC6-433B-AF0F-F68324220A3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0" name="Shape 3">
          <a:extLst>
            <a:ext uri="{FF2B5EF4-FFF2-40B4-BE49-F238E27FC236}">
              <a16:creationId xmlns:a16="http://schemas.microsoft.com/office/drawing/2014/main" id="{065317F8-BFA7-4DB3-9D7E-A420BFB844F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1" name="Shape 3">
          <a:extLst>
            <a:ext uri="{FF2B5EF4-FFF2-40B4-BE49-F238E27FC236}">
              <a16:creationId xmlns:a16="http://schemas.microsoft.com/office/drawing/2014/main" id="{FBC7868A-BA76-48E3-9919-071B7FE30B7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2" name="Shape 3">
          <a:extLst>
            <a:ext uri="{FF2B5EF4-FFF2-40B4-BE49-F238E27FC236}">
              <a16:creationId xmlns:a16="http://schemas.microsoft.com/office/drawing/2014/main" id="{EDBF9791-5029-4F3B-B538-E618B45910E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3" name="Shape 3">
          <a:extLst>
            <a:ext uri="{FF2B5EF4-FFF2-40B4-BE49-F238E27FC236}">
              <a16:creationId xmlns:a16="http://schemas.microsoft.com/office/drawing/2014/main" id="{EB8BFC71-4ED4-4EF1-BC0C-D153066CCE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4" name="Shape 3">
          <a:extLst>
            <a:ext uri="{FF2B5EF4-FFF2-40B4-BE49-F238E27FC236}">
              <a16:creationId xmlns:a16="http://schemas.microsoft.com/office/drawing/2014/main" id="{425C8C30-5A1D-47AA-9BA6-9FF5C59E547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5" name="Shape 3">
          <a:extLst>
            <a:ext uri="{FF2B5EF4-FFF2-40B4-BE49-F238E27FC236}">
              <a16:creationId xmlns:a16="http://schemas.microsoft.com/office/drawing/2014/main" id="{121DD835-10F9-46DB-B034-FB0CA30C38C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6" name="Shape 3">
          <a:extLst>
            <a:ext uri="{FF2B5EF4-FFF2-40B4-BE49-F238E27FC236}">
              <a16:creationId xmlns:a16="http://schemas.microsoft.com/office/drawing/2014/main" id="{558293A1-1751-4E0A-90BB-6588C694EE1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7" name="Shape 3">
          <a:extLst>
            <a:ext uri="{FF2B5EF4-FFF2-40B4-BE49-F238E27FC236}">
              <a16:creationId xmlns:a16="http://schemas.microsoft.com/office/drawing/2014/main" id="{861977D4-9EF9-4F46-9551-6D3CB886EF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8" name="Shape 3">
          <a:extLst>
            <a:ext uri="{FF2B5EF4-FFF2-40B4-BE49-F238E27FC236}">
              <a16:creationId xmlns:a16="http://schemas.microsoft.com/office/drawing/2014/main" id="{638A4FD5-01F2-4CE5-988B-2DD965FE5D9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59" name="Shape 3">
          <a:extLst>
            <a:ext uri="{FF2B5EF4-FFF2-40B4-BE49-F238E27FC236}">
              <a16:creationId xmlns:a16="http://schemas.microsoft.com/office/drawing/2014/main" id="{8EC4D460-B924-4C78-9483-CCA4369A44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0" name="Shape 3">
          <a:extLst>
            <a:ext uri="{FF2B5EF4-FFF2-40B4-BE49-F238E27FC236}">
              <a16:creationId xmlns:a16="http://schemas.microsoft.com/office/drawing/2014/main" id="{4F68F732-C555-4952-83E3-1ECF31C2C0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1" name="Shape 3">
          <a:extLst>
            <a:ext uri="{FF2B5EF4-FFF2-40B4-BE49-F238E27FC236}">
              <a16:creationId xmlns:a16="http://schemas.microsoft.com/office/drawing/2014/main" id="{3D8BC3ED-6DD1-4AE7-88B4-A69B23AA342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2" name="Shape 3">
          <a:extLst>
            <a:ext uri="{FF2B5EF4-FFF2-40B4-BE49-F238E27FC236}">
              <a16:creationId xmlns:a16="http://schemas.microsoft.com/office/drawing/2014/main" id="{1CD15DD0-6BEE-4B6E-B144-553C2DDD03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3" name="Shape 3">
          <a:extLst>
            <a:ext uri="{FF2B5EF4-FFF2-40B4-BE49-F238E27FC236}">
              <a16:creationId xmlns:a16="http://schemas.microsoft.com/office/drawing/2014/main" id="{471CE96A-12F6-4106-B063-527523A264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4" name="Shape 3">
          <a:extLst>
            <a:ext uri="{FF2B5EF4-FFF2-40B4-BE49-F238E27FC236}">
              <a16:creationId xmlns:a16="http://schemas.microsoft.com/office/drawing/2014/main" id="{9F61D641-A74E-44E5-B54B-84FD86772C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5" name="Shape 3">
          <a:extLst>
            <a:ext uri="{FF2B5EF4-FFF2-40B4-BE49-F238E27FC236}">
              <a16:creationId xmlns:a16="http://schemas.microsoft.com/office/drawing/2014/main" id="{5B856067-C5C5-4BCD-817C-CC34D69C68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6" name="Shape 3">
          <a:extLst>
            <a:ext uri="{FF2B5EF4-FFF2-40B4-BE49-F238E27FC236}">
              <a16:creationId xmlns:a16="http://schemas.microsoft.com/office/drawing/2014/main" id="{8F3819F5-BE8C-4A4D-ADDB-71538643BD0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7" name="Shape 3">
          <a:extLst>
            <a:ext uri="{FF2B5EF4-FFF2-40B4-BE49-F238E27FC236}">
              <a16:creationId xmlns:a16="http://schemas.microsoft.com/office/drawing/2014/main" id="{F03D434D-3FA3-47C1-9D1A-DE006C67005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8" name="Shape 3">
          <a:extLst>
            <a:ext uri="{FF2B5EF4-FFF2-40B4-BE49-F238E27FC236}">
              <a16:creationId xmlns:a16="http://schemas.microsoft.com/office/drawing/2014/main" id="{A6A6C75D-A1F5-4783-9BAF-E05A8EA3AE9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69" name="Shape 3">
          <a:extLst>
            <a:ext uri="{FF2B5EF4-FFF2-40B4-BE49-F238E27FC236}">
              <a16:creationId xmlns:a16="http://schemas.microsoft.com/office/drawing/2014/main" id="{8D3F0FC1-C227-4179-BC42-9F18EB5B275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0" name="Shape 3">
          <a:extLst>
            <a:ext uri="{FF2B5EF4-FFF2-40B4-BE49-F238E27FC236}">
              <a16:creationId xmlns:a16="http://schemas.microsoft.com/office/drawing/2014/main" id="{A4F4691B-480D-48D2-B116-BBD23661709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1" name="Shape 3">
          <a:extLst>
            <a:ext uri="{FF2B5EF4-FFF2-40B4-BE49-F238E27FC236}">
              <a16:creationId xmlns:a16="http://schemas.microsoft.com/office/drawing/2014/main" id="{58A24C5A-BE54-48A2-A794-D98A6470431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2" name="Shape 3">
          <a:extLst>
            <a:ext uri="{FF2B5EF4-FFF2-40B4-BE49-F238E27FC236}">
              <a16:creationId xmlns:a16="http://schemas.microsoft.com/office/drawing/2014/main" id="{1CFAF513-ED95-435E-B5CC-49FDF41FBE0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3" name="Shape 3">
          <a:extLst>
            <a:ext uri="{FF2B5EF4-FFF2-40B4-BE49-F238E27FC236}">
              <a16:creationId xmlns:a16="http://schemas.microsoft.com/office/drawing/2014/main" id="{1D3C5D25-077F-4872-85AF-3FEBC658A0C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4" name="Shape 3">
          <a:extLst>
            <a:ext uri="{FF2B5EF4-FFF2-40B4-BE49-F238E27FC236}">
              <a16:creationId xmlns:a16="http://schemas.microsoft.com/office/drawing/2014/main" id="{001EFD25-5521-48BD-AF3D-770EF651C3F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5" name="Shape 3">
          <a:extLst>
            <a:ext uri="{FF2B5EF4-FFF2-40B4-BE49-F238E27FC236}">
              <a16:creationId xmlns:a16="http://schemas.microsoft.com/office/drawing/2014/main" id="{CB7AF15D-A1EE-43CC-9DB6-65540D692A9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6" name="Shape 3">
          <a:extLst>
            <a:ext uri="{FF2B5EF4-FFF2-40B4-BE49-F238E27FC236}">
              <a16:creationId xmlns:a16="http://schemas.microsoft.com/office/drawing/2014/main" id="{23B32292-79FF-4077-9E01-B764121694A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7" name="Shape 3">
          <a:extLst>
            <a:ext uri="{FF2B5EF4-FFF2-40B4-BE49-F238E27FC236}">
              <a16:creationId xmlns:a16="http://schemas.microsoft.com/office/drawing/2014/main" id="{A345F793-98B6-4D2E-BCEF-90AAD402C2B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8" name="Shape 3">
          <a:extLst>
            <a:ext uri="{FF2B5EF4-FFF2-40B4-BE49-F238E27FC236}">
              <a16:creationId xmlns:a16="http://schemas.microsoft.com/office/drawing/2014/main" id="{D46DB3BC-0D48-4E44-B7A8-BF58EF04D78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79" name="Shape 3">
          <a:extLst>
            <a:ext uri="{FF2B5EF4-FFF2-40B4-BE49-F238E27FC236}">
              <a16:creationId xmlns:a16="http://schemas.microsoft.com/office/drawing/2014/main" id="{D5A73C5C-F793-4ABD-94ED-1994FFDE47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0" name="Shape 3">
          <a:extLst>
            <a:ext uri="{FF2B5EF4-FFF2-40B4-BE49-F238E27FC236}">
              <a16:creationId xmlns:a16="http://schemas.microsoft.com/office/drawing/2014/main" id="{69B64ECA-B38E-4E22-A7AE-411909AA7F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1" name="Shape 3">
          <a:extLst>
            <a:ext uri="{FF2B5EF4-FFF2-40B4-BE49-F238E27FC236}">
              <a16:creationId xmlns:a16="http://schemas.microsoft.com/office/drawing/2014/main" id="{050720BB-DE13-476E-A66F-3138809D0DF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2" name="Shape 3">
          <a:extLst>
            <a:ext uri="{FF2B5EF4-FFF2-40B4-BE49-F238E27FC236}">
              <a16:creationId xmlns:a16="http://schemas.microsoft.com/office/drawing/2014/main" id="{437E5BE9-846F-463C-BAB8-CCEEFF1668A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3" name="Shape 3">
          <a:extLst>
            <a:ext uri="{FF2B5EF4-FFF2-40B4-BE49-F238E27FC236}">
              <a16:creationId xmlns:a16="http://schemas.microsoft.com/office/drawing/2014/main" id="{BDF2A9C4-EA15-44F5-AECE-9995317CD42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4" name="Shape 3">
          <a:extLst>
            <a:ext uri="{FF2B5EF4-FFF2-40B4-BE49-F238E27FC236}">
              <a16:creationId xmlns:a16="http://schemas.microsoft.com/office/drawing/2014/main" id="{DA5B52BF-2D0E-49D9-81D9-17B280F1CDA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5" name="Shape 3">
          <a:extLst>
            <a:ext uri="{FF2B5EF4-FFF2-40B4-BE49-F238E27FC236}">
              <a16:creationId xmlns:a16="http://schemas.microsoft.com/office/drawing/2014/main" id="{CA991E09-F0DE-4693-8E4C-2F68CC52717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6" name="Shape 3">
          <a:extLst>
            <a:ext uri="{FF2B5EF4-FFF2-40B4-BE49-F238E27FC236}">
              <a16:creationId xmlns:a16="http://schemas.microsoft.com/office/drawing/2014/main" id="{DD5C9768-5927-46C3-8203-A1BF3C222FD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7" name="Shape 3">
          <a:extLst>
            <a:ext uri="{FF2B5EF4-FFF2-40B4-BE49-F238E27FC236}">
              <a16:creationId xmlns:a16="http://schemas.microsoft.com/office/drawing/2014/main" id="{701DCEF9-5FB6-43F5-93CF-E51C93A5C5E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8" name="Shape 3">
          <a:extLst>
            <a:ext uri="{FF2B5EF4-FFF2-40B4-BE49-F238E27FC236}">
              <a16:creationId xmlns:a16="http://schemas.microsoft.com/office/drawing/2014/main" id="{643A6EC9-EF73-477F-B08C-123E50E0591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89" name="Shape 3">
          <a:extLst>
            <a:ext uri="{FF2B5EF4-FFF2-40B4-BE49-F238E27FC236}">
              <a16:creationId xmlns:a16="http://schemas.microsoft.com/office/drawing/2014/main" id="{01B703E4-C72B-41A8-B4EE-C74B2D52FA1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0" name="Shape 3">
          <a:extLst>
            <a:ext uri="{FF2B5EF4-FFF2-40B4-BE49-F238E27FC236}">
              <a16:creationId xmlns:a16="http://schemas.microsoft.com/office/drawing/2014/main" id="{1A091905-F8AC-4E06-813E-B662D624934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1" name="Shape 3">
          <a:extLst>
            <a:ext uri="{FF2B5EF4-FFF2-40B4-BE49-F238E27FC236}">
              <a16:creationId xmlns:a16="http://schemas.microsoft.com/office/drawing/2014/main" id="{6EF35F9B-3795-46FD-BD57-32FED7B3D3D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2" name="Shape 3">
          <a:extLst>
            <a:ext uri="{FF2B5EF4-FFF2-40B4-BE49-F238E27FC236}">
              <a16:creationId xmlns:a16="http://schemas.microsoft.com/office/drawing/2014/main" id="{F1BDA745-C0E6-4681-873B-A8931D8D8E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3" name="Shape 3">
          <a:extLst>
            <a:ext uri="{FF2B5EF4-FFF2-40B4-BE49-F238E27FC236}">
              <a16:creationId xmlns:a16="http://schemas.microsoft.com/office/drawing/2014/main" id="{9B7D1397-8001-4E29-AF17-064AE03AE01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4" name="Shape 3">
          <a:extLst>
            <a:ext uri="{FF2B5EF4-FFF2-40B4-BE49-F238E27FC236}">
              <a16:creationId xmlns:a16="http://schemas.microsoft.com/office/drawing/2014/main" id="{580065C0-D6EB-4C1F-AFEE-5868642C6F4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5" name="Shape 3">
          <a:extLst>
            <a:ext uri="{FF2B5EF4-FFF2-40B4-BE49-F238E27FC236}">
              <a16:creationId xmlns:a16="http://schemas.microsoft.com/office/drawing/2014/main" id="{EF074511-D3FE-4720-B097-AFAFBEDE42B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6" name="Shape 3">
          <a:extLst>
            <a:ext uri="{FF2B5EF4-FFF2-40B4-BE49-F238E27FC236}">
              <a16:creationId xmlns:a16="http://schemas.microsoft.com/office/drawing/2014/main" id="{712F3172-EC0F-4D14-ACD5-FEAF3488EE6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7" name="Shape 3">
          <a:extLst>
            <a:ext uri="{FF2B5EF4-FFF2-40B4-BE49-F238E27FC236}">
              <a16:creationId xmlns:a16="http://schemas.microsoft.com/office/drawing/2014/main" id="{9C88F71F-CBF9-4D0F-98F5-8406C701019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8" name="Shape 3">
          <a:extLst>
            <a:ext uri="{FF2B5EF4-FFF2-40B4-BE49-F238E27FC236}">
              <a16:creationId xmlns:a16="http://schemas.microsoft.com/office/drawing/2014/main" id="{82BD1509-D9DA-46B2-B7AB-995641FDF0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699" name="Shape 3">
          <a:extLst>
            <a:ext uri="{FF2B5EF4-FFF2-40B4-BE49-F238E27FC236}">
              <a16:creationId xmlns:a16="http://schemas.microsoft.com/office/drawing/2014/main" id="{8B45CF91-F031-46E4-B05B-1E054E17A5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0" name="Shape 3">
          <a:extLst>
            <a:ext uri="{FF2B5EF4-FFF2-40B4-BE49-F238E27FC236}">
              <a16:creationId xmlns:a16="http://schemas.microsoft.com/office/drawing/2014/main" id="{C4DDF4E7-D462-4AB9-8B2C-AAE96FE3B3F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1" name="Shape 3">
          <a:extLst>
            <a:ext uri="{FF2B5EF4-FFF2-40B4-BE49-F238E27FC236}">
              <a16:creationId xmlns:a16="http://schemas.microsoft.com/office/drawing/2014/main" id="{7BD35021-8E66-44C4-AA90-CE04630A96A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2" name="Shape 3">
          <a:extLst>
            <a:ext uri="{FF2B5EF4-FFF2-40B4-BE49-F238E27FC236}">
              <a16:creationId xmlns:a16="http://schemas.microsoft.com/office/drawing/2014/main" id="{374AE562-839C-432A-A069-E767A04176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3" name="Shape 3">
          <a:extLst>
            <a:ext uri="{FF2B5EF4-FFF2-40B4-BE49-F238E27FC236}">
              <a16:creationId xmlns:a16="http://schemas.microsoft.com/office/drawing/2014/main" id="{037BF2AB-0F5B-4E45-8A4E-429705E307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4" name="Shape 3">
          <a:extLst>
            <a:ext uri="{FF2B5EF4-FFF2-40B4-BE49-F238E27FC236}">
              <a16:creationId xmlns:a16="http://schemas.microsoft.com/office/drawing/2014/main" id="{2AAF0FDA-B0C6-4BE5-A1F6-079E7050301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5" name="Shape 3">
          <a:extLst>
            <a:ext uri="{FF2B5EF4-FFF2-40B4-BE49-F238E27FC236}">
              <a16:creationId xmlns:a16="http://schemas.microsoft.com/office/drawing/2014/main" id="{AF9178FE-847D-467E-8881-35303EBD405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6" name="Shape 3">
          <a:extLst>
            <a:ext uri="{FF2B5EF4-FFF2-40B4-BE49-F238E27FC236}">
              <a16:creationId xmlns:a16="http://schemas.microsoft.com/office/drawing/2014/main" id="{8F088327-7F43-4BC9-84BA-31B5CF155C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7" name="Shape 3">
          <a:extLst>
            <a:ext uri="{FF2B5EF4-FFF2-40B4-BE49-F238E27FC236}">
              <a16:creationId xmlns:a16="http://schemas.microsoft.com/office/drawing/2014/main" id="{2532195D-67C6-41A9-BDA2-A9BCC0B02B9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8" name="Shape 3">
          <a:extLst>
            <a:ext uri="{FF2B5EF4-FFF2-40B4-BE49-F238E27FC236}">
              <a16:creationId xmlns:a16="http://schemas.microsoft.com/office/drawing/2014/main" id="{FAE522A7-8AC0-4E91-A1AA-F0AAD9E6B89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09" name="Shape 3">
          <a:extLst>
            <a:ext uri="{FF2B5EF4-FFF2-40B4-BE49-F238E27FC236}">
              <a16:creationId xmlns:a16="http://schemas.microsoft.com/office/drawing/2014/main" id="{82D8D690-8BB4-49FA-8386-9A7B3E610BF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0" name="Shape 3">
          <a:extLst>
            <a:ext uri="{FF2B5EF4-FFF2-40B4-BE49-F238E27FC236}">
              <a16:creationId xmlns:a16="http://schemas.microsoft.com/office/drawing/2014/main" id="{C0204428-E732-4713-A014-D3D5B3E96DA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1" name="Shape 3">
          <a:extLst>
            <a:ext uri="{FF2B5EF4-FFF2-40B4-BE49-F238E27FC236}">
              <a16:creationId xmlns:a16="http://schemas.microsoft.com/office/drawing/2014/main" id="{0CDEBA87-6C99-4F62-99BD-68556BC4F9E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2" name="Shape 3">
          <a:extLst>
            <a:ext uri="{FF2B5EF4-FFF2-40B4-BE49-F238E27FC236}">
              <a16:creationId xmlns:a16="http://schemas.microsoft.com/office/drawing/2014/main" id="{D70967E6-7456-49EB-A7D4-0C4889E198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3" name="Shape 3">
          <a:extLst>
            <a:ext uri="{FF2B5EF4-FFF2-40B4-BE49-F238E27FC236}">
              <a16:creationId xmlns:a16="http://schemas.microsoft.com/office/drawing/2014/main" id="{F8B249B3-5EF8-4538-889C-634BFD70D10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4" name="Shape 3">
          <a:extLst>
            <a:ext uri="{FF2B5EF4-FFF2-40B4-BE49-F238E27FC236}">
              <a16:creationId xmlns:a16="http://schemas.microsoft.com/office/drawing/2014/main" id="{E2FE2391-77AC-44B0-A222-40EA5EDE29F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5" name="Shape 3">
          <a:extLst>
            <a:ext uri="{FF2B5EF4-FFF2-40B4-BE49-F238E27FC236}">
              <a16:creationId xmlns:a16="http://schemas.microsoft.com/office/drawing/2014/main" id="{AF7EDA83-C436-456F-A972-EEAC9D47602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6" name="Shape 3">
          <a:extLst>
            <a:ext uri="{FF2B5EF4-FFF2-40B4-BE49-F238E27FC236}">
              <a16:creationId xmlns:a16="http://schemas.microsoft.com/office/drawing/2014/main" id="{41BF634C-7002-404E-AE99-EFFCFEEA49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7" name="Shape 3">
          <a:extLst>
            <a:ext uri="{FF2B5EF4-FFF2-40B4-BE49-F238E27FC236}">
              <a16:creationId xmlns:a16="http://schemas.microsoft.com/office/drawing/2014/main" id="{B7275EE6-7026-47A2-ABB2-098D2CDA84A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8" name="Shape 3">
          <a:extLst>
            <a:ext uri="{FF2B5EF4-FFF2-40B4-BE49-F238E27FC236}">
              <a16:creationId xmlns:a16="http://schemas.microsoft.com/office/drawing/2014/main" id="{F1CE4363-D48F-4A08-8B44-C69EC27B1A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19" name="Shape 3">
          <a:extLst>
            <a:ext uri="{FF2B5EF4-FFF2-40B4-BE49-F238E27FC236}">
              <a16:creationId xmlns:a16="http://schemas.microsoft.com/office/drawing/2014/main" id="{8D3F51F6-0AD7-4F5E-9D0B-0F6B77D2029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0" name="Shape 3">
          <a:extLst>
            <a:ext uri="{FF2B5EF4-FFF2-40B4-BE49-F238E27FC236}">
              <a16:creationId xmlns:a16="http://schemas.microsoft.com/office/drawing/2014/main" id="{D66ED725-D108-4BAE-B012-D3F79BC1B5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1" name="Shape 3">
          <a:extLst>
            <a:ext uri="{FF2B5EF4-FFF2-40B4-BE49-F238E27FC236}">
              <a16:creationId xmlns:a16="http://schemas.microsoft.com/office/drawing/2014/main" id="{EA95FF04-DECE-4437-8FCF-9181EFF7FE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2" name="Shape 3">
          <a:extLst>
            <a:ext uri="{FF2B5EF4-FFF2-40B4-BE49-F238E27FC236}">
              <a16:creationId xmlns:a16="http://schemas.microsoft.com/office/drawing/2014/main" id="{88A1ED53-875C-4382-866E-C04AC181839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3" name="Shape 3">
          <a:extLst>
            <a:ext uri="{FF2B5EF4-FFF2-40B4-BE49-F238E27FC236}">
              <a16:creationId xmlns:a16="http://schemas.microsoft.com/office/drawing/2014/main" id="{63B5F080-3FC3-42AE-B706-9EDC442C363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4" name="Shape 3">
          <a:extLst>
            <a:ext uri="{FF2B5EF4-FFF2-40B4-BE49-F238E27FC236}">
              <a16:creationId xmlns:a16="http://schemas.microsoft.com/office/drawing/2014/main" id="{EFBBE589-EE15-48CF-821C-614751F59B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5" name="Shape 3">
          <a:extLst>
            <a:ext uri="{FF2B5EF4-FFF2-40B4-BE49-F238E27FC236}">
              <a16:creationId xmlns:a16="http://schemas.microsoft.com/office/drawing/2014/main" id="{0BE5AF0E-78F2-48BF-8A0F-B2E59800DD3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6" name="Shape 3">
          <a:extLst>
            <a:ext uri="{FF2B5EF4-FFF2-40B4-BE49-F238E27FC236}">
              <a16:creationId xmlns:a16="http://schemas.microsoft.com/office/drawing/2014/main" id="{57404C4A-A80B-4CF3-A7C5-C9F10824AF1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7" name="Shape 3">
          <a:extLst>
            <a:ext uri="{FF2B5EF4-FFF2-40B4-BE49-F238E27FC236}">
              <a16:creationId xmlns:a16="http://schemas.microsoft.com/office/drawing/2014/main" id="{EDD70D8B-93D8-40FA-B6E0-3E69795E3F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8" name="Shape 3">
          <a:extLst>
            <a:ext uri="{FF2B5EF4-FFF2-40B4-BE49-F238E27FC236}">
              <a16:creationId xmlns:a16="http://schemas.microsoft.com/office/drawing/2014/main" id="{EA8E2AE6-2402-4795-9A12-710AEC7B340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29" name="Shape 3">
          <a:extLst>
            <a:ext uri="{FF2B5EF4-FFF2-40B4-BE49-F238E27FC236}">
              <a16:creationId xmlns:a16="http://schemas.microsoft.com/office/drawing/2014/main" id="{7FEE4A52-F8CB-456F-BEAB-D8D11669A2F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0" name="Shape 3">
          <a:extLst>
            <a:ext uri="{FF2B5EF4-FFF2-40B4-BE49-F238E27FC236}">
              <a16:creationId xmlns:a16="http://schemas.microsoft.com/office/drawing/2014/main" id="{AD86B759-FDE5-435A-9FC7-7D79EB290F5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1" name="Shape 3">
          <a:extLst>
            <a:ext uri="{FF2B5EF4-FFF2-40B4-BE49-F238E27FC236}">
              <a16:creationId xmlns:a16="http://schemas.microsoft.com/office/drawing/2014/main" id="{ED62556A-5A90-489E-B2D4-1A4D14E821D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2" name="Shape 3">
          <a:extLst>
            <a:ext uri="{FF2B5EF4-FFF2-40B4-BE49-F238E27FC236}">
              <a16:creationId xmlns:a16="http://schemas.microsoft.com/office/drawing/2014/main" id="{4E149316-4084-42CE-9830-A36A86AB3AC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3" name="Shape 3">
          <a:extLst>
            <a:ext uri="{FF2B5EF4-FFF2-40B4-BE49-F238E27FC236}">
              <a16:creationId xmlns:a16="http://schemas.microsoft.com/office/drawing/2014/main" id="{3046AA6E-782E-42DE-AF01-058B35884E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4" name="Shape 3">
          <a:extLst>
            <a:ext uri="{FF2B5EF4-FFF2-40B4-BE49-F238E27FC236}">
              <a16:creationId xmlns:a16="http://schemas.microsoft.com/office/drawing/2014/main" id="{473A7353-DBC7-4F0D-8FCE-448870D304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5" name="Shape 3">
          <a:extLst>
            <a:ext uri="{FF2B5EF4-FFF2-40B4-BE49-F238E27FC236}">
              <a16:creationId xmlns:a16="http://schemas.microsoft.com/office/drawing/2014/main" id="{8995BDB1-672E-4CD3-B52E-C00A05BD235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6" name="Shape 3">
          <a:extLst>
            <a:ext uri="{FF2B5EF4-FFF2-40B4-BE49-F238E27FC236}">
              <a16:creationId xmlns:a16="http://schemas.microsoft.com/office/drawing/2014/main" id="{F1296D9D-776D-40D2-9332-CFE4BE68BDD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7" name="Shape 3">
          <a:extLst>
            <a:ext uri="{FF2B5EF4-FFF2-40B4-BE49-F238E27FC236}">
              <a16:creationId xmlns:a16="http://schemas.microsoft.com/office/drawing/2014/main" id="{3A9C5B6B-83AA-409C-9C88-586DA1F4D52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8" name="Shape 3">
          <a:extLst>
            <a:ext uri="{FF2B5EF4-FFF2-40B4-BE49-F238E27FC236}">
              <a16:creationId xmlns:a16="http://schemas.microsoft.com/office/drawing/2014/main" id="{728D8D49-BB39-4972-84FB-FC298221E2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39" name="Shape 3">
          <a:extLst>
            <a:ext uri="{FF2B5EF4-FFF2-40B4-BE49-F238E27FC236}">
              <a16:creationId xmlns:a16="http://schemas.microsoft.com/office/drawing/2014/main" id="{932183E9-60A7-4CBD-B3E9-2467A1D47E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0" name="Shape 3">
          <a:extLst>
            <a:ext uri="{FF2B5EF4-FFF2-40B4-BE49-F238E27FC236}">
              <a16:creationId xmlns:a16="http://schemas.microsoft.com/office/drawing/2014/main" id="{4C431544-E03E-4EC3-8632-8CFB3AFBB2C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1" name="Shape 3">
          <a:extLst>
            <a:ext uri="{FF2B5EF4-FFF2-40B4-BE49-F238E27FC236}">
              <a16:creationId xmlns:a16="http://schemas.microsoft.com/office/drawing/2014/main" id="{BAD224D3-2D66-49BF-BB92-F36A021293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2" name="Shape 3">
          <a:extLst>
            <a:ext uri="{FF2B5EF4-FFF2-40B4-BE49-F238E27FC236}">
              <a16:creationId xmlns:a16="http://schemas.microsoft.com/office/drawing/2014/main" id="{7EADBEC6-91BC-4F61-B85C-F6D668BE19C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3" name="Shape 3">
          <a:extLst>
            <a:ext uri="{FF2B5EF4-FFF2-40B4-BE49-F238E27FC236}">
              <a16:creationId xmlns:a16="http://schemas.microsoft.com/office/drawing/2014/main" id="{30B2795C-656A-48DB-B37E-7FD726E8BE4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4" name="Shape 3">
          <a:extLst>
            <a:ext uri="{FF2B5EF4-FFF2-40B4-BE49-F238E27FC236}">
              <a16:creationId xmlns:a16="http://schemas.microsoft.com/office/drawing/2014/main" id="{E51644C7-832A-45BA-AC63-B0CA7ED0A01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5" name="Shape 3">
          <a:extLst>
            <a:ext uri="{FF2B5EF4-FFF2-40B4-BE49-F238E27FC236}">
              <a16:creationId xmlns:a16="http://schemas.microsoft.com/office/drawing/2014/main" id="{F834FD47-9B59-4CC1-94A6-AC51D04482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6" name="Shape 3">
          <a:extLst>
            <a:ext uri="{FF2B5EF4-FFF2-40B4-BE49-F238E27FC236}">
              <a16:creationId xmlns:a16="http://schemas.microsoft.com/office/drawing/2014/main" id="{7D7C3E11-12B5-4ACA-B0E4-01DFA9EC7E0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7" name="Shape 3">
          <a:extLst>
            <a:ext uri="{FF2B5EF4-FFF2-40B4-BE49-F238E27FC236}">
              <a16:creationId xmlns:a16="http://schemas.microsoft.com/office/drawing/2014/main" id="{D4B32586-96C2-423E-BA3E-89B2E1438B8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8" name="Shape 3">
          <a:extLst>
            <a:ext uri="{FF2B5EF4-FFF2-40B4-BE49-F238E27FC236}">
              <a16:creationId xmlns:a16="http://schemas.microsoft.com/office/drawing/2014/main" id="{8BB804C0-793C-4C0D-AFD7-60B9643087F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49" name="Shape 3">
          <a:extLst>
            <a:ext uri="{FF2B5EF4-FFF2-40B4-BE49-F238E27FC236}">
              <a16:creationId xmlns:a16="http://schemas.microsoft.com/office/drawing/2014/main" id="{6FA7F317-E45E-4479-A1FA-6809C2E1AB6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0" name="Shape 3">
          <a:extLst>
            <a:ext uri="{FF2B5EF4-FFF2-40B4-BE49-F238E27FC236}">
              <a16:creationId xmlns:a16="http://schemas.microsoft.com/office/drawing/2014/main" id="{8A8F6DC3-FC6F-4A7B-B02D-996D144C30A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1" name="Shape 3">
          <a:extLst>
            <a:ext uri="{FF2B5EF4-FFF2-40B4-BE49-F238E27FC236}">
              <a16:creationId xmlns:a16="http://schemas.microsoft.com/office/drawing/2014/main" id="{560C1E86-ABB5-4965-B4BA-70AC87C3274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2" name="Shape 3">
          <a:extLst>
            <a:ext uri="{FF2B5EF4-FFF2-40B4-BE49-F238E27FC236}">
              <a16:creationId xmlns:a16="http://schemas.microsoft.com/office/drawing/2014/main" id="{754D0782-1EB4-4F2F-9DEC-FB9E20A635B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3" name="Shape 3">
          <a:extLst>
            <a:ext uri="{FF2B5EF4-FFF2-40B4-BE49-F238E27FC236}">
              <a16:creationId xmlns:a16="http://schemas.microsoft.com/office/drawing/2014/main" id="{F351AD94-E92B-427D-B603-D3C18AA0B4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4" name="Shape 3">
          <a:extLst>
            <a:ext uri="{FF2B5EF4-FFF2-40B4-BE49-F238E27FC236}">
              <a16:creationId xmlns:a16="http://schemas.microsoft.com/office/drawing/2014/main" id="{0F0ACA3B-ACF3-4D38-ADBA-0C9DD023495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5" name="Shape 3">
          <a:extLst>
            <a:ext uri="{FF2B5EF4-FFF2-40B4-BE49-F238E27FC236}">
              <a16:creationId xmlns:a16="http://schemas.microsoft.com/office/drawing/2014/main" id="{3F167D88-8015-4CD5-A466-F19FCE01561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6" name="Shape 3">
          <a:extLst>
            <a:ext uri="{FF2B5EF4-FFF2-40B4-BE49-F238E27FC236}">
              <a16:creationId xmlns:a16="http://schemas.microsoft.com/office/drawing/2014/main" id="{2F35E4B6-06E7-44B9-8BBD-DF70B15C87F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7" name="Shape 3">
          <a:extLst>
            <a:ext uri="{FF2B5EF4-FFF2-40B4-BE49-F238E27FC236}">
              <a16:creationId xmlns:a16="http://schemas.microsoft.com/office/drawing/2014/main" id="{6E596AF0-B46D-4CD7-A452-D71DF45FDB3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8" name="Shape 3">
          <a:extLst>
            <a:ext uri="{FF2B5EF4-FFF2-40B4-BE49-F238E27FC236}">
              <a16:creationId xmlns:a16="http://schemas.microsoft.com/office/drawing/2014/main" id="{397581B7-E971-4AFE-909C-8566DFBC4B9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59" name="Shape 3">
          <a:extLst>
            <a:ext uri="{FF2B5EF4-FFF2-40B4-BE49-F238E27FC236}">
              <a16:creationId xmlns:a16="http://schemas.microsoft.com/office/drawing/2014/main" id="{0CA85127-0A0D-454B-97A8-B9A72388754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0" name="Shape 3">
          <a:extLst>
            <a:ext uri="{FF2B5EF4-FFF2-40B4-BE49-F238E27FC236}">
              <a16:creationId xmlns:a16="http://schemas.microsoft.com/office/drawing/2014/main" id="{F9183E21-8773-417E-8490-EBD5D85B34F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1" name="Shape 3">
          <a:extLst>
            <a:ext uri="{FF2B5EF4-FFF2-40B4-BE49-F238E27FC236}">
              <a16:creationId xmlns:a16="http://schemas.microsoft.com/office/drawing/2014/main" id="{94641A20-D052-4405-B438-ABD5BC290B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2" name="Shape 3">
          <a:extLst>
            <a:ext uri="{FF2B5EF4-FFF2-40B4-BE49-F238E27FC236}">
              <a16:creationId xmlns:a16="http://schemas.microsoft.com/office/drawing/2014/main" id="{58D43A41-6363-4FF6-9ED2-687F58134B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3" name="Shape 3">
          <a:extLst>
            <a:ext uri="{FF2B5EF4-FFF2-40B4-BE49-F238E27FC236}">
              <a16:creationId xmlns:a16="http://schemas.microsoft.com/office/drawing/2014/main" id="{AD004DFB-CED4-41AB-A89E-C091A5E890B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4" name="Shape 3">
          <a:extLst>
            <a:ext uri="{FF2B5EF4-FFF2-40B4-BE49-F238E27FC236}">
              <a16:creationId xmlns:a16="http://schemas.microsoft.com/office/drawing/2014/main" id="{F017570D-AF7C-4EC5-A596-6A18B6850F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5" name="Shape 3">
          <a:extLst>
            <a:ext uri="{FF2B5EF4-FFF2-40B4-BE49-F238E27FC236}">
              <a16:creationId xmlns:a16="http://schemas.microsoft.com/office/drawing/2014/main" id="{BBDC6828-A890-4AEC-8D78-4E852B3DE0E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6" name="Shape 3">
          <a:extLst>
            <a:ext uri="{FF2B5EF4-FFF2-40B4-BE49-F238E27FC236}">
              <a16:creationId xmlns:a16="http://schemas.microsoft.com/office/drawing/2014/main" id="{B186B62C-A73D-4A61-995D-E504B12E642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7" name="Shape 3">
          <a:extLst>
            <a:ext uri="{FF2B5EF4-FFF2-40B4-BE49-F238E27FC236}">
              <a16:creationId xmlns:a16="http://schemas.microsoft.com/office/drawing/2014/main" id="{43767746-6DB1-4159-B700-CC94F816910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8" name="Shape 3">
          <a:extLst>
            <a:ext uri="{FF2B5EF4-FFF2-40B4-BE49-F238E27FC236}">
              <a16:creationId xmlns:a16="http://schemas.microsoft.com/office/drawing/2014/main" id="{F69E1B64-AA33-4FA4-9A47-447DE237116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69" name="Shape 3">
          <a:extLst>
            <a:ext uri="{FF2B5EF4-FFF2-40B4-BE49-F238E27FC236}">
              <a16:creationId xmlns:a16="http://schemas.microsoft.com/office/drawing/2014/main" id="{F5CD48C2-6FB1-42EE-9DD5-6870BBC97C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70" name="Shape 3">
          <a:extLst>
            <a:ext uri="{FF2B5EF4-FFF2-40B4-BE49-F238E27FC236}">
              <a16:creationId xmlns:a16="http://schemas.microsoft.com/office/drawing/2014/main" id="{CA5215CF-C703-41DC-8EDC-06CEAC9FEA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71" name="Shape 3">
          <a:extLst>
            <a:ext uri="{FF2B5EF4-FFF2-40B4-BE49-F238E27FC236}">
              <a16:creationId xmlns:a16="http://schemas.microsoft.com/office/drawing/2014/main" id="{3EE2D948-01B5-45F7-AF4F-D4C5C645552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72" name="Shape 3">
          <a:extLst>
            <a:ext uri="{FF2B5EF4-FFF2-40B4-BE49-F238E27FC236}">
              <a16:creationId xmlns:a16="http://schemas.microsoft.com/office/drawing/2014/main" id="{1F78DD02-9219-4D3D-8AF7-25A996C599B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73" name="Shape 3">
          <a:extLst>
            <a:ext uri="{FF2B5EF4-FFF2-40B4-BE49-F238E27FC236}">
              <a16:creationId xmlns:a16="http://schemas.microsoft.com/office/drawing/2014/main" id="{DBD283E3-AD65-4416-866C-8F4D0DCBDE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74" name="Shape 3">
          <a:extLst>
            <a:ext uri="{FF2B5EF4-FFF2-40B4-BE49-F238E27FC236}">
              <a16:creationId xmlns:a16="http://schemas.microsoft.com/office/drawing/2014/main" id="{16587D49-80D1-4DDF-BC1E-AA146F366F3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75" name="Shape 3">
          <a:extLst>
            <a:ext uri="{FF2B5EF4-FFF2-40B4-BE49-F238E27FC236}">
              <a16:creationId xmlns:a16="http://schemas.microsoft.com/office/drawing/2014/main" id="{9824D6F2-5112-48C9-A0C3-E0FADC7486B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76" name="Shape 3">
          <a:extLst>
            <a:ext uri="{FF2B5EF4-FFF2-40B4-BE49-F238E27FC236}">
              <a16:creationId xmlns:a16="http://schemas.microsoft.com/office/drawing/2014/main" id="{94D4BE20-C61C-4109-994C-CB4BF678C2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77" name="Shape 3">
          <a:extLst>
            <a:ext uri="{FF2B5EF4-FFF2-40B4-BE49-F238E27FC236}">
              <a16:creationId xmlns:a16="http://schemas.microsoft.com/office/drawing/2014/main" id="{ED4296FB-F505-43BE-99DD-C3B316EE44B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78" name="Shape 3">
          <a:extLst>
            <a:ext uri="{FF2B5EF4-FFF2-40B4-BE49-F238E27FC236}">
              <a16:creationId xmlns:a16="http://schemas.microsoft.com/office/drawing/2014/main" id="{53B28965-F5D0-4B71-AFC5-399D41207FE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79" name="Shape 3">
          <a:extLst>
            <a:ext uri="{FF2B5EF4-FFF2-40B4-BE49-F238E27FC236}">
              <a16:creationId xmlns:a16="http://schemas.microsoft.com/office/drawing/2014/main" id="{66E9FAE4-D684-43BF-8FEF-95DACCF965A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80" name="Shape 3">
          <a:extLst>
            <a:ext uri="{FF2B5EF4-FFF2-40B4-BE49-F238E27FC236}">
              <a16:creationId xmlns:a16="http://schemas.microsoft.com/office/drawing/2014/main" id="{FD058AE5-D9B8-4B50-B106-35B1553E4DF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81" name="Shape 3">
          <a:extLst>
            <a:ext uri="{FF2B5EF4-FFF2-40B4-BE49-F238E27FC236}">
              <a16:creationId xmlns:a16="http://schemas.microsoft.com/office/drawing/2014/main" id="{CA01727B-C23F-486B-866D-C6964124239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82" name="Shape 3">
          <a:extLst>
            <a:ext uri="{FF2B5EF4-FFF2-40B4-BE49-F238E27FC236}">
              <a16:creationId xmlns:a16="http://schemas.microsoft.com/office/drawing/2014/main" id="{0CD0DD98-3C22-48DF-86CD-9BD7FB29B1E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83" name="Shape 3">
          <a:extLst>
            <a:ext uri="{FF2B5EF4-FFF2-40B4-BE49-F238E27FC236}">
              <a16:creationId xmlns:a16="http://schemas.microsoft.com/office/drawing/2014/main" id="{75FB5BAC-464B-4B5B-B2BC-E7C5D79B98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84" name="Shape 3">
          <a:extLst>
            <a:ext uri="{FF2B5EF4-FFF2-40B4-BE49-F238E27FC236}">
              <a16:creationId xmlns:a16="http://schemas.microsoft.com/office/drawing/2014/main" id="{A8DD0364-4EA8-4F46-A6FA-2A93088B7EA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85" name="Shape 3">
          <a:extLst>
            <a:ext uri="{FF2B5EF4-FFF2-40B4-BE49-F238E27FC236}">
              <a16:creationId xmlns:a16="http://schemas.microsoft.com/office/drawing/2014/main" id="{43E1054C-F622-41E0-9C2C-D345610C8A2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86" name="Shape 3">
          <a:extLst>
            <a:ext uri="{FF2B5EF4-FFF2-40B4-BE49-F238E27FC236}">
              <a16:creationId xmlns:a16="http://schemas.microsoft.com/office/drawing/2014/main" id="{0B986878-E7AC-44F0-A087-785F028F312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87" name="Shape 3">
          <a:extLst>
            <a:ext uri="{FF2B5EF4-FFF2-40B4-BE49-F238E27FC236}">
              <a16:creationId xmlns:a16="http://schemas.microsoft.com/office/drawing/2014/main" id="{3FD9907F-E813-4AD3-ABE9-E4B15F880AA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88" name="Shape 3">
          <a:extLst>
            <a:ext uri="{FF2B5EF4-FFF2-40B4-BE49-F238E27FC236}">
              <a16:creationId xmlns:a16="http://schemas.microsoft.com/office/drawing/2014/main" id="{A2A47E7E-36FD-4C13-8090-30BF1CE8C42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89" name="Shape 3">
          <a:extLst>
            <a:ext uri="{FF2B5EF4-FFF2-40B4-BE49-F238E27FC236}">
              <a16:creationId xmlns:a16="http://schemas.microsoft.com/office/drawing/2014/main" id="{B146663B-A26E-4E21-8FB0-38E7C54E4D0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90" name="Shape 3">
          <a:extLst>
            <a:ext uri="{FF2B5EF4-FFF2-40B4-BE49-F238E27FC236}">
              <a16:creationId xmlns:a16="http://schemas.microsoft.com/office/drawing/2014/main" id="{F2092698-DA16-4FE9-99DC-D364E024F8D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91" name="Shape 3">
          <a:extLst>
            <a:ext uri="{FF2B5EF4-FFF2-40B4-BE49-F238E27FC236}">
              <a16:creationId xmlns:a16="http://schemas.microsoft.com/office/drawing/2014/main" id="{BB68DFC7-AE1F-461E-BFFC-7F14DFCA2DD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92" name="Shape 3">
          <a:extLst>
            <a:ext uri="{FF2B5EF4-FFF2-40B4-BE49-F238E27FC236}">
              <a16:creationId xmlns:a16="http://schemas.microsoft.com/office/drawing/2014/main" id="{89E524C0-04CF-48D2-8097-28D5EB71EF0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93" name="Shape 3">
          <a:extLst>
            <a:ext uri="{FF2B5EF4-FFF2-40B4-BE49-F238E27FC236}">
              <a16:creationId xmlns:a16="http://schemas.microsoft.com/office/drawing/2014/main" id="{41BB9450-C3AD-4E80-9A5F-80ED4A2CFA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94" name="Shape 3">
          <a:extLst>
            <a:ext uri="{FF2B5EF4-FFF2-40B4-BE49-F238E27FC236}">
              <a16:creationId xmlns:a16="http://schemas.microsoft.com/office/drawing/2014/main" id="{A736488A-BA64-4B13-993D-03F83C68A07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95" name="Shape 3">
          <a:extLst>
            <a:ext uri="{FF2B5EF4-FFF2-40B4-BE49-F238E27FC236}">
              <a16:creationId xmlns:a16="http://schemas.microsoft.com/office/drawing/2014/main" id="{AC478DA5-3467-469D-919C-4EC63A22A4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96" name="Shape 3">
          <a:extLst>
            <a:ext uri="{FF2B5EF4-FFF2-40B4-BE49-F238E27FC236}">
              <a16:creationId xmlns:a16="http://schemas.microsoft.com/office/drawing/2014/main" id="{43A3CB76-9B34-4725-BBBE-8BE280054E6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97" name="Shape 3">
          <a:extLst>
            <a:ext uri="{FF2B5EF4-FFF2-40B4-BE49-F238E27FC236}">
              <a16:creationId xmlns:a16="http://schemas.microsoft.com/office/drawing/2014/main" id="{5EEC1A66-BD2B-468C-981D-E527DEEB35A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98" name="Shape 3">
          <a:extLst>
            <a:ext uri="{FF2B5EF4-FFF2-40B4-BE49-F238E27FC236}">
              <a16:creationId xmlns:a16="http://schemas.microsoft.com/office/drawing/2014/main" id="{57602102-2F09-44BF-B797-6DA3E74146C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799" name="Shape 3">
          <a:extLst>
            <a:ext uri="{FF2B5EF4-FFF2-40B4-BE49-F238E27FC236}">
              <a16:creationId xmlns:a16="http://schemas.microsoft.com/office/drawing/2014/main" id="{30A79357-692C-46C0-A60C-27E80EAEDF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00" name="Shape 3">
          <a:extLst>
            <a:ext uri="{FF2B5EF4-FFF2-40B4-BE49-F238E27FC236}">
              <a16:creationId xmlns:a16="http://schemas.microsoft.com/office/drawing/2014/main" id="{CEA04F8B-ADCA-4ADC-82E0-EB5A868EEAD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01" name="Shape 3">
          <a:extLst>
            <a:ext uri="{FF2B5EF4-FFF2-40B4-BE49-F238E27FC236}">
              <a16:creationId xmlns:a16="http://schemas.microsoft.com/office/drawing/2014/main" id="{F516D576-CE8B-4731-A3E3-91EFD46090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02" name="Shape 3">
          <a:extLst>
            <a:ext uri="{FF2B5EF4-FFF2-40B4-BE49-F238E27FC236}">
              <a16:creationId xmlns:a16="http://schemas.microsoft.com/office/drawing/2014/main" id="{BD4987AD-3F64-4F26-A56A-DA8E2DDF359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03" name="Shape 3">
          <a:extLst>
            <a:ext uri="{FF2B5EF4-FFF2-40B4-BE49-F238E27FC236}">
              <a16:creationId xmlns:a16="http://schemas.microsoft.com/office/drawing/2014/main" id="{CFA7C857-C5F8-4A22-8D16-EF97A3336CC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04" name="Shape 3">
          <a:extLst>
            <a:ext uri="{FF2B5EF4-FFF2-40B4-BE49-F238E27FC236}">
              <a16:creationId xmlns:a16="http://schemas.microsoft.com/office/drawing/2014/main" id="{6D44917C-89AE-409F-856F-A00D776561B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05" name="Shape 3">
          <a:extLst>
            <a:ext uri="{FF2B5EF4-FFF2-40B4-BE49-F238E27FC236}">
              <a16:creationId xmlns:a16="http://schemas.microsoft.com/office/drawing/2014/main" id="{33606A17-20B0-41A7-9C16-FA5AA410E7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06" name="Shape 3">
          <a:extLst>
            <a:ext uri="{FF2B5EF4-FFF2-40B4-BE49-F238E27FC236}">
              <a16:creationId xmlns:a16="http://schemas.microsoft.com/office/drawing/2014/main" id="{0677CF4F-BB8E-47CF-ADAF-EB6C7D0B2BB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07" name="Shape 3">
          <a:extLst>
            <a:ext uri="{FF2B5EF4-FFF2-40B4-BE49-F238E27FC236}">
              <a16:creationId xmlns:a16="http://schemas.microsoft.com/office/drawing/2014/main" id="{1280FD79-E272-4ACE-9E8D-EC589EFF8E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08" name="Shape 3">
          <a:extLst>
            <a:ext uri="{FF2B5EF4-FFF2-40B4-BE49-F238E27FC236}">
              <a16:creationId xmlns:a16="http://schemas.microsoft.com/office/drawing/2014/main" id="{D18CDDBE-3231-43D3-94FB-811E3EA809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09" name="Shape 3">
          <a:extLst>
            <a:ext uri="{FF2B5EF4-FFF2-40B4-BE49-F238E27FC236}">
              <a16:creationId xmlns:a16="http://schemas.microsoft.com/office/drawing/2014/main" id="{00725C14-3E57-4A21-804B-D757B07252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10" name="Shape 3">
          <a:extLst>
            <a:ext uri="{FF2B5EF4-FFF2-40B4-BE49-F238E27FC236}">
              <a16:creationId xmlns:a16="http://schemas.microsoft.com/office/drawing/2014/main" id="{96935211-9E35-4D88-A8C2-78EB115EA35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11" name="Shape 3">
          <a:extLst>
            <a:ext uri="{FF2B5EF4-FFF2-40B4-BE49-F238E27FC236}">
              <a16:creationId xmlns:a16="http://schemas.microsoft.com/office/drawing/2014/main" id="{5CCD1FD2-FC71-4C17-B368-0C745B794E3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12" name="Shape 3">
          <a:extLst>
            <a:ext uri="{FF2B5EF4-FFF2-40B4-BE49-F238E27FC236}">
              <a16:creationId xmlns:a16="http://schemas.microsoft.com/office/drawing/2014/main" id="{8A16B9DF-FD5E-4E08-A10C-0B5C9673850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13" name="Shape 3">
          <a:extLst>
            <a:ext uri="{FF2B5EF4-FFF2-40B4-BE49-F238E27FC236}">
              <a16:creationId xmlns:a16="http://schemas.microsoft.com/office/drawing/2014/main" id="{64E55849-885B-405D-85B1-E94CCD35B2D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14" name="Shape 3">
          <a:extLst>
            <a:ext uri="{FF2B5EF4-FFF2-40B4-BE49-F238E27FC236}">
              <a16:creationId xmlns:a16="http://schemas.microsoft.com/office/drawing/2014/main" id="{E87D2488-61AC-4E30-9F4A-76EF12E71A9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15" name="Shape 3">
          <a:extLst>
            <a:ext uri="{FF2B5EF4-FFF2-40B4-BE49-F238E27FC236}">
              <a16:creationId xmlns:a16="http://schemas.microsoft.com/office/drawing/2014/main" id="{426C76EE-66AF-4E53-9CAC-56A384A8280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16" name="Shape 3">
          <a:extLst>
            <a:ext uri="{FF2B5EF4-FFF2-40B4-BE49-F238E27FC236}">
              <a16:creationId xmlns:a16="http://schemas.microsoft.com/office/drawing/2014/main" id="{C42DF15A-F257-42DE-882A-0EF1AE59B38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17" name="Shape 3">
          <a:extLst>
            <a:ext uri="{FF2B5EF4-FFF2-40B4-BE49-F238E27FC236}">
              <a16:creationId xmlns:a16="http://schemas.microsoft.com/office/drawing/2014/main" id="{9D75338A-39AA-413F-BF1B-11AAEEC1223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18" name="Shape 3">
          <a:extLst>
            <a:ext uri="{FF2B5EF4-FFF2-40B4-BE49-F238E27FC236}">
              <a16:creationId xmlns:a16="http://schemas.microsoft.com/office/drawing/2014/main" id="{BC0279EC-5FDA-4123-80F3-F4FF41FAD5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19" name="Shape 3">
          <a:extLst>
            <a:ext uri="{FF2B5EF4-FFF2-40B4-BE49-F238E27FC236}">
              <a16:creationId xmlns:a16="http://schemas.microsoft.com/office/drawing/2014/main" id="{9653E23B-6713-4112-B2A4-0E796DD387B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20" name="Shape 3">
          <a:extLst>
            <a:ext uri="{FF2B5EF4-FFF2-40B4-BE49-F238E27FC236}">
              <a16:creationId xmlns:a16="http://schemas.microsoft.com/office/drawing/2014/main" id="{842CCA77-7CAE-4B50-B585-C79D294C20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21" name="Shape 3">
          <a:extLst>
            <a:ext uri="{FF2B5EF4-FFF2-40B4-BE49-F238E27FC236}">
              <a16:creationId xmlns:a16="http://schemas.microsoft.com/office/drawing/2014/main" id="{4F5C7281-69AA-4413-968D-6E06796F83A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22" name="Shape 3">
          <a:extLst>
            <a:ext uri="{FF2B5EF4-FFF2-40B4-BE49-F238E27FC236}">
              <a16:creationId xmlns:a16="http://schemas.microsoft.com/office/drawing/2014/main" id="{6AE0E939-A3C4-4D70-8605-3C21E6A0568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23" name="Shape 3">
          <a:extLst>
            <a:ext uri="{FF2B5EF4-FFF2-40B4-BE49-F238E27FC236}">
              <a16:creationId xmlns:a16="http://schemas.microsoft.com/office/drawing/2014/main" id="{DD15C782-4174-4298-8BDE-6238CB0AD55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24" name="Shape 3">
          <a:extLst>
            <a:ext uri="{FF2B5EF4-FFF2-40B4-BE49-F238E27FC236}">
              <a16:creationId xmlns:a16="http://schemas.microsoft.com/office/drawing/2014/main" id="{C114402C-CF2A-48E0-8568-2FBBD338300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25" name="Shape 3">
          <a:extLst>
            <a:ext uri="{FF2B5EF4-FFF2-40B4-BE49-F238E27FC236}">
              <a16:creationId xmlns:a16="http://schemas.microsoft.com/office/drawing/2014/main" id="{DBC843A0-DF40-45EB-BBA2-CEED984854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26" name="Shape 3">
          <a:extLst>
            <a:ext uri="{FF2B5EF4-FFF2-40B4-BE49-F238E27FC236}">
              <a16:creationId xmlns:a16="http://schemas.microsoft.com/office/drawing/2014/main" id="{4C25AA39-2FBC-4AC7-B12F-A0D8BA793F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27" name="Shape 3">
          <a:extLst>
            <a:ext uri="{FF2B5EF4-FFF2-40B4-BE49-F238E27FC236}">
              <a16:creationId xmlns:a16="http://schemas.microsoft.com/office/drawing/2014/main" id="{6CDD7663-7E3A-43A7-961B-932F386E27F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28" name="Shape 3">
          <a:extLst>
            <a:ext uri="{FF2B5EF4-FFF2-40B4-BE49-F238E27FC236}">
              <a16:creationId xmlns:a16="http://schemas.microsoft.com/office/drawing/2014/main" id="{5E0BB7A6-B79D-4095-9AED-50A7FF5269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29" name="Shape 3">
          <a:extLst>
            <a:ext uri="{FF2B5EF4-FFF2-40B4-BE49-F238E27FC236}">
              <a16:creationId xmlns:a16="http://schemas.microsoft.com/office/drawing/2014/main" id="{6B61D590-1BE1-481E-A61E-01589A1FF83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30" name="Shape 3">
          <a:extLst>
            <a:ext uri="{FF2B5EF4-FFF2-40B4-BE49-F238E27FC236}">
              <a16:creationId xmlns:a16="http://schemas.microsoft.com/office/drawing/2014/main" id="{89626DC3-5A05-4647-9A91-8E0AE5DCC77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31" name="Shape 3">
          <a:extLst>
            <a:ext uri="{FF2B5EF4-FFF2-40B4-BE49-F238E27FC236}">
              <a16:creationId xmlns:a16="http://schemas.microsoft.com/office/drawing/2014/main" id="{14FDE42E-805C-43B3-AAB6-0CEF04BBE79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32" name="Shape 3">
          <a:extLst>
            <a:ext uri="{FF2B5EF4-FFF2-40B4-BE49-F238E27FC236}">
              <a16:creationId xmlns:a16="http://schemas.microsoft.com/office/drawing/2014/main" id="{5D3147E6-E29F-4315-B4F4-A6128240C7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33" name="Shape 3">
          <a:extLst>
            <a:ext uri="{FF2B5EF4-FFF2-40B4-BE49-F238E27FC236}">
              <a16:creationId xmlns:a16="http://schemas.microsoft.com/office/drawing/2014/main" id="{5E44B9BF-6FD0-4A0E-8029-587D6ECF810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34" name="Shape 3">
          <a:extLst>
            <a:ext uri="{FF2B5EF4-FFF2-40B4-BE49-F238E27FC236}">
              <a16:creationId xmlns:a16="http://schemas.microsoft.com/office/drawing/2014/main" id="{CCD12B94-3254-4276-9F6B-3B11AB22333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35" name="Shape 3">
          <a:extLst>
            <a:ext uri="{FF2B5EF4-FFF2-40B4-BE49-F238E27FC236}">
              <a16:creationId xmlns:a16="http://schemas.microsoft.com/office/drawing/2014/main" id="{9E5F3672-C729-4112-BEAB-0C73681AE12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36" name="Shape 3">
          <a:extLst>
            <a:ext uri="{FF2B5EF4-FFF2-40B4-BE49-F238E27FC236}">
              <a16:creationId xmlns:a16="http://schemas.microsoft.com/office/drawing/2014/main" id="{B74DC9D9-B5B6-4969-9C94-CF22F637411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37" name="Shape 3">
          <a:extLst>
            <a:ext uri="{FF2B5EF4-FFF2-40B4-BE49-F238E27FC236}">
              <a16:creationId xmlns:a16="http://schemas.microsoft.com/office/drawing/2014/main" id="{F8062788-9038-4ABA-88A0-38A3498EFEC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38" name="Shape 3">
          <a:extLst>
            <a:ext uri="{FF2B5EF4-FFF2-40B4-BE49-F238E27FC236}">
              <a16:creationId xmlns:a16="http://schemas.microsoft.com/office/drawing/2014/main" id="{4D45287A-6605-40C2-8AD9-9FDD5C0CE7E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39" name="Shape 3">
          <a:extLst>
            <a:ext uri="{FF2B5EF4-FFF2-40B4-BE49-F238E27FC236}">
              <a16:creationId xmlns:a16="http://schemas.microsoft.com/office/drawing/2014/main" id="{6466CF4C-A7FB-4B43-8BA9-9970AE7DBE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40" name="Shape 3">
          <a:extLst>
            <a:ext uri="{FF2B5EF4-FFF2-40B4-BE49-F238E27FC236}">
              <a16:creationId xmlns:a16="http://schemas.microsoft.com/office/drawing/2014/main" id="{98C426C5-F7A6-4071-AFE8-88D9E0E42AB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41" name="Shape 3">
          <a:extLst>
            <a:ext uri="{FF2B5EF4-FFF2-40B4-BE49-F238E27FC236}">
              <a16:creationId xmlns:a16="http://schemas.microsoft.com/office/drawing/2014/main" id="{1E0AF341-4EE6-41DF-8994-A3EF16431B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42" name="Shape 3">
          <a:extLst>
            <a:ext uri="{FF2B5EF4-FFF2-40B4-BE49-F238E27FC236}">
              <a16:creationId xmlns:a16="http://schemas.microsoft.com/office/drawing/2014/main" id="{81487A49-EBFF-4EF0-BBA7-EE86679ED4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43" name="Shape 3">
          <a:extLst>
            <a:ext uri="{FF2B5EF4-FFF2-40B4-BE49-F238E27FC236}">
              <a16:creationId xmlns:a16="http://schemas.microsoft.com/office/drawing/2014/main" id="{954E8C5D-50FC-4BA6-895C-53BE90CC73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44" name="Shape 3">
          <a:extLst>
            <a:ext uri="{FF2B5EF4-FFF2-40B4-BE49-F238E27FC236}">
              <a16:creationId xmlns:a16="http://schemas.microsoft.com/office/drawing/2014/main" id="{14FB7DAF-EA63-47BB-BD18-20FCFFB25EE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45" name="Shape 3">
          <a:extLst>
            <a:ext uri="{FF2B5EF4-FFF2-40B4-BE49-F238E27FC236}">
              <a16:creationId xmlns:a16="http://schemas.microsoft.com/office/drawing/2014/main" id="{58A74D9B-DEE4-4400-933A-B5F5769806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46" name="Shape 3">
          <a:extLst>
            <a:ext uri="{FF2B5EF4-FFF2-40B4-BE49-F238E27FC236}">
              <a16:creationId xmlns:a16="http://schemas.microsoft.com/office/drawing/2014/main" id="{C0A93883-2459-4302-AE81-D07553AE346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47" name="Shape 3">
          <a:extLst>
            <a:ext uri="{FF2B5EF4-FFF2-40B4-BE49-F238E27FC236}">
              <a16:creationId xmlns:a16="http://schemas.microsoft.com/office/drawing/2014/main" id="{A283FCA6-AA2C-4567-A0DD-FC55B2434B8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48" name="Shape 3">
          <a:extLst>
            <a:ext uri="{FF2B5EF4-FFF2-40B4-BE49-F238E27FC236}">
              <a16:creationId xmlns:a16="http://schemas.microsoft.com/office/drawing/2014/main" id="{72B1E277-1CC4-4F36-BC46-E9128F2A73B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49" name="Shape 3">
          <a:extLst>
            <a:ext uri="{FF2B5EF4-FFF2-40B4-BE49-F238E27FC236}">
              <a16:creationId xmlns:a16="http://schemas.microsoft.com/office/drawing/2014/main" id="{10D5A455-B35E-4942-9F23-9CA8720AE04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50" name="Shape 3">
          <a:extLst>
            <a:ext uri="{FF2B5EF4-FFF2-40B4-BE49-F238E27FC236}">
              <a16:creationId xmlns:a16="http://schemas.microsoft.com/office/drawing/2014/main" id="{1527A6CE-478D-4730-AAF6-E8B54D265B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51" name="Shape 3">
          <a:extLst>
            <a:ext uri="{FF2B5EF4-FFF2-40B4-BE49-F238E27FC236}">
              <a16:creationId xmlns:a16="http://schemas.microsoft.com/office/drawing/2014/main" id="{F3A94A9C-360E-4E27-AE3C-8D37E4EAE08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52" name="Shape 3">
          <a:extLst>
            <a:ext uri="{FF2B5EF4-FFF2-40B4-BE49-F238E27FC236}">
              <a16:creationId xmlns:a16="http://schemas.microsoft.com/office/drawing/2014/main" id="{2E5A7556-89AE-41B9-A3A8-8DB87B518E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53" name="Shape 3">
          <a:extLst>
            <a:ext uri="{FF2B5EF4-FFF2-40B4-BE49-F238E27FC236}">
              <a16:creationId xmlns:a16="http://schemas.microsoft.com/office/drawing/2014/main" id="{C80A63C6-5CB4-4FE3-B620-8C358F4674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54" name="Shape 3">
          <a:extLst>
            <a:ext uri="{FF2B5EF4-FFF2-40B4-BE49-F238E27FC236}">
              <a16:creationId xmlns:a16="http://schemas.microsoft.com/office/drawing/2014/main" id="{AD11BB65-0FA7-4F1E-835D-4BA610FAC4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55" name="Shape 3">
          <a:extLst>
            <a:ext uri="{FF2B5EF4-FFF2-40B4-BE49-F238E27FC236}">
              <a16:creationId xmlns:a16="http://schemas.microsoft.com/office/drawing/2014/main" id="{621CE9AC-204B-4BDF-9D31-408866933E1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56" name="Shape 3">
          <a:extLst>
            <a:ext uri="{FF2B5EF4-FFF2-40B4-BE49-F238E27FC236}">
              <a16:creationId xmlns:a16="http://schemas.microsoft.com/office/drawing/2014/main" id="{5A7D5DF6-D146-4D47-AE3A-B0EEF939124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57" name="Shape 3">
          <a:extLst>
            <a:ext uri="{FF2B5EF4-FFF2-40B4-BE49-F238E27FC236}">
              <a16:creationId xmlns:a16="http://schemas.microsoft.com/office/drawing/2014/main" id="{1900C783-B4D4-4735-868A-95916BF2A2A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58" name="Shape 3">
          <a:extLst>
            <a:ext uri="{FF2B5EF4-FFF2-40B4-BE49-F238E27FC236}">
              <a16:creationId xmlns:a16="http://schemas.microsoft.com/office/drawing/2014/main" id="{85C117F8-3584-4E7D-B0DE-8D936784ED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59" name="Shape 3">
          <a:extLst>
            <a:ext uri="{FF2B5EF4-FFF2-40B4-BE49-F238E27FC236}">
              <a16:creationId xmlns:a16="http://schemas.microsoft.com/office/drawing/2014/main" id="{ECFBDC6D-9AE2-464E-A7D6-75288B83B1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60" name="Shape 3">
          <a:extLst>
            <a:ext uri="{FF2B5EF4-FFF2-40B4-BE49-F238E27FC236}">
              <a16:creationId xmlns:a16="http://schemas.microsoft.com/office/drawing/2014/main" id="{1DCDD269-982E-4380-A799-1C046C7FED0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61" name="Shape 3">
          <a:extLst>
            <a:ext uri="{FF2B5EF4-FFF2-40B4-BE49-F238E27FC236}">
              <a16:creationId xmlns:a16="http://schemas.microsoft.com/office/drawing/2014/main" id="{A188428C-3AE0-467A-B557-3526D7E9FF8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62" name="Shape 3">
          <a:extLst>
            <a:ext uri="{FF2B5EF4-FFF2-40B4-BE49-F238E27FC236}">
              <a16:creationId xmlns:a16="http://schemas.microsoft.com/office/drawing/2014/main" id="{AA13C3B2-6786-45CE-A0E7-A453CA7923D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63" name="Shape 3">
          <a:extLst>
            <a:ext uri="{FF2B5EF4-FFF2-40B4-BE49-F238E27FC236}">
              <a16:creationId xmlns:a16="http://schemas.microsoft.com/office/drawing/2014/main" id="{0E4F16E3-86DF-4E26-A2AB-27DCA1BCED2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64" name="Shape 3">
          <a:extLst>
            <a:ext uri="{FF2B5EF4-FFF2-40B4-BE49-F238E27FC236}">
              <a16:creationId xmlns:a16="http://schemas.microsoft.com/office/drawing/2014/main" id="{5C316DB3-41B2-4981-862D-F91947B06DD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65" name="Shape 3">
          <a:extLst>
            <a:ext uri="{FF2B5EF4-FFF2-40B4-BE49-F238E27FC236}">
              <a16:creationId xmlns:a16="http://schemas.microsoft.com/office/drawing/2014/main" id="{12B6F04A-F29D-4980-9701-139576DBBBD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66" name="Shape 3">
          <a:extLst>
            <a:ext uri="{FF2B5EF4-FFF2-40B4-BE49-F238E27FC236}">
              <a16:creationId xmlns:a16="http://schemas.microsoft.com/office/drawing/2014/main" id="{DCB65170-3BFA-4546-9B45-DD40CCAE60E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67" name="Shape 3">
          <a:extLst>
            <a:ext uri="{FF2B5EF4-FFF2-40B4-BE49-F238E27FC236}">
              <a16:creationId xmlns:a16="http://schemas.microsoft.com/office/drawing/2014/main" id="{62C1B3A1-687B-467A-A539-C34589A679E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68" name="Shape 3">
          <a:extLst>
            <a:ext uri="{FF2B5EF4-FFF2-40B4-BE49-F238E27FC236}">
              <a16:creationId xmlns:a16="http://schemas.microsoft.com/office/drawing/2014/main" id="{9E859408-4D30-4A09-9A44-850E3ECDC84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69" name="Shape 3">
          <a:extLst>
            <a:ext uri="{FF2B5EF4-FFF2-40B4-BE49-F238E27FC236}">
              <a16:creationId xmlns:a16="http://schemas.microsoft.com/office/drawing/2014/main" id="{FE9C0ED6-AB5C-4C19-9F9A-3E01551E9C1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70" name="Shape 3">
          <a:extLst>
            <a:ext uri="{FF2B5EF4-FFF2-40B4-BE49-F238E27FC236}">
              <a16:creationId xmlns:a16="http://schemas.microsoft.com/office/drawing/2014/main" id="{78018E59-A07A-436F-AC9B-7C35646463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71" name="Shape 3">
          <a:extLst>
            <a:ext uri="{FF2B5EF4-FFF2-40B4-BE49-F238E27FC236}">
              <a16:creationId xmlns:a16="http://schemas.microsoft.com/office/drawing/2014/main" id="{805BFF68-A1B9-4263-AA90-960F2BAB32C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72" name="Shape 3">
          <a:extLst>
            <a:ext uri="{FF2B5EF4-FFF2-40B4-BE49-F238E27FC236}">
              <a16:creationId xmlns:a16="http://schemas.microsoft.com/office/drawing/2014/main" id="{76B1B8D6-19D2-493B-980C-941A1E6B685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73" name="Shape 3">
          <a:extLst>
            <a:ext uri="{FF2B5EF4-FFF2-40B4-BE49-F238E27FC236}">
              <a16:creationId xmlns:a16="http://schemas.microsoft.com/office/drawing/2014/main" id="{6C7D6532-74D0-4F74-8ACE-F93B3F818CF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74" name="Shape 3">
          <a:extLst>
            <a:ext uri="{FF2B5EF4-FFF2-40B4-BE49-F238E27FC236}">
              <a16:creationId xmlns:a16="http://schemas.microsoft.com/office/drawing/2014/main" id="{A8ADE196-7BE9-435C-95EA-C45B4E4AF69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75" name="Shape 3">
          <a:extLst>
            <a:ext uri="{FF2B5EF4-FFF2-40B4-BE49-F238E27FC236}">
              <a16:creationId xmlns:a16="http://schemas.microsoft.com/office/drawing/2014/main" id="{2A3A817F-3475-4B8F-8B70-4B410D8A0A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76" name="Shape 3">
          <a:extLst>
            <a:ext uri="{FF2B5EF4-FFF2-40B4-BE49-F238E27FC236}">
              <a16:creationId xmlns:a16="http://schemas.microsoft.com/office/drawing/2014/main" id="{96B32571-643F-4BEB-96EA-0D36E98F14D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77" name="Shape 3">
          <a:extLst>
            <a:ext uri="{FF2B5EF4-FFF2-40B4-BE49-F238E27FC236}">
              <a16:creationId xmlns:a16="http://schemas.microsoft.com/office/drawing/2014/main" id="{8CD1593A-3BC0-479E-89CC-05E3E17FA62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78" name="Shape 3">
          <a:extLst>
            <a:ext uri="{FF2B5EF4-FFF2-40B4-BE49-F238E27FC236}">
              <a16:creationId xmlns:a16="http://schemas.microsoft.com/office/drawing/2014/main" id="{7F88760D-1E49-4494-8B5C-4F845A778A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79" name="Shape 3">
          <a:extLst>
            <a:ext uri="{FF2B5EF4-FFF2-40B4-BE49-F238E27FC236}">
              <a16:creationId xmlns:a16="http://schemas.microsoft.com/office/drawing/2014/main" id="{18DC63C7-E577-4681-A71A-03CDED882E5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80" name="Shape 3">
          <a:extLst>
            <a:ext uri="{FF2B5EF4-FFF2-40B4-BE49-F238E27FC236}">
              <a16:creationId xmlns:a16="http://schemas.microsoft.com/office/drawing/2014/main" id="{02F50B67-0204-4A42-AA00-3177A4D9AF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81" name="Shape 3">
          <a:extLst>
            <a:ext uri="{FF2B5EF4-FFF2-40B4-BE49-F238E27FC236}">
              <a16:creationId xmlns:a16="http://schemas.microsoft.com/office/drawing/2014/main" id="{7DDF07AA-86D0-45EE-A35D-77C69427972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82" name="Shape 3">
          <a:extLst>
            <a:ext uri="{FF2B5EF4-FFF2-40B4-BE49-F238E27FC236}">
              <a16:creationId xmlns:a16="http://schemas.microsoft.com/office/drawing/2014/main" id="{CB494638-AE16-414A-8871-9518523A71C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83" name="Shape 3">
          <a:extLst>
            <a:ext uri="{FF2B5EF4-FFF2-40B4-BE49-F238E27FC236}">
              <a16:creationId xmlns:a16="http://schemas.microsoft.com/office/drawing/2014/main" id="{C5EEE2EE-AB1A-49C8-8ECB-812B6A3C9F3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84" name="Shape 3">
          <a:extLst>
            <a:ext uri="{FF2B5EF4-FFF2-40B4-BE49-F238E27FC236}">
              <a16:creationId xmlns:a16="http://schemas.microsoft.com/office/drawing/2014/main" id="{79C6F165-5656-48C7-A63A-14B5B87D05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85" name="Shape 3">
          <a:extLst>
            <a:ext uri="{FF2B5EF4-FFF2-40B4-BE49-F238E27FC236}">
              <a16:creationId xmlns:a16="http://schemas.microsoft.com/office/drawing/2014/main" id="{8D5B6E31-583D-4199-876C-E2220BAD4B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86" name="Shape 3">
          <a:extLst>
            <a:ext uri="{FF2B5EF4-FFF2-40B4-BE49-F238E27FC236}">
              <a16:creationId xmlns:a16="http://schemas.microsoft.com/office/drawing/2014/main" id="{746C554E-4AE8-4A14-8AF8-69906957EF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87" name="Shape 3">
          <a:extLst>
            <a:ext uri="{FF2B5EF4-FFF2-40B4-BE49-F238E27FC236}">
              <a16:creationId xmlns:a16="http://schemas.microsoft.com/office/drawing/2014/main" id="{ACC6EC43-825D-4B9F-AED8-446155785BD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88" name="Shape 3">
          <a:extLst>
            <a:ext uri="{FF2B5EF4-FFF2-40B4-BE49-F238E27FC236}">
              <a16:creationId xmlns:a16="http://schemas.microsoft.com/office/drawing/2014/main" id="{743776EA-7E9F-4FD6-8DAC-A1BEF6ED6BD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89" name="Shape 3">
          <a:extLst>
            <a:ext uri="{FF2B5EF4-FFF2-40B4-BE49-F238E27FC236}">
              <a16:creationId xmlns:a16="http://schemas.microsoft.com/office/drawing/2014/main" id="{DADF7D16-7474-416E-AC92-56C69EABAF1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90" name="Shape 3">
          <a:extLst>
            <a:ext uri="{FF2B5EF4-FFF2-40B4-BE49-F238E27FC236}">
              <a16:creationId xmlns:a16="http://schemas.microsoft.com/office/drawing/2014/main" id="{3F7A4E11-8868-4EC9-B07B-B0D771E0AEB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91" name="Shape 3">
          <a:extLst>
            <a:ext uri="{FF2B5EF4-FFF2-40B4-BE49-F238E27FC236}">
              <a16:creationId xmlns:a16="http://schemas.microsoft.com/office/drawing/2014/main" id="{E839F4E6-9C28-4FC8-9D0D-464ACD0C522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92" name="Shape 3">
          <a:extLst>
            <a:ext uri="{FF2B5EF4-FFF2-40B4-BE49-F238E27FC236}">
              <a16:creationId xmlns:a16="http://schemas.microsoft.com/office/drawing/2014/main" id="{FA6AB303-FA7D-4EC4-82E8-719262F3E57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93" name="Shape 3">
          <a:extLst>
            <a:ext uri="{FF2B5EF4-FFF2-40B4-BE49-F238E27FC236}">
              <a16:creationId xmlns:a16="http://schemas.microsoft.com/office/drawing/2014/main" id="{51207783-81B0-4365-9CA7-CE9EA5FA0C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94" name="Shape 3">
          <a:extLst>
            <a:ext uri="{FF2B5EF4-FFF2-40B4-BE49-F238E27FC236}">
              <a16:creationId xmlns:a16="http://schemas.microsoft.com/office/drawing/2014/main" id="{8D564C41-BB1E-4AC2-B4DB-7275989D07A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95" name="Shape 3">
          <a:extLst>
            <a:ext uri="{FF2B5EF4-FFF2-40B4-BE49-F238E27FC236}">
              <a16:creationId xmlns:a16="http://schemas.microsoft.com/office/drawing/2014/main" id="{79F54ACF-165C-4B1C-BAFA-94B2A694273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96" name="Shape 3">
          <a:extLst>
            <a:ext uri="{FF2B5EF4-FFF2-40B4-BE49-F238E27FC236}">
              <a16:creationId xmlns:a16="http://schemas.microsoft.com/office/drawing/2014/main" id="{1AA01F00-5A4F-4744-9078-AA36C16922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97" name="Shape 3">
          <a:extLst>
            <a:ext uri="{FF2B5EF4-FFF2-40B4-BE49-F238E27FC236}">
              <a16:creationId xmlns:a16="http://schemas.microsoft.com/office/drawing/2014/main" id="{124E12F4-B52C-4BF6-8963-5F79866E4FF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98" name="Shape 3">
          <a:extLst>
            <a:ext uri="{FF2B5EF4-FFF2-40B4-BE49-F238E27FC236}">
              <a16:creationId xmlns:a16="http://schemas.microsoft.com/office/drawing/2014/main" id="{4356D8A3-220C-4BA1-9446-75F72ADB5C5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899" name="Shape 3">
          <a:extLst>
            <a:ext uri="{FF2B5EF4-FFF2-40B4-BE49-F238E27FC236}">
              <a16:creationId xmlns:a16="http://schemas.microsoft.com/office/drawing/2014/main" id="{1E678D5F-D83E-4370-8F5B-841B23DDC04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00" name="Shape 3">
          <a:extLst>
            <a:ext uri="{FF2B5EF4-FFF2-40B4-BE49-F238E27FC236}">
              <a16:creationId xmlns:a16="http://schemas.microsoft.com/office/drawing/2014/main" id="{DD303C40-4E95-4482-A2A2-7B499354435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01" name="Shape 3">
          <a:extLst>
            <a:ext uri="{FF2B5EF4-FFF2-40B4-BE49-F238E27FC236}">
              <a16:creationId xmlns:a16="http://schemas.microsoft.com/office/drawing/2014/main" id="{96209DF9-1ADA-48AE-A6DA-77D8EFF5295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02" name="Shape 3">
          <a:extLst>
            <a:ext uri="{FF2B5EF4-FFF2-40B4-BE49-F238E27FC236}">
              <a16:creationId xmlns:a16="http://schemas.microsoft.com/office/drawing/2014/main" id="{6DC6D377-2954-4DE5-9B7C-0F1CCA1804F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03" name="Shape 3">
          <a:extLst>
            <a:ext uri="{FF2B5EF4-FFF2-40B4-BE49-F238E27FC236}">
              <a16:creationId xmlns:a16="http://schemas.microsoft.com/office/drawing/2014/main" id="{B734C986-4BC0-4EF0-AC17-F6E1499A0E4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04" name="Shape 3">
          <a:extLst>
            <a:ext uri="{FF2B5EF4-FFF2-40B4-BE49-F238E27FC236}">
              <a16:creationId xmlns:a16="http://schemas.microsoft.com/office/drawing/2014/main" id="{83232DC3-8954-45E5-9EAA-8D425AD447A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05" name="Shape 3">
          <a:extLst>
            <a:ext uri="{FF2B5EF4-FFF2-40B4-BE49-F238E27FC236}">
              <a16:creationId xmlns:a16="http://schemas.microsoft.com/office/drawing/2014/main" id="{80A0247F-8627-42EE-8D22-33EF30E23F4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06" name="Shape 3">
          <a:extLst>
            <a:ext uri="{FF2B5EF4-FFF2-40B4-BE49-F238E27FC236}">
              <a16:creationId xmlns:a16="http://schemas.microsoft.com/office/drawing/2014/main" id="{1B854557-A9E2-4735-8899-7DAA9FACB94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07" name="Shape 3">
          <a:extLst>
            <a:ext uri="{FF2B5EF4-FFF2-40B4-BE49-F238E27FC236}">
              <a16:creationId xmlns:a16="http://schemas.microsoft.com/office/drawing/2014/main" id="{D11A5342-1F89-4EE7-A80B-05BC5383E8E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08" name="Shape 3">
          <a:extLst>
            <a:ext uri="{FF2B5EF4-FFF2-40B4-BE49-F238E27FC236}">
              <a16:creationId xmlns:a16="http://schemas.microsoft.com/office/drawing/2014/main" id="{B69AEF38-EC63-4338-94F4-9E399BB8DA8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09" name="Shape 3">
          <a:extLst>
            <a:ext uri="{FF2B5EF4-FFF2-40B4-BE49-F238E27FC236}">
              <a16:creationId xmlns:a16="http://schemas.microsoft.com/office/drawing/2014/main" id="{24116363-3035-44B4-A009-F3DBDFF9EA0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10" name="Shape 3">
          <a:extLst>
            <a:ext uri="{FF2B5EF4-FFF2-40B4-BE49-F238E27FC236}">
              <a16:creationId xmlns:a16="http://schemas.microsoft.com/office/drawing/2014/main" id="{9BFF4A45-ADF1-4BA7-B9D1-E3A5D9EFA3E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11" name="Shape 3">
          <a:extLst>
            <a:ext uri="{FF2B5EF4-FFF2-40B4-BE49-F238E27FC236}">
              <a16:creationId xmlns:a16="http://schemas.microsoft.com/office/drawing/2014/main" id="{23BC6FA2-742D-4CDA-AE95-F3D220C69D9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12" name="Shape 3">
          <a:extLst>
            <a:ext uri="{FF2B5EF4-FFF2-40B4-BE49-F238E27FC236}">
              <a16:creationId xmlns:a16="http://schemas.microsoft.com/office/drawing/2014/main" id="{E689424A-4B80-4DD6-9297-098424061D4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13" name="Shape 3">
          <a:extLst>
            <a:ext uri="{FF2B5EF4-FFF2-40B4-BE49-F238E27FC236}">
              <a16:creationId xmlns:a16="http://schemas.microsoft.com/office/drawing/2014/main" id="{B8E75D55-60ED-436D-B4E1-27D4B5C72C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14" name="Shape 3">
          <a:extLst>
            <a:ext uri="{FF2B5EF4-FFF2-40B4-BE49-F238E27FC236}">
              <a16:creationId xmlns:a16="http://schemas.microsoft.com/office/drawing/2014/main" id="{3F2640C6-9FEC-4A94-ACD3-8AF0284A021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15" name="Shape 3">
          <a:extLst>
            <a:ext uri="{FF2B5EF4-FFF2-40B4-BE49-F238E27FC236}">
              <a16:creationId xmlns:a16="http://schemas.microsoft.com/office/drawing/2014/main" id="{A41DFEE8-427C-4FA2-997D-B27D7C1BA88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16" name="Shape 3">
          <a:extLst>
            <a:ext uri="{FF2B5EF4-FFF2-40B4-BE49-F238E27FC236}">
              <a16:creationId xmlns:a16="http://schemas.microsoft.com/office/drawing/2014/main" id="{69042EE7-6405-4091-8CBA-D8752A6046A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17" name="Shape 3">
          <a:extLst>
            <a:ext uri="{FF2B5EF4-FFF2-40B4-BE49-F238E27FC236}">
              <a16:creationId xmlns:a16="http://schemas.microsoft.com/office/drawing/2014/main" id="{7DB332A5-025E-490C-B295-3615D3FA4CA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18" name="Shape 3">
          <a:extLst>
            <a:ext uri="{FF2B5EF4-FFF2-40B4-BE49-F238E27FC236}">
              <a16:creationId xmlns:a16="http://schemas.microsoft.com/office/drawing/2014/main" id="{B124FF58-2F6D-4451-ACE1-0D59F577080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19" name="Shape 3">
          <a:extLst>
            <a:ext uri="{FF2B5EF4-FFF2-40B4-BE49-F238E27FC236}">
              <a16:creationId xmlns:a16="http://schemas.microsoft.com/office/drawing/2014/main" id="{3690B29F-59CD-4896-96C8-25DD6F10564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20" name="Shape 3">
          <a:extLst>
            <a:ext uri="{FF2B5EF4-FFF2-40B4-BE49-F238E27FC236}">
              <a16:creationId xmlns:a16="http://schemas.microsoft.com/office/drawing/2014/main" id="{CB880EFE-9866-4D27-B0E6-EBF2747298E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21" name="Shape 3">
          <a:extLst>
            <a:ext uri="{FF2B5EF4-FFF2-40B4-BE49-F238E27FC236}">
              <a16:creationId xmlns:a16="http://schemas.microsoft.com/office/drawing/2014/main" id="{FC305873-7B1A-427D-BC14-930A1CB848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22" name="Shape 3">
          <a:extLst>
            <a:ext uri="{FF2B5EF4-FFF2-40B4-BE49-F238E27FC236}">
              <a16:creationId xmlns:a16="http://schemas.microsoft.com/office/drawing/2014/main" id="{4FDEA406-E023-4125-B8DA-2ACADA842E6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23" name="Shape 3">
          <a:extLst>
            <a:ext uri="{FF2B5EF4-FFF2-40B4-BE49-F238E27FC236}">
              <a16:creationId xmlns:a16="http://schemas.microsoft.com/office/drawing/2014/main" id="{9B547A07-E255-4633-AFD2-ED0682BC1D9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24" name="Shape 3">
          <a:extLst>
            <a:ext uri="{FF2B5EF4-FFF2-40B4-BE49-F238E27FC236}">
              <a16:creationId xmlns:a16="http://schemas.microsoft.com/office/drawing/2014/main" id="{2E9CEB87-2236-4B11-9F35-A1449D8F423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25" name="Shape 3">
          <a:extLst>
            <a:ext uri="{FF2B5EF4-FFF2-40B4-BE49-F238E27FC236}">
              <a16:creationId xmlns:a16="http://schemas.microsoft.com/office/drawing/2014/main" id="{7DA86748-07D0-499A-B39F-2EC90885A7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26" name="Shape 3">
          <a:extLst>
            <a:ext uri="{FF2B5EF4-FFF2-40B4-BE49-F238E27FC236}">
              <a16:creationId xmlns:a16="http://schemas.microsoft.com/office/drawing/2014/main" id="{071611A9-B42D-4AC0-ABFF-53F93C1C025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27" name="Shape 3">
          <a:extLst>
            <a:ext uri="{FF2B5EF4-FFF2-40B4-BE49-F238E27FC236}">
              <a16:creationId xmlns:a16="http://schemas.microsoft.com/office/drawing/2014/main" id="{D7EAAABE-CA74-4753-A4E7-281F4399064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28" name="Shape 3">
          <a:extLst>
            <a:ext uri="{FF2B5EF4-FFF2-40B4-BE49-F238E27FC236}">
              <a16:creationId xmlns:a16="http://schemas.microsoft.com/office/drawing/2014/main" id="{0AC3CC2F-0E7F-4533-8EB4-9013F62245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29" name="Shape 3">
          <a:extLst>
            <a:ext uri="{FF2B5EF4-FFF2-40B4-BE49-F238E27FC236}">
              <a16:creationId xmlns:a16="http://schemas.microsoft.com/office/drawing/2014/main" id="{3FB1C994-C02C-4746-9280-F24F4C4B3ED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30" name="Shape 3">
          <a:extLst>
            <a:ext uri="{FF2B5EF4-FFF2-40B4-BE49-F238E27FC236}">
              <a16:creationId xmlns:a16="http://schemas.microsoft.com/office/drawing/2014/main" id="{083568A3-3054-4519-B689-E0F8F3C590C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31" name="Shape 3">
          <a:extLst>
            <a:ext uri="{FF2B5EF4-FFF2-40B4-BE49-F238E27FC236}">
              <a16:creationId xmlns:a16="http://schemas.microsoft.com/office/drawing/2014/main" id="{7466434B-7645-4EBC-B182-F9B322BBB8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32" name="Shape 3">
          <a:extLst>
            <a:ext uri="{FF2B5EF4-FFF2-40B4-BE49-F238E27FC236}">
              <a16:creationId xmlns:a16="http://schemas.microsoft.com/office/drawing/2014/main" id="{A77073F1-1ACE-47CA-88A5-7D0503BF2CA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33" name="Shape 3">
          <a:extLst>
            <a:ext uri="{FF2B5EF4-FFF2-40B4-BE49-F238E27FC236}">
              <a16:creationId xmlns:a16="http://schemas.microsoft.com/office/drawing/2014/main" id="{985EE284-5718-4B3D-BD95-0139C64E97E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34" name="Shape 3">
          <a:extLst>
            <a:ext uri="{FF2B5EF4-FFF2-40B4-BE49-F238E27FC236}">
              <a16:creationId xmlns:a16="http://schemas.microsoft.com/office/drawing/2014/main" id="{4CA9D572-8E64-49E6-8487-36A12437CDB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35" name="Shape 3">
          <a:extLst>
            <a:ext uri="{FF2B5EF4-FFF2-40B4-BE49-F238E27FC236}">
              <a16:creationId xmlns:a16="http://schemas.microsoft.com/office/drawing/2014/main" id="{88F3B49E-64A4-4C13-A175-C1F7E6AFC4C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36" name="Shape 3">
          <a:extLst>
            <a:ext uri="{FF2B5EF4-FFF2-40B4-BE49-F238E27FC236}">
              <a16:creationId xmlns:a16="http://schemas.microsoft.com/office/drawing/2014/main" id="{A7F49EFA-FD5E-49C4-B3BD-FB1A0AC967C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37" name="Shape 3">
          <a:extLst>
            <a:ext uri="{FF2B5EF4-FFF2-40B4-BE49-F238E27FC236}">
              <a16:creationId xmlns:a16="http://schemas.microsoft.com/office/drawing/2014/main" id="{2EFFB51E-3A20-4DA1-90AC-8D4E1DB4BE5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38" name="Shape 3">
          <a:extLst>
            <a:ext uri="{FF2B5EF4-FFF2-40B4-BE49-F238E27FC236}">
              <a16:creationId xmlns:a16="http://schemas.microsoft.com/office/drawing/2014/main" id="{D6B6982B-144A-4B43-9E29-E5A6542A1BF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39" name="Shape 3">
          <a:extLst>
            <a:ext uri="{FF2B5EF4-FFF2-40B4-BE49-F238E27FC236}">
              <a16:creationId xmlns:a16="http://schemas.microsoft.com/office/drawing/2014/main" id="{6005D86B-BD58-4C90-933F-3E88FC6684E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40" name="Shape 3">
          <a:extLst>
            <a:ext uri="{FF2B5EF4-FFF2-40B4-BE49-F238E27FC236}">
              <a16:creationId xmlns:a16="http://schemas.microsoft.com/office/drawing/2014/main" id="{238C7AB0-618D-4BE7-86C0-120C04F36A0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41" name="Shape 3">
          <a:extLst>
            <a:ext uri="{FF2B5EF4-FFF2-40B4-BE49-F238E27FC236}">
              <a16:creationId xmlns:a16="http://schemas.microsoft.com/office/drawing/2014/main" id="{780406A4-79A6-4D07-A28D-C7071526B1D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42" name="Shape 3">
          <a:extLst>
            <a:ext uri="{FF2B5EF4-FFF2-40B4-BE49-F238E27FC236}">
              <a16:creationId xmlns:a16="http://schemas.microsoft.com/office/drawing/2014/main" id="{812DB47D-2993-4D3C-AB89-9D564B846E3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43" name="Shape 3">
          <a:extLst>
            <a:ext uri="{FF2B5EF4-FFF2-40B4-BE49-F238E27FC236}">
              <a16:creationId xmlns:a16="http://schemas.microsoft.com/office/drawing/2014/main" id="{1F94F945-8A25-46D0-BF28-0D708188261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44" name="Shape 3">
          <a:extLst>
            <a:ext uri="{FF2B5EF4-FFF2-40B4-BE49-F238E27FC236}">
              <a16:creationId xmlns:a16="http://schemas.microsoft.com/office/drawing/2014/main" id="{2C7A3B9A-5AF7-41F8-8186-93C68B42DC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45" name="Shape 3">
          <a:extLst>
            <a:ext uri="{FF2B5EF4-FFF2-40B4-BE49-F238E27FC236}">
              <a16:creationId xmlns:a16="http://schemas.microsoft.com/office/drawing/2014/main" id="{C6332374-5B71-4F88-97E5-9F938A5B380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46" name="Shape 3">
          <a:extLst>
            <a:ext uri="{FF2B5EF4-FFF2-40B4-BE49-F238E27FC236}">
              <a16:creationId xmlns:a16="http://schemas.microsoft.com/office/drawing/2014/main" id="{B8128CCD-A367-466D-8312-ABD8D9C4EC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47" name="Shape 3">
          <a:extLst>
            <a:ext uri="{FF2B5EF4-FFF2-40B4-BE49-F238E27FC236}">
              <a16:creationId xmlns:a16="http://schemas.microsoft.com/office/drawing/2014/main" id="{B89AE5A9-7652-44A1-8FAF-11BC0B18ECB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48" name="Shape 3">
          <a:extLst>
            <a:ext uri="{FF2B5EF4-FFF2-40B4-BE49-F238E27FC236}">
              <a16:creationId xmlns:a16="http://schemas.microsoft.com/office/drawing/2014/main" id="{6C772C0D-80C4-4B53-A7AE-797309E142E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49" name="Shape 3">
          <a:extLst>
            <a:ext uri="{FF2B5EF4-FFF2-40B4-BE49-F238E27FC236}">
              <a16:creationId xmlns:a16="http://schemas.microsoft.com/office/drawing/2014/main" id="{941CA32E-A495-4DEE-B9CA-B5ADFD64481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50" name="Shape 3">
          <a:extLst>
            <a:ext uri="{FF2B5EF4-FFF2-40B4-BE49-F238E27FC236}">
              <a16:creationId xmlns:a16="http://schemas.microsoft.com/office/drawing/2014/main" id="{71DFD93C-FB4B-4A7E-B9D2-27F9CF46DC3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51" name="Shape 3">
          <a:extLst>
            <a:ext uri="{FF2B5EF4-FFF2-40B4-BE49-F238E27FC236}">
              <a16:creationId xmlns:a16="http://schemas.microsoft.com/office/drawing/2014/main" id="{4B20FE1D-3B90-4033-B848-6C3DFE6ACC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52" name="Shape 3">
          <a:extLst>
            <a:ext uri="{FF2B5EF4-FFF2-40B4-BE49-F238E27FC236}">
              <a16:creationId xmlns:a16="http://schemas.microsoft.com/office/drawing/2014/main" id="{24AF7E59-41A2-411B-A04E-DCA7B1CD90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53" name="Shape 3">
          <a:extLst>
            <a:ext uri="{FF2B5EF4-FFF2-40B4-BE49-F238E27FC236}">
              <a16:creationId xmlns:a16="http://schemas.microsoft.com/office/drawing/2014/main" id="{1C09BEB5-A233-47E2-8D4E-1CC8AF0E293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54" name="Shape 3">
          <a:extLst>
            <a:ext uri="{FF2B5EF4-FFF2-40B4-BE49-F238E27FC236}">
              <a16:creationId xmlns:a16="http://schemas.microsoft.com/office/drawing/2014/main" id="{68C8B7AB-0700-4FED-870A-040D4FD6ABF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55" name="Shape 3">
          <a:extLst>
            <a:ext uri="{FF2B5EF4-FFF2-40B4-BE49-F238E27FC236}">
              <a16:creationId xmlns:a16="http://schemas.microsoft.com/office/drawing/2014/main" id="{C94F41FB-31DF-4092-B08E-E16F27B466C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56" name="Shape 3">
          <a:extLst>
            <a:ext uri="{FF2B5EF4-FFF2-40B4-BE49-F238E27FC236}">
              <a16:creationId xmlns:a16="http://schemas.microsoft.com/office/drawing/2014/main" id="{606D2802-0AEC-481F-8C3F-BE1A4392166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57" name="Shape 3">
          <a:extLst>
            <a:ext uri="{FF2B5EF4-FFF2-40B4-BE49-F238E27FC236}">
              <a16:creationId xmlns:a16="http://schemas.microsoft.com/office/drawing/2014/main" id="{90000865-5732-48F0-A320-05E17B7195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58" name="Shape 3">
          <a:extLst>
            <a:ext uri="{FF2B5EF4-FFF2-40B4-BE49-F238E27FC236}">
              <a16:creationId xmlns:a16="http://schemas.microsoft.com/office/drawing/2014/main" id="{32E1F38B-5B5F-47CF-BA3F-F417AAD0C0D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59" name="Shape 3">
          <a:extLst>
            <a:ext uri="{FF2B5EF4-FFF2-40B4-BE49-F238E27FC236}">
              <a16:creationId xmlns:a16="http://schemas.microsoft.com/office/drawing/2014/main" id="{06C95518-9A34-493A-9167-CA34375E2B0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60" name="Shape 3">
          <a:extLst>
            <a:ext uri="{FF2B5EF4-FFF2-40B4-BE49-F238E27FC236}">
              <a16:creationId xmlns:a16="http://schemas.microsoft.com/office/drawing/2014/main" id="{0B789C47-66A2-40C1-84F5-3B59015F63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61" name="Shape 3">
          <a:extLst>
            <a:ext uri="{FF2B5EF4-FFF2-40B4-BE49-F238E27FC236}">
              <a16:creationId xmlns:a16="http://schemas.microsoft.com/office/drawing/2014/main" id="{B8BD0810-2626-41CC-A403-6D576A156F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62" name="Shape 3">
          <a:extLst>
            <a:ext uri="{FF2B5EF4-FFF2-40B4-BE49-F238E27FC236}">
              <a16:creationId xmlns:a16="http://schemas.microsoft.com/office/drawing/2014/main" id="{EF19F331-6A6F-4DB1-9263-395E51DE16B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63" name="Shape 3">
          <a:extLst>
            <a:ext uri="{FF2B5EF4-FFF2-40B4-BE49-F238E27FC236}">
              <a16:creationId xmlns:a16="http://schemas.microsoft.com/office/drawing/2014/main" id="{50519725-9282-420C-A1B7-7AB4E00894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64" name="Shape 3">
          <a:extLst>
            <a:ext uri="{FF2B5EF4-FFF2-40B4-BE49-F238E27FC236}">
              <a16:creationId xmlns:a16="http://schemas.microsoft.com/office/drawing/2014/main" id="{A280CAF3-3F57-4910-987B-FCF000BA12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65" name="Shape 3">
          <a:extLst>
            <a:ext uri="{FF2B5EF4-FFF2-40B4-BE49-F238E27FC236}">
              <a16:creationId xmlns:a16="http://schemas.microsoft.com/office/drawing/2014/main" id="{ED7104CF-3FBF-4F9A-9E4E-BFFD838D4C9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66" name="Shape 3">
          <a:extLst>
            <a:ext uri="{FF2B5EF4-FFF2-40B4-BE49-F238E27FC236}">
              <a16:creationId xmlns:a16="http://schemas.microsoft.com/office/drawing/2014/main" id="{2A775D53-82B9-495C-BC0C-BE4DD853644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67" name="Shape 3">
          <a:extLst>
            <a:ext uri="{FF2B5EF4-FFF2-40B4-BE49-F238E27FC236}">
              <a16:creationId xmlns:a16="http://schemas.microsoft.com/office/drawing/2014/main" id="{957E70BA-D89E-4249-8728-40142C8A2EA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68" name="Shape 3">
          <a:extLst>
            <a:ext uri="{FF2B5EF4-FFF2-40B4-BE49-F238E27FC236}">
              <a16:creationId xmlns:a16="http://schemas.microsoft.com/office/drawing/2014/main" id="{34EF4DE0-9438-4195-B665-0D68753B9D2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69" name="Shape 3">
          <a:extLst>
            <a:ext uri="{FF2B5EF4-FFF2-40B4-BE49-F238E27FC236}">
              <a16:creationId xmlns:a16="http://schemas.microsoft.com/office/drawing/2014/main" id="{D656FF8F-D9AA-4EC0-A38A-883BDFF0AB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70" name="Shape 3">
          <a:extLst>
            <a:ext uri="{FF2B5EF4-FFF2-40B4-BE49-F238E27FC236}">
              <a16:creationId xmlns:a16="http://schemas.microsoft.com/office/drawing/2014/main" id="{FAFA2838-833D-43B5-85E1-0282432A20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71" name="Shape 3">
          <a:extLst>
            <a:ext uri="{FF2B5EF4-FFF2-40B4-BE49-F238E27FC236}">
              <a16:creationId xmlns:a16="http://schemas.microsoft.com/office/drawing/2014/main" id="{8E4F8DCF-1931-40AC-AF14-FDBEEB52A7B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72" name="Shape 3">
          <a:extLst>
            <a:ext uri="{FF2B5EF4-FFF2-40B4-BE49-F238E27FC236}">
              <a16:creationId xmlns:a16="http://schemas.microsoft.com/office/drawing/2014/main" id="{E6BB0ECB-A673-4264-9FE5-19518A49DAF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73" name="Shape 3">
          <a:extLst>
            <a:ext uri="{FF2B5EF4-FFF2-40B4-BE49-F238E27FC236}">
              <a16:creationId xmlns:a16="http://schemas.microsoft.com/office/drawing/2014/main" id="{E2C62490-A99E-4317-9862-F24BD262E92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74" name="Shape 3">
          <a:extLst>
            <a:ext uri="{FF2B5EF4-FFF2-40B4-BE49-F238E27FC236}">
              <a16:creationId xmlns:a16="http://schemas.microsoft.com/office/drawing/2014/main" id="{2ACCB6E5-4F13-415A-8099-BED06827849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75" name="Shape 3">
          <a:extLst>
            <a:ext uri="{FF2B5EF4-FFF2-40B4-BE49-F238E27FC236}">
              <a16:creationId xmlns:a16="http://schemas.microsoft.com/office/drawing/2014/main" id="{B1296338-ABB0-423C-BDE4-8C67EDE092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76" name="Shape 3">
          <a:extLst>
            <a:ext uri="{FF2B5EF4-FFF2-40B4-BE49-F238E27FC236}">
              <a16:creationId xmlns:a16="http://schemas.microsoft.com/office/drawing/2014/main" id="{BE6E964A-3C45-4028-82D7-2965386ACC6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77" name="Shape 3">
          <a:extLst>
            <a:ext uri="{FF2B5EF4-FFF2-40B4-BE49-F238E27FC236}">
              <a16:creationId xmlns:a16="http://schemas.microsoft.com/office/drawing/2014/main" id="{13BF770E-D6E4-49C1-AEF9-B4335DF81F2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78" name="Shape 3">
          <a:extLst>
            <a:ext uri="{FF2B5EF4-FFF2-40B4-BE49-F238E27FC236}">
              <a16:creationId xmlns:a16="http://schemas.microsoft.com/office/drawing/2014/main" id="{34863B3E-38A8-42B8-A427-AFD80C52ED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79" name="Shape 3">
          <a:extLst>
            <a:ext uri="{FF2B5EF4-FFF2-40B4-BE49-F238E27FC236}">
              <a16:creationId xmlns:a16="http://schemas.microsoft.com/office/drawing/2014/main" id="{D09C6AF8-022E-46EB-A113-D65EBB88C40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80" name="Shape 3">
          <a:extLst>
            <a:ext uri="{FF2B5EF4-FFF2-40B4-BE49-F238E27FC236}">
              <a16:creationId xmlns:a16="http://schemas.microsoft.com/office/drawing/2014/main" id="{3D014954-43DB-4B74-9C1E-31B14D82BD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81" name="Shape 3">
          <a:extLst>
            <a:ext uri="{FF2B5EF4-FFF2-40B4-BE49-F238E27FC236}">
              <a16:creationId xmlns:a16="http://schemas.microsoft.com/office/drawing/2014/main" id="{ACB7F35C-18E5-476D-96C5-28A924D0C49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82" name="Shape 3">
          <a:extLst>
            <a:ext uri="{FF2B5EF4-FFF2-40B4-BE49-F238E27FC236}">
              <a16:creationId xmlns:a16="http://schemas.microsoft.com/office/drawing/2014/main" id="{C5431235-DF1E-4686-BD83-EB40595B8A6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83" name="Shape 3">
          <a:extLst>
            <a:ext uri="{FF2B5EF4-FFF2-40B4-BE49-F238E27FC236}">
              <a16:creationId xmlns:a16="http://schemas.microsoft.com/office/drawing/2014/main" id="{A7799E0C-4BD7-41FA-BC43-EDA8BA07769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84" name="Shape 3">
          <a:extLst>
            <a:ext uri="{FF2B5EF4-FFF2-40B4-BE49-F238E27FC236}">
              <a16:creationId xmlns:a16="http://schemas.microsoft.com/office/drawing/2014/main" id="{2796C86D-6A49-4A5A-9D1A-5AC84056B6A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85" name="Shape 3">
          <a:extLst>
            <a:ext uri="{FF2B5EF4-FFF2-40B4-BE49-F238E27FC236}">
              <a16:creationId xmlns:a16="http://schemas.microsoft.com/office/drawing/2014/main" id="{F8E29D8C-A346-4DD3-81FC-754C42905D7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86" name="Shape 3">
          <a:extLst>
            <a:ext uri="{FF2B5EF4-FFF2-40B4-BE49-F238E27FC236}">
              <a16:creationId xmlns:a16="http://schemas.microsoft.com/office/drawing/2014/main" id="{1AAD0936-8909-4AD6-B2D2-04D09F25D9B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87" name="Shape 3">
          <a:extLst>
            <a:ext uri="{FF2B5EF4-FFF2-40B4-BE49-F238E27FC236}">
              <a16:creationId xmlns:a16="http://schemas.microsoft.com/office/drawing/2014/main" id="{509C7B9F-4A71-45FA-80BE-5D95C1AC99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88" name="Shape 3">
          <a:extLst>
            <a:ext uri="{FF2B5EF4-FFF2-40B4-BE49-F238E27FC236}">
              <a16:creationId xmlns:a16="http://schemas.microsoft.com/office/drawing/2014/main" id="{B6811AFC-0DC8-4648-9610-9F7288DA6AD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89" name="Shape 3">
          <a:extLst>
            <a:ext uri="{FF2B5EF4-FFF2-40B4-BE49-F238E27FC236}">
              <a16:creationId xmlns:a16="http://schemas.microsoft.com/office/drawing/2014/main" id="{C54A231D-5D28-4738-82DA-4FD79310A6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90" name="Shape 3">
          <a:extLst>
            <a:ext uri="{FF2B5EF4-FFF2-40B4-BE49-F238E27FC236}">
              <a16:creationId xmlns:a16="http://schemas.microsoft.com/office/drawing/2014/main" id="{C2BA7E16-CD68-4DA9-AE0F-7E449B39104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91" name="Shape 3">
          <a:extLst>
            <a:ext uri="{FF2B5EF4-FFF2-40B4-BE49-F238E27FC236}">
              <a16:creationId xmlns:a16="http://schemas.microsoft.com/office/drawing/2014/main" id="{A2F5896D-8100-403C-810C-2177803EE13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92" name="Shape 3">
          <a:extLst>
            <a:ext uri="{FF2B5EF4-FFF2-40B4-BE49-F238E27FC236}">
              <a16:creationId xmlns:a16="http://schemas.microsoft.com/office/drawing/2014/main" id="{7C58B990-641C-447A-98C1-AE094E84313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93" name="Shape 3">
          <a:extLst>
            <a:ext uri="{FF2B5EF4-FFF2-40B4-BE49-F238E27FC236}">
              <a16:creationId xmlns:a16="http://schemas.microsoft.com/office/drawing/2014/main" id="{53A1BB2F-523F-498F-9ECF-B5C4658FD7D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94" name="Shape 3">
          <a:extLst>
            <a:ext uri="{FF2B5EF4-FFF2-40B4-BE49-F238E27FC236}">
              <a16:creationId xmlns:a16="http://schemas.microsoft.com/office/drawing/2014/main" id="{8684DF57-EA26-4855-A062-6047D68A28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95" name="Shape 3">
          <a:extLst>
            <a:ext uri="{FF2B5EF4-FFF2-40B4-BE49-F238E27FC236}">
              <a16:creationId xmlns:a16="http://schemas.microsoft.com/office/drawing/2014/main" id="{FB815E77-7DE9-4CDD-B249-2F8BD690C62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96" name="Shape 3">
          <a:extLst>
            <a:ext uri="{FF2B5EF4-FFF2-40B4-BE49-F238E27FC236}">
              <a16:creationId xmlns:a16="http://schemas.microsoft.com/office/drawing/2014/main" id="{61D85ADD-E472-4507-9E38-663B431C8FC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97" name="Shape 3">
          <a:extLst>
            <a:ext uri="{FF2B5EF4-FFF2-40B4-BE49-F238E27FC236}">
              <a16:creationId xmlns:a16="http://schemas.microsoft.com/office/drawing/2014/main" id="{43D67A45-38E8-490E-84F7-12E33888902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98" name="Shape 3">
          <a:extLst>
            <a:ext uri="{FF2B5EF4-FFF2-40B4-BE49-F238E27FC236}">
              <a16:creationId xmlns:a16="http://schemas.microsoft.com/office/drawing/2014/main" id="{353E5717-C098-453A-B99A-88E5D668850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999" name="Shape 3">
          <a:extLst>
            <a:ext uri="{FF2B5EF4-FFF2-40B4-BE49-F238E27FC236}">
              <a16:creationId xmlns:a16="http://schemas.microsoft.com/office/drawing/2014/main" id="{835BA7EE-D286-420F-9671-29168D50B3F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00" name="Shape 3">
          <a:extLst>
            <a:ext uri="{FF2B5EF4-FFF2-40B4-BE49-F238E27FC236}">
              <a16:creationId xmlns:a16="http://schemas.microsoft.com/office/drawing/2014/main" id="{020CA6D3-AAF2-4977-984E-0C1C8077256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01" name="Shape 3">
          <a:extLst>
            <a:ext uri="{FF2B5EF4-FFF2-40B4-BE49-F238E27FC236}">
              <a16:creationId xmlns:a16="http://schemas.microsoft.com/office/drawing/2014/main" id="{445C5672-90FF-4095-AAC7-CB870C7A87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02" name="Shape 3">
          <a:extLst>
            <a:ext uri="{FF2B5EF4-FFF2-40B4-BE49-F238E27FC236}">
              <a16:creationId xmlns:a16="http://schemas.microsoft.com/office/drawing/2014/main" id="{927AF38E-927E-4375-952D-E3872591F7D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03" name="Shape 3">
          <a:extLst>
            <a:ext uri="{FF2B5EF4-FFF2-40B4-BE49-F238E27FC236}">
              <a16:creationId xmlns:a16="http://schemas.microsoft.com/office/drawing/2014/main" id="{FE7DA38C-DB41-409A-AAEF-AFBAE8E1881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04" name="Shape 3">
          <a:extLst>
            <a:ext uri="{FF2B5EF4-FFF2-40B4-BE49-F238E27FC236}">
              <a16:creationId xmlns:a16="http://schemas.microsoft.com/office/drawing/2014/main" id="{6D83D870-9724-481F-AAB6-219D1793DDB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05" name="Shape 3">
          <a:extLst>
            <a:ext uri="{FF2B5EF4-FFF2-40B4-BE49-F238E27FC236}">
              <a16:creationId xmlns:a16="http://schemas.microsoft.com/office/drawing/2014/main" id="{D843D045-BAAD-4450-B16E-3D05B13F36A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06" name="Shape 3">
          <a:extLst>
            <a:ext uri="{FF2B5EF4-FFF2-40B4-BE49-F238E27FC236}">
              <a16:creationId xmlns:a16="http://schemas.microsoft.com/office/drawing/2014/main" id="{9CAD4B54-DA78-4B05-9545-4129C6396E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07" name="Shape 3">
          <a:extLst>
            <a:ext uri="{FF2B5EF4-FFF2-40B4-BE49-F238E27FC236}">
              <a16:creationId xmlns:a16="http://schemas.microsoft.com/office/drawing/2014/main" id="{77DDFFE5-5A7E-40D5-A674-736046ECEFE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08" name="Shape 3">
          <a:extLst>
            <a:ext uri="{FF2B5EF4-FFF2-40B4-BE49-F238E27FC236}">
              <a16:creationId xmlns:a16="http://schemas.microsoft.com/office/drawing/2014/main" id="{EE00CD47-EF57-403F-BCFB-9F98C36F38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09" name="Shape 3">
          <a:extLst>
            <a:ext uri="{FF2B5EF4-FFF2-40B4-BE49-F238E27FC236}">
              <a16:creationId xmlns:a16="http://schemas.microsoft.com/office/drawing/2014/main" id="{C8B95518-0796-4559-9F5C-600B835EF71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10" name="Shape 3">
          <a:extLst>
            <a:ext uri="{FF2B5EF4-FFF2-40B4-BE49-F238E27FC236}">
              <a16:creationId xmlns:a16="http://schemas.microsoft.com/office/drawing/2014/main" id="{EAC3F2A9-1E53-4E57-9B15-8B49D2DB491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11" name="Shape 3">
          <a:extLst>
            <a:ext uri="{FF2B5EF4-FFF2-40B4-BE49-F238E27FC236}">
              <a16:creationId xmlns:a16="http://schemas.microsoft.com/office/drawing/2014/main" id="{622F9B1F-D6F9-4C13-A5EF-0A83FC76172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12" name="Shape 3">
          <a:extLst>
            <a:ext uri="{FF2B5EF4-FFF2-40B4-BE49-F238E27FC236}">
              <a16:creationId xmlns:a16="http://schemas.microsoft.com/office/drawing/2014/main" id="{F8B536CA-B72F-419D-A873-E68DA22535A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13" name="Shape 3">
          <a:extLst>
            <a:ext uri="{FF2B5EF4-FFF2-40B4-BE49-F238E27FC236}">
              <a16:creationId xmlns:a16="http://schemas.microsoft.com/office/drawing/2014/main" id="{038CDFA7-EF82-482B-B508-372F2C1F24D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14" name="Shape 3">
          <a:extLst>
            <a:ext uri="{FF2B5EF4-FFF2-40B4-BE49-F238E27FC236}">
              <a16:creationId xmlns:a16="http://schemas.microsoft.com/office/drawing/2014/main" id="{B3E53027-B87A-40C8-9519-5A53EE8157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15" name="Shape 3">
          <a:extLst>
            <a:ext uri="{FF2B5EF4-FFF2-40B4-BE49-F238E27FC236}">
              <a16:creationId xmlns:a16="http://schemas.microsoft.com/office/drawing/2014/main" id="{73186961-C056-47A2-961E-018F1980D42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16" name="Shape 3">
          <a:extLst>
            <a:ext uri="{FF2B5EF4-FFF2-40B4-BE49-F238E27FC236}">
              <a16:creationId xmlns:a16="http://schemas.microsoft.com/office/drawing/2014/main" id="{973B2F0F-C96C-4562-BA63-0EFB6D112AF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17" name="Shape 3">
          <a:extLst>
            <a:ext uri="{FF2B5EF4-FFF2-40B4-BE49-F238E27FC236}">
              <a16:creationId xmlns:a16="http://schemas.microsoft.com/office/drawing/2014/main" id="{0BB608FB-DC3E-4A8F-A19D-48C55F93FF5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18" name="Shape 3">
          <a:extLst>
            <a:ext uri="{FF2B5EF4-FFF2-40B4-BE49-F238E27FC236}">
              <a16:creationId xmlns:a16="http://schemas.microsoft.com/office/drawing/2014/main" id="{50F455BA-8F23-43CF-881C-A5DB28B497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19" name="Shape 3">
          <a:extLst>
            <a:ext uri="{FF2B5EF4-FFF2-40B4-BE49-F238E27FC236}">
              <a16:creationId xmlns:a16="http://schemas.microsoft.com/office/drawing/2014/main" id="{875F8006-804D-402F-9E48-31DB9536D11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20" name="Shape 3">
          <a:extLst>
            <a:ext uri="{FF2B5EF4-FFF2-40B4-BE49-F238E27FC236}">
              <a16:creationId xmlns:a16="http://schemas.microsoft.com/office/drawing/2014/main" id="{82803C91-146A-4D27-90F7-09E41FBAF56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21" name="Shape 3">
          <a:extLst>
            <a:ext uri="{FF2B5EF4-FFF2-40B4-BE49-F238E27FC236}">
              <a16:creationId xmlns:a16="http://schemas.microsoft.com/office/drawing/2014/main" id="{90AF39D7-3653-4F05-A7F1-548471F4957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22" name="Shape 3">
          <a:extLst>
            <a:ext uri="{FF2B5EF4-FFF2-40B4-BE49-F238E27FC236}">
              <a16:creationId xmlns:a16="http://schemas.microsoft.com/office/drawing/2014/main" id="{FCDDCCE5-8A58-40B4-BD19-369B0D32DA8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23" name="Shape 3">
          <a:extLst>
            <a:ext uri="{FF2B5EF4-FFF2-40B4-BE49-F238E27FC236}">
              <a16:creationId xmlns:a16="http://schemas.microsoft.com/office/drawing/2014/main" id="{01C0DCDB-8E72-4FA5-940A-69EE1689F1D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24" name="Shape 3">
          <a:extLst>
            <a:ext uri="{FF2B5EF4-FFF2-40B4-BE49-F238E27FC236}">
              <a16:creationId xmlns:a16="http://schemas.microsoft.com/office/drawing/2014/main" id="{90C27B7B-4A3D-4660-8532-D376965ED28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25" name="Shape 3">
          <a:extLst>
            <a:ext uri="{FF2B5EF4-FFF2-40B4-BE49-F238E27FC236}">
              <a16:creationId xmlns:a16="http://schemas.microsoft.com/office/drawing/2014/main" id="{5DDA0CEE-C750-4FD4-8DE1-074DB74F442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26" name="Shape 3">
          <a:extLst>
            <a:ext uri="{FF2B5EF4-FFF2-40B4-BE49-F238E27FC236}">
              <a16:creationId xmlns:a16="http://schemas.microsoft.com/office/drawing/2014/main" id="{AA93CA3E-11C4-41C4-A0EE-5B42A0E652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27" name="Shape 3">
          <a:extLst>
            <a:ext uri="{FF2B5EF4-FFF2-40B4-BE49-F238E27FC236}">
              <a16:creationId xmlns:a16="http://schemas.microsoft.com/office/drawing/2014/main" id="{06245733-CD45-4AEB-BB4E-CA8B4AA71BA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28" name="Shape 3">
          <a:extLst>
            <a:ext uri="{FF2B5EF4-FFF2-40B4-BE49-F238E27FC236}">
              <a16:creationId xmlns:a16="http://schemas.microsoft.com/office/drawing/2014/main" id="{007441A2-0087-4097-B319-7C6A0807544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29" name="Shape 3">
          <a:extLst>
            <a:ext uri="{FF2B5EF4-FFF2-40B4-BE49-F238E27FC236}">
              <a16:creationId xmlns:a16="http://schemas.microsoft.com/office/drawing/2014/main" id="{8CE89276-299A-4AE3-9AD3-EF134D38CCE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30" name="Shape 3">
          <a:extLst>
            <a:ext uri="{FF2B5EF4-FFF2-40B4-BE49-F238E27FC236}">
              <a16:creationId xmlns:a16="http://schemas.microsoft.com/office/drawing/2014/main" id="{E6B444E8-46F7-42C1-BAE3-33A730523C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31" name="Shape 3">
          <a:extLst>
            <a:ext uri="{FF2B5EF4-FFF2-40B4-BE49-F238E27FC236}">
              <a16:creationId xmlns:a16="http://schemas.microsoft.com/office/drawing/2014/main" id="{232E664D-8280-417E-84FF-DE520C1F4B8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32" name="Shape 3">
          <a:extLst>
            <a:ext uri="{FF2B5EF4-FFF2-40B4-BE49-F238E27FC236}">
              <a16:creationId xmlns:a16="http://schemas.microsoft.com/office/drawing/2014/main" id="{B995E950-0EF8-4CF1-860B-99429EE2DDC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33" name="Shape 3">
          <a:extLst>
            <a:ext uri="{FF2B5EF4-FFF2-40B4-BE49-F238E27FC236}">
              <a16:creationId xmlns:a16="http://schemas.microsoft.com/office/drawing/2014/main" id="{6D58BCA3-13A5-4D61-93A5-AF1FE67A28B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34" name="Shape 3">
          <a:extLst>
            <a:ext uri="{FF2B5EF4-FFF2-40B4-BE49-F238E27FC236}">
              <a16:creationId xmlns:a16="http://schemas.microsoft.com/office/drawing/2014/main" id="{1755139D-2C46-4269-A464-637B4350895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35" name="Shape 3">
          <a:extLst>
            <a:ext uri="{FF2B5EF4-FFF2-40B4-BE49-F238E27FC236}">
              <a16:creationId xmlns:a16="http://schemas.microsoft.com/office/drawing/2014/main" id="{03D04EF2-4BC0-4E8D-ADDD-6B5C2536DA9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36" name="Shape 3">
          <a:extLst>
            <a:ext uri="{FF2B5EF4-FFF2-40B4-BE49-F238E27FC236}">
              <a16:creationId xmlns:a16="http://schemas.microsoft.com/office/drawing/2014/main" id="{9D219A35-B137-4B74-A798-0A09E108E34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37" name="Shape 3">
          <a:extLst>
            <a:ext uri="{FF2B5EF4-FFF2-40B4-BE49-F238E27FC236}">
              <a16:creationId xmlns:a16="http://schemas.microsoft.com/office/drawing/2014/main" id="{1A9CB367-B3B8-471E-B974-41BC4EB2283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38" name="Shape 3">
          <a:extLst>
            <a:ext uri="{FF2B5EF4-FFF2-40B4-BE49-F238E27FC236}">
              <a16:creationId xmlns:a16="http://schemas.microsoft.com/office/drawing/2014/main" id="{DB751796-4DEA-4CD8-A79E-B5244192068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39" name="Shape 3">
          <a:extLst>
            <a:ext uri="{FF2B5EF4-FFF2-40B4-BE49-F238E27FC236}">
              <a16:creationId xmlns:a16="http://schemas.microsoft.com/office/drawing/2014/main" id="{C5A4AA79-6BAA-41C3-84AD-7381EB1E2FC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40" name="Shape 3">
          <a:extLst>
            <a:ext uri="{FF2B5EF4-FFF2-40B4-BE49-F238E27FC236}">
              <a16:creationId xmlns:a16="http://schemas.microsoft.com/office/drawing/2014/main" id="{7B3E7C4F-80F3-43CC-909C-C15DE1E54C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41" name="Shape 3">
          <a:extLst>
            <a:ext uri="{FF2B5EF4-FFF2-40B4-BE49-F238E27FC236}">
              <a16:creationId xmlns:a16="http://schemas.microsoft.com/office/drawing/2014/main" id="{8A8044D2-8751-472F-BE77-8E02768417A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42" name="Shape 3">
          <a:extLst>
            <a:ext uri="{FF2B5EF4-FFF2-40B4-BE49-F238E27FC236}">
              <a16:creationId xmlns:a16="http://schemas.microsoft.com/office/drawing/2014/main" id="{92D3155F-6A7C-47DC-B156-6E00F79EC77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43" name="Shape 3">
          <a:extLst>
            <a:ext uri="{FF2B5EF4-FFF2-40B4-BE49-F238E27FC236}">
              <a16:creationId xmlns:a16="http://schemas.microsoft.com/office/drawing/2014/main" id="{2066B9D1-68E8-45F7-A430-9F56BC29C19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44" name="Shape 3">
          <a:extLst>
            <a:ext uri="{FF2B5EF4-FFF2-40B4-BE49-F238E27FC236}">
              <a16:creationId xmlns:a16="http://schemas.microsoft.com/office/drawing/2014/main" id="{F3F953D7-55B0-45FD-BC79-FE37B5129F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45" name="Shape 3">
          <a:extLst>
            <a:ext uri="{FF2B5EF4-FFF2-40B4-BE49-F238E27FC236}">
              <a16:creationId xmlns:a16="http://schemas.microsoft.com/office/drawing/2014/main" id="{53370448-2F63-4492-98F0-41B13675AB2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46" name="Shape 3">
          <a:extLst>
            <a:ext uri="{FF2B5EF4-FFF2-40B4-BE49-F238E27FC236}">
              <a16:creationId xmlns:a16="http://schemas.microsoft.com/office/drawing/2014/main" id="{72A62E0F-EFDF-4F70-A332-CD8E53A7DEC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47" name="Shape 3">
          <a:extLst>
            <a:ext uri="{FF2B5EF4-FFF2-40B4-BE49-F238E27FC236}">
              <a16:creationId xmlns:a16="http://schemas.microsoft.com/office/drawing/2014/main" id="{62EAA13A-2A9B-42A0-9B76-00B2587635D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48" name="Shape 3">
          <a:extLst>
            <a:ext uri="{FF2B5EF4-FFF2-40B4-BE49-F238E27FC236}">
              <a16:creationId xmlns:a16="http://schemas.microsoft.com/office/drawing/2014/main" id="{100DE875-6E51-4DFF-9C75-75580992F1E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49" name="Shape 3">
          <a:extLst>
            <a:ext uri="{FF2B5EF4-FFF2-40B4-BE49-F238E27FC236}">
              <a16:creationId xmlns:a16="http://schemas.microsoft.com/office/drawing/2014/main" id="{4E736640-081E-49BE-9269-AB2455C75AB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50" name="Shape 3">
          <a:extLst>
            <a:ext uri="{FF2B5EF4-FFF2-40B4-BE49-F238E27FC236}">
              <a16:creationId xmlns:a16="http://schemas.microsoft.com/office/drawing/2014/main" id="{AE6F6CEB-0516-417F-B21B-B7ECF22D16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51" name="Shape 3">
          <a:extLst>
            <a:ext uri="{FF2B5EF4-FFF2-40B4-BE49-F238E27FC236}">
              <a16:creationId xmlns:a16="http://schemas.microsoft.com/office/drawing/2014/main" id="{9FA1F0E2-1101-4AF1-8943-07C7040EFB2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52" name="Shape 3">
          <a:extLst>
            <a:ext uri="{FF2B5EF4-FFF2-40B4-BE49-F238E27FC236}">
              <a16:creationId xmlns:a16="http://schemas.microsoft.com/office/drawing/2014/main" id="{BE963B5A-FCD4-4FDB-9B65-3E790C35228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53" name="Shape 3">
          <a:extLst>
            <a:ext uri="{FF2B5EF4-FFF2-40B4-BE49-F238E27FC236}">
              <a16:creationId xmlns:a16="http://schemas.microsoft.com/office/drawing/2014/main" id="{1D9E5EC5-05EE-462F-AE83-1313CBBAC0A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54" name="Shape 3">
          <a:extLst>
            <a:ext uri="{FF2B5EF4-FFF2-40B4-BE49-F238E27FC236}">
              <a16:creationId xmlns:a16="http://schemas.microsoft.com/office/drawing/2014/main" id="{E63DE71A-AB89-449A-84CB-9AC769CDDDE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55" name="Shape 3">
          <a:extLst>
            <a:ext uri="{FF2B5EF4-FFF2-40B4-BE49-F238E27FC236}">
              <a16:creationId xmlns:a16="http://schemas.microsoft.com/office/drawing/2014/main" id="{6CA57E3F-E9E8-4A31-A803-854225B977F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56" name="Shape 3">
          <a:extLst>
            <a:ext uri="{FF2B5EF4-FFF2-40B4-BE49-F238E27FC236}">
              <a16:creationId xmlns:a16="http://schemas.microsoft.com/office/drawing/2014/main" id="{02A69A7D-C4ED-477D-B966-20C96BB6ED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57" name="Shape 3">
          <a:extLst>
            <a:ext uri="{FF2B5EF4-FFF2-40B4-BE49-F238E27FC236}">
              <a16:creationId xmlns:a16="http://schemas.microsoft.com/office/drawing/2014/main" id="{F1D6F20D-CD0D-40FB-B00F-8E164097A60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58" name="Shape 3">
          <a:extLst>
            <a:ext uri="{FF2B5EF4-FFF2-40B4-BE49-F238E27FC236}">
              <a16:creationId xmlns:a16="http://schemas.microsoft.com/office/drawing/2014/main" id="{913CBBD2-0563-43B2-9B71-FCCE85E94B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59" name="Shape 3">
          <a:extLst>
            <a:ext uri="{FF2B5EF4-FFF2-40B4-BE49-F238E27FC236}">
              <a16:creationId xmlns:a16="http://schemas.microsoft.com/office/drawing/2014/main" id="{6CDE3FF7-BE0C-4F73-ADA4-265F8AEF87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60" name="Shape 3">
          <a:extLst>
            <a:ext uri="{FF2B5EF4-FFF2-40B4-BE49-F238E27FC236}">
              <a16:creationId xmlns:a16="http://schemas.microsoft.com/office/drawing/2014/main" id="{B3039C15-B2E8-49D4-A06A-22C55D2769D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61" name="Shape 3">
          <a:extLst>
            <a:ext uri="{FF2B5EF4-FFF2-40B4-BE49-F238E27FC236}">
              <a16:creationId xmlns:a16="http://schemas.microsoft.com/office/drawing/2014/main" id="{58527EEB-AE5B-4E92-BB0B-88F8F01D9E8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62" name="Shape 3">
          <a:extLst>
            <a:ext uri="{FF2B5EF4-FFF2-40B4-BE49-F238E27FC236}">
              <a16:creationId xmlns:a16="http://schemas.microsoft.com/office/drawing/2014/main" id="{74FAFA30-6019-46C6-A7D4-8653229603C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63" name="Shape 3">
          <a:extLst>
            <a:ext uri="{FF2B5EF4-FFF2-40B4-BE49-F238E27FC236}">
              <a16:creationId xmlns:a16="http://schemas.microsoft.com/office/drawing/2014/main" id="{8C8155EE-6A1D-4758-B63E-B2920CE08FA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64" name="Shape 3">
          <a:extLst>
            <a:ext uri="{FF2B5EF4-FFF2-40B4-BE49-F238E27FC236}">
              <a16:creationId xmlns:a16="http://schemas.microsoft.com/office/drawing/2014/main" id="{DA80C9AE-34E4-4364-8A4D-C64DDE6765C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65" name="Shape 3">
          <a:extLst>
            <a:ext uri="{FF2B5EF4-FFF2-40B4-BE49-F238E27FC236}">
              <a16:creationId xmlns:a16="http://schemas.microsoft.com/office/drawing/2014/main" id="{6BCE8E26-9BBB-44C4-A00C-743CF92900D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66" name="Shape 3">
          <a:extLst>
            <a:ext uri="{FF2B5EF4-FFF2-40B4-BE49-F238E27FC236}">
              <a16:creationId xmlns:a16="http://schemas.microsoft.com/office/drawing/2014/main" id="{98F3C1A9-FCC2-4DDF-8E46-E86D39ACAEF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67" name="Shape 3">
          <a:extLst>
            <a:ext uri="{FF2B5EF4-FFF2-40B4-BE49-F238E27FC236}">
              <a16:creationId xmlns:a16="http://schemas.microsoft.com/office/drawing/2014/main" id="{16432700-6DB8-4A3C-AA5C-2E7EDD06E4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68" name="Shape 3">
          <a:extLst>
            <a:ext uri="{FF2B5EF4-FFF2-40B4-BE49-F238E27FC236}">
              <a16:creationId xmlns:a16="http://schemas.microsoft.com/office/drawing/2014/main" id="{FF878F4D-28A1-4882-8F6B-0CEF579BBA1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69" name="Shape 3">
          <a:extLst>
            <a:ext uri="{FF2B5EF4-FFF2-40B4-BE49-F238E27FC236}">
              <a16:creationId xmlns:a16="http://schemas.microsoft.com/office/drawing/2014/main" id="{76BC3F36-AE48-49D2-AFE8-122B704D25A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70" name="Shape 3">
          <a:extLst>
            <a:ext uri="{FF2B5EF4-FFF2-40B4-BE49-F238E27FC236}">
              <a16:creationId xmlns:a16="http://schemas.microsoft.com/office/drawing/2014/main" id="{A929FBBE-9404-4265-B841-93A1E10A533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71" name="Shape 3">
          <a:extLst>
            <a:ext uri="{FF2B5EF4-FFF2-40B4-BE49-F238E27FC236}">
              <a16:creationId xmlns:a16="http://schemas.microsoft.com/office/drawing/2014/main" id="{9215DAED-2AAD-463D-9245-9EDC6C0CE4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72" name="Shape 3">
          <a:extLst>
            <a:ext uri="{FF2B5EF4-FFF2-40B4-BE49-F238E27FC236}">
              <a16:creationId xmlns:a16="http://schemas.microsoft.com/office/drawing/2014/main" id="{DD686385-BF53-4F7B-BB75-7DDAC6A4F65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73" name="Shape 3">
          <a:extLst>
            <a:ext uri="{FF2B5EF4-FFF2-40B4-BE49-F238E27FC236}">
              <a16:creationId xmlns:a16="http://schemas.microsoft.com/office/drawing/2014/main" id="{926C5BCF-521D-44D7-9F9A-572D598229D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74" name="Shape 3">
          <a:extLst>
            <a:ext uri="{FF2B5EF4-FFF2-40B4-BE49-F238E27FC236}">
              <a16:creationId xmlns:a16="http://schemas.microsoft.com/office/drawing/2014/main" id="{1CABE759-997F-4CC5-B9C0-0F0166A546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75" name="Shape 3">
          <a:extLst>
            <a:ext uri="{FF2B5EF4-FFF2-40B4-BE49-F238E27FC236}">
              <a16:creationId xmlns:a16="http://schemas.microsoft.com/office/drawing/2014/main" id="{124620C4-987B-4800-A15B-62A4BFBB9EB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76" name="Shape 3">
          <a:extLst>
            <a:ext uri="{FF2B5EF4-FFF2-40B4-BE49-F238E27FC236}">
              <a16:creationId xmlns:a16="http://schemas.microsoft.com/office/drawing/2014/main" id="{2C526084-8607-4263-9931-FF581A4782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77" name="Shape 3">
          <a:extLst>
            <a:ext uri="{FF2B5EF4-FFF2-40B4-BE49-F238E27FC236}">
              <a16:creationId xmlns:a16="http://schemas.microsoft.com/office/drawing/2014/main" id="{713A63FE-7EBD-4F8E-AF92-9C86F106DF5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78" name="Shape 3">
          <a:extLst>
            <a:ext uri="{FF2B5EF4-FFF2-40B4-BE49-F238E27FC236}">
              <a16:creationId xmlns:a16="http://schemas.microsoft.com/office/drawing/2014/main" id="{459D790D-82F7-4282-B3A9-6ED04233C0D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79" name="Shape 3">
          <a:extLst>
            <a:ext uri="{FF2B5EF4-FFF2-40B4-BE49-F238E27FC236}">
              <a16:creationId xmlns:a16="http://schemas.microsoft.com/office/drawing/2014/main" id="{29941CBC-A361-4470-B40D-61435780F5C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80" name="Shape 3">
          <a:extLst>
            <a:ext uri="{FF2B5EF4-FFF2-40B4-BE49-F238E27FC236}">
              <a16:creationId xmlns:a16="http://schemas.microsoft.com/office/drawing/2014/main" id="{678A67BB-CC07-46F8-BA29-0E41E8A624D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81" name="Shape 3">
          <a:extLst>
            <a:ext uri="{FF2B5EF4-FFF2-40B4-BE49-F238E27FC236}">
              <a16:creationId xmlns:a16="http://schemas.microsoft.com/office/drawing/2014/main" id="{EE2162EF-3A56-4BEE-95A1-0D1900C1A28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82" name="Shape 3">
          <a:extLst>
            <a:ext uri="{FF2B5EF4-FFF2-40B4-BE49-F238E27FC236}">
              <a16:creationId xmlns:a16="http://schemas.microsoft.com/office/drawing/2014/main" id="{EC182F9B-BDC1-45F6-BA7B-94148FE0E14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83" name="Shape 3">
          <a:extLst>
            <a:ext uri="{FF2B5EF4-FFF2-40B4-BE49-F238E27FC236}">
              <a16:creationId xmlns:a16="http://schemas.microsoft.com/office/drawing/2014/main" id="{1E4F8997-0A6A-4506-BC53-45549EEE79D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84" name="Shape 3">
          <a:extLst>
            <a:ext uri="{FF2B5EF4-FFF2-40B4-BE49-F238E27FC236}">
              <a16:creationId xmlns:a16="http://schemas.microsoft.com/office/drawing/2014/main" id="{B73A5C19-1085-43D8-A5E4-3E284135FD5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85" name="Shape 3">
          <a:extLst>
            <a:ext uri="{FF2B5EF4-FFF2-40B4-BE49-F238E27FC236}">
              <a16:creationId xmlns:a16="http://schemas.microsoft.com/office/drawing/2014/main" id="{A1354BBE-49E3-4396-B420-59985B62C93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86" name="Shape 3">
          <a:extLst>
            <a:ext uri="{FF2B5EF4-FFF2-40B4-BE49-F238E27FC236}">
              <a16:creationId xmlns:a16="http://schemas.microsoft.com/office/drawing/2014/main" id="{9AF8077D-1603-4671-99C4-C8D7FFEBD49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87" name="Shape 3">
          <a:extLst>
            <a:ext uri="{FF2B5EF4-FFF2-40B4-BE49-F238E27FC236}">
              <a16:creationId xmlns:a16="http://schemas.microsoft.com/office/drawing/2014/main" id="{167B04C3-2676-4C41-9BDD-D0BE0DF749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88" name="Shape 3">
          <a:extLst>
            <a:ext uri="{FF2B5EF4-FFF2-40B4-BE49-F238E27FC236}">
              <a16:creationId xmlns:a16="http://schemas.microsoft.com/office/drawing/2014/main" id="{41399015-44B7-4BE2-A114-9E449F92449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89" name="Shape 3">
          <a:extLst>
            <a:ext uri="{FF2B5EF4-FFF2-40B4-BE49-F238E27FC236}">
              <a16:creationId xmlns:a16="http://schemas.microsoft.com/office/drawing/2014/main" id="{3675DE50-E1E3-40C1-883B-8001E3F6657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90" name="Shape 3">
          <a:extLst>
            <a:ext uri="{FF2B5EF4-FFF2-40B4-BE49-F238E27FC236}">
              <a16:creationId xmlns:a16="http://schemas.microsoft.com/office/drawing/2014/main" id="{75BEDBEE-79D9-47ED-9E98-238FECCA818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91" name="Shape 3">
          <a:extLst>
            <a:ext uri="{FF2B5EF4-FFF2-40B4-BE49-F238E27FC236}">
              <a16:creationId xmlns:a16="http://schemas.microsoft.com/office/drawing/2014/main" id="{1A6404C9-CAEA-43C9-A29A-6C611E14B75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92" name="Shape 3">
          <a:extLst>
            <a:ext uri="{FF2B5EF4-FFF2-40B4-BE49-F238E27FC236}">
              <a16:creationId xmlns:a16="http://schemas.microsoft.com/office/drawing/2014/main" id="{B3EF63BF-D9C8-42E2-AD65-D8FCFC36F87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93" name="Shape 3">
          <a:extLst>
            <a:ext uri="{FF2B5EF4-FFF2-40B4-BE49-F238E27FC236}">
              <a16:creationId xmlns:a16="http://schemas.microsoft.com/office/drawing/2014/main" id="{9A0F5EB5-D6E4-496A-B441-DDC48557B9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94" name="Shape 3">
          <a:extLst>
            <a:ext uri="{FF2B5EF4-FFF2-40B4-BE49-F238E27FC236}">
              <a16:creationId xmlns:a16="http://schemas.microsoft.com/office/drawing/2014/main" id="{9108FFBD-79E8-4CE0-AEF8-0FF4468ED44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95" name="Shape 3">
          <a:extLst>
            <a:ext uri="{FF2B5EF4-FFF2-40B4-BE49-F238E27FC236}">
              <a16:creationId xmlns:a16="http://schemas.microsoft.com/office/drawing/2014/main" id="{DCB1B49F-5AE3-4076-B2C6-156807D1D08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96" name="Shape 3">
          <a:extLst>
            <a:ext uri="{FF2B5EF4-FFF2-40B4-BE49-F238E27FC236}">
              <a16:creationId xmlns:a16="http://schemas.microsoft.com/office/drawing/2014/main" id="{7998ADC6-1CA2-4BA1-A7AE-37B40FB6A0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97" name="Shape 3">
          <a:extLst>
            <a:ext uri="{FF2B5EF4-FFF2-40B4-BE49-F238E27FC236}">
              <a16:creationId xmlns:a16="http://schemas.microsoft.com/office/drawing/2014/main" id="{CD98D803-0756-4008-B9C9-8A823272D1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98" name="Shape 3">
          <a:extLst>
            <a:ext uri="{FF2B5EF4-FFF2-40B4-BE49-F238E27FC236}">
              <a16:creationId xmlns:a16="http://schemas.microsoft.com/office/drawing/2014/main" id="{FD212B89-CF83-477F-9B01-A81C554CD7B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099" name="Shape 3">
          <a:extLst>
            <a:ext uri="{FF2B5EF4-FFF2-40B4-BE49-F238E27FC236}">
              <a16:creationId xmlns:a16="http://schemas.microsoft.com/office/drawing/2014/main" id="{D3462A7A-4538-4FC3-92CF-D01F33A53B3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00" name="Shape 3">
          <a:extLst>
            <a:ext uri="{FF2B5EF4-FFF2-40B4-BE49-F238E27FC236}">
              <a16:creationId xmlns:a16="http://schemas.microsoft.com/office/drawing/2014/main" id="{172E09CA-073D-40F9-A26D-19F8C871BAC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01" name="Shape 3">
          <a:extLst>
            <a:ext uri="{FF2B5EF4-FFF2-40B4-BE49-F238E27FC236}">
              <a16:creationId xmlns:a16="http://schemas.microsoft.com/office/drawing/2014/main" id="{BA3D2154-389A-4D9A-A587-54805A0BE7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02" name="Shape 3">
          <a:extLst>
            <a:ext uri="{FF2B5EF4-FFF2-40B4-BE49-F238E27FC236}">
              <a16:creationId xmlns:a16="http://schemas.microsoft.com/office/drawing/2014/main" id="{14105A5A-DF76-4F44-9EFE-6C1ACB19D6C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03" name="Shape 3">
          <a:extLst>
            <a:ext uri="{FF2B5EF4-FFF2-40B4-BE49-F238E27FC236}">
              <a16:creationId xmlns:a16="http://schemas.microsoft.com/office/drawing/2014/main" id="{2CAD6D6D-85B7-4F0D-A76D-8F0ED2F715F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04" name="Shape 3">
          <a:extLst>
            <a:ext uri="{FF2B5EF4-FFF2-40B4-BE49-F238E27FC236}">
              <a16:creationId xmlns:a16="http://schemas.microsoft.com/office/drawing/2014/main" id="{73D73A33-5C65-4761-926C-53CD5803C83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05" name="Shape 3">
          <a:extLst>
            <a:ext uri="{FF2B5EF4-FFF2-40B4-BE49-F238E27FC236}">
              <a16:creationId xmlns:a16="http://schemas.microsoft.com/office/drawing/2014/main" id="{11CFCB38-8094-47F2-AD2B-DE22A3E827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06" name="Shape 3">
          <a:extLst>
            <a:ext uri="{FF2B5EF4-FFF2-40B4-BE49-F238E27FC236}">
              <a16:creationId xmlns:a16="http://schemas.microsoft.com/office/drawing/2014/main" id="{D9D1408D-296E-42B1-BE7B-FA17C3B988E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07" name="Shape 3">
          <a:extLst>
            <a:ext uri="{FF2B5EF4-FFF2-40B4-BE49-F238E27FC236}">
              <a16:creationId xmlns:a16="http://schemas.microsoft.com/office/drawing/2014/main" id="{C1B835E0-C39C-4CC4-B203-37984916E20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08" name="Shape 3">
          <a:extLst>
            <a:ext uri="{FF2B5EF4-FFF2-40B4-BE49-F238E27FC236}">
              <a16:creationId xmlns:a16="http://schemas.microsoft.com/office/drawing/2014/main" id="{49EF6195-87F4-4E25-B63E-9A6A8F341ED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09" name="Shape 3">
          <a:extLst>
            <a:ext uri="{FF2B5EF4-FFF2-40B4-BE49-F238E27FC236}">
              <a16:creationId xmlns:a16="http://schemas.microsoft.com/office/drawing/2014/main" id="{A22A85D0-E04C-4568-9748-BB8268355E1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10" name="Shape 3">
          <a:extLst>
            <a:ext uri="{FF2B5EF4-FFF2-40B4-BE49-F238E27FC236}">
              <a16:creationId xmlns:a16="http://schemas.microsoft.com/office/drawing/2014/main" id="{C349E748-E197-460B-8BBF-98650D69A7E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11" name="Shape 3">
          <a:extLst>
            <a:ext uri="{FF2B5EF4-FFF2-40B4-BE49-F238E27FC236}">
              <a16:creationId xmlns:a16="http://schemas.microsoft.com/office/drawing/2014/main" id="{415E92BA-287D-42E4-B54F-A0333F6AE3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12" name="Shape 3">
          <a:extLst>
            <a:ext uri="{FF2B5EF4-FFF2-40B4-BE49-F238E27FC236}">
              <a16:creationId xmlns:a16="http://schemas.microsoft.com/office/drawing/2014/main" id="{55551A1D-CA01-4A3A-AA14-44E955CA65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13" name="Shape 3">
          <a:extLst>
            <a:ext uri="{FF2B5EF4-FFF2-40B4-BE49-F238E27FC236}">
              <a16:creationId xmlns:a16="http://schemas.microsoft.com/office/drawing/2014/main" id="{2C1332D1-3FBF-4D68-A6FA-8F1D3DD558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14" name="Shape 3">
          <a:extLst>
            <a:ext uri="{FF2B5EF4-FFF2-40B4-BE49-F238E27FC236}">
              <a16:creationId xmlns:a16="http://schemas.microsoft.com/office/drawing/2014/main" id="{2B17BA89-EBE4-4BFB-9257-D9FDA4CF2F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15" name="Shape 3">
          <a:extLst>
            <a:ext uri="{FF2B5EF4-FFF2-40B4-BE49-F238E27FC236}">
              <a16:creationId xmlns:a16="http://schemas.microsoft.com/office/drawing/2014/main" id="{12784C6D-5854-4EDA-9198-D4EA1C48783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16" name="Shape 3">
          <a:extLst>
            <a:ext uri="{FF2B5EF4-FFF2-40B4-BE49-F238E27FC236}">
              <a16:creationId xmlns:a16="http://schemas.microsoft.com/office/drawing/2014/main" id="{52220FFA-D118-4CDE-85A6-16F95E5AD8A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17" name="Shape 3">
          <a:extLst>
            <a:ext uri="{FF2B5EF4-FFF2-40B4-BE49-F238E27FC236}">
              <a16:creationId xmlns:a16="http://schemas.microsoft.com/office/drawing/2014/main" id="{4FA309A0-8ED1-45B4-8A8D-7F38E678CA0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18" name="Shape 3">
          <a:extLst>
            <a:ext uri="{FF2B5EF4-FFF2-40B4-BE49-F238E27FC236}">
              <a16:creationId xmlns:a16="http://schemas.microsoft.com/office/drawing/2014/main" id="{7D615C0F-71DE-4DDA-B239-F3618F99AA0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19" name="Shape 3">
          <a:extLst>
            <a:ext uri="{FF2B5EF4-FFF2-40B4-BE49-F238E27FC236}">
              <a16:creationId xmlns:a16="http://schemas.microsoft.com/office/drawing/2014/main" id="{A5606C00-35FD-4B52-8777-3AC2599673A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20" name="Shape 3">
          <a:extLst>
            <a:ext uri="{FF2B5EF4-FFF2-40B4-BE49-F238E27FC236}">
              <a16:creationId xmlns:a16="http://schemas.microsoft.com/office/drawing/2014/main" id="{17D1ED19-9FD2-415B-B483-8E564841CED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21" name="Shape 3">
          <a:extLst>
            <a:ext uri="{FF2B5EF4-FFF2-40B4-BE49-F238E27FC236}">
              <a16:creationId xmlns:a16="http://schemas.microsoft.com/office/drawing/2014/main" id="{551FB58F-2856-4B34-945F-40F1DCC084B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22" name="Shape 3">
          <a:extLst>
            <a:ext uri="{FF2B5EF4-FFF2-40B4-BE49-F238E27FC236}">
              <a16:creationId xmlns:a16="http://schemas.microsoft.com/office/drawing/2014/main" id="{8C667EEF-5F35-4BB5-BDBE-913A2CB0171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23" name="Shape 3">
          <a:extLst>
            <a:ext uri="{FF2B5EF4-FFF2-40B4-BE49-F238E27FC236}">
              <a16:creationId xmlns:a16="http://schemas.microsoft.com/office/drawing/2014/main" id="{CF19DE28-BAF0-46B1-B28B-2715A2E8C0D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24" name="Shape 3">
          <a:extLst>
            <a:ext uri="{FF2B5EF4-FFF2-40B4-BE49-F238E27FC236}">
              <a16:creationId xmlns:a16="http://schemas.microsoft.com/office/drawing/2014/main" id="{02D3315B-DA0F-4067-A8ED-69FB6904AAD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25" name="Shape 3">
          <a:extLst>
            <a:ext uri="{FF2B5EF4-FFF2-40B4-BE49-F238E27FC236}">
              <a16:creationId xmlns:a16="http://schemas.microsoft.com/office/drawing/2014/main" id="{31FDDC62-2DAB-4AA1-8371-08BD7044B80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26" name="Shape 3">
          <a:extLst>
            <a:ext uri="{FF2B5EF4-FFF2-40B4-BE49-F238E27FC236}">
              <a16:creationId xmlns:a16="http://schemas.microsoft.com/office/drawing/2014/main" id="{335D091E-E111-42B0-AE30-A2125DE7EC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27" name="Shape 3">
          <a:extLst>
            <a:ext uri="{FF2B5EF4-FFF2-40B4-BE49-F238E27FC236}">
              <a16:creationId xmlns:a16="http://schemas.microsoft.com/office/drawing/2014/main" id="{47D444DD-C55C-4090-88B6-2721A13EAB2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28" name="Shape 3">
          <a:extLst>
            <a:ext uri="{FF2B5EF4-FFF2-40B4-BE49-F238E27FC236}">
              <a16:creationId xmlns:a16="http://schemas.microsoft.com/office/drawing/2014/main" id="{84CFE163-97AA-496B-9CD6-B625864F43E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29" name="Shape 3">
          <a:extLst>
            <a:ext uri="{FF2B5EF4-FFF2-40B4-BE49-F238E27FC236}">
              <a16:creationId xmlns:a16="http://schemas.microsoft.com/office/drawing/2014/main" id="{D6E0C547-0732-47C5-8E0D-C225FD0AADD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30" name="Shape 3">
          <a:extLst>
            <a:ext uri="{FF2B5EF4-FFF2-40B4-BE49-F238E27FC236}">
              <a16:creationId xmlns:a16="http://schemas.microsoft.com/office/drawing/2014/main" id="{EF03F29A-B8E8-416E-AE74-34824E34068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31" name="Shape 3">
          <a:extLst>
            <a:ext uri="{FF2B5EF4-FFF2-40B4-BE49-F238E27FC236}">
              <a16:creationId xmlns:a16="http://schemas.microsoft.com/office/drawing/2014/main" id="{49C49310-E7E7-4D99-9D27-1C7B8BEC626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32" name="Shape 3">
          <a:extLst>
            <a:ext uri="{FF2B5EF4-FFF2-40B4-BE49-F238E27FC236}">
              <a16:creationId xmlns:a16="http://schemas.microsoft.com/office/drawing/2014/main" id="{534EB78D-D43B-448A-BAAA-354F786946B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33" name="Shape 3">
          <a:extLst>
            <a:ext uri="{FF2B5EF4-FFF2-40B4-BE49-F238E27FC236}">
              <a16:creationId xmlns:a16="http://schemas.microsoft.com/office/drawing/2014/main" id="{4EE0A05D-3B06-4A38-8513-4D37A735D11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34" name="Shape 3">
          <a:extLst>
            <a:ext uri="{FF2B5EF4-FFF2-40B4-BE49-F238E27FC236}">
              <a16:creationId xmlns:a16="http://schemas.microsoft.com/office/drawing/2014/main" id="{58B49026-7DF6-4C3A-9C6C-C32F9197636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35" name="Shape 3">
          <a:extLst>
            <a:ext uri="{FF2B5EF4-FFF2-40B4-BE49-F238E27FC236}">
              <a16:creationId xmlns:a16="http://schemas.microsoft.com/office/drawing/2014/main" id="{CB118CCC-DDE9-4698-9F63-9B9EB0FD452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36" name="Shape 3">
          <a:extLst>
            <a:ext uri="{FF2B5EF4-FFF2-40B4-BE49-F238E27FC236}">
              <a16:creationId xmlns:a16="http://schemas.microsoft.com/office/drawing/2014/main" id="{17F710FD-FFCB-495E-8915-A5474CC7362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37" name="Shape 3">
          <a:extLst>
            <a:ext uri="{FF2B5EF4-FFF2-40B4-BE49-F238E27FC236}">
              <a16:creationId xmlns:a16="http://schemas.microsoft.com/office/drawing/2014/main" id="{6D4E9175-2F4A-4477-8ADA-5199FAD1FB2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38" name="Shape 3">
          <a:extLst>
            <a:ext uri="{FF2B5EF4-FFF2-40B4-BE49-F238E27FC236}">
              <a16:creationId xmlns:a16="http://schemas.microsoft.com/office/drawing/2014/main" id="{EC31B051-35A1-47CF-852E-3C28BD0319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39" name="Shape 3">
          <a:extLst>
            <a:ext uri="{FF2B5EF4-FFF2-40B4-BE49-F238E27FC236}">
              <a16:creationId xmlns:a16="http://schemas.microsoft.com/office/drawing/2014/main" id="{6CDC4D2E-521B-445E-B387-C9239EC03D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40" name="Shape 3">
          <a:extLst>
            <a:ext uri="{FF2B5EF4-FFF2-40B4-BE49-F238E27FC236}">
              <a16:creationId xmlns:a16="http://schemas.microsoft.com/office/drawing/2014/main" id="{9E3BCE69-E557-4A1C-8FF5-1C248D09D0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41" name="Shape 3">
          <a:extLst>
            <a:ext uri="{FF2B5EF4-FFF2-40B4-BE49-F238E27FC236}">
              <a16:creationId xmlns:a16="http://schemas.microsoft.com/office/drawing/2014/main" id="{07EDD029-D071-46F7-BC26-9615FE0003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42" name="Shape 3">
          <a:extLst>
            <a:ext uri="{FF2B5EF4-FFF2-40B4-BE49-F238E27FC236}">
              <a16:creationId xmlns:a16="http://schemas.microsoft.com/office/drawing/2014/main" id="{26B4434D-C6BF-4322-8D7B-216B79B3006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43" name="Shape 3">
          <a:extLst>
            <a:ext uri="{FF2B5EF4-FFF2-40B4-BE49-F238E27FC236}">
              <a16:creationId xmlns:a16="http://schemas.microsoft.com/office/drawing/2014/main" id="{1703964A-CAAA-47B3-8DBE-5473557D5D1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44" name="Shape 3">
          <a:extLst>
            <a:ext uri="{FF2B5EF4-FFF2-40B4-BE49-F238E27FC236}">
              <a16:creationId xmlns:a16="http://schemas.microsoft.com/office/drawing/2014/main" id="{CB7BF14C-CE1F-4E1F-B1F4-2508680537E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45" name="Shape 3">
          <a:extLst>
            <a:ext uri="{FF2B5EF4-FFF2-40B4-BE49-F238E27FC236}">
              <a16:creationId xmlns:a16="http://schemas.microsoft.com/office/drawing/2014/main" id="{1175AF2A-5A12-4FC0-A606-6444E47DBE8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46" name="Shape 3">
          <a:extLst>
            <a:ext uri="{FF2B5EF4-FFF2-40B4-BE49-F238E27FC236}">
              <a16:creationId xmlns:a16="http://schemas.microsoft.com/office/drawing/2014/main" id="{283D545F-8374-4838-8F25-21F75076600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47" name="Shape 3">
          <a:extLst>
            <a:ext uri="{FF2B5EF4-FFF2-40B4-BE49-F238E27FC236}">
              <a16:creationId xmlns:a16="http://schemas.microsoft.com/office/drawing/2014/main" id="{49671CA4-4E53-4A62-AB8D-F78735B0379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48" name="Shape 3">
          <a:extLst>
            <a:ext uri="{FF2B5EF4-FFF2-40B4-BE49-F238E27FC236}">
              <a16:creationId xmlns:a16="http://schemas.microsoft.com/office/drawing/2014/main" id="{7505B54B-DE85-4145-B857-195ED8D03C0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49" name="Shape 3">
          <a:extLst>
            <a:ext uri="{FF2B5EF4-FFF2-40B4-BE49-F238E27FC236}">
              <a16:creationId xmlns:a16="http://schemas.microsoft.com/office/drawing/2014/main" id="{C9E320FA-69A9-4790-BDA0-452487BE1D2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50" name="Shape 3">
          <a:extLst>
            <a:ext uri="{FF2B5EF4-FFF2-40B4-BE49-F238E27FC236}">
              <a16:creationId xmlns:a16="http://schemas.microsoft.com/office/drawing/2014/main" id="{319E7FD6-FE57-473A-84F7-6171BC7C69E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51" name="Shape 3">
          <a:extLst>
            <a:ext uri="{FF2B5EF4-FFF2-40B4-BE49-F238E27FC236}">
              <a16:creationId xmlns:a16="http://schemas.microsoft.com/office/drawing/2014/main" id="{0B53CDC7-7C38-46BF-859E-273233F5651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52" name="Shape 3">
          <a:extLst>
            <a:ext uri="{FF2B5EF4-FFF2-40B4-BE49-F238E27FC236}">
              <a16:creationId xmlns:a16="http://schemas.microsoft.com/office/drawing/2014/main" id="{243B078F-9052-49BE-9E8D-28BBE495AF0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53" name="Shape 3">
          <a:extLst>
            <a:ext uri="{FF2B5EF4-FFF2-40B4-BE49-F238E27FC236}">
              <a16:creationId xmlns:a16="http://schemas.microsoft.com/office/drawing/2014/main" id="{C73A77C1-5500-4C3E-937E-FFFF8E6E29A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54" name="Shape 3">
          <a:extLst>
            <a:ext uri="{FF2B5EF4-FFF2-40B4-BE49-F238E27FC236}">
              <a16:creationId xmlns:a16="http://schemas.microsoft.com/office/drawing/2014/main" id="{781042CE-5CAF-48BE-A169-7F11DAFBC13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55" name="Shape 3">
          <a:extLst>
            <a:ext uri="{FF2B5EF4-FFF2-40B4-BE49-F238E27FC236}">
              <a16:creationId xmlns:a16="http://schemas.microsoft.com/office/drawing/2014/main" id="{743B177F-BD91-4F6D-97D8-4134F5F6E1E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56" name="Shape 3">
          <a:extLst>
            <a:ext uri="{FF2B5EF4-FFF2-40B4-BE49-F238E27FC236}">
              <a16:creationId xmlns:a16="http://schemas.microsoft.com/office/drawing/2014/main" id="{5FDCCB01-45FE-4653-B88E-8C35BA7560E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57" name="Shape 3">
          <a:extLst>
            <a:ext uri="{FF2B5EF4-FFF2-40B4-BE49-F238E27FC236}">
              <a16:creationId xmlns:a16="http://schemas.microsoft.com/office/drawing/2014/main" id="{230E0993-03ED-4574-A6D3-7F065108717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58" name="Shape 3">
          <a:extLst>
            <a:ext uri="{FF2B5EF4-FFF2-40B4-BE49-F238E27FC236}">
              <a16:creationId xmlns:a16="http://schemas.microsoft.com/office/drawing/2014/main" id="{3C5E8DD6-DEAA-4FEE-9E88-A1392A4A5C2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59" name="Shape 3">
          <a:extLst>
            <a:ext uri="{FF2B5EF4-FFF2-40B4-BE49-F238E27FC236}">
              <a16:creationId xmlns:a16="http://schemas.microsoft.com/office/drawing/2014/main" id="{430AE729-30ED-4465-8273-03B3822A03E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60" name="Shape 3">
          <a:extLst>
            <a:ext uri="{FF2B5EF4-FFF2-40B4-BE49-F238E27FC236}">
              <a16:creationId xmlns:a16="http://schemas.microsoft.com/office/drawing/2014/main" id="{56264731-4F24-4465-A705-A7038D7AEF6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61" name="Shape 3">
          <a:extLst>
            <a:ext uri="{FF2B5EF4-FFF2-40B4-BE49-F238E27FC236}">
              <a16:creationId xmlns:a16="http://schemas.microsoft.com/office/drawing/2014/main" id="{9236D242-4DAF-45A7-9E3B-B5E30332116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62" name="Shape 3">
          <a:extLst>
            <a:ext uri="{FF2B5EF4-FFF2-40B4-BE49-F238E27FC236}">
              <a16:creationId xmlns:a16="http://schemas.microsoft.com/office/drawing/2014/main" id="{CF2D8003-233F-4591-AD45-39EF19EF4A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63" name="Shape 3">
          <a:extLst>
            <a:ext uri="{FF2B5EF4-FFF2-40B4-BE49-F238E27FC236}">
              <a16:creationId xmlns:a16="http://schemas.microsoft.com/office/drawing/2014/main" id="{FCAB2409-5D7A-4EC0-812E-D5743AECFAA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64" name="Shape 3">
          <a:extLst>
            <a:ext uri="{FF2B5EF4-FFF2-40B4-BE49-F238E27FC236}">
              <a16:creationId xmlns:a16="http://schemas.microsoft.com/office/drawing/2014/main" id="{5E2B3A0C-8679-41C6-9C19-5C7BD0CB4D9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65" name="Shape 3">
          <a:extLst>
            <a:ext uri="{FF2B5EF4-FFF2-40B4-BE49-F238E27FC236}">
              <a16:creationId xmlns:a16="http://schemas.microsoft.com/office/drawing/2014/main" id="{55A49890-63D6-4933-AC78-7C9D4BCBFC2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66" name="Shape 3">
          <a:extLst>
            <a:ext uri="{FF2B5EF4-FFF2-40B4-BE49-F238E27FC236}">
              <a16:creationId xmlns:a16="http://schemas.microsoft.com/office/drawing/2014/main" id="{E2CA4257-B8F0-4D26-8FC5-2C4E6668167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67" name="Shape 3">
          <a:extLst>
            <a:ext uri="{FF2B5EF4-FFF2-40B4-BE49-F238E27FC236}">
              <a16:creationId xmlns:a16="http://schemas.microsoft.com/office/drawing/2014/main" id="{66EAF88E-C0EB-4293-A0BA-E62BA4BAE6D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68" name="Shape 3">
          <a:extLst>
            <a:ext uri="{FF2B5EF4-FFF2-40B4-BE49-F238E27FC236}">
              <a16:creationId xmlns:a16="http://schemas.microsoft.com/office/drawing/2014/main" id="{444625F2-47E2-4A25-9A3F-F9DA920690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69" name="Shape 3">
          <a:extLst>
            <a:ext uri="{FF2B5EF4-FFF2-40B4-BE49-F238E27FC236}">
              <a16:creationId xmlns:a16="http://schemas.microsoft.com/office/drawing/2014/main" id="{074093DD-E520-4D62-A4F0-797C2FDD196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70" name="Shape 3">
          <a:extLst>
            <a:ext uri="{FF2B5EF4-FFF2-40B4-BE49-F238E27FC236}">
              <a16:creationId xmlns:a16="http://schemas.microsoft.com/office/drawing/2014/main" id="{B4270C59-EED2-4E9D-AC0C-EDE3A661BCF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71" name="Shape 3">
          <a:extLst>
            <a:ext uri="{FF2B5EF4-FFF2-40B4-BE49-F238E27FC236}">
              <a16:creationId xmlns:a16="http://schemas.microsoft.com/office/drawing/2014/main" id="{B3E0EAC8-31AB-4332-8B53-79B4925FB98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72" name="Shape 3">
          <a:extLst>
            <a:ext uri="{FF2B5EF4-FFF2-40B4-BE49-F238E27FC236}">
              <a16:creationId xmlns:a16="http://schemas.microsoft.com/office/drawing/2014/main" id="{91F1E151-4DF4-4E97-9591-B1366B61220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73" name="Shape 3">
          <a:extLst>
            <a:ext uri="{FF2B5EF4-FFF2-40B4-BE49-F238E27FC236}">
              <a16:creationId xmlns:a16="http://schemas.microsoft.com/office/drawing/2014/main" id="{EC67969E-B4D5-4BC3-8766-3B6EA87C14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74" name="Shape 3">
          <a:extLst>
            <a:ext uri="{FF2B5EF4-FFF2-40B4-BE49-F238E27FC236}">
              <a16:creationId xmlns:a16="http://schemas.microsoft.com/office/drawing/2014/main" id="{E8AE7322-8EF4-4EEC-BC0D-398869B64C3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75" name="Shape 3">
          <a:extLst>
            <a:ext uri="{FF2B5EF4-FFF2-40B4-BE49-F238E27FC236}">
              <a16:creationId xmlns:a16="http://schemas.microsoft.com/office/drawing/2014/main" id="{493D6A81-6FC2-4256-816A-1F81FD41E9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76" name="Shape 3">
          <a:extLst>
            <a:ext uri="{FF2B5EF4-FFF2-40B4-BE49-F238E27FC236}">
              <a16:creationId xmlns:a16="http://schemas.microsoft.com/office/drawing/2014/main" id="{BB17ED08-3F51-4AC0-9B0E-61178B4B29B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77" name="Shape 3">
          <a:extLst>
            <a:ext uri="{FF2B5EF4-FFF2-40B4-BE49-F238E27FC236}">
              <a16:creationId xmlns:a16="http://schemas.microsoft.com/office/drawing/2014/main" id="{46624A6B-553B-4764-AB35-63D326A506B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78" name="Shape 3">
          <a:extLst>
            <a:ext uri="{FF2B5EF4-FFF2-40B4-BE49-F238E27FC236}">
              <a16:creationId xmlns:a16="http://schemas.microsoft.com/office/drawing/2014/main" id="{E6D0E15E-39D0-4DFB-ACF3-EC4F2A47E3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79" name="Shape 3">
          <a:extLst>
            <a:ext uri="{FF2B5EF4-FFF2-40B4-BE49-F238E27FC236}">
              <a16:creationId xmlns:a16="http://schemas.microsoft.com/office/drawing/2014/main" id="{C873D3DC-A439-4E23-B05B-848BF0082B1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80" name="Shape 3">
          <a:extLst>
            <a:ext uri="{FF2B5EF4-FFF2-40B4-BE49-F238E27FC236}">
              <a16:creationId xmlns:a16="http://schemas.microsoft.com/office/drawing/2014/main" id="{2A23AD85-0270-4454-B4C6-D34B3C04D58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81" name="Shape 3">
          <a:extLst>
            <a:ext uri="{FF2B5EF4-FFF2-40B4-BE49-F238E27FC236}">
              <a16:creationId xmlns:a16="http://schemas.microsoft.com/office/drawing/2014/main" id="{1C1D6171-B8EC-4401-B15C-FC9E7720646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82" name="Shape 3">
          <a:extLst>
            <a:ext uri="{FF2B5EF4-FFF2-40B4-BE49-F238E27FC236}">
              <a16:creationId xmlns:a16="http://schemas.microsoft.com/office/drawing/2014/main" id="{76E8CDF7-5602-4539-8B96-16DC82A9795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83" name="Shape 3">
          <a:extLst>
            <a:ext uri="{FF2B5EF4-FFF2-40B4-BE49-F238E27FC236}">
              <a16:creationId xmlns:a16="http://schemas.microsoft.com/office/drawing/2014/main" id="{EA358F34-DC34-4498-9103-1B2D56F240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84" name="Shape 3">
          <a:extLst>
            <a:ext uri="{FF2B5EF4-FFF2-40B4-BE49-F238E27FC236}">
              <a16:creationId xmlns:a16="http://schemas.microsoft.com/office/drawing/2014/main" id="{283216FA-F8C4-4AA9-91D9-EFF7E50A471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85" name="Shape 3">
          <a:extLst>
            <a:ext uri="{FF2B5EF4-FFF2-40B4-BE49-F238E27FC236}">
              <a16:creationId xmlns:a16="http://schemas.microsoft.com/office/drawing/2014/main" id="{19ED2E7D-A05B-40BC-9F0D-2A1E52A331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86" name="Shape 3">
          <a:extLst>
            <a:ext uri="{FF2B5EF4-FFF2-40B4-BE49-F238E27FC236}">
              <a16:creationId xmlns:a16="http://schemas.microsoft.com/office/drawing/2014/main" id="{F42704B0-57BD-4578-988B-0F0B588A2D0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87" name="Shape 3">
          <a:extLst>
            <a:ext uri="{FF2B5EF4-FFF2-40B4-BE49-F238E27FC236}">
              <a16:creationId xmlns:a16="http://schemas.microsoft.com/office/drawing/2014/main" id="{8FD97008-A3B7-4322-A00C-4CBE98FDAF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88" name="Shape 3">
          <a:extLst>
            <a:ext uri="{FF2B5EF4-FFF2-40B4-BE49-F238E27FC236}">
              <a16:creationId xmlns:a16="http://schemas.microsoft.com/office/drawing/2014/main" id="{3877A6C0-6154-4305-AA73-60720D3AFA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89" name="Shape 3">
          <a:extLst>
            <a:ext uri="{FF2B5EF4-FFF2-40B4-BE49-F238E27FC236}">
              <a16:creationId xmlns:a16="http://schemas.microsoft.com/office/drawing/2014/main" id="{1140A26D-0797-42A2-89BE-05967A26B5C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90" name="Shape 3">
          <a:extLst>
            <a:ext uri="{FF2B5EF4-FFF2-40B4-BE49-F238E27FC236}">
              <a16:creationId xmlns:a16="http://schemas.microsoft.com/office/drawing/2014/main" id="{D9D744C7-264F-46C6-9CFC-9D435474F21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91" name="Shape 3">
          <a:extLst>
            <a:ext uri="{FF2B5EF4-FFF2-40B4-BE49-F238E27FC236}">
              <a16:creationId xmlns:a16="http://schemas.microsoft.com/office/drawing/2014/main" id="{37827FFC-F789-46D2-BAB4-D4EF1B95E02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92" name="Shape 3">
          <a:extLst>
            <a:ext uri="{FF2B5EF4-FFF2-40B4-BE49-F238E27FC236}">
              <a16:creationId xmlns:a16="http://schemas.microsoft.com/office/drawing/2014/main" id="{D1B1A5E9-E1DD-4525-BE96-4106213D179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93" name="Shape 3">
          <a:extLst>
            <a:ext uri="{FF2B5EF4-FFF2-40B4-BE49-F238E27FC236}">
              <a16:creationId xmlns:a16="http://schemas.microsoft.com/office/drawing/2014/main" id="{CBF9C3AE-1BE1-463E-B9F0-AB7A962D6F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94" name="Shape 3">
          <a:extLst>
            <a:ext uri="{FF2B5EF4-FFF2-40B4-BE49-F238E27FC236}">
              <a16:creationId xmlns:a16="http://schemas.microsoft.com/office/drawing/2014/main" id="{08EB9C88-9F34-4930-8C60-5E8A9ACD348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95" name="Shape 3">
          <a:extLst>
            <a:ext uri="{FF2B5EF4-FFF2-40B4-BE49-F238E27FC236}">
              <a16:creationId xmlns:a16="http://schemas.microsoft.com/office/drawing/2014/main" id="{E0B47E7A-3304-4AEF-A1F8-DDFE31D9F79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96" name="Shape 3">
          <a:extLst>
            <a:ext uri="{FF2B5EF4-FFF2-40B4-BE49-F238E27FC236}">
              <a16:creationId xmlns:a16="http://schemas.microsoft.com/office/drawing/2014/main" id="{5E2B335E-C394-4394-ACC4-61E37C8F437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97" name="Shape 3">
          <a:extLst>
            <a:ext uri="{FF2B5EF4-FFF2-40B4-BE49-F238E27FC236}">
              <a16:creationId xmlns:a16="http://schemas.microsoft.com/office/drawing/2014/main" id="{8E90316D-C59F-4485-B2BC-D98F2F3CA4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98" name="Shape 3">
          <a:extLst>
            <a:ext uri="{FF2B5EF4-FFF2-40B4-BE49-F238E27FC236}">
              <a16:creationId xmlns:a16="http://schemas.microsoft.com/office/drawing/2014/main" id="{DCB1A793-D7C1-405D-853E-69A6752D35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199" name="Shape 3">
          <a:extLst>
            <a:ext uri="{FF2B5EF4-FFF2-40B4-BE49-F238E27FC236}">
              <a16:creationId xmlns:a16="http://schemas.microsoft.com/office/drawing/2014/main" id="{9E837CC2-CCAA-45EE-B37E-71AEBFF058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00" name="Shape 3">
          <a:extLst>
            <a:ext uri="{FF2B5EF4-FFF2-40B4-BE49-F238E27FC236}">
              <a16:creationId xmlns:a16="http://schemas.microsoft.com/office/drawing/2014/main" id="{712EE5DB-F810-46F7-A4CF-217B13AB6A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01" name="Shape 3">
          <a:extLst>
            <a:ext uri="{FF2B5EF4-FFF2-40B4-BE49-F238E27FC236}">
              <a16:creationId xmlns:a16="http://schemas.microsoft.com/office/drawing/2014/main" id="{44136229-5EFE-4C84-9441-FCC4C0B65A3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02" name="Shape 3">
          <a:extLst>
            <a:ext uri="{FF2B5EF4-FFF2-40B4-BE49-F238E27FC236}">
              <a16:creationId xmlns:a16="http://schemas.microsoft.com/office/drawing/2014/main" id="{CE4696CA-D619-4A90-B2C2-8009DB3A3E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03" name="Shape 3">
          <a:extLst>
            <a:ext uri="{FF2B5EF4-FFF2-40B4-BE49-F238E27FC236}">
              <a16:creationId xmlns:a16="http://schemas.microsoft.com/office/drawing/2014/main" id="{D2EFD6C5-23AE-458C-935E-F4D1FDF45F8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04" name="Shape 3">
          <a:extLst>
            <a:ext uri="{FF2B5EF4-FFF2-40B4-BE49-F238E27FC236}">
              <a16:creationId xmlns:a16="http://schemas.microsoft.com/office/drawing/2014/main" id="{7CE339BC-E632-40FE-A9C8-630E99135C2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05" name="Shape 3">
          <a:extLst>
            <a:ext uri="{FF2B5EF4-FFF2-40B4-BE49-F238E27FC236}">
              <a16:creationId xmlns:a16="http://schemas.microsoft.com/office/drawing/2014/main" id="{078FA229-3A21-4498-AF9B-7124BA9B87E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06" name="Shape 3">
          <a:extLst>
            <a:ext uri="{FF2B5EF4-FFF2-40B4-BE49-F238E27FC236}">
              <a16:creationId xmlns:a16="http://schemas.microsoft.com/office/drawing/2014/main" id="{8FA19BED-E7C1-4D3B-B881-0DA25F4292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07" name="Shape 3">
          <a:extLst>
            <a:ext uri="{FF2B5EF4-FFF2-40B4-BE49-F238E27FC236}">
              <a16:creationId xmlns:a16="http://schemas.microsoft.com/office/drawing/2014/main" id="{669BCD9B-200C-48CE-8035-30FDAE40955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08" name="Shape 3">
          <a:extLst>
            <a:ext uri="{FF2B5EF4-FFF2-40B4-BE49-F238E27FC236}">
              <a16:creationId xmlns:a16="http://schemas.microsoft.com/office/drawing/2014/main" id="{7B39AF8F-66C8-4E19-97E5-07257D68037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09" name="Shape 3">
          <a:extLst>
            <a:ext uri="{FF2B5EF4-FFF2-40B4-BE49-F238E27FC236}">
              <a16:creationId xmlns:a16="http://schemas.microsoft.com/office/drawing/2014/main" id="{4D8ACFE6-F450-4C84-BFE3-BA221AA0CCA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10" name="Shape 3">
          <a:extLst>
            <a:ext uri="{FF2B5EF4-FFF2-40B4-BE49-F238E27FC236}">
              <a16:creationId xmlns:a16="http://schemas.microsoft.com/office/drawing/2014/main" id="{867723C9-2000-42F1-A6FD-6B7C257CE7A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11" name="Shape 3">
          <a:extLst>
            <a:ext uri="{FF2B5EF4-FFF2-40B4-BE49-F238E27FC236}">
              <a16:creationId xmlns:a16="http://schemas.microsoft.com/office/drawing/2014/main" id="{9B22D571-0830-431A-925F-9589987C9B3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12" name="Shape 3">
          <a:extLst>
            <a:ext uri="{FF2B5EF4-FFF2-40B4-BE49-F238E27FC236}">
              <a16:creationId xmlns:a16="http://schemas.microsoft.com/office/drawing/2014/main" id="{88E3E9D1-D942-4F53-A039-B0D88B3568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13" name="Shape 3">
          <a:extLst>
            <a:ext uri="{FF2B5EF4-FFF2-40B4-BE49-F238E27FC236}">
              <a16:creationId xmlns:a16="http://schemas.microsoft.com/office/drawing/2014/main" id="{BA7D7E77-2AA6-47BD-BFAC-5BDA847AEA6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14" name="Shape 3">
          <a:extLst>
            <a:ext uri="{FF2B5EF4-FFF2-40B4-BE49-F238E27FC236}">
              <a16:creationId xmlns:a16="http://schemas.microsoft.com/office/drawing/2014/main" id="{EF5B091F-E297-4982-ABD7-D0237F643E6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15" name="Shape 3">
          <a:extLst>
            <a:ext uri="{FF2B5EF4-FFF2-40B4-BE49-F238E27FC236}">
              <a16:creationId xmlns:a16="http://schemas.microsoft.com/office/drawing/2014/main" id="{B11D5BD0-81FF-480B-8688-48FF36A52AF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16" name="Shape 3">
          <a:extLst>
            <a:ext uri="{FF2B5EF4-FFF2-40B4-BE49-F238E27FC236}">
              <a16:creationId xmlns:a16="http://schemas.microsoft.com/office/drawing/2014/main" id="{2380231B-9B9C-4A6B-8BEB-79E469DF43D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17" name="Shape 3">
          <a:extLst>
            <a:ext uri="{FF2B5EF4-FFF2-40B4-BE49-F238E27FC236}">
              <a16:creationId xmlns:a16="http://schemas.microsoft.com/office/drawing/2014/main" id="{D1AC1347-4A85-43DB-BB37-8D1384AD86C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18" name="Shape 3">
          <a:extLst>
            <a:ext uri="{FF2B5EF4-FFF2-40B4-BE49-F238E27FC236}">
              <a16:creationId xmlns:a16="http://schemas.microsoft.com/office/drawing/2014/main" id="{039F6050-F61E-47EB-AE08-30EEBEABBCB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19" name="Shape 3">
          <a:extLst>
            <a:ext uri="{FF2B5EF4-FFF2-40B4-BE49-F238E27FC236}">
              <a16:creationId xmlns:a16="http://schemas.microsoft.com/office/drawing/2014/main" id="{7C3B67D5-E812-4103-B6BC-8607072E029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20" name="Shape 3">
          <a:extLst>
            <a:ext uri="{FF2B5EF4-FFF2-40B4-BE49-F238E27FC236}">
              <a16:creationId xmlns:a16="http://schemas.microsoft.com/office/drawing/2014/main" id="{0CF8BCFB-063D-42BB-AAC9-32103DA6BEB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21" name="Shape 3">
          <a:extLst>
            <a:ext uri="{FF2B5EF4-FFF2-40B4-BE49-F238E27FC236}">
              <a16:creationId xmlns:a16="http://schemas.microsoft.com/office/drawing/2014/main" id="{8C886044-1875-411D-9D69-B629439034F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22" name="Shape 3">
          <a:extLst>
            <a:ext uri="{FF2B5EF4-FFF2-40B4-BE49-F238E27FC236}">
              <a16:creationId xmlns:a16="http://schemas.microsoft.com/office/drawing/2014/main" id="{54560DCB-9F9C-4CFB-AB49-CD9884E862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23" name="Shape 3">
          <a:extLst>
            <a:ext uri="{FF2B5EF4-FFF2-40B4-BE49-F238E27FC236}">
              <a16:creationId xmlns:a16="http://schemas.microsoft.com/office/drawing/2014/main" id="{F3CD2A34-1D0A-4E3A-BAA5-60FC155A451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24" name="Shape 3">
          <a:extLst>
            <a:ext uri="{FF2B5EF4-FFF2-40B4-BE49-F238E27FC236}">
              <a16:creationId xmlns:a16="http://schemas.microsoft.com/office/drawing/2014/main" id="{83D3C814-DDD6-40DC-A872-489E69218A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25" name="Shape 3">
          <a:extLst>
            <a:ext uri="{FF2B5EF4-FFF2-40B4-BE49-F238E27FC236}">
              <a16:creationId xmlns:a16="http://schemas.microsoft.com/office/drawing/2014/main" id="{22F365CB-7BE1-4341-A44F-FAFB1859E6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26" name="Shape 3">
          <a:extLst>
            <a:ext uri="{FF2B5EF4-FFF2-40B4-BE49-F238E27FC236}">
              <a16:creationId xmlns:a16="http://schemas.microsoft.com/office/drawing/2014/main" id="{ECAE81D9-42E7-4112-8C59-264F5DA8A14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27" name="Shape 3">
          <a:extLst>
            <a:ext uri="{FF2B5EF4-FFF2-40B4-BE49-F238E27FC236}">
              <a16:creationId xmlns:a16="http://schemas.microsoft.com/office/drawing/2014/main" id="{1BA232FB-81A4-40F0-8584-3195E85EB4E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28" name="Shape 3">
          <a:extLst>
            <a:ext uri="{FF2B5EF4-FFF2-40B4-BE49-F238E27FC236}">
              <a16:creationId xmlns:a16="http://schemas.microsoft.com/office/drawing/2014/main" id="{CA418DB1-188A-4A5F-86CE-CD7D3390B65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29" name="Shape 3">
          <a:extLst>
            <a:ext uri="{FF2B5EF4-FFF2-40B4-BE49-F238E27FC236}">
              <a16:creationId xmlns:a16="http://schemas.microsoft.com/office/drawing/2014/main" id="{CA0B9525-0C56-43CE-93AE-2EBC7D02AA2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30" name="Shape 3">
          <a:extLst>
            <a:ext uri="{FF2B5EF4-FFF2-40B4-BE49-F238E27FC236}">
              <a16:creationId xmlns:a16="http://schemas.microsoft.com/office/drawing/2014/main" id="{F38DD882-2163-4BF2-8D84-F743CB1290C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31" name="Shape 3">
          <a:extLst>
            <a:ext uri="{FF2B5EF4-FFF2-40B4-BE49-F238E27FC236}">
              <a16:creationId xmlns:a16="http://schemas.microsoft.com/office/drawing/2014/main" id="{8EF31B47-592D-4D93-AF17-A8843CD612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32" name="Shape 3">
          <a:extLst>
            <a:ext uri="{FF2B5EF4-FFF2-40B4-BE49-F238E27FC236}">
              <a16:creationId xmlns:a16="http://schemas.microsoft.com/office/drawing/2014/main" id="{FD32CAD2-2ACD-4B79-AB24-14E03A30E62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33" name="Shape 3">
          <a:extLst>
            <a:ext uri="{FF2B5EF4-FFF2-40B4-BE49-F238E27FC236}">
              <a16:creationId xmlns:a16="http://schemas.microsoft.com/office/drawing/2014/main" id="{F23998EA-D198-4809-98CF-3E6FDE6C1D7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34" name="Shape 3">
          <a:extLst>
            <a:ext uri="{FF2B5EF4-FFF2-40B4-BE49-F238E27FC236}">
              <a16:creationId xmlns:a16="http://schemas.microsoft.com/office/drawing/2014/main" id="{44C2DAB4-49FE-48AE-B7DB-C153174550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35" name="Shape 3">
          <a:extLst>
            <a:ext uri="{FF2B5EF4-FFF2-40B4-BE49-F238E27FC236}">
              <a16:creationId xmlns:a16="http://schemas.microsoft.com/office/drawing/2014/main" id="{AE6E43E9-A724-41A1-B8F5-634634F06A4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36" name="Shape 3">
          <a:extLst>
            <a:ext uri="{FF2B5EF4-FFF2-40B4-BE49-F238E27FC236}">
              <a16:creationId xmlns:a16="http://schemas.microsoft.com/office/drawing/2014/main" id="{AE67C1D0-4E5E-450A-9360-5671802CC3D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37" name="Shape 3">
          <a:extLst>
            <a:ext uri="{FF2B5EF4-FFF2-40B4-BE49-F238E27FC236}">
              <a16:creationId xmlns:a16="http://schemas.microsoft.com/office/drawing/2014/main" id="{35BF5E56-5F75-4952-9A3D-888499E3E26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38" name="Shape 3">
          <a:extLst>
            <a:ext uri="{FF2B5EF4-FFF2-40B4-BE49-F238E27FC236}">
              <a16:creationId xmlns:a16="http://schemas.microsoft.com/office/drawing/2014/main" id="{5BBB2FED-D5B4-4599-856A-0D676A9909E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39" name="Shape 3">
          <a:extLst>
            <a:ext uri="{FF2B5EF4-FFF2-40B4-BE49-F238E27FC236}">
              <a16:creationId xmlns:a16="http://schemas.microsoft.com/office/drawing/2014/main" id="{EE0CED61-6E78-4497-B2CD-928011FE03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40" name="Shape 3">
          <a:extLst>
            <a:ext uri="{FF2B5EF4-FFF2-40B4-BE49-F238E27FC236}">
              <a16:creationId xmlns:a16="http://schemas.microsoft.com/office/drawing/2014/main" id="{CCEBF63F-BB4F-49CE-9D29-1F7F950C00A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41" name="Shape 3">
          <a:extLst>
            <a:ext uri="{FF2B5EF4-FFF2-40B4-BE49-F238E27FC236}">
              <a16:creationId xmlns:a16="http://schemas.microsoft.com/office/drawing/2014/main" id="{A2BFB93E-54EF-4CF4-A91B-91690666ECB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42" name="Shape 3">
          <a:extLst>
            <a:ext uri="{FF2B5EF4-FFF2-40B4-BE49-F238E27FC236}">
              <a16:creationId xmlns:a16="http://schemas.microsoft.com/office/drawing/2014/main" id="{BAD1B44B-2BDB-4ADF-B1F5-1BF3AC366F3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43" name="Shape 3">
          <a:extLst>
            <a:ext uri="{FF2B5EF4-FFF2-40B4-BE49-F238E27FC236}">
              <a16:creationId xmlns:a16="http://schemas.microsoft.com/office/drawing/2014/main" id="{11B3FA28-7F93-4496-AFBF-6CAA6ECEA25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44" name="Shape 3">
          <a:extLst>
            <a:ext uri="{FF2B5EF4-FFF2-40B4-BE49-F238E27FC236}">
              <a16:creationId xmlns:a16="http://schemas.microsoft.com/office/drawing/2014/main" id="{91558662-3726-4BE7-B108-55A8CB264CE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45" name="Shape 3">
          <a:extLst>
            <a:ext uri="{FF2B5EF4-FFF2-40B4-BE49-F238E27FC236}">
              <a16:creationId xmlns:a16="http://schemas.microsoft.com/office/drawing/2014/main" id="{A9395DCF-A19E-4B41-8C16-740230A482D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46" name="Shape 3">
          <a:extLst>
            <a:ext uri="{FF2B5EF4-FFF2-40B4-BE49-F238E27FC236}">
              <a16:creationId xmlns:a16="http://schemas.microsoft.com/office/drawing/2014/main" id="{D793BADC-B883-4D58-AAB4-E8AB73C731E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47" name="Shape 3">
          <a:extLst>
            <a:ext uri="{FF2B5EF4-FFF2-40B4-BE49-F238E27FC236}">
              <a16:creationId xmlns:a16="http://schemas.microsoft.com/office/drawing/2014/main" id="{245C46A0-4AE8-4C6B-B903-56E5E110B6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48" name="Shape 3">
          <a:extLst>
            <a:ext uri="{FF2B5EF4-FFF2-40B4-BE49-F238E27FC236}">
              <a16:creationId xmlns:a16="http://schemas.microsoft.com/office/drawing/2014/main" id="{A028FA1F-B58B-4C23-885B-69B6ABF963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49" name="Shape 3">
          <a:extLst>
            <a:ext uri="{FF2B5EF4-FFF2-40B4-BE49-F238E27FC236}">
              <a16:creationId xmlns:a16="http://schemas.microsoft.com/office/drawing/2014/main" id="{E4D1FC8F-6EDB-4724-96A4-7B62E2010E0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50" name="Shape 3">
          <a:extLst>
            <a:ext uri="{FF2B5EF4-FFF2-40B4-BE49-F238E27FC236}">
              <a16:creationId xmlns:a16="http://schemas.microsoft.com/office/drawing/2014/main" id="{C81B4AC4-FAEE-4BC7-AACC-88ED3CBADCF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51" name="Shape 3">
          <a:extLst>
            <a:ext uri="{FF2B5EF4-FFF2-40B4-BE49-F238E27FC236}">
              <a16:creationId xmlns:a16="http://schemas.microsoft.com/office/drawing/2014/main" id="{6AE269F4-02B4-4F9E-B0AB-D27DDCA9F59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52" name="Shape 3">
          <a:extLst>
            <a:ext uri="{FF2B5EF4-FFF2-40B4-BE49-F238E27FC236}">
              <a16:creationId xmlns:a16="http://schemas.microsoft.com/office/drawing/2014/main" id="{E6A153E6-5712-4579-8084-1C00B6AA121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53" name="Shape 3">
          <a:extLst>
            <a:ext uri="{FF2B5EF4-FFF2-40B4-BE49-F238E27FC236}">
              <a16:creationId xmlns:a16="http://schemas.microsoft.com/office/drawing/2014/main" id="{821B5A3D-FA76-4ECB-A30A-F67A3BD5080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54" name="Shape 3">
          <a:extLst>
            <a:ext uri="{FF2B5EF4-FFF2-40B4-BE49-F238E27FC236}">
              <a16:creationId xmlns:a16="http://schemas.microsoft.com/office/drawing/2014/main" id="{7552A5E7-D043-42C1-A010-B3AF5D99093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55" name="Shape 3">
          <a:extLst>
            <a:ext uri="{FF2B5EF4-FFF2-40B4-BE49-F238E27FC236}">
              <a16:creationId xmlns:a16="http://schemas.microsoft.com/office/drawing/2014/main" id="{89EDD5F5-96FE-47BC-B81B-02D0EB58B6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56" name="Shape 3">
          <a:extLst>
            <a:ext uri="{FF2B5EF4-FFF2-40B4-BE49-F238E27FC236}">
              <a16:creationId xmlns:a16="http://schemas.microsoft.com/office/drawing/2014/main" id="{EBE159D0-325A-490F-BEAE-32A8EA8F9F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57" name="Shape 3">
          <a:extLst>
            <a:ext uri="{FF2B5EF4-FFF2-40B4-BE49-F238E27FC236}">
              <a16:creationId xmlns:a16="http://schemas.microsoft.com/office/drawing/2014/main" id="{A70AFDA2-8EC8-4958-BB17-8C6E573E155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58" name="Shape 3">
          <a:extLst>
            <a:ext uri="{FF2B5EF4-FFF2-40B4-BE49-F238E27FC236}">
              <a16:creationId xmlns:a16="http://schemas.microsoft.com/office/drawing/2014/main" id="{C60A7433-218D-466B-91FB-DD13EE0EEF1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59" name="Shape 3">
          <a:extLst>
            <a:ext uri="{FF2B5EF4-FFF2-40B4-BE49-F238E27FC236}">
              <a16:creationId xmlns:a16="http://schemas.microsoft.com/office/drawing/2014/main" id="{932E02DB-6FB7-424B-B380-E9666EB0594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60" name="Shape 3">
          <a:extLst>
            <a:ext uri="{FF2B5EF4-FFF2-40B4-BE49-F238E27FC236}">
              <a16:creationId xmlns:a16="http://schemas.microsoft.com/office/drawing/2014/main" id="{FA22CE16-7244-4972-BA4A-57A32556912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61" name="Shape 3">
          <a:extLst>
            <a:ext uri="{FF2B5EF4-FFF2-40B4-BE49-F238E27FC236}">
              <a16:creationId xmlns:a16="http://schemas.microsoft.com/office/drawing/2014/main" id="{C0211DC5-D0B3-4A8D-8F25-FD281C19B84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62" name="Shape 3">
          <a:extLst>
            <a:ext uri="{FF2B5EF4-FFF2-40B4-BE49-F238E27FC236}">
              <a16:creationId xmlns:a16="http://schemas.microsoft.com/office/drawing/2014/main" id="{2572D5AD-6829-4D42-BC6A-4629341E8FE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63" name="Shape 3">
          <a:extLst>
            <a:ext uri="{FF2B5EF4-FFF2-40B4-BE49-F238E27FC236}">
              <a16:creationId xmlns:a16="http://schemas.microsoft.com/office/drawing/2014/main" id="{199D39B2-9D2A-4B85-B261-6D2DBFE6837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64" name="Shape 3">
          <a:extLst>
            <a:ext uri="{FF2B5EF4-FFF2-40B4-BE49-F238E27FC236}">
              <a16:creationId xmlns:a16="http://schemas.microsoft.com/office/drawing/2014/main" id="{589AF64E-8CE3-4E46-A3B9-2D4BC8E714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65" name="Shape 3">
          <a:extLst>
            <a:ext uri="{FF2B5EF4-FFF2-40B4-BE49-F238E27FC236}">
              <a16:creationId xmlns:a16="http://schemas.microsoft.com/office/drawing/2014/main" id="{6216D398-EB73-4F58-A586-01F95C6FFDD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66" name="Shape 3">
          <a:extLst>
            <a:ext uri="{FF2B5EF4-FFF2-40B4-BE49-F238E27FC236}">
              <a16:creationId xmlns:a16="http://schemas.microsoft.com/office/drawing/2014/main" id="{33BC8A87-FEB1-44D7-B4C1-F3AB15D6F24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67" name="Shape 3">
          <a:extLst>
            <a:ext uri="{FF2B5EF4-FFF2-40B4-BE49-F238E27FC236}">
              <a16:creationId xmlns:a16="http://schemas.microsoft.com/office/drawing/2014/main" id="{AB6344FD-B7D4-4F9D-BCDF-0956213FCDE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68" name="Shape 3">
          <a:extLst>
            <a:ext uri="{FF2B5EF4-FFF2-40B4-BE49-F238E27FC236}">
              <a16:creationId xmlns:a16="http://schemas.microsoft.com/office/drawing/2014/main" id="{63FD146A-3968-4787-8B34-EEC46525DA7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69" name="Shape 3">
          <a:extLst>
            <a:ext uri="{FF2B5EF4-FFF2-40B4-BE49-F238E27FC236}">
              <a16:creationId xmlns:a16="http://schemas.microsoft.com/office/drawing/2014/main" id="{1E61B486-18BE-40A1-83D0-112E5D76399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70" name="Shape 3">
          <a:extLst>
            <a:ext uri="{FF2B5EF4-FFF2-40B4-BE49-F238E27FC236}">
              <a16:creationId xmlns:a16="http://schemas.microsoft.com/office/drawing/2014/main" id="{5D01FDEB-DC71-45FC-9C3D-5215448C9E0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71" name="Shape 3">
          <a:extLst>
            <a:ext uri="{FF2B5EF4-FFF2-40B4-BE49-F238E27FC236}">
              <a16:creationId xmlns:a16="http://schemas.microsoft.com/office/drawing/2014/main" id="{97626648-762F-437B-BEF8-FD244C98F8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72" name="Shape 3">
          <a:extLst>
            <a:ext uri="{FF2B5EF4-FFF2-40B4-BE49-F238E27FC236}">
              <a16:creationId xmlns:a16="http://schemas.microsoft.com/office/drawing/2014/main" id="{3CBCD7D1-CF21-4690-871A-7504348EE85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73" name="Shape 3">
          <a:extLst>
            <a:ext uri="{FF2B5EF4-FFF2-40B4-BE49-F238E27FC236}">
              <a16:creationId xmlns:a16="http://schemas.microsoft.com/office/drawing/2014/main" id="{2D601543-B51F-480B-B62C-652311F26B6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74" name="Shape 3">
          <a:extLst>
            <a:ext uri="{FF2B5EF4-FFF2-40B4-BE49-F238E27FC236}">
              <a16:creationId xmlns:a16="http://schemas.microsoft.com/office/drawing/2014/main" id="{FA4C0A93-B567-4ED3-A75F-1077CFDF04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75" name="Shape 3">
          <a:extLst>
            <a:ext uri="{FF2B5EF4-FFF2-40B4-BE49-F238E27FC236}">
              <a16:creationId xmlns:a16="http://schemas.microsoft.com/office/drawing/2014/main" id="{F0DA11C5-6916-4B4E-9489-CB6107BCA1D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76" name="Shape 3">
          <a:extLst>
            <a:ext uri="{FF2B5EF4-FFF2-40B4-BE49-F238E27FC236}">
              <a16:creationId xmlns:a16="http://schemas.microsoft.com/office/drawing/2014/main" id="{86C8EDB5-561C-4432-A019-0CE6F85BCA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77" name="Shape 3">
          <a:extLst>
            <a:ext uri="{FF2B5EF4-FFF2-40B4-BE49-F238E27FC236}">
              <a16:creationId xmlns:a16="http://schemas.microsoft.com/office/drawing/2014/main" id="{2AE811C1-DFB5-4D22-A81F-E459467CEA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78" name="Shape 3">
          <a:extLst>
            <a:ext uri="{FF2B5EF4-FFF2-40B4-BE49-F238E27FC236}">
              <a16:creationId xmlns:a16="http://schemas.microsoft.com/office/drawing/2014/main" id="{25DADD26-4F0B-4847-A7B1-C45EDE9C691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79" name="Shape 3">
          <a:extLst>
            <a:ext uri="{FF2B5EF4-FFF2-40B4-BE49-F238E27FC236}">
              <a16:creationId xmlns:a16="http://schemas.microsoft.com/office/drawing/2014/main" id="{1B927711-5004-4610-9D84-D5B2B07D56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80" name="Shape 3">
          <a:extLst>
            <a:ext uri="{FF2B5EF4-FFF2-40B4-BE49-F238E27FC236}">
              <a16:creationId xmlns:a16="http://schemas.microsoft.com/office/drawing/2014/main" id="{BAA95081-65FC-45B1-BF57-9603EEF3EEB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81" name="Shape 3">
          <a:extLst>
            <a:ext uri="{FF2B5EF4-FFF2-40B4-BE49-F238E27FC236}">
              <a16:creationId xmlns:a16="http://schemas.microsoft.com/office/drawing/2014/main" id="{7B9C22F3-9DEE-4358-A1D5-BE55D9852E0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82" name="Shape 3">
          <a:extLst>
            <a:ext uri="{FF2B5EF4-FFF2-40B4-BE49-F238E27FC236}">
              <a16:creationId xmlns:a16="http://schemas.microsoft.com/office/drawing/2014/main" id="{304B4112-2A76-46C2-BEAE-D322D533F28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83" name="Shape 3">
          <a:extLst>
            <a:ext uri="{FF2B5EF4-FFF2-40B4-BE49-F238E27FC236}">
              <a16:creationId xmlns:a16="http://schemas.microsoft.com/office/drawing/2014/main" id="{B4BE43FD-69F4-4CEA-8C42-8F11D834472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84" name="Shape 3">
          <a:extLst>
            <a:ext uri="{FF2B5EF4-FFF2-40B4-BE49-F238E27FC236}">
              <a16:creationId xmlns:a16="http://schemas.microsoft.com/office/drawing/2014/main" id="{E2BF4016-E48F-4CC9-AB65-2F39FC1C0CB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85" name="Shape 3">
          <a:extLst>
            <a:ext uri="{FF2B5EF4-FFF2-40B4-BE49-F238E27FC236}">
              <a16:creationId xmlns:a16="http://schemas.microsoft.com/office/drawing/2014/main" id="{FB76E357-5470-4275-8692-274F5F3D373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86" name="Shape 3">
          <a:extLst>
            <a:ext uri="{FF2B5EF4-FFF2-40B4-BE49-F238E27FC236}">
              <a16:creationId xmlns:a16="http://schemas.microsoft.com/office/drawing/2014/main" id="{8F6D83A9-43C8-41D6-AABF-04C1DA286BE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87" name="Shape 3">
          <a:extLst>
            <a:ext uri="{FF2B5EF4-FFF2-40B4-BE49-F238E27FC236}">
              <a16:creationId xmlns:a16="http://schemas.microsoft.com/office/drawing/2014/main" id="{C67A8C3B-D30B-4611-A0BA-3F89180C1A9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88" name="Shape 3">
          <a:extLst>
            <a:ext uri="{FF2B5EF4-FFF2-40B4-BE49-F238E27FC236}">
              <a16:creationId xmlns:a16="http://schemas.microsoft.com/office/drawing/2014/main" id="{35511277-97EF-41B4-9019-87B9355F46B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89" name="Shape 3">
          <a:extLst>
            <a:ext uri="{FF2B5EF4-FFF2-40B4-BE49-F238E27FC236}">
              <a16:creationId xmlns:a16="http://schemas.microsoft.com/office/drawing/2014/main" id="{CC7A8CBE-D50D-4FB4-8917-1F59C132FD4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90" name="Shape 3">
          <a:extLst>
            <a:ext uri="{FF2B5EF4-FFF2-40B4-BE49-F238E27FC236}">
              <a16:creationId xmlns:a16="http://schemas.microsoft.com/office/drawing/2014/main" id="{40CDF82E-2DD3-4161-976B-45B297DC0B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91" name="Shape 3">
          <a:extLst>
            <a:ext uri="{FF2B5EF4-FFF2-40B4-BE49-F238E27FC236}">
              <a16:creationId xmlns:a16="http://schemas.microsoft.com/office/drawing/2014/main" id="{2A55EEE5-2CE7-42A1-8996-2F5577C380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92" name="Shape 3">
          <a:extLst>
            <a:ext uri="{FF2B5EF4-FFF2-40B4-BE49-F238E27FC236}">
              <a16:creationId xmlns:a16="http://schemas.microsoft.com/office/drawing/2014/main" id="{ADD64295-7AC0-406B-B814-EF8D32D8629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93" name="Shape 3">
          <a:extLst>
            <a:ext uri="{FF2B5EF4-FFF2-40B4-BE49-F238E27FC236}">
              <a16:creationId xmlns:a16="http://schemas.microsoft.com/office/drawing/2014/main" id="{BA12FDF2-065D-484B-BD92-23DE12D95D3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94" name="Shape 3">
          <a:extLst>
            <a:ext uri="{FF2B5EF4-FFF2-40B4-BE49-F238E27FC236}">
              <a16:creationId xmlns:a16="http://schemas.microsoft.com/office/drawing/2014/main" id="{DC5B3EED-C2B3-4BEA-A801-F7326A43DD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95" name="Shape 3">
          <a:extLst>
            <a:ext uri="{FF2B5EF4-FFF2-40B4-BE49-F238E27FC236}">
              <a16:creationId xmlns:a16="http://schemas.microsoft.com/office/drawing/2014/main" id="{8290C787-4FF1-4BBF-9B3A-DAE3DB074FD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96" name="Shape 3">
          <a:extLst>
            <a:ext uri="{FF2B5EF4-FFF2-40B4-BE49-F238E27FC236}">
              <a16:creationId xmlns:a16="http://schemas.microsoft.com/office/drawing/2014/main" id="{D51714D2-20B5-4B9D-A512-5A5A3E8B4F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97" name="Shape 3">
          <a:extLst>
            <a:ext uri="{FF2B5EF4-FFF2-40B4-BE49-F238E27FC236}">
              <a16:creationId xmlns:a16="http://schemas.microsoft.com/office/drawing/2014/main" id="{F57A8BC4-9738-4F51-B45A-59E01150E0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98" name="Shape 3">
          <a:extLst>
            <a:ext uri="{FF2B5EF4-FFF2-40B4-BE49-F238E27FC236}">
              <a16:creationId xmlns:a16="http://schemas.microsoft.com/office/drawing/2014/main" id="{978A8FA5-788E-4851-B91B-ABA0737791B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299" name="Shape 3">
          <a:extLst>
            <a:ext uri="{FF2B5EF4-FFF2-40B4-BE49-F238E27FC236}">
              <a16:creationId xmlns:a16="http://schemas.microsoft.com/office/drawing/2014/main" id="{A2566B80-5A47-4C9F-9A2E-E920672D1E2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00" name="Shape 3">
          <a:extLst>
            <a:ext uri="{FF2B5EF4-FFF2-40B4-BE49-F238E27FC236}">
              <a16:creationId xmlns:a16="http://schemas.microsoft.com/office/drawing/2014/main" id="{019BB676-79CB-40A9-BB4C-555D114657A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01" name="Shape 3">
          <a:extLst>
            <a:ext uri="{FF2B5EF4-FFF2-40B4-BE49-F238E27FC236}">
              <a16:creationId xmlns:a16="http://schemas.microsoft.com/office/drawing/2014/main" id="{C1747D35-8A1F-4EAE-97FD-988995925B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02" name="Shape 3">
          <a:extLst>
            <a:ext uri="{FF2B5EF4-FFF2-40B4-BE49-F238E27FC236}">
              <a16:creationId xmlns:a16="http://schemas.microsoft.com/office/drawing/2014/main" id="{A17744B0-59BE-47EB-8A48-3B5BFEC545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03" name="Shape 3">
          <a:extLst>
            <a:ext uri="{FF2B5EF4-FFF2-40B4-BE49-F238E27FC236}">
              <a16:creationId xmlns:a16="http://schemas.microsoft.com/office/drawing/2014/main" id="{4AE903F2-1CF7-4AE0-873E-5923DBF48ED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04" name="Shape 3">
          <a:extLst>
            <a:ext uri="{FF2B5EF4-FFF2-40B4-BE49-F238E27FC236}">
              <a16:creationId xmlns:a16="http://schemas.microsoft.com/office/drawing/2014/main" id="{45DD09DF-B7F9-4FA7-BE2D-EC520214BF4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05" name="Shape 3">
          <a:extLst>
            <a:ext uri="{FF2B5EF4-FFF2-40B4-BE49-F238E27FC236}">
              <a16:creationId xmlns:a16="http://schemas.microsoft.com/office/drawing/2014/main" id="{1C2C8332-8E1C-47E4-8511-41D535BD000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06" name="Shape 3">
          <a:extLst>
            <a:ext uri="{FF2B5EF4-FFF2-40B4-BE49-F238E27FC236}">
              <a16:creationId xmlns:a16="http://schemas.microsoft.com/office/drawing/2014/main" id="{4DD21478-90E9-4C6D-B452-E432487A83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07" name="Shape 3">
          <a:extLst>
            <a:ext uri="{FF2B5EF4-FFF2-40B4-BE49-F238E27FC236}">
              <a16:creationId xmlns:a16="http://schemas.microsoft.com/office/drawing/2014/main" id="{8C886C08-D9D1-4E8E-B0D3-F9954B67EF8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08" name="Shape 3">
          <a:extLst>
            <a:ext uri="{FF2B5EF4-FFF2-40B4-BE49-F238E27FC236}">
              <a16:creationId xmlns:a16="http://schemas.microsoft.com/office/drawing/2014/main" id="{DC6AF64E-E82F-47A0-B572-57AF577426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09" name="Shape 3">
          <a:extLst>
            <a:ext uri="{FF2B5EF4-FFF2-40B4-BE49-F238E27FC236}">
              <a16:creationId xmlns:a16="http://schemas.microsoft.com/office/drawing/2014/main" id="{09DBFDB4-4C16-4F59-9778-EACB6FB7802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10" name="Shape 3">
          <a:extLst>
            <a:ext uri="{FF2B5EF4-FFF2-40B4-BE49-F238E27FC236}">
              <a16:creationId xmlns:a16="http://schemas.microsoft.com/office/drawing/2014/main" id="{2D384AAE-49E8-4436-A7FF-C614D7F3A85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11" name="Shape 3">
          <a:extLst>
            <a:ext uri="{FF2B5EF4-FFF2-40B4-BE49-F238E27FC236}">
              <a16:creationId xmlns:a16="http://schemas.microsoft.com/office/drawing/2014/main" id="{6683C37A-DD48-4E78-876D-AAD2BF6A586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12" name="Shape 3">
          <a:extLst>
            <a:ext uri="{FF2B5EF4-FFF2-40B4-BE49-F238E27FC236}">
              <a16:creationId xmlns:a16="http://schemas.microsoft.com/office/drawing/2014/main" id="{A3484AA8-E66B-4EC5-A7BE-A9861FD724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13" name="Shape 3">
          <a:extLst>
            <a:ext uri="{FF2B5EF4-FFF2-40B4-BE49-F238E27FC236}">
              <a16:creationId xmlns:a16="http://schemas.microsoft.com/office/drawing/2014/main" id="{8C33DE4C-A16F-4DA0-ADF8-438DC43B392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14" name="Shape 3">
          <a:extLst>
            <a:ext uri="{FF2B5EF4-FFF2-40B4-BE49-F238E27FC236}">
              <a16:creationId xmlns:a16="http://schemas.microsoft.com/office/drawing/2014/main" id="{D00E6E8C-5EFF-493F-8950-45A580F1F71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15" name="Shape 3">
          <a:extLst>
            <a:ext uri="{FF2B5EF4-FFF2-40B4-BE49-F238E27FC236}">
              <a16:creationId xmlns:a16="http://schemas.microsoft.com/office/drawing/2014/main" id="{F660B6C4-3FF5-4FB7-B105-D79309C7D35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16" name="Shape 3">
          <a:extLst>
            <a:ext uri="{FF2B5EF4-FFF2-40B4-BE49-F238E27FC236}">
              <a16:creationId xmlns:a16="http://schemas.microsoft.com/office/drawing/2014/main" id="{1438A907-A65A-4216-8AB4-56D149852B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17" name="Shape 3">
          <a:extLst>
            <a:ext uri="{FF2B5EF4-FFF2-40B4-BE49-F238E27FC236}">
              <a16:creationId xmlns:a16="http://schemas.microsoft.com/office/drawing/2014/main" id="{B5CEA86B-F4F7-4199-AD15-F0C1A7B3DAC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18" name="Shape 3">
          <a:extLst>
            <a:ext uri="{FF2B5EF4-FFF2-40B4-BE49-F238E27FC236}">
              <a16:creationId xmlns:a16="http://schemas.microsoft.com/office/drawing/2014/main" id="{460C7C24-308B-4A59-A08E-B19C3CC011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19" name="Shape 3">
          <a:extLst>
            <a:ext uri="{FF2B5EF4-FFF2-40B4-BE49-F238E27FC236}">
              <a16:creationId xmlns:a16="http://schemas.microsoft.com/office/drawing/2014/main" id="{B328FB90-7F18-4F1F-A8AF-B71C97B9A3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20" name="Shape 3">
          <a:extLst>
            <a:ext uri="{FF2B5EF4-FFF2-40B4-BE49-F238E27FC236}">
              <a16:creationId xmlns:a16="http://schemas.microsoft.com/office/drawing/2014/main" id="{9919A233-066B-442D-9CF4-DA2E5A5E9D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21" name="Shape 3">
          <a:extLst>
            <a:ext uri="{FF2B5EF4-FFF2-40B4-BE49-F238E27FC236}">
              <a16:creationId xmlns:a16="http://schemas.microsoft.com/office/drawing/2014/main" id="{52969A12-48B9-4FEB-8185-C340216FF43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22" name="Shape 3">
          <a:extLst>
            <a:ext uri="{FF2B5EF4-FFF2-40B4-BE49-F238E27FC236}">
              <a16:creationId xmlns:a16="http://schemas.microsoft.com/office/drawing/2014/main" id="{E5D90B11-398F-440E-9089-2B3C5637C0D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23" name="Shape 3">
          <a:extLst>
            <a:ext uri="{FF2B5EF4-FFF2-40B4-BE49-F238E27FC236}">
              <a16:creationId xmlns:a16="http://schemas.microsoft.com/office/drawing/2014/main" id="{E16D0734-0952-4213-8FC5-FE0E6C6D12D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24" name="Shape 3">
          <a:extLst>
            <a:ext uri="{FF2B5EF4-FFF2-40B4-BE49-F238E27FC236}">
              <a16:creationId xmlns:a16="http://schemas.microsoft.com/office/drawing/2014/main" id="{6975F2F9-556A-441D-B743-1332FD1A08E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25" name="Shape 3">
          <a:extLst>
            <a:ext uri="{FF2B5EF4-FFF2-40B4-BE49-F238E27FC236}">
              <a16:creationId xmlns:a16="http://schemas.microsoft.com/office/drawing/2014/main" id="{1E4137DB-A91B-4BB9-9F46-43A02286F32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26" name="Shape 3">
          <a:extLst>
            <a:ext uri="{FF2B5EF4-FFF2-40B4-BE49-F238E27FC236}">
              <a16:creationId xmlns:a16="http://schemas.microsoft.com/office/drawing/2014/main" id="{6DF4DEE5-5B15-4294-837C-EA5B6A9E43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27" name="Shape 3">
          <a:extLst>
            <a:ext uri="{FF2B5EF4-FFF2-40B4-BE49-F238E27FC236}">
              <a16:creationId xmlns:a16="http://schemas.microsoft.com/office/drawing/2014/main" id="{A9A6FD94-D71D-48BA-A7ED-C2A927839E5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28" name="Shape 3">
          <a:extLst>
            <a:ext uri="{FF2B5EF4-FFF2-40B4-BE49-F238E27FC236}">
              <a16:creationId xmlns:a16="http://schemas.microsoft.com/office/drawing/2014/main" id="{8F3964B6-BC01-4A41-A2D7-6D89ADAD208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29" name="Shape 3">
          <a:extLst>
            <a:ext uri="{FF2B5EF4-FFF2-40B4-BE49-F238E27FC236}">
              <a16:creationId xmlns:a16="http://schemas.microsoft.com/office/drawing/2014/main" id="{66D26A24-F500-4E74-90C6-0AB1D1F4053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30" name="Shape 3">
          <a:extLst>
            <a:ext uri="{FF2B5EF4-FFF2-40B4-BE49-F238E27FC236}">
              <a16:creationId xmlns:a16="http://schemas.microsoft.com/office/drawing/2014/main" id="{15D386A4-8E23-49F7-9C49-1222D063AC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31" name="Shape 3">
          <a:extLst>
            <a:ext uri="{FF2B5EF4-FFF2-40B4-BE49-F238E27FC236}">
              <a16:creationId xmlns:a16="http://schemas.microsoft.com/office/drawing/2014/main" id="{27B6963A-506F-49DF-9F18-9E85CADEAC7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32" name="Shape 3">
          <a:extLst>
            <a:ext uri="{FF2B5EF4-FFF2-40B4-BE49-F238E27FC236}">
              <a16:creationId xmlns:a16="http://schemas.microsoft.com/office/drawing/2014/main" id="{23A3E515-A06B-492D-B0BD-6ACE108FC4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33" name="Shape 3">
          <a:extLst>
            <a:ext uri="{FF2B5EF4-FFF2-40B4-BE49-F238E27FC236}">
              <a16:creationId xmlns:a16="http://schemas.microsoft.com/office/drawing/2014/main" id="{2A23B127-FADA-4733-829E-944FCF6DAC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34" name="Shape 3">
          <a:extLst>
            <a:ext uri="{FF2B5EF4-FFF2-40B4-BE49-F238E27FC236}">
              <a16:creationId xmlns:a16="http://schemas.microsoft.com/office/drawing/2014/main" id="{A4B2A5BA-B1A8-44CD-9C2F-F86D34D111D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35" name="Shape 3">
          <a:extLst>
            <a:ext uri="{FF2B5EF4-FFF2-40B4-BE49-F238E27FC236}">
              <a16:creationId xmlns:a16="http://schemas.microsoft.com/office/drawing/2014/main" id="{7553BCCC-6018-485D-97E0-BF15E2CF27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36" name="Shape 3">
          <a:extLst>
            <a:ext uri="{FF2B5EF4-FFF2-40B4-BE49-F238E27FC236}">
              <a16:creationId xmlns:a16="http://schemas.microsoft.com/office/drawing/2014/main" id="{95309ACC-F4F6-4A72-A405-1AF75E50E4B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37" name="Shape 3">
          <a:extLst>
            <a:ext uri="{FF2B5EF4-FFF2-40B4-BE49-F238E27FC236}">
              <a16:creationId xmlns:a16="http://schemas.microsoft.com/office/drawing/2014/main" id="{AF3FCCD7-0119-427B-9F4C-905E80DEC1A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38" name="Shape 3">
          <a:extLst>
            <a:ext uri="{FF2B5EF4-FFF2-40B4-BE49-F238E27FC236}">
              <a16:creationId xmlns:a16="http://schemas.microsoft.com/office/drawing/2014/main" id="{59A5CBB6-3291-40F8-A8EC-952CCB255B2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39" name="Shape 3">
          <a:extLst>
            <a:ext uri="{FF2B5EF4-FFF2-40B4-BE49-F238E27FC236}">
              <a16:creationId xmlns:a16="http://schemas.microsoft.com/office/drawing/2014/main" id="{1E7E76D0-C728-4759-9BF3-DE709035FFE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40" name="Shape 3">
          <a:extLst>
            <a:ext uri="{FF2B5EF4-FFF2-40B4-BE49-F238E27FC236}">
              <a16:creationId xmlns:a16="http://schemas.microsoft.com/office/drawing/2014/main" id="{886E4B7E-DE01-430E-9256-D14016E803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41" name="Shape 3">
          <a:extLst>
            <a:ext uri="{FF2B5EF4-FFF2-40B4-BE49-F238E27FC236}">
              <a16:creationId xmlns:a16="http://schemas.microsoft.com/office/drawing/2014/main" id="{E777D317-F7C4-4B9D-95D7-E52BE87F7A7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42" name="Shape 3">
          <a:extLst>
            <a:ext uri="{FF2B5EF4-FFF2-40B4-BE49-F238E27FC236}">
              <a16:creationId xmlns:a16="http://schemas.microsoft.com/office/drawing/2014/main" id="{7D8197D0-3E35-455A-A655-28F66859245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43" name="Shape 3">
          <a:extLst>
            <a:ext uri="{FF2B5EF4-FFF2-40B4-BE49-F238E27FC236}">
              <a16:creationId xmlns:a16="http://schemas.microsoft.com/office/drawing/2014/main" id="{7B6056D1-B4B9-441C-B990-C0C564A98E6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44" name="Shape 3">
          <a:extLst>
            <a:ext uri="{FF2B5EF4-FFF2-40B4-BE49-F238E27FC236}">
              <a16:creationId xmlns:a16="http://schemas.microsoft.com/office/drawing/2014/main" id="{AB7F5E30-D82D-434E-99F8-E293059E80D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45" name="Shape 3">
          <a:extLst>
            <a:ext uri="{FF2B5EF4-FFF2-40B4-BE49-F238E27FC236}">
              <a16:creationId xmlns:a16="http://schemas.microsoft.com/office/drawing/2014/main" id="{56ACCF72-749A-4359-8217-490FC1CCD6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46" name="Shape 3">
          <a:extLst>
            <a:ext uri="{FF2B5EF4-FFF2-40B4-BE49-F238E27FC236}">
              <a16:creationId xmlns:a16="http://schemas.microsoft.com/office/drawing/2014/main" id="{86509DCE-462E-4CFC-B2AB-CFB77F5D11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47" name="Shape 3">
          <a:extLst>
            <a:ext uri="{FF2B5EF4-FFF2-40B4-BE49-F238E27FC236}">
              <a16:creationId xmlns:a16="http://schemas.microsoft.com/office/drawing/2014/main" id="{47BC4014-6026-408C-861E-6A34086B7C5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48" name="Shape 3">
          <a:extLst>
            <a:ext uri="{FF2B5EF4-FFF2-40B4-BE49-F238E27FC236}">
              <a16:creationId xmlns:a16="http://schemas.microsoft.com/office/drawing/2014/main" id="{BC781776-C204-44DB-8FF5-CCCFF17D335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49" name="Shape 3">
          <a:extLst>
            <a:ext uri="{FF2B5EF4-FFF2-40B4-BE49-F238E27FC236}">
              <a16:creationId xmlns:a16="http://schemas.microsoft.com/office/drawing/2014/main" id="{5EDD9011-0BC2-47F0-BBA2-50307939243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50" name="Shape 3">
          <a:extLst>
            <a:ext uri="{FF2B5EF4-FFF2-40B4-BE49-F238E27FC236}">
              <a16:creationId xmlns:a16="http://schemas.microsoft.com/office/drawing/2014/main" id="{E601F240-0A02-4C26-BD6A-6F93D056334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51" name="Shape 3">
          <a:extLst>
            <a:ext uri="{FF2B5EF4-FFF2-40B4-BE49-F238E27FC236}">
              <a16:creationId xmlns:a16="http://schemas.microsoft.com/office/drawing/2014/main" id="{76DFFFE6-3FCA-4241-B1CD-45026D9FD30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52" name="Shape 3">
          <a:extLst>
            <a:ext uri="{FF2B5EF4-FFF2-40B4-BE49-F238E27FC236}">
              <a16:creationId xmlns:a16="http://schemas.microsoft.com/office/drawing/2014/main" id="{C64CB02B-3D96-45BB-A878-649ADD23312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53" name="Shape 3">
          <a:extLst>
            <a:ext uri="{FF2B5EF4-FFF2-40B4-BE49-F238E27FC236}">
              <a16:creationId xmlns:a16="http://schemas.microsoft.com/office/drawing/2014/main" id="{B924F1C6-3B7A-4670-888B-DB90044C8A1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54" name="Shape 3">
          <a:extLst>
            <a:ext uri="{FF2B5EF4-FFF2-40B4-BE49-F238E27FC236}">
              <a16:creationId xmlns:a16="http://schemas.microsoft.com/office/drawing/2014/main" id="{6FDDC68A-108A-433B-B246-8BF5E281DC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55" name="Shape 3">
          <a:extLst>
            <a:ext uri="{FF2B5EF4-FFF2-40B4-BE49-F238E27FC236}">
              <a16:creationId xmlns:a16="http://schemas.microsoft.com/office/drawing/2014/main" id="{5E1A2F62-75B3-458A-BCA0-2F47811E3F0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56" name="Shape 3">
          <a:extLst>
            <a:ext uri="{FF2B5EF4-FFF2-40B4-BE49-F238E27FC236}">
              <a16:creationId xmlns:a16="http://schemas.microsoft.com/office/drawing/2014/main" id="{D93ACBA3-741F-494B-9EE9-AD5FC646868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57" name="Shape 3">
          <a:extLst>
            <a:ext uri="{FF2B5EF4-FFF2-40B4-BE49-F238E27FC236}">
              <a16:creationId xmlns:a16="http://schemas.microsoft.com/office/drawing/2014/main" id="{F9511AE2-9865-4CA0-BABF-7B2FCF9581D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58" name="Shape 3">
          <a:extLst>
            <a:ext uri="{FF2B5EF4-FFF2-40B4-BE49-F238E27FC236}">
              <a16:creationId xmlns:a16="http://schemas.microsoft.com/office/drawing/2014/main" id="{198ADB15-59C8-4CDE-A5A7-16481AFAA63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59" name="Shape 3">
          <a:extLst>
            <a:ext uri="{FF2B5EF4-FFF2-40B4-BE49-F238E27FC236}">
              <a16:creationId xmlns:a16="http://schemas.microsoft.com/office/drawing/2014/main" id="{15390EC6-B4AA-4FA1-A824-D6DC6422B37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60" name="Shape 3">
          <a:extLst>
            <a:ext uri="{FF2B5EF4-FFF2-40B4-BE49-F238E27FC236}">
              <a16:creationId xmlns:a16="http://schemas.microsoft.com/office/drawing/2014/main" id="{62F34589-0365-465E-BB92-C542371633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61" name="Shape 3">
          <a:extLst>
            <a:ext uri="{FF2B5EF4-FFF2-40B4-BE49-F238E27FC236}">
              <a16:creationId xmlns:a16="http://schemas.microsoft.com/office/drawing/2014/main" id="{F56F4A2B-ABEE-4056-974F-24F03ACED09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62" name="Shape 3">
          <a:extLst>
            <a:ext uri="{FF2B5EF4-FFF2-40B4-BE49-F238E27FC236}">
              <a16:creationId xmlns:a16="http://schemas.microsoft.com/office/drawing/2014/main" id="{1A369AF3-BC99-4C91-A964-3F41DABB00A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63" name="Shape 3">
          <a:extLst>
            <a:ext uri="{FF2B5EF4-FFF2-40B4-BE49-F238E27FC236}">
              <a16:creationId xmlns:a16="http://schemas.microsoft.com/office/drawing/2014/main" id="{0EFF1563-71B6-4505-B557-7DA958D7FB2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64" name="Shape 3">
          <a:extLst>
            <a:ext uri="{FF2B5EF4-FFF2-40B4-BE49-F238E27FC236}">
              <a16:creationId xmlns:a16="http://schemas.microsoft.com/office/drawing/2014/main" id="{15EC0927-F8E8-405D-B907-F1AC1876683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65" name="Shape 3">
          <a:extLst>
            <a:ext uri="{FF2B5EF4-FFF2-40B4-BE49-F238E27FC236}">
              <a16:creationId xmlns:a16="http://schemas.microsoft.com/office/drawing/2014/main" id="{7E39CC4C-EB68-4322-BF67-C0C7C3C1EB3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66" name="Shape 3">
          <a:extLst>
            <a:ext uri="{FF2B5EF4-FFF2-40B4-BE49-F238E27FC236}">
              <a16:creationId xmlns:a16="http://schemas.microsoft.com/office/drawing/2014/main" id="{F155FBD2-DF6D-4E7A-9619-93CAAE18F8B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67" name="Shape 3">
          <a:extLst>
            <a:ext uri="{FF2B5EF4-FFF2-40B4-BE49-F238E27FC236}">
              <a16:creationId xmlns:a16="http://schemas.microsoft.com/office/drawing/2014/main" id="{AF5C4867-492C-4DB0-BBA9-AC376E25AA5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68" name="Shape 3">
          <a:extLst>
            <a:ext uri="{FF2B5EF4-FFF2-40B4-BE49-F238E27FC236}">
              <a16:creationId xmlns:a16="http://schemas.microsoft.com/office/drawing/2014/main" id="{9F6AE944-0152-4A13-A73D-2A23C58BE5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69" name="Shape 3">
          <a:extLst>
            <a:ext uri="{FF2B5EF4-FFF2-40B4-BE49-F238E27FC236}">
              <a16:creationId xmlns:a16="http://schemas.microsoft.com/office/drawing/2014/main" id="{8E589503-9BBA-4F8F-9797-CDDE118FE1F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70" name="Shape 3">
          <a:extLst>
            <a:ext uri="{FF2B5EF4-FFF2-40B4-BE49-F238E27FC236}">
              <a16:creationId xmlns:a16="http://schemas.microsoft.com/office/drawing/2014/main" id="{645D7437-5D68-40A3-9363-FB7C6DE1318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71" name="Shape 3">
          <a:extLst>
            <a:ext uri="{FF2B5EF4-FFF2-40B4-BE49-F238E27FC236}">
              <a16:creationId xmlns:a16="http://schemas.microsoft.com/office/drawing/2014/main" id="{0014A82C-6D5C-422F-9BAC-55828740954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72" name="Shape 3">
          <a:extLst>
            <a:ext uri="{FF2B5EF4-FFF2-40B4-BE49-F238E27FC236}">
              <a16:creationId xmlns:a16="http://schemas.microsoft.com/office/drawing/2014/main" id="{F47DD01A-E003-4458-B2C5-635DF15A272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73" name="Shape 3">
          <a:extLst>
            <a:ext uri="{FF2B5EF4-FFF2-40B4-BE49-F238E27FC236}">
              <a16:creationId xmlns:a16="http://schemas.microsoft.com/office/drawing/2014/main" id="{9C739635-D0F8-406A-B1B2-77CF7F5A0E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74" name="Shape 3">
          <a:extLst>
            <a:ext uri="{FF2B5EF4-FFF2-40B4-BE49-F238E27FC236}">
              <a16:creationId xmlns:a16="http://schemas.microsoft.com/office/drawing/2014/main" id="{F9D548A3-FDB7-48AE-94B4-2B1393AEB9A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75" name="Shape 3">
          <a:extLst>
            <a:ext uri="{FF2B5EF4-FFF2-40B4-BE49-F238E27FC236}">
              <a16:creationId xmlns:a16="http://schemas.microsoft.com/office/drawing/2014/main" id="{703D19CA-9ABD-4705-8553-6F00340E1C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76" name="Shape 3">
          <a:extLst>
            <a:ext uri="{FF2B5EF4-FFF2-40B4-BE49-F238E27FC236}">
              <a16:creationId xmlns:a16="http://schemas.microsoft.com/office/drawing/2014/main" id="{E2383FA4-B21C-4F51-A486-AD37A6CC562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77" name="Shape 3">
          <a:extLst>
            <a:ext uri="{FF2B5EF4-FFF2-40B4-BE49-F238E27FC236}">
              <a16:creationId xmlns:a16="http://schemas.microsoft.com/office/drawing/2014/main" id="{7E620040-3058-49BF-A0A9-E3B2C709205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78" name="Shape 3">
          <a:extLst>
            <a:ext uri="{FF2B5EF4-FFF2-40B4-BE49-F238E27FC236}">
              <a16:creationId xmlns:a16="http://schemas.microsoft.com/office/drawing/2014/main" id="{9711860A-2CF3-4A35-B112-4782A2CB7D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79" name="Shape 3">
          <a:extLst>
            <a:ext uri="{FF2B5EF4-FFF2-40B4-BE49-F238E27FC236}">
              <a16:creationId xmlns:a16="http://schemas.microsoft.com/office/drawing/2014/main" id="{47C3948E-99F4-4672-9EB0-7B3EA10298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80" name="Shape 3">
          <a:extLst>
            <a:ext uri="{FF2B5EF4-FFF2-40B4-BE49-F238E27FC236}">
              <a16:creationId xmlns:a16="http://schemas.microsoft.com/office/drawing/2014/main" id="{F7E2E516-1092-4575-9F83-B7AF31305C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81" name="Shape 3">
          <a:extLst>
            <a:ext uri="{FF2B5EF4-FFF2-40B4-BE49-F238E27FC236}">
              <a16:creationId xmlns:a16="http://schemas.microsoft.com/office/drawing/2014/main" id="{EF9EE349-DD87-432E-805E-94BE00DABA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82" name="Shape 3">
          <a:extLst>
            <a:ext uri="{FF2B5EF4-FFF2-40B4-BE49-F238E27FC236}">
              <a16:creationId xmlns:a16="http://schemas.microsoft.com/office/drawing/2014/main" id="{F56EB2F8-B0A8-44EC-A7F1-BA768EBC14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83" name="Shape 3">
          <a:extLst>
            <a:ext uri="{FF2B5EF4-FFF2-40B4-BE49-F238E27FC236}">
              <a16:creationId xmlns:a16="http://schemas.microsoft.com/office/drawing/2014/main" id="{251B15A5-BA72-4CD9-B3C0-E03F8C72B7A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84" name="Shape 3">
          <a:extLst>
            <a:ext uri="{FF2B5EF4-FFF2-40B4-BE49-F238E27FC236}">
              <a16:creationId xmlns:a16="http://schemas.microsoft.com/office/drawing/2014/main" id="{3A4F818E-79A9-4C18-90E9-3DA7731C5B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85" name="Shape 3">
          <a:extLst>
            <a:ext uri="{FF2B5EF4-FFF2-40B4-BE49-F238E27FC236}">
              <a16:creationId xmlns:a16="http://schemas.microsoft.com/office/drawing/2014/main" id="{E5C69C9E-E9E9-4DD6-A26C-3D61816AE3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86" name="Shape 3">
          <a:extLst>
            <a:ext uri="{FF2B5EF4-FFF2-40B4-BE49-F238E27FC236}">
              <a16:creationId xmlns:a16="http://schemas.microsoft.com/office/drawing/2014/main" id="{739CCC14-95F2-4B88-AB58-59D8E707B9D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87" name="Shape 3">
          <a:extLst>
            <a:ext uri="{FF2B5EF4-FFF2-40B4-BE49-F238E27FC236}">
              <a16:creationId xmlns:a16="http://schemas.microsoft.com/office/drawing/2014/main" id="{21456025-911B-4015-B7EE-2EE78293168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88" name="Shape 3">
          <a:extLst>
            <a:ext uri="{FF2B5EF4-FFF2-40B4-BE49-F238E27FC236}">
              <a16:creationId xmlns:a16="http://schemas.microsoft.com/office/drawing/2014/main" id="{1FF94A19-FBF3-4678-B99A-30BBF0EF7CE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89" name="Shape 3">
          <a:extLst>
            <a:ext uri="{FF2B5EF4-FFF2-40B4-BE49-F238E27FC236}">
              <a16:creationId xmlns:a16="http://schemas.microsoft.com/office/drawing/2014/main" id="{F9B3DC7B-0032-43FC-887B-ADF0B583695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90" name="Shape 3">
          <a:extLst>
            <a:ext uri="{FF2B5EF4-FFF2-40B4-BE49-F238E27FC236}">
              <a16:creationId xmlns:a16="http://schemas.microsoft.com/office/drawing/2014/main" id="{DC59318E-9592-4C7C-A4AF-FB6D83DE62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91" name="Shape 3">
          <a:extLst>
            <a:ext uri="{FF2B5EF4-FFF2-40B4-BE49-F238E27FC236}">
              <a16:creationId xmlns:a16="http://schemas.microsoft.com/office/drawing/2014/main" id="{7873F849-B084-4992-BB9C-FBA2708B4AF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92" name="Shape 3">
          <a:extLst>
            <a:ext uri="{FF2B5EF4-FFF2-40B4-BE49-F238E27FC236}">
              <a16:creationId xmlns:a16="http://schemas.microsoft.com/office/drawing/2014/main" id="{D9761E49-E89F-48E0-874C-AF9D90B73F9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93" name="Shape 3">
          <a:extLst>
            <a:ext uri="{FF2B5EF4-FFF2-40B4-BE49-F238E27FC236}">
              <a16:creationId xmlns:a16="http://schemas.microsoft.com/office/drawing/2014/main" id="{AFDA8B02-7CE7-47B0-BFF4-C3D5206E612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94" name="Shape 3">
          <a:extLst>
            <a:ext uri="{FF2B5EF4-FFF2-40B4-BE49-F238E27FC236}">
              <a16:creationId xmlns:a16="http://schemas.microsoft.com/office/drawing/2014/main" id="{391F4171-304D-45D9-A802-68DECED972A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95" name="Shape 3">
          <a:extLst>
            <a:ext uri="{FF2B5EF4-FFF2-40B4-BE49-F238E27FC236}">
              <a16:creationId xmlns:a16="http://schemas.microsoft.com/office/drawing/2014/main" id="{4BA43F26-18CD-4140-A797-117A00454FE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96" name="Shape 3">
          <a:extLst>
            <a:ext uri="{FF2B5EF4-FFF2-40B4-BE49-F238E27FC236}">
              <a16:creationId xmlns:a16="http://schemas.microsoft.com/office/drawing/2014/main" id="{5EAA66B3-0DE9-452E-993A-508C29DD1FC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97" name="Shape 3">
          <a:extLst>
            <a:ext uri="{FF2B5EF4-FFF2-40B4-BE49-F238E27FC236}">
              <a16:creationId xmlns:a16="http://schemas.microsoft.com/office/drawing/2014/main" id="{24AD563E-FBDA-4DDD-BB59-89FAED0E2EF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98" name="Shape 3">
          <a:extLst>
            <a:ext uri="{FF2B5EF4-FFF2-40B4-BE49-F238E27FC236}">
              <a16:creationId xmlns:a16="http://schemas.microsoft.com/office/drawing/2014/main" id="{CD43F1D5-8BD3-4DFB-81BE-C80363D3FD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399" name="Shape 3">
          <a:extLst>
            <a:ext uri="{FF2B5EF4-FFF2-40B4-BE49-F238E27FC236}">
              <a16:creationId xmlns:a16="http://schemas.microsoft.com/office/drawing/2014/main" id="{A1CADC81-5AFB-4FB3-A8B0-D6B2655D37D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00" name="Shape 3">
          <a:extLst>
            <a:ext uri="{FF2B5EF4-FFF2-40B4-BE49-F238E27FC236}">
              <a16:creationId xmlns:a16="http://schemas.microsoft.com/office/drawing/2014/main" id="{FB1F94EE-3F18-4C41-96F8-98C086B0343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01" name="Shape 3">
          <a:extLst>
            <a:ext uri="{FF2B5EF4-FFF2-40B4-BE49-F238E27FC236}">
              <a16:creationId xmlns:a16="http://schemas.microsoft.com/office/drawing/2014/main" id="{53158AB6-1626-4D5B-9695-7488D0D372E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02" name="Shape 3">
          <a:extLst>
            <a:ext uri="{FF2B5EF4-FFF2-40B4-BE49-F238E27FC236}">
              <a16:creationId xmlns:a16="http://schemas.microsoft.com/office/drawing/2014/main" id="{057635A9-2523-4351-87AB-74FD19D1483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03" name="Shape 3">
          <a:extLst>
            <a:ext uri="{FF2B5EF4-FFF2-40B4-BE49-F238E27FC236}">
              <a16:creationId xmlns:a16="http://schemas.microsoft.com/office/drawing/2014/main" id="{E2D0DB17-1C03-4023-B3A4-B63E74AA77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04" name="Shape 3">
          <a:extLst>
            <a:ext uri="{FF2B5EF4-FFF2-40B4-BE49-F238E27FC236}">
              <a16:creationId xmlns:a16="http://schemas.microsoft.com/office/drawing/2014/main" id="{853F67F6-6D47-447B-87FB-9271544013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05" name="Shape 3">
          <a:extLst>
            <a:ext uri="{FF2B5EF4-FFF2-40B4-BE49-F238E27FC236}">
              <a16:creationId xmlns:a16="http://schemas.microsoft.com/office/drawing/2014/main" id="{98A050EC-BBB3-4A05-8CFF-4223EFC22A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06" name="Shape 3">
          <a:extLst>
            <a:ext uri="{FF2B5EF4-FFF2-40B4-BE49-F238E27FC236}">
              <a16:creationId xmlns:a16="http://schemas.microsoft.com/office/drawing/2014/main" id="{BB46BA7D-C46F-47A2-9567-383F8CD0EE8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07" name="Shape 3">
          <a:extLst>
            <a:ext uri="{FF2B5EF4-FFF2-40B4-BE49-F238E27FC236}">
              <a16:creationId xmlns:a16="http://schemas.microsoft.com/office/drawing/2014/main" id="{0014E600-9541-4C45-ACDA-0F3972239F9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08" name="Shape 3">
          <a:extLst>
            <a:ext uri="{FF2B5EF4-FFF2-40B4-BE49-F238E27FC236}">
              <a16:creationId xmlns:a16="http://schemas.microsoft.com/office/drawing/2014/main" id="{FEB03E37-C299-45D6-9051-F1C5AA04A5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09" name="Shape 3">
          <a:extLst>
            <a:ext uri="{FF2B5EF4-FFF2-40B4-BE49-F238E27FC236}">
              <a16:creationId xmlns:a16="http://schemas.microsoft.com/office/drawing/2014/main" id="{54E0618A-07E3-4371-AF0B-412FDA7F5EB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10" name="Shape 3">
          <a:extLst>
            <a:ext uri="{FF2B5EF4-FFF2-40B4-BE49-F238E27FC236}">
              <a16:creationId xmlns:a16="http://schemas.microsoft.com/office/drawing/2014/main" id="{EEE2E295-C5A8-4EEB-9654-32CE0775E56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11" name="Shape 3">
          <a:extLst>
            <a:ext uri="{FF2B5EF4-FFF2-40B4-BE49-F238E27FC236}">
              <a16:creationId xmlns:a16="http://schemas.microsoft.com/office/drawing/2014/main" id="{9A73A5C8-BE70-4971-B121-4CA544257A1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12" name="Shape 3">
          <a:extLst>
            <a:ext uri="{FF2B5EF4-FFF2-40B4-BE49-F238E27FC236}">
              <a16:creationId xmlns:a16="http://schemas.microsoft.com/office/drawing/2014/main" id="{A2363546-C0F7-4766-AB2B-377BF68D3FE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13" name="Shape 3">
          <a:extLst>
            <a:ext uri="{FF2B5EF4-FFF2-40B4-BE49-F238E27FC236}">
              <a16:creationId xmlns:a16="http://schemas.microsoft.com/office/drawing/2014/main" id="{DE74D0C7-A6B0-4226-9A58-D8633646517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14" name="Shape 3">
          <a:extLst>
            <a:ext uri="{FF2B5EF4-FFF2-40B4-BE49-F238E27FC236}">
              <a16:creationId xmlns:a16="http://schemas.microsoft.com/office/drawing/2014/main" id="{7BE7EDA9-ACA7-475D-B941-138224760E6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15" name="Shape 3">
          <a:extLst>
            <a:ext uri="{FF2B5EF4-FFF2-40B4-BE49-F238E27FC236}">
              <a16:creationId xmlns:a16="http://schemas.microsoft.com/office/drawing/2014/main" id="{B4460089-6CF2-419E-9B6F-02F655592D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16" name="Shape 3">
          <a:extLst>
            <a:ext uri="{FF2B5EF4-FFF2-40B4-BE49-F238E27FC236}">
              <a16:creationId xmlns:a16="http://schemas.microsoft.com/office/drawing/2014/main" id="{787B4104-FD32-4C56-A5F5-D414199873A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17" name="Shape 3">
          <a:extLst>
            <a:ext uri="{FF2B5EF4-FFF2-40B4-BE49-F238E27FC236}">
              <a16:creationId xmlns:a16="http://schemas.microsoft.com/office/drawing/2014/main" id="{4EEBD96A-70BD-4067-A025-F10A7F362F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18" name="Shape 3">
          <a:extLst>
            <a:ext uri="{FF2B5EF4-FFF2-40B4-BE49-F238E27FC236}">
              <a16:creationId xmlns:a16="http://schemas.microsoft.com/office/drawing/2014/main" id="{734F209E-800D-471C-97FF-712AD1678B8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19" name="Shape 3">
          <a:extLst>
            <a:ext uri="{FF2B5EF4-FFF2-40B4-BE49-F238E27FC236}">
              <a16:creationId xmlns:a16="http://schemas.microsoft.com/office/drawing/2014/main" id="{6178250A-0879-44D1-87B9-3D0E8B9602A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20" name="Shape 3">
          <a:extLst>
            <a:ext uri="{FF2B5EF4-FFF2-40B4-BE49-F238E27FC236}">
              <a16:creationId xmlns:a16="http://schemas.microsoft.com/office/drawing/2014/main" id="{68D7A755-CF83-46BE-8D56-E6DA87EAAD6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21" name="Shape 3">
          <a:extLst>
            <a:ext uri="{FF2B5EF4-FFF2-40B4-BE49-F238E27FC236}">
              <a16:creationId xmlns:a16="http://schemas.microsoft.com/office/drawing/2014/main" id="{73588921-D5CA-463E-92F6-A1CA26A1257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22" name="Shape 3">
          <a:extLst>
            <a:ext uri="{FF2B5EF4-FFF2-40B4-BE49-F238E27FC236}">
              <a16:creationId xmlns:a16="http://schemas.microsoft.com/office/drawing/2014/main" id="{499DCCA5-AA56-4486-B5E7-75BEC5FEA7A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23" name="Shape 3">
          <a:extLst>
            <a:ext uri="{FF2B5EF4-FFF2-40B4-BE49-F238E27FC236}">
              <a16:creationId xmlns:a16="http://schemas.microsoft.com/office/drawing/2014/main" id="{88542CD6-7EBF-4596-866D-2D212F880E2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24" name="Shape 3">
          <a:extLst>
            <a:ext uri="{FF2B5EF4-FFF2-40B4-BE49-F238E27FC236}">
              <a16:creationId xmlns:a16="http://schemas.microsoft.com/office/drawing/2014/main" id="{DA6EF114-BCB1-4052-A526-190F91068E2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25" name="Shape 3">
          <a:extLst>
            <a:ext uri="{FF2B5EF4-FFF2-40B4-BE49-F238E27FC236}">
              <a16:creationId xmlns:a16="http://schemas.microsoft.com/office/drawing/2014/main" id="{EA759AFC-25DB-4C37-83E3-5E5633D56D1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26" name="Shape 3">
          <a:extLst>
            <a:ext uri="{FF2B5EF4-FFF2-40B4-BE49-F238E27FC236}">
              <a16:creationId xmlns:a16="http://schemas.microsoft.com/office/drawing/2014/main" id="{52B16F48-FD67-48A2-BC15-24CC375129F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27" name="Shape 3">
          <a:extLst>
            <a:ext uri="{FF2B5EF4-FFF2-40B4-BE49-F238E27FC236}">
              <a16:creationId xmlns:a16="http://schemas.microsoft.com/office/drawing/2014/main" id="{1928AFC7-D231-452D-B8F2-9110F10850F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28" name="Shape 3">
          <a:extLst>
            <a:ext uri="{FF2B5EF4-FFF2-40B4-BE49-F238E27FC236}">
              <a16:creationId xmlns:a16="http://schemas.microsoft.com/office/drawing/2014/main" id="{63FA89DC-23E9-4523-B1FF-CCCEB1B7065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29" name="Shape 3">
          <a:extLst>
            <a:ext uri="{FF2B5EF4-FFF2-40B4-BE49-F238E27FC236}">
              <a16:creationId xmlns:a16="http://schemas.microsoft.com/office/drawing/2014/main" id="{86A152B2-9ABB-4031-8AC7-2678B37C588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30" name="Shape 3">
          <a:extLst>
            <a:ext uri="{FF2B5EF4-FFF2-40B4-BE49-F238E27FC236}">
              <a16:creationId xmlns:a16="http://schemas.microsoft.com/office/drawing/2014/main" id="{FC24B3FF-E2DA-4E90-A2AC-AF9CCF49923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31" name="Shape 3">
          <a:extLst>
            <a:ext uri="{FF2B5EF4-FFF2-40B4-BE49-F238E27FC236}">
              <a16:creationId xmlns:a16="http://schemas.microsoft.com/office/drawing/2014/main" id="{3A334416-026F-4E08-9EB9-0A31ADA9407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32" name="Shape 3">
          <a:extLst>
            <a:ext uri="{FF2B5EF4-FFF2-40B4-BE49-F238E27FC236}">
              <a16:creationId xmlns:a16="http://schemas.microsoft.com/office/drawing/2014/main" id="{FA62C93A-520E-4B8D-9086-C9C96F4E063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33" name="Shape 3">
          <a:extLst>
            <a:ext uri="{FF2B5EF4-FFF2-40B4-BE49-F238E27FC236}">
              <a16:creationId xmlns:a16="http://schemas.microsoft.com/office/drawing/2014/main" id="{5847FDB9-65CB-48DE-9EDC-6E5ACF0217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34" name="Shape 3">
          <a:extLst>
            <a:ext uri="{FF2B5EF4-FFF2-40B4-BE49-F238E27FC236}">
              <a16:creationId xmlns:a16="http://schemas.microsoft.com/office/drawing/2014/main" id="{B05C9CBB-1ED9-4FD1-8793-BEE0FD9759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35" name="Shape 3">
          <a:extLst>
            <a:ext uri="{FF2B5EF4-FFF2-40B4-BE49-F238E27FC236}">
              <a16:creationId xmlns:a16="http://schemas.microsoft.com/office/drawing/2014/main" id="{1C5D8C26-5BBF-48BE-82AA-0A807310F3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36" name="Shape 3">
          <a:extLst>
            <a:ext uri="{FF2B5EF4-FFF2-40B4-BE49-F238E27FC236}">
              <a16:creationId xmlns:a16="http://schemas.microsoft.com/office/drawing/2014/main" id="{29301B08-E15E-4BBC-B53B-9DAC461F67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37" name="Shape 3">
          <a:extLst>
            <a:ext uri="{FF2B5EF4-FFF2-40B4-BE49-F238E27FC236}">
              <a16:creationId xmlns:a16="http://schemas.microsoft.com/office/drawing/2014/main" id="{8B2E3E65-5AA3-4CC9-BB58-59245671DA4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38" name="Shape 3">
          <a:extLst>
            <a:ext uri="{FF2B5EF4-FFF2-40B4-BE49-F238E27FC236}">
              <a16:creationId xmlns:a16="http://schemas.microsoft.com/office/drawing/2014/main" id="{7D5E2D01-35B1-412E-8E45-095F9068528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39" name="Shape 3">
          <a:extLst>
            <a:ext uri="{FF2B5EF4-FFF2-40B4-BE49-F238E27FC236}">
              <a16:creationId xmlns:a16="http://schemas.microsoft.com/office/drawing/2014/main" id="{14672B88-0EE7-49F6-B82E-1533290F52F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40" name="Shape 3">
          <a:extLst>
            <a:ext uri="{FF2B5EF4-FFF2-40B4-BE49-F238E27FC236}">
              <a16:creationId xmlns:a16="http://schemas.microsoft.com/office/drawing/2014/main" id="{7C03C9BF-E0E1-4C13-9D8A-0F7D0A0628C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41" name="Shape 3">
          <a:extLst>
            <a:ext uri="{FF2B5EF4-FFF2-40B4-BE49-F238E27FC236}">
              <a16:creationId xmlns:a16="http://schemas.microsoft.com/office/drawing/2014/main" id="{0EB28804-446B-4F3E-A097-830BA8E0F8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42" name="Shape 3">
          <a:extLst>
            <a:ext uri="{FF2B5EF4-FFF2-40B4-BE49-F238E27FC236}">
              <a16:creationId xmlns:a16="http://schemas.microsoft.com/office/drawing/2014/main" id="{7979985F-C067-4092-BE2D-47098E93074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43" name="Shape 3">
          <a:extLst>
            <a:ext uri="{FF2B5EF4-FFF2-40B4-BE49-F238E27FC236}">
              <a16:creationId xmlns:a16="http://schemas.microsoft.com/office/drawing/2014/main" id="{A5468B69-E5C0-4477-A97B-28C8BDF044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44" name="Shape 3">
          <a:extLst>
            <a:ext uri="{FF2B5EF4-FFF2-40B4-BE49-F238E27FC236}">
              <a16:creationId xmlns:a16="http://schemas.microsoft.com/office/drawing/2014/main" id="{626D21DC-A692-4F50-9010-654450F15DA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45" name="Shape 3">
          <a:extLst>
            <a:ext uri="{FF2B5EF4-FFF2-40B4-BE49-F238E27FC236}">
              <a16:creationId xmlns:a16="http://schemas.microsoft.com/office/drawing/2014/main" id="{FEB5CF3F-77BA-4836-851F-CB22A1AB152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46" name="Shape 3">
          <a:extLst>
            <a:ext uri="{FF2B5EF4-FFF2-40B4-BE49-F238E27FC236}">
              <a16:creationId xmlns:a16="http://schemas.microsoft.com/office/drawing/2014/main" id="{B26CE88E-2919-4502-8B41-79C595F5AA8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47" name="Shape 3">
          <a:extLst>
            <a:ext uri="{FF2B5EF4-FFF2-40B4-BE49-F238E27FC236}">
              <a16:creationId xmlns:a16="http://schemas.microsoft.com/office/drawing/2014/main" id="{F4C8CB3E-D760-4DAC-9BEE-40CA3148BAB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48" name="Shape 3">
          <a:extLst>
            <a:ext uri="{FF2B5EF4-FFF2-40B4-BE49-F238E27FC236}">
              <a16:creationId xmlns:a16="http://schemas.microsoft.com/office/drawing/2014/main" id="{B0839CC1-450B-4D44-8583-939FF39315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49" name="Shape 3">
          <a:extLst>
            <a:ext uri="{FF2B5EF4-FFF2-40B4-BE49-F238E27FC236}">
              <a16:creationId xmlns:a16="http://schemas.microsoft.com/office/drawing/2014/main" id="{2779E6A0-23B6-4152-9431-114DC0792CD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50" name="Shape 3">
          <a:extLst>
            <a:ext uri="{FF2B5EF4-FFF2-40B4-BE49-F238E27FC236}">
              <a16:creationId xmlns:a16="http://schemas.microsoft.com/office/drawing/2014/main" id="{A0F6C78E-277C-4B10-9DF3-EBDA02BF59A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51" name="Shape 3">
          <a:extLst>
            <a:ext uri="{FF2B5EF4-FFF2-40B4-BE49-F238E27FC236}">
              <a16:creationId xmlns:a16="http://schemas.microsoft.com/office/drawing/2014/main" id="{DE2D8B13-4755-47FF-8A0E-A43B251ED5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52" name="Shape 3">
          <a:extLst>
            <a:ext uri="{FF2B5EF4-FFF2-40B4-BE49-F238E27FC236}">
              <a16:creationId xmlns:a16="http://schemas.microsoft.com/office/drawing/2014/main" id="{E4CA50A0-C37A-4308-B925-E520FE6FAD9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53" name="Shape 3">
          <a:extLst>
            <a:ext uri="{FF2B5EF4-FFF2-40B4-BE49-F238E27FC236}">
              <a16:creationId xmlns:a16="http://schemas.microsoft.com/office/drawing/2014/main" id="{C178ACCE-65FC-4EB6-8C86-10208656315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54" name="Shape 3">
          <a:extLst>
            <a:ext uri="{FF2B5EF4-FFF2-40B4-BE49-F238E27FC236}">
              <a16:creationId xmlns:a16="http://schemas.microsoft.com/office/drawing/2014/main" id="{36E8ACAC-0EC0-4DDE-8D4A-20BB98A158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55" name="Shape 3">
          <a:extLst>
            <a:ext uri="{FF2B5EF4-FFF2-40B4-BE49-F238E27FC236}">
              <a16:creationId xmlns:a16="http://schemas.microsoft.com/office/drawing/2014/main" id="{3CE2334D-F5DE-4A82-B270-B5D5B5275E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56" name="Shape 3">
          <a:extLst>
            <a:ext uri="{FF2B5EF4-FFF2-40B4-BE49-F238E27FC236}">
              <a16:creationId xmlns:a16="http://schemas.microsoft.com/office/drawing/2014/main" id="{87B9C8B8-EB3F-47B3-AA14-48B4E1BA916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57" name="Shape 3">
          <a:extLst>
            <a:ext uri="{FF2B5EF4-FFF2-40B4-BE49-F238E27FC236}">
              <a16:creationId xmlns:a16="http://schemas.microsoft.com/office/drawing/2014/main" id="{E0754ADE-A54A-4EA0-9B6E-90A5A7F630B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58" name="Shape 3">
          <a:extLst>
            <a:ext uri="{FF2B5EF4-FFF2-40B4-BE49-F238E27FC236}">
              <a16:creationId xmlns:a16="http://schemas.microsoft.com/office/drawing/2014/main" id="{EA90F405-1756-4525-A5F4-FFAB021D3A6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59" name="Shape 3">
          <a:extLst>
            <a:ext uri="{FF2B5EF4-FFF2-40B4-BE49-F238E27FC236}">
              <a16:creationId xmlns:a16="http://schemas.microsoft.com/office/drawing/2014/main" id="{D9EC8A0D-5237-4DCE-B525-93A08A059A2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60" name="Shape 3">
          <a:extLst>
            <a:ext uri="{FF2B5EF4-FFF2-40B4-BE49-F238E27FC236}">
              <a16:creationId xmlns:a16="http://schemas.microsoft.com/office/drawing/2014/main" id="{07AEA3AC-5B85-4EDA-AD81-143F175FF40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61" name="Shape 3">
          <a:extLst>
            <a:ext uri="{FF2B5EF4-FFF2-40B4-BE49-F238E27FC236}">
              <a16:creationId xmlns:a16="http://schemas.microsoft.com/office/drawing/2014/main" id="{4C4F8578-1DD1-4C75-8AAC-2843C549960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62" name="Shape 3">
          <a:extLst>
            <a:ext uri="{FF2B5EF4-FFF2-40B4-BE49-F238E27FC236}">
              <a16:creationId xmlns:a16="http://schemas.microsoft.com/office/drawing/2014/main" id="{DC2D0EF4-F60E-4FC4-A11D-7F092470CBA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63" name="Shape 3">
          <a:extLst>
            <a:ext uri="{FF2B5EF4-FFF2-40B4-BE49-F238E27FC236}">
              <a16:creationId xmlns:a16="http://schemas.microsoft.com/office/drawing/2014/main" id="{7C970AE1-CC05-4BF1-A85F-A9A42143AE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64" name="Shape 3">
          <a:extLst>
            <a:ext uri="{FF2B5EF4-FFF2-40B4-BE49-F238E27FC236}">
              <a16:creationId xmlns:a16="http://schemas.microsoft.com/office/drawing/2014/main" id="{841D1F5F-050A-4FC6-A07A-EE2598894A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65" name="Shape 3">
          <a:extLst>
            <a:ext uri="{FF2B5EF4-FFF2-40B4-BE49-F238E27FC236}">
              <a16:creationId xmlns:a16="http://schemas.microsoft.com/office/drawing/2014/main" id="{FE10491B-972B-4510-A83B-431A808583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66" name="Shape 3">
          <a:extLst>
            <a:ext uri="{FF2B5EF4-FFF2-40B4-BE49-F238E27FC236}">
              <a16:creationId xmlns:a16="http://schemas.microsoft.com/office/drawing/2014/main" id="{828A31EA-A1D3-49E7-A8D0-4D0C5F647BA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67" name="Shape 3">
          <a:extLst>
            <a:ext uri="{FF2B5EF4-FFF2-40B4-BE49-F238E27FC236}">
              <a16:creationId xmlns:a16="http://schemas.microsoft.com/office/drawing/2014/main" id="{86A63333-1488-4DFF-BD43-FD8A24EB24F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68" name="Shape 3">
          <a:extLst>
            <a:ext uri="{FF2B5EF4-FFF2-40B4-BE49-F238E27FC236}">
              <a16:creationId xmlns:a16="http://schemas.microsoft.com/office/drawing/2014/main" id="{2D8E3129-92C7-4DDF-A4A6-733AB92500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69" name="Shape 3">
          <a:extLst>
            <a:ext uri="{FF2B5EF4-FFF2-40B4-BE49-F238E27FC236}">
              <a16:creationId xmlns:a16="http://schemas.microsoft.com/office/drawing/2014/main" id="{C4DE6239-ADD5-495B-9693-D02E9062A16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70" name="Shape 3">
          <a:extLst>
            <a:ext uri="{FF2B5EF4-FFF2-40B4-BE49-F238E27FC236}">
              <a16:creationId xmlns:a16="http://schemas.microsoft.com/office/drawing/2014/main" id="{3408E72C-2F38-46F9-9087-B1102D85720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71" name="Shape 3">
          <a:extLst>
            <a:ext uri="{FF2B5EF4-FFF2-40B4-BE49-F238E27FC236}">
              <a16:creationId xmlns:a16="http://schemas.microsoft.com/office/drawing/2014/main" id="{F2D176A7-72A4-4B6A-AA6F-18C3520E55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72" name="Shape 3">
          <a:extLst>
            <a:ext uri="{FF2B5EF4-FFF2-40B4-BE49-F238E27FC236}">
              <a16:creationId xmlns:a16="http://schemas.microsoft.com/office/drawing/2014/main" id="{EBCB3F30-2A95-4C29-A262-179796E1C4A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73" name="Shape 3">
          <a:extLst>
            <a:ext uri="{FF2B5EF4-FFF2-40B4-BE49-F238E27FC236}">
              <a16:creationId xmlns:a16="http://schemas.microsoft.com/office/drawing/2014/main" id="{9499B1BB-2A87-4C7A-B45B-FDDE85EE7D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74" name="Shape 3">
          <a:extLst>
            <a:ext uri="{FF2B5EF4-FFF2-40B4-BE49-F238E27FC236}">
              <a16:creationId xmlns:a16="http://schemas.microsoft.com/office/drawing/2014/main" id="{289E851C-3A13-465A-A94F-E81D21F16C7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75" name="Shape 3">
          <a:extLst>
            <a:ext uri="{FF2B5EF4-FFF2-40B4-BE49-F238E27FC236}">
              <a16:creationId xmlns:a16="http://schemas.microsoft.com/office/drawing/2014/main" id="{7418B616-C9C1-4B1F-9574-F90C163061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76" name="Shape 3">
          <a:extLst>
            <a:ext uri="{FF2B5EF4-FFF2-40B4-BE49-F238E27FC236}">
              <a16:creationId xmlns:a16="http://schemas.microsoft.com/office/drawing/2014/main" id="{A70CFA73-B739-4BE0-84CA-391A13C52DB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77" name="Shape 3">
          <a:extLst>
            <a:ext uri="{FF2B5EF4-FFF2-40B4-BE49-F238E27FC236}">
              <a16:creationId xmlns:a16="http://schemas.microsoft.com/office/drawing/2014/main" id="{DE9BDF82-A7C4-4E22-939A-67BAA85D9E8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78" name="Shape 3">
          <a:extLst>
            <a:ext uri="{FF2B5EF4-FFF2-40B4-BE49-F238E27FC236}">
              <a16:creationId xmlns:a16="http://schemas.microsoft.com/office/drawing/2014/main" id="{2304C340-4802-4AD9-8C22-A72789224A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79" name="Shape 3">
          <a:extLst>
            <a:ext uri="{FF2B5EF4-FFF2-40B4-BE49-F238E27FC236}">
              <a16:creationId xmlns:a16="http://schemas.microsoft.com/office/drawing/2014/main" id="{43B01493-EB51-4864-AC00-475329AD72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80" name="Shape 3">
          <a:extLst>
            <a:ext uri="{FF2B5EF4-FFF2-40B4-BE49-F238E27FC236}">
              <a16:creationId xmlns:a16="http://schemas.microsoft.com/office/drawing/2014/main" id="{36B58C1F-C9BE-4DB4-A0C6-44E8601F58F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81" name="Shape 3">
          <a:extLst>
            <a:ext uri="{FF2B5EF4-FFF2-40B4-BE49-F238E27FC236}">
              <a16:creationId xmlns:a16="http://schemas.microsoft.com/office/drawing/2014/main" id="{723B2E25-881E-4093-853C-FCFBD61EA34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82" name="Shape 3">
          <a:extLst>
            <a:ext uri="{FF2B5EF4-FFF2-40B4-BE49-F238E27FC236}">
              <a16:creationId xmlns:a16="http://schemas.microsoft.com/office/drawing/2014/main" id="{6D889E45-0DE3-47FF-8040-E896FAABCBE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83" name="Shape 3">
          <a:extLst>
            <a:ext uri="{FF2B5EF4-FFF2-40B4-BE49-F238E27FC236}">
              <a16:creationId xmlns:a16="http://schemas.microsoft.com/office/drawing/2014/main" id="{54BD54ED-11E0-4FE7-8AD7-6608239B1F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84" name="Shape 3">
          <a:extLst>
            <a:ext uri="{FF2B5EF4-FFF2-40B4-BE49-F238E27FC236}">
              <a16:creationId xmlns:a16="http://schemas.microsoft.com/office/drawing/2014/main" id="{961FF266-3DFE-471E-BEA3-469D4B4975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85" name="Shape 3">
          <a:extLst>
            <a:ext uri="{FF2B5EF4-FFF2-40B4-BE49-F238E27FC236}">
              <a16:creationId xmlns:a16="http://schemas.microsoft.com/office/drawing/2014/main" id="{C1EF6A7D-E01D-4490-8870-5E2B9923224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86" name="Shape 3">
          <a:extLst>
            <a:ext uri="{FF2B5EF4-FFF2-40B4-BE49-F238E27FC236}">
              <a16:creationId xmlns:a16="http://schemas.microsoft.com/office/drawing/2014/main" id="{E53104A9-9BF7-4309-90E9-70BF8F45703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87" name="Shape 3">
          <a:extLst>
            <a:ext uri="{FF2B5EF4-FFF2-40B4-BE49-F238E27FC236}">
              <a16:creationId xmlns:a16="http://schemas.microsoft.com/office/drawing/2014/main" id="{1970C100-8CEE-462D-BF11-0D5C9028599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88" name="Shape 3">
          <a:extLst>
            <a:ext uri="{FF2B5EF4-FFF2-40B4-BE49-F238E27FC236}">
              <a16:creationId xmlns:a16="http://schemas.microsoft.com/office/drawing/2014/main" id="{77956F31-58D4-4040-AF46-046FC159B7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89" name="Shape 3">
          <a:extLst>
            <a:ext uri="{FF2B5EF4-FFF2-40B4-BE49-F238E27FC236}">
              <a16:creationId xmlns:a16="http://schemas.microsoft.com/office/drawing/2014/main" id="{72DEF6D3-272D-4B91-A711-56133ADA49C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90" name="Shape 3">
          <a:extLst>
            <a:ext uri="{FF2B5EF4-FFF2-40B4-BE49-F238E27FC236}">
              <a16:creationId xmlns:a16="http://schemas.microsoft.com/office/drawing/2014/main" id="{DBE57B80-7DD9-4582-97F6-7B1EE09997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91" name="Shape 3">
          <a:extLst>
            <a:ext uri="{FF2B5EF4-FFF2-40B4-BE49-F238E27FC236}">
              <a16:creationId xmlns:a16="http://schemas.microsoft.com/office/drawing/2014/main" id="{FF824543-1BA2-45E7-841A-9E8D032327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92" name="Shape 3">
          <a:extLst>
            <a:ext uri="{FF2B5EF4-FFF2-40B4-BE49-F238E27FC236}">
              <a16:creationId xmlns:a16="http://schemas.microsoft.com/office/drawing/2014/main" id="{7A1DBE75-982A-4705-801C-B26DCAED7CF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93" name="Shape 3">
          <a:extLst>
            <a:ext uri="{FF2B5EF4-FFF2-40B4-BE49-F238E27FC236}">
              <a16:creationId xmlns:a16="http://schemas.microsoft.com/office/drawing/2014/main" id="{FF794CA9-1B3E-42CA-8BF4-D8420304150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94" name="Shape 3">
          <a:extLst>
            <a:ext uri="{FF2B5EF4-FFF2-40B4-BE49-F238E27FC236}">
              <a16:creationId xmlns:a16="http://schemas.microsoft.com/office/drawing/2014/main" id="{1AEB136D-0D4B-43AB-A16C-C1BCE09EFAE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95" name="Shape 3">
          <a:extLst>
            <a:ext uri="{FF2B5EF4-FFF2-40B4-BE49-F238E27FC236}">
              <a16:creationId xmlns:a16="http://schemas.microsoft.com/office/drawing/2014/main" id="{FE313EF7-64A4-4411-9CC8-8B417FF136E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96" name="Shape 3">
          <a:extLst>
            <a:ext uri="{FF2B5EF4-FFF2-40B4-BE49-F238E27FC236}">
              <a16:creationId xmlns:a16="http://schemas.microsoft.com/office/drawing/2014/main" id="{3CBD1BC0-608A-422E-A8FF-EB5DCF3998C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97" name="Shape 3">
          <a:extLst>
            <a:ext uri="{FF2B5EF4-FFF2-40B4-BE49-F238E27FC236}">
              <a16:creationId xmlns:a16="http://schemas.microsoft.com/office/drawing/2014/main" id="{E88924C6-BCE6-458D-A2A9-86E5BA39177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98" name="Shape 3">
          <a:extLst>
            <a:ext uri="{FF2B5EF4-FFF2-40B4-BE49-F238E27FC236}">
              <a16:creationId xmlns:a16="http://schemas.microsoft.com/office/drawing/2014/main" id="{CDFA184F-8571-430D-94C6-39F55CAF25D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499" name="Shape 3">
          <a:extLst>
            <a:ext uri="{FF2B5EF4-FFF2-40B4-BE49-F238E27FC236}">
              <a16:creationId xmlns:a16="http://schemas.microsoft.com/office/drawing/2014/main" id="{9C540CAF-5006-40CF-92F3-C315F7CB48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00" name="Shape 3">
          <a:extLst>
            <a:ext uri="{FF2B5EF4-FFF2-40B4-BE49-F238E27FC236}">
              <a16:creationId xmlns:a16="http://schemas.microsoft.com/office/drawing/2014/main" id="{1ACDB031-3F97-45C7-B5C8-7186085F3A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01" name="Shape 3">
          <a:extLst>
            <a:ext uri="{FF2B5EF4-FFF2-40B4-BE49-F238E27FC236}">
              <a16:creationId xmlns:a16="http://schemas.microsoft.com/office/drawing/2014/main" id="{2E30ADA2-1D8A-4F9A-BD04-AC199585521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02" name="Shape 3">
          <a:extLst>
            <a:ext uri="{FF2B5EF4-FFF2-40B4-BE49-F238E27FC236}">
              <a16:creationId xmlns:a16="http://schemas.microsoft.com/office/drawing/2014/main" id="{BBC2B257-18A9-41E3-AF4D-D8FB98DB157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03" name="Shape 3">
          <a:extLst>
            <a:ext uri="{FF2B5EF4-FFF2-40B4-BE49-F238E27FC236}">
              <a16:creationId xmlns:a16="http://schemas.microsoft.com/office/drawing/2014/main" id="{E923C030-74A6-4BDA-BAED-71CDB1AF141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04" name="Shape 3">
          <a:extLst>
            <a:ext uri="{FF2B5EF4-FFF2-40B4-BE49-F238E27FC236}">
              <a16:creationId xmlns:a16="http://schemas.microsoft.com/office/drawing/2014/main" id="{4982EB1C-65E7-4966-9440-C4E48AECA0B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05" name="Shape 3">
          <a:extLst>
            <a:ext uri="{FF2B5EF4-FFF2-40B4-BE49-F238E27FC236}">
              <a16:creationId xmlns:a16="http://schemas.microsoft.com/office/drawing/2014/main" id="{B4840693-6657-4738-A211-B61DE6CC2D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06" name="Shape 3">
          <a:extLst>
            <a:ext uri="{FF2B5EF4-FFF2-40B4-BE49-F238E27FC236}">
              <a16:creationId xmlns:a16="http://schemas.microsoft.com/office/drawing/2014/main" id="{6008A8C2-608E-44F9-B1EE-2A99D3B4813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07" name="Shape 3">
          <a:extLst>
            <a:ext uri="{FF2B5EF4-FFF2-40B4-BE49-F238E27FC236}">
              <a16:creationId xmlns:a16="http://schemas.microsoft.com/office/drawing/2014/main" id="{77CD9DD7-6E0E-435E-A588-C5AF8BEE1A5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08" name="Shape 3">
          <a:extLst>
            <a:ext uri="{FF2B5EF4-FFF2-40B4-BE49-F238E27FC236}">
              <a16:creationId xmlns:a16="http://schemas.microsoft.com/office/drawing/2014/main" id="{3DDE2289-B349-4E82-85CD-31C26F7E98D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09" name="Shape 3">
          <a:extLst>
            <a:ext uri="{FF2B5EF4-FFF2-40B4-BE49-F238E27FC236}">
              <a16:creationId xmlns:a16="http://schemas.microsoft.com/office/drawing/2014/main" id="{4244CFE5-BD30-4286-A1D8-89906ACCC8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10" name="Shape 3">
          <a:extLst>
            <a:ext uri="{FF2B5EF4-FFF2-40B4-BE49-F238E27FC236}">
              <a16:creationId xmlns:a16="http://schemas.microsoft.com/office/drawing/2014/main" id="{09DC1758-8154-483F-A70B-9CB96541E4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11" name="Shape 3">
          <a:extLst>
            <a:ext uri="{FF2B5EF4-FFF2-40B4-BE49-F238E27FC236}">
              <a16:creationId xmlns:a16="http://schemas.microsoft.com/office/drawing/2014/main" id="{BA6FC4BD-DD1F-4359-99F4-5095815524D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12" name="Shape 3">
          <a:extLst>
            <a:ext uri="{FF2B5EF4-FFF2-40B4-BE49-F238E27FC236}">
              <a16:creationId xmlns:a16="http://schemas.microsoft.com/office/drawing/2014/main" id="{B5E590B9-B545-48D2-AE8C-FCDDC016540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13" name="Shape 3">
          <a:extLst>
            <a:ext uri="{FF2B5EF4-FFF2-40B4-BE49-F238E27FC236}">
              <a16:creationId xmlns:a16="http://schemas.microsoft.com/office/drawing/2014/main" id="{744AE249-D649-489B-979E-9A5EF058A02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14" name="Shape 3">
          <a:extLst>
            <a:ext uri="{FF2B5EF4-FFF2-40B4-BE49-F238E27FC236}">
              <a16:creationId xmlns:a16="http://schemas.microsoft.com/office/drawing/2014/main" id="{B85988B7-115E-40E6-A100-C0C3CEA5A2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15" name="Shape 3">
          <a:extLst>
            <a:ext uri="{FF2B5EF4-FFF2-40B4-BE49-F238E27FC236}">
              <a16:creationId xmlns:a16="http://schemas.microsoft.com/office/drawing/2014/main" id="{AB3DB7BB-7FCC-4CCB-AD4A-FCB6F18CE40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16" name="Shape 3">
          <a:extLst>
            <a:ext uri="{FF2B5EF4-FFF2-40B4-BE49-F238E27FC236}">
              <a16:creationId xmlns:a16="http://schemas.microsoft.com/office/drawing/2014/main" id="{E7775E56-0C6A-489D-9E16-BAFE19DD048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17" name="Shape 3">
          <a:extLst>
            <a:ext uri="{FF2B5EF4-FFF2-40B4-BE49-F238E27FC236}">
              <a16:creationId xmlns:a16="http://schemas.microsoft.com/office/drawing/2014/main" id="{33B7BF6E-4E37-46F8-9379-761A650551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18" name="Shape 3">
          <a:extLst>
            <a:ext uri="{FF2B5EF4-FFF2-40B4-BE49-F238E27FC236}">
              <a16:creationId xmlns:a16="http://schemas.microsoft.com/office/drawing/2014/main" id="{CFB1E41D-2A34-432C-9A1C-E72E27613F0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19" name="Shape 3">
          <a:extLst>
            <a:ext uri="{FF2B5EF4-FFF2-40B4-BE49-F238E27FC236}">
              <a16:creationId xmlns:a16="http://schemas.microsoft.com/office/drawing/2014/main" id="{B2FAA2CD-3EB2-4803-AE4D-A5EEE9327D4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20" name="Shape 3">
          <a:extLst>
            <a:ext uri="{FF2B5EF4-FFF2-40B4-BE49-F238E27FC236}">
              <a16:creationId xmlns:a16="http://schemas.microsoft.com/office/drawing/2014/main" id="{830E129C-B1FC-442C-A57F-63CB01F6D74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21" name="Shape 3">
          <a:extLst>
            <a:ext uri="{FF2B5EF4-FFF2-40B4-BE49-F238E27FC236}">
              <a16:creationId xmlns:a16="http://schemas.microsoft.com/office/drawing/2014/main" id="{EC7A40AB-0F41-474B-AF84-3E214240D9E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22" name="Shape 3">
          <a:extLst>
            <a:ext uri="{FF2B5EF4-FFF2-40B4-BE49-F238E27FC236}">
              <a16:creationId xmlns:a16="http://schemas.microsoft.com/office/drawing/2014/main" id="{BA8C3B7E-3678-44A4-9351-AED4ACDCBFB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23" name="Shape 3">
          <a:extLst>
            <a:ext uri="{FF2B5EF4-FFF2-40B4-BE49-F238E27FC236}">
              <a16:creationId xmlns:a16="http://schemas.microsoft.com/office/drawing/2014/main" id="{9F124B25-5F49-4064-8458-2618A405A6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24" name="Shape 3">
          <a:extLst>
            <a:ext uri="{FF2B5EF4-FFF2-40B4-BE49-F238E27FC236}">
              <a16:creationId xmlns:a16="http://schemas.microsoft.com/office/drawing/2014/main" id="{C2F69B58-F7D0-445E-BD34-682108DC397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25" name="Shape 3">
          <a:extLst>
            <a:ext uri="{FF2B5EF4-FFF2-40B4-BE49-F238E27FC236}">
              <a16:creationId xmlns:a16="http://schemas.microsoft.com/office/drawing/2014/main" id="{DA1D7A9E-1A13-41A0-BFD0-F3EFA54837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26" name="Shape 3">
          <a:extLst>
            <a:ext uri="{FF2B5EF4-FFF2-40B4-BE49-F238E27FC236}">
              <a16:creationId xmlns:a16="http://schemas.microsoft.com/office/drawing/2014/main" id="{E002EA13-EEFA-44CD-9298-0664B8954B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27" name="Shape 3">
          <a:extLst>
            <a:ext uri="{FF2B5EF4-FFF2-40B4-BE49-F238E27FC236}">
              <a16:creationId xmlns:a16="http://schemas.microsoft.com/office/drawing/2014/main" id="{0162BFEB-BCA6-4600-8934-B864459B69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28" name="Shape 3">
          <a:extLst>
            <a:ext uri="{FF2B5EF4-FFF2-40B4-BE49-F238E27FC236}">
              <a16:creationId xmlns:a16="http://schemas.microsoft.com/office/drawing/2014/main" id="{385D12EB-6063-4635-B76E-59E60F05D45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29" name="Shape 3">
          <a:extLst>
            <a:ext uri="{FF2B5EF4-FFF2-40B4-BE49-F238E27FC236}">
              <a16:creationId xmlns:a16="http://schemas.microsoft.com/office/drawing/2014/main" id="{89F4ACCF-B1D0-45FF-9B11-016B0C88BB6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0" name="Shape 3">
          <a:extLst>
            <a:ext uri="{FF2B5EF4-FFF2-40B4-BE49-F238E27FC236}">
              <a16:creationId xmlns:a16="http://schemas.microsoft.com/office/drawing/2014/main" id="{171EAE63-A069-4709-BA31-DCF04BC3C68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1" name="Shape 3">
          <a:extLst>
            <a:ext uri="{FF2B5EF4-FFF2-40B4-BE49-F238E27FC236}">
              <a16:creationId xmlns:a16="http://schemas.microsoft.com/office/drawing/2014/main" id="{A7CBFD0E-BDF7-4CFA-8710-DF13EE347BA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2" name="Shape 3">
          <a:extLst>
            <a:ext uri="{FF2B5EF4-FFF2-40B4-BE49-F238E27FC236}">
              <a16:creationId xmlns:a16="http://schemas.microsoft.com/office/drawing/2014/main" id="{81DDDC8A-DCD1-4EA3-A027-8D03733AC4C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3" name="Shape 3">
          <a:extLst>
            <a:ext uri="{FF2B5EF4-FFF2-40B4-BE49-F238E27FC236}">
              <a16:creationId xmlns:a16="http://schemas.microsoft.com/office/drawing/2014/main" id="{4DA6FD6A-F483-4F73-A699-139B3DAC25E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4" name="Shape 3">
          <a:extLst>
            <a:ext uri="{FF2B5EF4-FFF2-40B4-BE49-F238E27FC236}">
              <a16:creationId xmlns:a16="http://schemas.microsoft.com/office/drawing/2014/main" id="{C496F7EF-4F19-44C4-A376-E2643D55640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twoCellAnchor>
    <xdr:from>
      <xdr:col>5</xdr:col>
      <xdr:colOff>2571750</xdr:colOff>
      <xdr:row>1</xdr:row>
      <xdr:rowOff>190500</xdr:rowOff>
    </xdr:from>
    <xdr:to>
      <xdr:col>5</xdr:col>
      <xdr:colOff>4010025</xdr:colOff>
      <xdr:row>1</xdr:row>
      <xdr:rowOff>190500</xdr:rowOff>
    </xdr:to>
    <xdr:cxnSp macro="">
      <xdr:nvCxnSpPr>
        <xdr:cNvPr id="1535" name="Straight Connector 1534"/>
        <xdr:cNvCxnSpPr/>
      </xdr:nvCxnSpPr>
      <xdr:spPr>
        <a:xfrm>
          <a:off x="5857875" y="390525"/>
          <a:ext cx="14382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94690</xdr:colOff>
      <xdr:row>2</xdr:row>
      <xdr:rowOff>89648</xdr:rowOff>
    </xdr:from>
    <xdr:to>
      <xdr:col>2</xdr:col>
      <xdr:colOff>437590</xdr:colOff>
      <xdr:row>2</xdr:row>
      <xdr:rowOff>89648</xdr:rowOff>
    </xdr:to>
    <xdr:cxnSp macro="">
      <xdr:nvCxnSpPr>
        <xdr:cNvPr id="1536" name="Straight Connector 1535"/>
        <xdr:cNvCxnSpPr/>
      </xdr:nvCxnSpPr>
      <xdr:spPr>
        <a:xfrm>
          <a:off x="442072" y="605119"/>
          <a:ext cx="137384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xdr:col>
      <xdr:colOff>0</xdr:colOff>
      <xdr:row>3</xdr:row>
      <xdr:rowOff>0</xdr:rowOff>
    </xdr:from>
    <xdr:ext cx="95250" cy="104775"/>
    <xdr:sp macro="" textlink="">
      <xdr:nvSpPr>
        <xdr:cNvPr id="1537" name="Shape 3">
          <a:extLst>
            <a:ext uri="{FF2B5EF4-FFF2-40B4-BE49-F238E27FC236}">
              <a16:creationId xmlns:a16="http://schemas.microsoft.com/office/drawing/2014/main" id="{18A6C8CC-DB88-4916-93CE-E793450489F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8" name="Shape 3">
          <a:extLst>
            <a:ext uri="{FF2B5EF4-FFF2-40B4-BE49-F238E27FC236}">
              <a16:creationId xmlns:a16="http://schemas.microsoft.com/office/drawing/2014/main" id="{4B884BB0-FB5A-4D9E-90CE-08AF3555BE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39" name="Shape 3">
          <a:extLst>
            <a:ext uri="{FF2B5EF4-FFF2-40B4-BE49-F238E27FC236}">
              <a16:creationId xmlns:a16="http://schemas.microsoft.com/office/drawing/2014/main" id="{5A806B05-7517-4DA8-8FE0-3CC24D9C118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0" name="Shape 3">
          <a:extLst>
            <a:ext uri="{FF2B5EF4-FFF2-40B4-BE49-F238E27FC236}">
              <a16:creationId xmlns:a16="http://schemas.microsoft.com/office/drawing/2014/main" id="{324F011F-B062-4D05-AC69-55E00509A6F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1" name="Shape 3">
          <a:extLst>
            <a:ext uri="{FF2B5EF4-FFF2-40B4-BE49-F238E27FC236}">
              <a16:creationId xmlns:a16="http://schemas.microsoft.com/office/drawing/2014/main" id="{FD0F5E9C-6E72-4BB9-9CA1-6A8FDBA11DA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2" name="Shape 3">
          <a:extLst>
            <a:ext uri="{FF2B5EF4-FFF2-40B4-BE49-F238E27FC236}">
              <a16:creationId xmlns:a16="http://schemas.microsoft.com/office/drawing/2014/main" id="{91D99908-083E-4DE8-88C3-E516273170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3" name="Shape 3">
          <a:extLst>
            <a:ext uri="{FF2B5EF4-FFF2-40B4-BE49-F238E27FC236}">
              <a16:creationId xmlns:a16="http://schemas.microsoft.com/office/drawing/2014/main" id="{F0007283-9308-4628-AD39-756F4C6ED90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4" name="Shape 3">
          <a:extLst>
            <a:ext uri="{FF2B5EF4-FFF2-40B4-BE49-F238E27FC236}">
              <a16:creationId xmlns:a16="http://schemas.microsoft.com/office/drawing/2014/main" id="{9FCD3737-A038-4E76-88AC-07E2DE174B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5" name="Shape 3">
          <a:extLst>
            <a:ext uri="{FF2B5EF4-FFF2-40B4-BE49-F238E27FC236}">
              <a16:creationId xmlns:a16="http://schemas.microsoft.com/office/drawing/2014/main" id="{4EA92949-905D-4DA5-A960-5AA62CDC5C3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6" name="Shape 3">
          <a:extLst>
            <a:ext uri="{FF2B5EF4-FFF2-40B4-BE49-F238E27FC236}">
              <a16:creationId xmlns:a16="http://schemas.microsoft.com/office/drawing/2014/main" id="{FC7A2E1E-07A9-4439-8B00-F876D25C6A8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7" name="Shape 3">
          <a:extLst>
            <a:ext uri="{FF2B5EF4-FFF2-40B4-BE49-F238E27FC236}">
              <a16:creationId xmlns:a16="http://schemas.microsoft.com/office/drawing/2014/main" id="{AD66A4AB-F215-4C07-AF2B-7A83567D0F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8" name="Shape 3">
          <a:extLst>
            <a:ext uri="{FF2B5EF4-FFF2-40B4-BE49-F238E27FC236}">
              <a16:creationId xmlns:a16="http://schemas.microsoft.com/office/drawing/2014/main" id="{02B83FC6-4E96-4675-A05C-E8EBABDA512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49" name="Shape 3">
          <a:extLst>
            <a:ext uri="{FF2B5EF4-FFF2-40B4-BE49-F238E27FC236}">
              <a16:creationId xmlns:a16="http://schemas.microsoft.com/office/drawing/2014/main" id="{A6FA0120-2296-4AA2-9D7F-B69F7E02323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0" name="Shape 3">
          <a:extLst>
            <a:ext uri="{FF2B5EF4-FFF2-40B4-BE49-F238E27FC236}">
              <a16:creationId xmlns:a16="http://schemas.microsoft.com/office/drawing/2014/main" id="{1174007C-8D66-415C-B707-0918BA4403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1" name="Shape 3">
          <a:extLst>
            <a:ext uri="{FF2B5EF4-FFF2-40B4-BE49-F238E27FC236}">
              <a16:creationId xmlns:a16="http://schemas.microsoft.com/office/drawing/2014/main" id="{E51BD709-7646-4FF7-B669-50DAF95BF74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2" name="Shape 3">
          <a:extLst>
            <a:ext uri="{FF2B5EF4-FFF2-40B4-BE49-F238E27FC236}">
              <a16:creationId xmlns:a16="http://schemas.microsoft.com/office/drawing/2014/main" id="{0F7A064A-022E-4BF8-AB8C-5E72490AD33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3" name="Shape 3">
          <a:extLst>
            <a:ext uri="{FF2B5EF4-FFF2-40B4-BE49-F238E27FC236}">
              <a16:creationId xmlns:a16="http://schemas.microsoft.com/office/drawing/2014/main" id="{A25F89C5-B730-43C5-8EFE-21759B988A3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4" name="Shape 3">
          <a:extLst>
            <a:ext uri="{FF2B5EF4-FFF2-40B4-BE49-F238E27FC236}">
              <a16:creationId xmlns:a16="http://schemas.microsoft.com/office/drawing/2014/main" id="{E7F09ECB-DFC0-46CB-B3F5-7A6B3B34F8D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5" name="Shape 3">
          <a:extLst>
            <a:ext uri="{FF2B5EF4-FFF2-40B4-BE49-F238E27FC236}">
              <a16:creationId xmlns:a16="http://schemas.microsoft.com/office/drawing/2014/main" id="{4F7FC848-4D29-489E-90FF-98536853F93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6" name="Shape 3">
          <a:extLst>
            <a:ext uri="{FF2B5EF4-FFF2-40B4-BE49-F238E27FC236}">
              <a16:creationId xmlns:a16="http://schemas.microsoft.com/office/drawing/2014/main" id="{596977D8-CC36-45DC-9C15-112F5302DC7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7" name="Shape 3">
          <a:extLst>
            <a:ext uri="{FF2B5EF4-FFF2-40B4-BE49-F238E27FC236}">
              <a16:creationId xmlns:a16="http://schemas.microsoft.com/office/drawing/2014/main" id="{9E09256E-B4B4-4E92-AB67-47CAF5F9FE2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8" name="Shape 3">
          <a:extLst>
            <a:ext uri="{FF2B5EF4-FFF2-40B4-BE49-F238E27FC236}">
              <a16:creationId xmlns:a16="http://schemas.microsoft.com/office/drawing/2014/main" id="{F7D7D4B9-272E-4CFE-9924-F7D6F919C4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59" name="Shape 3">
          <a:extLst>
            <a:ext uri="{FF2B5EF4-FFF2-40B4-BE49-F238E27FC236}">
              <a16:creationId xmlns:a16="http://schemas.microsoft.com/office/drawing/2014/main" id="{86083F37-BC74-46DA-AFA8-6DA27D66951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0" name="Shape 3">
          <a:extLst>
            <a:ext uri="{FF2B5EF4-FFF2-40B4-BE49-F238E27FC236}">
              <a16:creationId xmlns:a16="http://schemas.microsoft.com/office/drawing/2014/main" id="{EBC0B899-D1EF-4CCE-BA0A-FF5D1BEF84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1" name="Shape 3">
          <a:extLst>
            <a:ext uri="{FF2B5EF4-FFF2-40B4-BE49-F238E27FC236}">
              <a16:creationId xmlns:a16="http://schemas.microsoft.com/office/drawing/2014/main" id="{29628B65-9D87-4B80-8E64-BB7BD01E849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2" name="Shape 3">
          <a:extLst>
            <a:ext uri="{FF2B5EF4-FFF2-40B4-BE49-F238E27FC236}">
              <a16:creationId xmlns:a16="http://schemas.microsoft.com/office/drawing/2014/main" id="{2635E101-5ACF-44DA-B897-E4C16736049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3" name="Shape 3">
          <a:extLst>
            <a:ext uri="{FF2B5EF4-FFF2-40B4-BE49-F238E27FC236}">
              <a16:creationId xmlns:a16="http://schemas.microsoft.com/office/drawing/2014/main" id="{4C94D348-FF2B-480B-9AD8-4094C39F20C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4" name="Shape 3">
          <a:extLst>
            <a:ext uri="{FF2B5EF4-FFF2-40B4-BE49-F238E27FC236}">
              <a16:creationId xmlns:a16="http://schemas.microsoft.com/office/drawing/2014/main" id="{CF02BA44-BEE0-4153-A01D-E6E177A512D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5" name="Shape 3">
          <a:extLst>
            <a:ext uri="{FF2B5EF4-FFF2-40B4-BE49-F238E27FC236}">
              <a16:creationId xmlns:a16="http://schemas.microsoft.com/office/drawing/2014/main" id="{0A36056C-CD11-404C-B4BC-FA6AE2254A2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6" name="Shape 3">
          <a:extLst>
            <a:ext uri="{FF2B5EF4-FFF2-40B4-BE49-F238E27FC236}">
              <a16:creationId xmlns:a16="http://schemas.microsoft.com/office/drawing/2014/main" id="{797D900E-956D-4020-80E4-A48D844150B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7" name="Shape 3">
          <a:extLst>
            <a:ext uri="{FF2B5EF4-FFF2-40B4-BE49-F238E27FC236}">
              <a16:creationId xmlns:a16="http://schemas.microsoft.com/office/drawing/2014/main" id="{7090A4DF-4A9E-4443-B8AF-6EFEFF27A0E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8" name="Shape 3">
          <a:extLst>
            <a:ext uri="{FF2B5EF4-FFF2-40B4-BE49-F238E27FC236}">
              <a16:creationId xmlns:a16="http://schemas.microsoft.com/office/drawing/2014/main" id="{BDA75AA6-BC38-4F34-B4D3-D695F35273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69" name="Shape 3">
          <a:extLst>
            <a:ext uri="{FF2B5EF4-FFF2-40B4-BE49-F238E27FC236}">
              <a16:creationId xmlns:a16="http://schemas.microsoft.com/office/drawing/2014/main" id="{8B11486A-2891-4D95-AA8B-765F1BDC6A3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0" name="Shape 3">
          <a:extLst>
            <a:ext uri="{FF2B5EF4-FFF2-40B4-BE49-F238E27FC236}">
              <a16:creationId xmlns:a16="http://schemas.microsoft.com/office/drawing/2014/main" id="{56FB8D94-95AF-4954-8FAD-257628D896D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1" name="Shape 3">
          <a:extLst>
            <a:ext uri="{FF2B5EF4-FFF2-40B4-BE49-F238E27FC236}">
              <a16:creationId xmlns:a16="http://schemas.microsoft.com/office/drawing/2014/main" id="{E834E43E-A744-4C45-BBFA-27444CED9F6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2" name="Shape 3">
          <a:extLst>
            <a:ext uri="{FF2B5EF4-FFF2-40B4-BE49-F238E27FC236}">
              <a16:creationId xmlns:a16="http://schemas.microsoft.com/office/drawing/2014/main" id="{D56FA50E-FD58-45E9-8060-8282D3DB1E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3" name="Shape 3">
          <a:extLst>
            <a:ext uri="{FF2B5EF4-FFF2-40B4-BE49-F238E27FC236}">
              <a16:creationId xmlns:a16="http://schemas.microsoft.com/office/drawing/2014/main" id="{754E3E07-2613-402F-AB85-D1CC787C79E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4" name="Shape 3">
          <a:extLst>
            <a:ext uri="{FF2B5EF4-FFF2-40B4-BE49-F238E27FC236}">
              <a16:creationId xmlns:a16="http://schemas.microsoft.com/office/drawing/2014/main" id="{E28BC6D0-FA98-46D8-88A9-13C648FDE26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5" name="Shape 3">
          <a:extLst>
            <a:ext uri="{FF2B5EF4-FFF2-40B4-BE49-F238E27FC236}">
              <a16:creationId xmlns:a16="http://schemas.microsoft.com/office/drawing/2014/main" id="{62EBF2B0-FC49-41BE-92E1-41CBCC5E328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6" name="Shape 3">
          <a:extLst>
            <a:ext uri="{FF2B5EF4-FFF2-40B4-BE49-F238E27FC236}">
              <a16:creationId xmlns:a16="http://schemas.microsoft.com/office/drawing/2014/main" id="{41B7174E-EE36-404C-A893-1D19AB875DB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7" name="Shape 3">
          <a:extLst>
            <a:ext uri="{FF2B5EF4-FFF2-40B4-BE49-F238E27FC236}">
              <a16:creationId xmlns:a16="http://schemas.microsoft.com/office/drawing/2014/main" id="{8F9ECE8D-A604-4140-9CE4-D04B313005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8" name="Shape 3">
          <a:extLst>
            <a:ext uri="{FF2B5EF4-FFF2-40B4-BE49-F238E27FC236}">
              <a16:creationId xmlns:a16="http://schemas.microsoft.com/office/drawing/2014/main" id="{D053040B-8B5B-41CA-B5D2-AAC558A463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79" name="Shape 3">
          <a:extLst>
            <a:ext uri="{FF2B5EF4-FFF2-40B4-BE49-F238E27FC236}">
              <a16:creationId xmlns:a16="http://schemas.microsoft.com/office/drawing/2014/main" id="{985F33C0-C4D9-4FF5-B9D7-4835279BF68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0" name="Shape 3">
          <a:extLst>
            <a:ext uri="{FF2B5EF4-FFF2-40B4-BE49-F238E27FC236}">
              <a16:creationId xmlns:a16="http://schemas.microsoft.com/office/drawing/2014/main" id="{D0115DEC-494C-47D2-B519-9BD3F062B6E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1" name="Shape 3">
          <a:extLst>
            <a:ext uri="{FF2B5EF4-FFF2-40B4-BE49-F238E27FC236}">
              <a16:creationId xmlns:a16="http://schemas.microsoft.com/office/drawing/2014/main" id="{F5E14CDF-568C-43FF-8325-15FDE81657C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2" name="Shape 3">
          <a:extLst>
            <a:ext uri="{FF2B5EF4-FFF2-40B4-BE49-F238E27FC236}">
              <a16:creationId xmlns:a16="http://schemas.microsoft.com/office/drawing/2014/main" id="{F1A6A6D1-CAA6-470B-B40A-96CD6B1D32B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3" name="Shape 3">
          <a:extLst>
            <a:ext uri="{FF2B5EF4-FFF2-40B4-BE49-F238E27FC236}">
              <a16:creationId xmlns:a16="http://schemas.microsoft.com/office/drawing/2014/main" id="{3373FA64-C381-412A-A341-5976E72DF96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4" name="Shape 3">
          <a:extLst>
            <a:ext uri="{FF2B5EF4-FFF2-40B4-BE49-F238E27FC236}">
              <a16:creationId xmlns:a16="http://schemas.microsoft.com/office/drawing/2014/main" id="{3A03BE56-9AB0-427E-B517-9001C1A988F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5" name="Shape 3">
          <a:extLst>
            <a:ext uri="{FF2B5EF4-FFF2-40B4-BE49-F238E27FC236}">
              <a16:creationId xmlns:a16="http://schemas.microsoft.com/office/drawing/2014/main" id="{6AF4D079-D316-4B26-B5C8-19B402CF277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6" name="Shape 3">
          <a:extLst>
            <a:ext uri="{FF2B5EF4-FFF2-40B4-BE49-F238E27FC236}">
              <a16:creationId xmlns:a16="http://schemas.microsoft.com/office/drawing/2014/main" id="{D56BCC1A-AAB8-4CC2-A2C3-99B6A7DCDD7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7" name="Shape 3">
          <a:extLst>
            <a:ext uri="{FF2B5EF4-FFF2-40B4-BE49-F238E27FC236}">
              <a16:creationId xmlns:a16="http://schemas.microsoft.com/office/drawing/2014/main" id="{362FD07A-5886-4FB7-B263-14B3F4B94EA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8" name="Shape 3">
          <a:extLst>
            <a:ext uri="{FF2B5EF4-FFF2-40B4-BE49-F238E27FC236}">
              <a16:creationId xmlns:a16="http://schemas.microsoft.com/office/drawing/2014/main" id="{C1E89E2D-7287-4342-8812-BDBFA175DF5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89" name="Shape 3">
          <a:extLst>
            <a:ext uri="{FF2B5EF4-FFF2-40B4-BE49-F238E27FC236}">
              <a16:creationId xmlns:a16="http://schemas.microsoft.com/office/drawing/2014/main" id="{43958CFC-5A51-441A-84EA-DF4A6BD9736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0" name="Shape 3">
          <a:extLst>
            <a:ext uri="{FF2B5EF4-FFF2-40B4-BE49-F238E27FC236}">
              <a16:creationId xmlns:a16="http://schemas.microsoft.com/office/drawing/2014/main" id="{979CBA90-D45A-443C-A152-F8721AB9E41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1" name="Shape 3">
          <a:extLst>
            <a:ext uri="{FF2B5EF4-FFF2-40B4-BE49-F238E27FC236}">
              <a16:creationId xmlns:a16="http://schemas.microsoft.com/office/drawing/2014/main" id="{6ED846A0-4E6B-404C-B370-13A315477A1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2" name="Shape 3">
          <a:extLst>
            <a:ext uri="{FF2B5EF4-FFF2-40B4-BE49-F238E27FC236}">
              <a16:creationId xmlns:a16="http://schemas.microsoft.com/office/drawing/2014/main" id="{4DB33B68-E03E-403F-873C-FC62B20C291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3" name="Shape 3">
          <a:extLst>
            <a:ext uri="{FF2B5EF4-FFF2-40B4-BE49-F238E27FC236}">
              <a16:creationId xmlns:a16="http://schemas.microsoft.com/office/drawing/2014/main" id="{9D49F872-76AD-4777-B45F-068A77BDC6B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4" name="Shape 3">
          <a:extLst>
            <a:ext uri="{FF2B5EF4-FFF2-40B4-BE49-F238E27FC236}">
              <a16:creationId xmlns:a16="http://schemas.microsoft.com/office/drawing/2014/main" id="{B22E5822-E125-456F-9FE1-4B7E28BA656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5" name="Shape 3">
          <a:extLst>
            <a:ext uri="{FF2B5EF4-FFF2-40B4-BE49-F238E27FC236}">
              <a16:creationId xmlns:a16="http://schemas.microsoft.com/office/drawing/2014/main" id="{63C4D4B6-5CB6-44E6-BEAC-3EDB70F2314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6" name="Shape 3">
          <a:extLst>
            <a:ext uri="{FF2B5EF4-FFF2-40B4-BE49-F238E27FC236}">
              <a16:creationId xmlns:a16="http://schemas.microsoft.com/office/drawing/2014/main" id="{30FE0244-E3D9-4A07-AC74-CE4C1871FB8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7" name="Shape 3">
          <a:extLst>
            <a:ext uri="{FF2B5EF4-FFF2-40B4-BE49-F238E27FC236}">
              <a16:creationId xmlns:a16="http://schemas.microsoft.com/office/drawing/2014/main" id="{347B4BD8-BE6F-4516-B42D-13C92A1094E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8" name="Shape 3">
          <a:extLst>
            <a:ext uri="{FF2B5EF4-FFF2-40B4-BE49-F238E27FC236}">
              <a16:creationId xmlns:a16="http://schemas.microsoft.com/office/drawing/2014/main" id="{53B30A42-F3BD-4F9F-8B45-1616CD76A36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599" name="Shape 3">
          <a:extLst>
            <a:ext uri="{FF2B5EF4-FFF2-40B4-BE49-F238E27FC236}">
              <a16:creationId xmlns:a16="http://schemas.microsoft.com/office/drawing/2014/main" id="{DC40C0EF-82D6-4BEA-8444-D126CE9588C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0" name="Shape 3">
          <a:extLst>
            <a:ext uri="{FF2B5EF4-FFF2-40B4-BE49-F238E27FC236}">
              <a16:creationId xmlns:a16="http://schemas.microsoft.com/office/drawing/2014/main" id="{F7085955-3CE4-4391-BDDB-0212B1BF356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1" name="Shape 3">
          <a:extLst>
            <a:ext uri="{FF2B5EF4-FFF2-40B4-BE49-F238E27FC236}">
              <a16:creationId xmlns:a16="http://schemas.microsoft.com/office/drawing/2014/main" id="{6EF230EE-D1E5-4D8C-9D32-73A2A7FDC4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2" name="Shape 3">
          <a:extLst>
            <a:ext uri="{FF2B5EF4-FFF2-40B4-BE49-F238E27FC236}">
              <a16:creationId xmlns:a16="http://schemas.microsoft.com/office/drawing/2014/main" id="{E89B6BB5-4592-4EFD-8D68-D90527ACEB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3" name="Shape 3">
          <a:extLst>
            <a:ext uri="{FF2B5EF4-FFF2-40B4-BE49-F238E27FC236}">
              <a16:creationId xmlns:a16="http://schemas.microsoft.com/office/drawing/2014/main" id="{E3834C50-B0EE-45F9-A385-0A9E687F478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4" name="Shape 3">
          <a:extLst>
            <a:ext uri="{FF2B5EF4-FFF2-40B4-BE49-F238E27FC236}">
              <a16:creationId xmlns:a16="http://schemas.microsoft.com/office/drawing/2014/main" id="{7163ECB8-AF2E-4AB8-BBF4-4456AD37EF4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5" name="Shape 3">
          <a:extLst>
            <a:ext uri="{FF2B5EF4-FFF2-40B4-BE49-F238E27FC236}">
              <a16:creationId xmlns:a16="http://schemas.microsoft.com/office/drawing/2014/main" id="{07A44964-B29F-4F9A-8B05-C6DD0B2DDDD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6" name="Shape 3">
          <a:extLst>
            <a:ext uri="{FF2B5EF4-FFF2-40B4-BE49-F238E27FC236}">
              <a16:creationId xmlns:a16="http://schemas.microsoft.com/office/drawing/2014/main" id="{E8B8935B-5F57-4ED8-B78F-D4EEA75640A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7" name="Shape 3">
          <a:extLst>
            <a:ext uri="{FF2B5EF4-FFF2-40B4-BE49-F238E27FC236}">
              <a16:creationId xmlns:a16="http://schemas.microsoft.com/office/drawing/2014/main" id="{BBEC2573-141B-486E-B08F-7F607831C9F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8" name="Shape 3">
          <a:extLst>
            <a:ext uri="{FF2B5EF4-FFF2-40B4-BE49-F238E27FC236}">
              <a16:creationId xmlns:a16="http://schemas.microsoft.com/office/drawing/2014/main" id="{3BA9F882-E631-4E90-AF35-218BD991387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09" name="Shape 3">
          <a:extLst>
            <a:ext uri="{FF2B5EF4-FFF2-40B4-BE49-F238E27FC236}">
              <a16:creationId xmlns:a16="http://schemas.microsoft.com/office/drawing/2014/main" id="{B2DD4867-31A3-484E-BBB3-43F4392B30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0" name="Shape 3">
          <a:extLst>
            <a:ext uri="{FF2B5EF4-FFF2-40B4-BE49-F238E27FC236}">
              <a16:creationId xmlns:a16="http://schemas.microsoft.com/office/drawing/2014/main" id="{7A051931-9820-4173-B430-B9013A05A1B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1" name="Shape 3">
          <a:extLst>
            <a:ext uri="{FF2B5EF4-FFF2-40B4-BE49-F238E27FC236}">
              <a16:creationId xmlns:a16="http://schemas.microsoft.com/office/drawing/2014/main" id="{E60D68E4-5313-4542-9737-6608D88DA28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2" name="Shape 3">
          <a:extLst>
            <a:ext uri="{FF2B5EF4-FFF2-40B4-BE49-F238E27FC236}">
              <a16:creationId xmlns:a16="http://schemas.microsoft.com/office/drawing/2014/main" id="{80503D8D-E749-4A9D-A95C-C4DA754E5C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3" name="Shape 3">
          <a:extLst>
            <a:ext uri="{FF2B5EF4-FFF2-40B4-BE49-F238E27FC236}">
              <a16:creationId xmlns:a16="http://schemas.microsoft.com/office/drawing/2014/main" id="{29378AC5-17C4-49F4-9EA8-FAB69AD279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4" name="Shape 3">
          <a:extLst>
            <a:ext uri="{FF2B5EF4-FFF2-40B4-BE49-F238E27FC236}">
              <a16:creationId xmlns:a16="http://schemas.microsoft.com/office/drawing/2014/main" id="{764329C3-8D68-41B2-86C1-0DEFE2B1E43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5" name="Shape 3">
          <a:extLst>
            <a:ext uri="{FF2B5EF4-FFF2-40B4-BE49-F238E27FC236}">
              <a16:creationId xmlns:a16="http://schemas.microsoft.com/office/drawing/2014/main" id="{94C2D9DC-7C74-4315-98D3-A49277EA9F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6" name="Shape 3">
          <a:extLst>
            <a:ext uri="{FF2B5EF4-FFF2-40B4-BE49-F238E27FC236}">
              <a16:creationId xmlns:a16="http://schemas.microsoft.com/office/drawing/2014/main" id="{972AA694-C000-40D7-A67B-4F34A94C36A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7" name="Shape 3">
          <a:extLst>
            <a:ext uri="{FF2B5EF4-FFF2-40B4-BE49-F238E27FC236}">
              <a16:creationId xmlns:a16="http://schemas.microsoft.com/office/drawing/2014/main" id="{9F35D8BB-0CE3-45C5-872C-49A25A7E041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8" name="Shape 3">
          <a:extLst>
            <a:ext uri="{FF2B5EF4-FFF2-40B4-BE49-F238E27FC236}">
              <a16:creationId xmlns:a16="http://schemas.microsoft.com/office/drawing/2014/main" id="{1536BE14-DD1F-4B4E-8E32-0CD71974155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19" name="Shape 3">
          <a:extLst>
            <a:ext uri="{FF2B5EF4-FFF2-40B4-BE49-F238E27FC236}">
              <a16:creationId xmlns:a16="http://schemas.microsoft.com/office/drawing/2014/main" id="{F08D015C-0AE8-4C58-ACCD-63917FEFC62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0" name="Shape 3">
          <a:extLst>
            <a:ext uri="{FF2B5EF4-FFF2-40B4-BE49-F238E27FC236}">
              <a16:creationId xmlns:a16="http://schemas.microsoft.com/office/drawing/2014/main" id="{E0479FB2-61FF-4B60-80F9-F4987F65331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1" name="Shape 3">
          <a:extLst>
            <a:ext uri="{FF2B5EF4-FFF2-40B4-BE49-F238E27FC236}">
              <a16:creationId xmlns:a16="http://schemas.microsoft.com/office/drawing/2014/main" id="{9396D97F-668F-4F8F-929E-1D86EABA4DC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2" name="Shape 3">
          <a:extLst>
            <a:ext uri="{FF2B5EF4-FFF2-40B4-BE49-F238E27FC236}">
              <a16:creationId xmlns:a16="http://schemas.microsoft.com/office/drawing/2014/main" id="{DC965942-42A5-4A4D-AB47-1B01C48876F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3" name="Shape 3">
          <a:extLst>
            <a:ext uri="{FF2B5EF4-FFF2-40B4-BE49-F238E27FC236}">
              <a16:creationId xmlns:a16="http://schemas.microsoft.com/office/drawing/2014/main" id="{565016E0-1333-4453-9274-12C3EF6CC32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4" name="Shape 3">
          <a:extLst>
            <a:ext uri="{FF2B5EF4-FFF2-40B4-BE49-F238E27FC236}">
              <a16:creationId xmlns:a16="http://schemas.microsoft.com/office/drawing/2014/main" id="{4BB6814B-8E90-41B3-9D6D-268A3CCB754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5" name="Shape 3">
          <a:extLst>
            <a:ext uri="{FF2B5EF4-FFF2-40B4-BE49-F238E27FC236}">
              <a16:creationId xmlns:a16="http://schemas.microsoft.com/office/drawing/2014/main" id="{A6A950B0-E9EE-464F-83F6-A30E4DCA37D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6" name="Shape 3">
          <a:extLst>
            <a:ext uri="{FF2B5EF4-FFF2-40B4-BE49-F238E27FC236}">
              <a16:creationId xmlns:a16="http://schemas.microsoft.com/office/drawing/2014/main" id="{E2EE82AE-E19C-415C-A929-7321C2B5559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7" name="Shape 3">
          <a:extLst>
            <a:ext uri="{FF2B5EF4-FFF2-40B4-BE49-F238E27FC236}">
              <a16:creationId xmlns:a16="http://schemas.microsoft.com/office/drawing/2014/main" id="{B49791DE-E2D2-45CC-9DB3-B1857C0B46D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8" name="Shape 3">
          <a:extLst>
            <a:ext uri="{FF2B5EF4-FFF2-40B4-BE49-F238E27FC236}">
              <a16:creationId xmlns:a16="http://schemas.microsoft.com/office/drawing/2014/main" id="{6D8E4228-3810-4809-8269-75E25424CB1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29" name="Shape 3">
          <a:extLst>
            <a:ext uri="{FF2B5EF4-FFF2-40B4-BE49-F238E27FC236}">
              <a16:creationId xmlns:a16="http://schemas.microsoft.com/office/drawing/2014/main" id="{A230F96B-1CEC-4A89-9229-72D68BB3A5A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0" name="Shape 3">
          <a:extLst>
            <a:ext uri="{FF2B5EF4-FFF2-40B4-BE49-F238E27FC236}">
              <a16:creationId xmlns:a16="http://schemas.microsoft.com/office/drawing/2014/main" id="{65EA8825-7238-48E7-8CD4-832E81E641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1" name="Shape 3">
          <a:extLst>
            <a:ext uri="{FF2B5EF4-FFF2-40B4-BE49-F238E27FC236}">
              <a16:creationId xmlns:a16="http://schemas.microsoft.com/office/drawing/2014/main" id="{D250EEF3-8B47-4740-9B83-6E480535A2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2" name="Shape 3">
          <a:extLst>
            <a:ext uri="{FF2B5EF4-FFF2-40B4-BE49-F238E27FC236}">
              <a16:creationId xmlns:a16="http://schemas.microsoft.com/office/drawing/2014/main" id="{8FEF99D8-5F83-4268-8D45-EA7B7F1DAC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3" name="Shape 3">
          <a:extLst>
            <a:ext uri="{FF2B5EF4-FFF2-40B4-BE49-F238E27FC236}">
              <a16:creationId xmlns:a16="http://schemas.microsoft.com/office/drawing/2014/main" id="{0DE47A84-3E43-4635-8C1B-21AE867C2DD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4" name="Shape 3">
          <a:extLst>
            <a:ext uri="{FF2B5EF4-FFF2-40B4-BE49-F238E27FC236}">
              <a16:creationId xmlns:a16="http://schemas.microsoft.com/office/drawing/2014/main" id="{BE8B6A39-9B73-465F-B084-37D8C9DA08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5" name="Shape 3">
          <a:extLst>
            <a:ext uri="{FF2B5EF4-FFF2-40B4-BE49-F238E27FC236}">
              <a16:creationId xmlns:a16="http://schemas.microsoft.com/office/drawing/2014/main" id="{CF089474-BA61-4DC5-830E-85F04D6CEBA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6" name="Shape 3">
          <a:extLst>
            <a:ext uri="{FF2B5EF4-FFF2-40B4-BE49-F238E27FC236}">
              <a16:creationId xmlns:a16="http://schemas.microsoft.com/office/drawing/2014/main" id="{587C6A5E-B425-4BCE-8D4A-F3B149415FA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7" name="Shape 3">
          <a:extLst>
            <a:ext uri="{FF2B5EF4-FFF2-40B4-BE49-F238E27FC236}">
              <a16:creationId xmlns:a16="http://schemas.microsoft.com/office/drawing/2014/main" id="{2F3EDC7E-188F-4BDB-8035-8E7FE75459B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8" name="Shape 3">
          <a:extLst>
            <a:ext uri="{FF2B5EF4-FFF2-40B4-BE49-F238E27FC236}">
              <a16:creationId xmlns:a16="http://schemas.microsoft.com/office/drawing/2014/main" id="{52950529-CB6D-435D-9E6F-388A5B7BE8B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39" name="Shape 3">
          <a:extLst>
            <a:ext uri="{FF2B5EF4-FFF2-40B4-BE49-F238E27FC236}">
              <a16:creationId xmlns:a16="http://schemas.microsoft.com/office/drawing/2014/main" id="{EF5C6DB9-3DD8-4F70-B101-E1CC7DF875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0" name="Shape 3">
          <a:extLst>
            <a:ext uri="{FF2B5EF4-FFF2-40B4-BE49-F238E27FC236}">
              <a16:creationId xmlns:a16="http://schemas.microsoft.com/office/drawing/2014/main" id="{9D0856FB-F107-4A75-A2C3-206E26D98C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1" name="Shape 3">
          <a:extLst>
            <a:ext uri="{FF2B5EF4-FFF2-40B4-BE49-F238E27FC236}">
              <a16:creationId xmlns:a16="http://schemas.microsoft.com/office/drawing/2014/main" id="{D0EC78C8-77E3-4DE4-B075-73B0EE1E1B3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2" name="Shape 3">
          <a:extLst>
            <a:ext uri="{FF2B5EF4-FFF2-40B4-BE49-F238E27FC236}">
              <a16:creationId xmlns:a16="http://schemas.microsoft.com/office/drawing/2014/main" id="{6CD09BA2-6C2A-4783-B441-A83EF3ECF9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3" name="Shape 3">
          <a:extLst>
            <a:ext uri="{FF2B5EF4-FFF2-40B4-BE49-F238E27FC236}">
              <a16:creationId xmlns:a16="http://schemas.microsoft.com/office/drawing/2014/main" id="{3E9535E3-6236-42B8-A626-DF2CD97CAAC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4" name="Shape 3">
          <a:extLst>
            <a:ext uri="{FF2B5EF4-FFF2-40B4-BE49-F238E27FC236}">
              <a16:creationId xmlns:a16="http://schemas.microsoft.com/office/drawing/2014/main" id="{BA20F787-72F6-4A1F-8470-43779DF4CA3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5" name="Shape 3">
          <a:extLst>
            <a:ext uri="{FF2B5EF4-FFF2-40B4-BE49-F238E27FC236}">
              <a16:creationId xmlns:a16="http://schemas.microsoft.com/office/drawing/2014/main" id="{961C334A-5130-4F01-BDCE-D4270DD9368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6" name="Shape 3">
          <a:extLst>
            <a:ext uri="{FF2B5EF4-FFF2-40B4-BE49-F238E27FC236}">
              <a16:creationId xmlns:a16="http://schemas.microsoft.com/office/drawing/2014/main" id="{D8BD6410-1FDF-4FCE-93E1-19BEC83531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7" name="Shape 3">
          <a:extLst>
            <a:ext uri="{FF2B5EF4-FFF2-40B4-BE49-F238E27FC236}">
              <a16:creationId xmlns:a16="http://schemas.microsoft.com/office/drawing/2014/main" id="{D8ACEFBF-0F1A-4E9A-97DC-60AC93E4EA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8" name="Shape 3">
          <a:extLst>
            <a:ext uri="{FF2B5EF4-FFF2-40B4-BE49-F238E27FC236}">
              <a16:creationId xmlns:a16="http://schemas.microsoft.com/office/drawing/2014/main" id="{86D082FD-E804-4DB3-BBA7-797CB169D9F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49" name="Shape 3">
          <a:extLst>
            <a:ext uri="{FF2B5EF4-FFF2-40B4-BE49-F238E27FC236}">
              <a16:creationId xmlns:a16="http://schemas.microsoft.com/office/drawing/2014/main" id="{6C3A691F-EC5D-40FA-BE81-E940CFF805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0" name="Shape 3">
          <a:extLst>
            <a:ext uri="{FF2B5EF4-FFF2-40B4-BE49-F238E27FC236}">
              <a16:creationId xmlns:a16="http://schemas.microsoft.com/office/drawing/2014/main" id="{3C510735-60F9-44A1-891D-15B83AB3D15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1" name="Shape 3">
          <a:extLst>
            <a:ext uri="{FF2B5EF4-FFF2-40B4-BE49-F238E27FC236}">
              <a16:creationId xmlns:a16="http://schemas.microsoft.com/office/drawing/2014/main" id="{28A3EB38-FA25-407A-9464-2E6ECA429E9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2" name="Shape 3">
          <a:extLst>
            <a:ext uri="{FF2B5EF4-FFF2-40B4-BE49-F238E27FC236}">
              <a16:creationId xmlns:a16="http://schemas.microsoft.com/office/drawing/2014/main" id="{F0CD94AE-AD0C-4F13-ADBB-9E00B8BD504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3" name="Shape 3">
          <a:extLst>
            <a:ext uri="{FF2B5EF4-FFF2-40B4-BE49-F238E27FC236}">
              <a16:creationId xmlns:a16="http://schemas.microsoft.com/office/drawing/2014/main" id="{B02EEF84-ECB6-4FF9-893D-E5563A5ABE7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4" name="Shape 3">
          <a:extLst>
            <a:ext uri="{FF2B5EF4-FFF2-40B4-BE49-F238E27FC236}">
              <a16:creationId xmlns:a16="http://schemas.microsoft.com/office/drawing/2014/main" id="{FBED7B19-9545-40FC-B47D-6C723D6091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5" name="Shape 3">
          <a:extLst>
            <a:ext uri="{FF2B5EF4-FFF2-40B4-BE49-F238E27FC236}">
              <a16:creationId xmlns:a16="http://schemas.microsoft.com/office/drawing/2014/main" id="{A13474D3-6CA4-46ED-A86D-7D00154E093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6" name="Shape 3">
          <a:extLst>
            <a:ext uri="{FF2B5EF4-FFF2-40B4-BE49-F238E27FC236}">
              <a16:creationId xmlns:a16="http://schemas.microsoft.com/office/drawing/2014/main" id="{EAE8A91D-BFCC-4DBB-92A5-C4E910401C9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7" name="Shape 3">
          <a:extLst>
            <a:ext uri="{FF2B5EF4-FFF2-40B4-BE49-F238E27FC236}">
              <a16:creationId xmlns:a16="http://schemas.microsoft.com/office/drawing/2014/main" id="{54E39009-0071-45B9-A7F4-4CF2FA454D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8" name="Shape 3">
          <a:extLst>
            <a:ext uri="{FF2B5EF4-FFF2-40B4-BE49-F238E27FC236}">
              <a16:creationId xmlns:a16="http://schemas.microsoft.com/office/drawing/2014/main" id="{68AE07C3-E564-4282-8015-669601EAAC8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59" name="Shape 3">
          <a:extLst>
            <a:ext uri="{FF2B5EF4-FFF2-40B4-BE49-F238E27FC236}">
              <a16:creationId xmlns:a16="http://schemas.microsoft.com/office/drawing/2014/main" id="{DEA211FC-DC0E-4FD0-B014-4DEAB6DD3C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0" name="Shape 3">
          <a:extLst>
            <a:ext uri="{FF2B5EF4-FFF2-40B4-BE49-F238E27FC236}">
              <a16:creationId xmlns:a16="http://schemas.microsoft.com/office/drawing/2014/main" id="{40FA1024-D438-4EA6-B935-1029A539BB9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1" name="Shape 3">
          <a:extLst>
            <a:ext uri="{FF2B5EF4-FFF2-40B4-BE49-F238E27FC236}">
              <a16:creationId xmlns:a16="http://schemas.microsoft.com/office/drawing/2014/main" id="{9865FD22-1F09-49CB-8D89-E3D3A1B6F5B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2" name="Shape 3">
          <a:extLst>
            <a:ext uri="{FF2B5EF4-FFF2-40B4-BE49-F238E27FC236}">
              <a16:creationId xmlns:a16="http://schemas.microsoft.com/office/drawing/2014/main" id="{EB51A387-B19E-4FCF-BB7D-0E63311406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3" name="Shape 3">
          <a:extLst>
            <a:ext uri="{FF2B5EF4-FFF2-40B4-BE49-F238E27FC236}">
              <a16:creationId xmlns:a16="http://schemas.microsoft.com/office/drawing/2014/main" id="{9AE3FF96-D0FB-42E1-8CB9-1B1D1F936EF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4" name="Shape 3">
          <a:extLst>
            <a:ext uri="{FF2B5EF4-FFF2-40B4-BE49-F238E27FC236}">
              <a16:creationId xmlns:a16="http://schemas.microsoft.com/office/drawing/2014/main" id="{A1FB47E2-8CA4-486F-B61D-13F613CFCD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5" name="Shape 3">
          <a:extLst>
            <a:ext uri="{FF2B5EF4-FFF2-40B4-BE49-F238E27FC236}">
              <a16:creationId xmlns:a16="http://schemas.microsoft.com/office/drawing/2014/main" id="{7869A05F-2E8A-48B5-98E3-7C0546BA743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6" name="Shape 3">
          <a:extLst>
            <a:ext uri="{FF2B5EF4-FFF2-40B4-BE49-F238E27FC236}">
              <a16:creationId xmlns:a16="http://schemas.microsoft.com/office/drawing/2014/main" id="{BA9BABEE-140A-4386-A755-C3B47BBB122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7" name="Shape 3">
          <a:extLst>
            <a:ext uri="{FF2B5EF4-FFF2-40B4-BE49-F238E27FC236}">
              <a16:creationId xmlns:a16="http://schemas.microsoft.com/office/drawing/2014/main" id="{A05F7764-0226-4AE3-B176-0958FABF67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8" name="Shape 3">
          <a:extLst>
            <a:ext uri="{FF2B5EF4-FFF2-40B4-BE49-F238E27FC236}">
              <a16:creationId xmlns:a16="http://schemas.microsoft.com/office/drawing/2014/main" id="{5202A020-D05C-4291-963D-95D91E2EFD6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69" name="Shape 3">
          <a:extLst>
            <a:ext uri="{FF2B5EF4-FFF2-40B4-BE49-F238E27FC236}">
              <a16:creationId xmlns:a16="http://schemas.microsoft.com/office/drawing/2014/main" id="{00B10F53-FC59-41AB-BA88-B7B3BBF6FE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0" name="Shape 3">
          <a:extLst>
            <a:ext uri="{FF2B5EF4-FFF2-40B4-BE49-F238E27FC236}">
              <a16:creationId xmlns:a16="http://schemas.microsoft.com/office/drawing/2014/main" id="{734C7BE2-4ACB-4DEA-8879-A7BD4B8186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1" name="Shape 3">
          <a:extLst>
            <a:ext uri="{FF2B5EF4-FFF2-40B4-BE49-F238E27FC236}">
              <a16:creationId xmlns:a16="http://schemas.microsoft.com/office/drawing/2014/main" id="{8BA91F84-5408-482D-9FF9-1B77C9C67FB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2" name="Shape 3">
          <a:extLst>
            <a:ext uri="{FF2B5EF4-FFF2-40B4-BE49-F238E27FC236}">
              <a16:creationId xmlns:a16="http://schemas.microsoft.com/office/drawing/2014/main" id="{535AAD07-BC82-40E2-8F43-FD8002D52A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3" name="Shape 3">
          <a:extLst>
            <a:ext uri="{FF2B5EF4-FFF2-40B4-BE49-F238E27FC236}">
              <a16:creationId xmlns:a16="http://schemas.microsoft.com/office/drawing/2014/main" id="{8AB308B1-C88E-4F91-9174-6377830B17F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4" name="Shape 3">
          <a:extLst>
            <a:ext uri="{FF2B5EF4-FFF2-40B4-BE49-F238E27FC236}">
              <a16:creationId xmlns:a16="http://schemas.microsoft.com/office/drawing/2014/main" id="{DC7D93FB-EF89-4700-87A5-0D5FB1A14BD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5" name="Shape 3">
          <a:extLst>
            <a:ext uri="{FF2B5EF4-FFF2-40B4-BE49-F238E27FC236}">
              <a16:creationId xmlns:a16="http://schemas.microsoft.com/office/drawing/2014/main" id="{6FBF4956-D405-4B53-AB00-DF3F793DB02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6" name="Shape 3">
          <a:extLst>
            <a:ext uri="{FF2B5EF4-FFF2-40B4-BE49-F238E27FC236}">
              <a16:creationId xmlns:a16="http://schemas.microsoft.com/office/drawing/2014/main" id="{0BCFB793-4C39-4FA9-9CF2-EF86F4560D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7" name="Shape 3">
          <a:extLst>
            <a:ext uri="{FF2B5EF4-FFF2-40B4-BE49-F238E27FC236}">
              <a16:creationId xmlns:a16="http://schemas.microsoft.com/office/drawing/2014/main" id="{1AA96F05-D7BF-4C0C-AAEC-62C7481672B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8" name="Shape 3">
          <a:extLst>
            <a:ext uri="{FF2B5EF4-FFF2-40B4-BE49-F238E27FC236}">
              <a16:creationId xmlns:a16="http://schemas.microsoft.com/office/drawing/2014/main" id="{41B07A29-A5AC-497E-A345-E707B81517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79" name="Shape 3">
          <a:extLst>
            <a:ext uri="{FF2B5EF4-FFF2-40B4-BE49-F238E27FC236}">
              <a16:creationId xmlns:a16="http://schemas.microsoft.com/office/drawing/2014/main" id="{C11678B6-E64A-434E-96CD-C4B502DFDB5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0" name="Shape 3">
          <a:extLst>
            <a:ext uri="{FF2B5EF4-FFF2-40B4-BE49-F238E27FC236}">
              <a16:creationId xmlns:a16="http://schemas.microsoft.com/office/drawing/2014/main" id="{25475516-E152-4D3C-B544-399D2DB499A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1" name="Shape 3">
          <a:extLst>
            <a:ext uri="{FF2B5EF4-FFF2-40B4-BE49-F238E27FC236}">
              <a16:creationId xmlns:a16="http://schemas.microsoft.com/office/drawing/2014/main" id="{3C795C14-8D9C-411E-B36E-7E3F71BEB21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2" name="Shape 3">
          <a:extLst>
            <a:ext uri="{FF2B5EF4-FFF2-40B4-BE49-F238E27FC236}">
              <a16:creationId xmlns:a16="http://schemas.microsoft.com/office/drawing/2014/main" id="{E4EF44FE-FB00-445C-A463-E85C374D96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3" name="Shape 3">
          <a:extLst>
            <a:ext uri="{FF2B5EF4-FFF2-40B4-BE49-F238E27FC236}">
              <a16:creationId xmlns:a16="http://schemas.microsoft.com/office/drawing/2014/main" id="{80A28C26-F345-4ABA-81FE-2A01E13D1A7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4" name="Shape 3">
          <a:extLst>
            <a:ext uri="{FF2B5EF4-FFF2-40B4-BE49-F238E27FC236}">
              <a16:creationId xmlns:a16="http://schemas.microsoft.com/office/drawing/2014/main" id="{86C571FC-8419-4586-8430-81475E1EFDA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5" name="Shape 3">
          <a:extLst>
            <a:ext uri="{FF2B5EF4-FFF2-40B4-BE49-F238E27FC236}">
              <a16:creationId xmlns:a16="http://schemas.microsoft.com/office/drawing/2014/main" id="{82DD602B-553A-49AC-BC5B-1454ADA161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6" name="Shape 3">
          <a:extLst>
            <a:ext uri="{FF2B5EF4-FFF2-40B4-BE49-F238E27FC236}">
              <a16:creationId xmlns:a16="http://schemas.microsoft.com/office/drawing/2014/main" id="{7C9CC347-06DC-4AFE-80CA-44A4E9C0A55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7" name="Shape 3">
          <a:extLst>
            <a:ext uri="{FF2B5EF4-FFF2-40B4-BE49-F238E27FC236}">
              <a16:creationId xmlns:a16="http://schemas.microsoft.com/office/drawing/2014/main" id="{D97A0184-D22B-4A0B-9395-AD582704053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8" name="Shape 3">
          <a:extLst>
            <a:ext uri="{FF2B5EF4-FFF2-40B4-BE49-F238E27FC236}">
              <a16:creationId xmlns:a16="http://schemas.microsoft.com/office/drawing/2014/main" id="{4BFB3BF2-C406-44E2-9620-AD49795368A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89" name="Shape 3">
          <a:extLst>
            <a:ext uri="{FF2B5EF4-FFF2-40B4-BE49-F238E27FC236}">
              <a16:creationId xmlns:a16="http://schemas.microsoft.com/office/drawing/2014/main" id="{2D906502-9EC6-40ED-AF74-8466C264484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0" name="Shape 3">
          <a:extLst>
            <a:ext uri="{FF2B5EF4-FFF2-40B4-BE49-F238E27FC236}">
              <a16:creationId xmlns:a16="http://schemas.microsoft.com/office/drawing/2014/main" id="{96457FE7-6CBF-47FB-A0AC-CCC7E32AB75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1" name="Shape 3">
          <a:extLst>
            <a:ext uri="{FF2B5EF4-FFF2-40B4-BE49-F238E27FC236}">
              <a16:creationId xmlns:a16="http://schemas.microsoft.com/office/drawing/2014/main" id="{07910E53-1754-47D2-9592-7AC22848F7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2" name="Shape 3">
          <a:extLst>
            <a:ext uri="{FF2B5EF4-FFF2-40B4-BE49-F238E27FC236}">
              <a16:creationId xmlns:a16="http://schemas.microsoft.com/office/drawing/2014/main" id="{3EFD9A5B-D328-4D4F-8EFA-6B15E8C1DEF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3" name="Shape 3">
          <a:extLst>
            <a:ext uri="{FF2B5EF4-FFF2-40B4-BE49-F238E27FC236}">
              <a16:creationId xmlns:a16="http://schemas.microsoft.com/office/drawing/2014/main" id="{A6AC4256-5A10-4CC8-A435-03C9D0862CF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4" name="Shape 3">
          <a:extLst>
            <a:ext uri="{FF2B5EF4-FFF2-40B4-BE49-F238E27FC236}">
              <a16:creationId xmlns:a16="http://schemas.microsoft.com/office/drawing/2014/main" id="{8245B6BE-C314-4FCB-866A-963446E431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5" name="Shape 3">
          <a:extLst>
            <a:ext uri="{FF2B5EF4-FFF2-40B4-BE49-F238E27FC236}">
              <a16:creationId xmlns:a16="http://schemas.microsoft.com/office/drawing/2014/main" id="{82F4BA15-EF4F-452E-B12E-08A316889A4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6" name="Shape 3">
          <a:extLst>
            <a:ext uri="{FF2B5EF4-FFF2-40B4-BE49-F238E27FC236}">
              <a16:creationId xmlns:a16="http://schemas.microsoft.com/office/drawing/2014/main" id="{69EAD101-571F-477E-B1E0-4A130987246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7" name="Shape 3">
          <a:extLst>
            <a:ext uri="{FF2B5EF4-FFF2-40B4-BE49-F238E27FC236}">
              <a16:creationId xmlns:a16="http://schemas.microsoft.com/office/drawing/2014/main" id="{F5E1C5DC-D349-4B4F-AF57-ACC3A0C172B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8" name="Shape 3">
          <a:extLst>
            <a:ext uri="{FF2B5EF4-FFF2-40B4-BE49-F238E27FC236}">
              <a16:creationId xmlns:a16="http://schemas.microsoft.com/office/drawing/2014/main" id="{C2CEC8CB-D131-443F-BED7-947629F69C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699" name="Shape 3">
          <a:extLst>
            <a:ext uri="{FF2B5EF4-FFF2-40B4-BE49-F238E27FC236}">
              <a16:creationId xmlns:a16="http://schemas.microsoft.com/office/drawing/2014/main" id="{470D0AAA-ED86-4CCB-98C3-6FF9D5DB36B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0" name="Shape 3">
          <a:extLst>
            <a:ext uri="{FF2B5EF4-FFF2-40B4-BE49-F238E27FC236}">
              <a16:creationId xmlns:a16="http://schemas.microsoft.com/office/drawing/2014/main" id="{92E78CEE-D8BD-4C36-AA3B-57DEBE88CD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1" name="Shape 3">
          <a:extLst>
            <a:ext uri="{FF2B5EF4-FFF2-40B4-BE49-F238E27FC236}">
              <a16:creationId xmlns:a16="http://schemas.microsoft.com/office/drawing/2014/main" id="{522AEB5C-76EC-4985-BE73-083FCA4683A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2" name="Shape 3">
          <a:extLst>
            <a:ext uri="{FF2B5EF4-FFF2-40B4-BE49-F238E27FC236}">
              <a16:creationId xmlns:a16="http://schemas.microsoft.com/office/drawing/2014/main" id="{8285A3F6-995D-456C-BC52-3758856264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3" name="Shape 3">
          <a:extLst>
            <a:ext uri="{FF2B5EF4-FFF2-40B4-BE49-F238E27FC236}">
              <a16:creationId xmlns:a16="http://schemas.microsoft.com/office/drawing/2014/main" id="{350A92C4-E94F-4D97-836A-2C1EEE2F00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4" name="Shape 3">
          <a:extLst>
            <a:ext uri="{FF2B5EF4-FFF2-40B4-BE49-F238E27FC236}">
              <a16:creationId xmlns:a16="http://schemas.microsoft.com/office/drawing/2014/main" id="{67192A42-376A-4526-8BFE-39B045EC39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5" name="Shape 3">
          <a:extLst>
            <a:ext uri="{FF2B5EF4-FFF2-40B4-BE49-F238E27FC236}">
              <a16:creationId xmlns:a16="http://schemas.microsoft.com/office/drawing/2014/main" id="{9F1A91EE-0C48-44D3-AFA8-9168E883B2A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6" name="Shape 3">
          <a:extLst>
            <a:ext uri="{FF2B5EF4-FFF2-40B4-BE49-F238E27FC236}">
              <a16:creationId xmlns:a16="http://schemas.microsoft.com/office/drawing/2014/main" id="{CEA59AA5-834B-4248-B7B8-3B8D485A6DF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7" name="Shape 3">
          <a:extLst>
            <a:ext uri="{FF2B5EF4-FFF2-40B4-BE49-F238E27FC236}">
              <a16:creationId xmlns:a16="http://schemas.microsoft.com/office/drawing/2014/main" id="{9BF2D81F-93E8-4BF6-912C-416F147B511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8" name="Shape 3">
          <a:extLst>
            <a:ext uri="{FF2B5EF4-FFF2-40B4-BE49-F238E27FC236}">
              <a16:creationId xmlns:a16="http://schemas.microsoft.com/office/drawing/2014/main" id="{93E40A52-0E6F-41DF-A7B4-F851CF2F537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09" name="Shape 3">
          <a:extLst>
            <a:ext uri="{FF2B5EF4-FFF2-40B4-BE49-F238E27FC236}">
              <a16:creationId xmlns:a16="http://schemas.microsoft.com/office/drawing/2014/main" id="{F9DC7AD3-89AA-46D2-A865-0EE4D6C494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0" name="Shape 3">
          <a:extLst>
            <a:ext uri="{FF2B5EF4-FFF2-40B4-BE49-F238E27FC236}">
              <a16:creationId xmlns:a16="http://schemas.microsoft.com/office/drawing/2014/main" id="{06EF3F48-5BEB-4840-95D3-3679821033B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1" name="Shape 3">
          <a:extLst>
            <a:ext uri="{FF2B5EF4-FFF2-40B4-BE49-F238E27FC236}">
              <a16:creationId xmlns:a16="http://schemas.microsoft.com/office/drawing/2014/main" id="{FB71F4A1-D037-4C19-B1E2-18C28586503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2" name="Shape 3">
          <a:extLst>
            <a:ext uri="{FF2B5EF4-FFF2-40B4-BE49-F238E27FC236}">
              <a16:creationId xmlns:a16="http://schemas.microsoft.com/office/drawing/2014/main" id="{248C1271-EACA-481D-99F7-A7999D23803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3" name="Shape 3">
          <a:extLst>
            <a:ext uri="{FF2B5EF4-FFF2-40B4-BE49-F238E27FC236}">
              <a16:creationId xmlns:a16="http://schemas.microsoft.com/office/drawing/2014/main" id="{B73F3908-23BB-47FB-ABAE-D15D0735704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4" name="Shape 3">
          <a:extLst>
            <a:ext uri="{FF2B5EF4-FFF2-40B4-BE49-F238E27FC236}">
              <a16:creationId xmlns:a16="http://schemas.microsoft.com/office/drawing/2014/main" id="{721B6D61-AD9C-40F8-BECF-F8BFF02064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5" name="Shape 3">
          <a:extLst>
            <a:ext uri="{FF2B5EF4-FFF2-40B4-BE49-F238E27FC236}">
              <a16:creationId xmlns:a16="http://schemas.microsoft.com/office/drawing/2014/main" id="{EABBE78C-8CAD-490D-B7D6-FC11B50C582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6" name="Shape 3">
          <a:extLst>
            <a:ext uri="{FF2B5EF4-FFF2-40B4-BE49-F238E27FC236}">
              <a16:creationId xmlns:a16="http://schemas.microsoft.com/office/drawing/2014/main" id="{10B9E494-8677-487A-BA43-EB9A9063FA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7" name="Shape 3">
          <a:extLst>
            <a:ext uri="{FF2B5EF4-FFF2-40B4-BE49-F238E27FC236}">
              <a16:creationId xmlns:a16="http://schemas.microsoft.com/office/drawing/2014/main" id="{8535D500-DB03-4C75-B173-1DE7517AEA2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8" name="Shape 3">
          <a:extLst>
            <a:ext uri="{FF2B5EF4-FFF2-40B4-BE49-F238E27FC236}">
              <a16:creationId xmlns:a16="http://schemas.microsoft.com/office/drawing/2014/main" id="{A115ED14-B28F-4326-8D65-F5C6227A60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19" name="Shape 3">
          <a:extLst>
            <a:ext uri="{FF2B5EF4-FFF2-40B4-BE49-F238E27FC236}">
              <a16:creationId xmlns:a16="http://schemas.microsoft.com/office/drawing/2014/main" id="{5E5ADFA9-DDD0-436E-B72F-9C263DCFB1F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0" name="Shape 3">
          <a:extLst>
            <a:ext uri="{FF2B5EF4-FFF2-40B4-BE49-F238E27FC236}">
              <a16:creationId xmlns:a16="http://schemas.microsoft.com/office/drawing/2014/main" id="{F10A5272-1778-45E0-94EB-361788D51E6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1" name="Shape 3">
          <a:extLst>
            <a:ext uri="{FF2B5EF4-FFF2-40B4-BE49-F238E27FC236}">
              <a16:creationId xmlns:a16="http://schemas.microsoft.com/office/drawing/2014/main" id="{F3A48888-4CB2-4C48-8E96-B3C548FFB3C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2" name="Shape 3">
          <a:extLst>
            <a:ext uri="{FF2B5EF4-FFF2-40B4-BE49-F238E27FC236}">
              <a16:creationId xmlns:a16="http://schemas.microsoft.com/office/drawing/2014/main" id="{9C6A276D-7F67-4290-89CE-3E5927506D7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3" name="Shape 3">
          <a:extLst>
            <a:ext uri="{FF2B5EF4-FFF2-40B4-BE49-F238E27FC236}">
              <a16:creationId xmlns:a16="http://schemas.microsoft.com/office/drawing/2014/main" id="{6E07B29E-F9C9-4509-8A09-3DC7431B35E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4" name="Shape 3">
          <a:extLst>
            <a:ext uri="{FF2B5EF4-FFF2-40B4-BE49-F238E27FC236}">
              <a16:creationId xmlns:a16="http://schemas.microsoft.com/office/drawing/2014/main" id="{BC2F561B-1080-4745-A0C1-2ADAB8C906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5" name="Shape 3">
          <a:extLst>
            <a:ext uri="{FF2B5EF4-FFF2-40B4-BE49-F238E27FC236}">
              <a16:creationId xmlns:a16="http://schemas.microsoft.com/office/drawing/2014/main" id="{2B0A41F5-2A78-4EC4-84F8-0898616C4D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6" name="Shape 3">
          <a:extLst>
            <a:ext uri="{FF2B5EF4-FFF2-40B4-BE49-F238E27FC236}">
              <a16:creationId xmlns:a16="http://schemas.microsoft.com/office/drawing/2014/main" id="{2D089AAA-A564-49F9-838A-4B89A1E09B8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7" name="Shape 3">
          <a:extLst>
            <a:ext uri="{FF2B5EF4-FFF2-40B4-BE49-F238E27FC236}">
              <a16:creationId xmlns:a16="http://schemas.microsoft.com/office/drawing/2014/main" id="{7CF7D916-B862-4975-A2DC-85C859D687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8" name="Shape 3">
          <a:extLst>
            <a:ext uri="{FF2B5EF4-FFF2-40B4-BE49-F238E27FC236}">
              <a16:creationId xmlns:a16="http://schemas.microsoft.com/office/drawing/2014/main" id="{A1BFAB96-4EAE-4752-89DE-4F1E1C30E7F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29" name="Shape 3">
          <a:extLst>
            <a:ext uri="{FF2B5EF4-FFF2-40B4-BE49-F238E27FC236}">
              <a16:creationId xmlns:a16="http://schemas.microsoft.com/office/drawing/2014/main" id="{996DBE97-6B0E-4D8F-BBCA-984942EA01B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0" name="Shape 3">
          <a:extLst>
            <a:ext uri="{FF2B5EF4-FFF2-40B4-BE49-F238E27FC236}">
              <a16:creationId xmlns:a16="http://schemas.microsoft.com/office/drawing/2014/main" id="{050C9D07-1F7A-4FA3-896D-EA7E02BEB20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1" name="Shape 3">
          <a:extLst>
            <a:ext uri="{FF2B5EF4-FFF2-40B4-BE49-F238E27FC236}">
              <a16:creationId xmlns:a16="http://schemas.microsoft.com/office/drawing/2014/main" id="{0FFBC0DF-800F-4FA0-A2C3-2429C068A7C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2" name="Shape 3">
          <a:extLst>
            <a:ext uri="{FF2B5EF4-FFF2-40B4-BE49-F238E27FC236}">
              <a16:creationId xmlns:a16="http://schemas.microsoft.com/office/drawing/2014/main" id="{CC0A9520-AC23-43A3-A547-BD45B0CB52F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3" name="Shape 3">
          <a:extLst>
            <a:ext uri="{FF2B5EF4-FFF2-40B4-BE49-F238E27FC236}">
              <a16:creationId xmlns:a16="http://schemas.microsoft.com/office/drawing/2014/main" id="{C6CCF847-7542-4C36-B2F2-25F8FD9683F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4" name="Shape 3">
          <a:extLst>
            <a:ext uri="{FF2B5EF4-FFF2-40B4-BE49-F238E27FC236}">
              <a16:creationId xmlns:a16="http://schemas.microsoft.com/office/drawing/2014/main" id="{C6790949-1CE0-40BC-9007-49D6A88C7B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5" name="Shape 3">
          <a:extLst>
            <a:ext uri="{FF2B5EF4-FFF2-40B4-BE49-F238E27FC236}">
              <a16:creationId xmlns:a16="http://schemas.microsoft.com/office/drawing/2014/main" id="{0492B710-B75B-4D06-A477-84F305071C4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6" name="Shape 3">
          <a:extLst>
            <a:ext uri="{FF2B5EF4-FFF2-40B4-BE49-F238E27FC236}">
              <a16:creationId xmlns:a16="http://schemas.microsoft.com/office/drawing/2014/main" id="{E96F3E99-66BD-4475-B90E-EF59206B149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7" name="Shape 3">
          <a:extLst>
            <a:ext uri="{FF2B5EF4-FFF2-40B4-BE49-F238E27FC236}">
              <a16:creationId xmlns:a16="http://schemas.microsoft.com/office/drawing/2014/main" id="{7EC31949-285D-4E72-B1C0-831A3350E74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8" name="Shape 3">
          <a:extLst>
            <a:ext uri="{FF2B5EF4-FFF2-40B4-BE49-F238E27FC236}">
              <a16:creationId xmlns:a16="http://schemas.microsoft.com/office/drawing/2014/main" id="{7EA6051B-FC0C-4148-B311-D02F40C6B04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39" name="Shape 3">
          <a:extLst>
            <a:ext uri="{FF2B5EF4-FFF2-40B4-BE49-F238E27FC236}">
              <a16:creationId xmlns:a16="http://schemas.microsoft.com/office/drawing/2014/main" id="{783B33D4-93A0-4E52-B294-EBB0411738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0" name="Shape 3">
          <a:extLst>
            <a:ext uri="{FF2B5EF4-FFF2-40B4-BE49-F238E27FC236}">
              <a16:creationId xmlns:a16="http://schemas.microsoft.com/office/drawing/2014/main" id="{F6BD0B62-77B0-48A6-AE93-A8F48823B0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1" name="Shape 3">
          <a:extLst>
            <a:ext uri="{FF2B5EF4-FFF2-40B4-BE49-F238E27FC236}">
              <a16:creationId xmlns:a16="http://schemas.microsoft.com/office/drawing/2014/main" id="{76EC5721-16E8-4C4B-8F7A-B43AFDC4B7E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2" name="Shape 3">
          <a:extLst>
            <a:ext uri="{FF2B5EF4-FFF2-40B4-BE49-F238E27FC236}">
              <a16:creationId xmlns:a16="http://schemas.microsoft.com/office/drawing/2014/main" id="{784DB09F-9671-49F6-9A03-BA482B49F3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3" name="Shape 3">
          <a:extLst>
            <a:ext uri="{FF2B5EF4-FFF2-40B4-BE49-F238E27FC236}">
              <a16:creationId xmlns:a16="http://schemas.microsoft.com/office/drawing/2014/main" id="{D5A94A7B-6EDB-48FD-B379-34159143769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4" name="Shape 3">
          <a:extLst>
            <a:ext uri="{FF2B5EF4-FFF2-40B4-BE49-F238E27FC236}">
              <a16:creationId xmlns:a16="http://schemas.microsoft.com/office/drawing/2014/main" id="{BC50155B-A47F-4F31-B40D-C2B2D891F81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5" name="Shape 3">
          <a:extLst>
            <a:ext uri="{FF2B5EF4-FFF2-40B4-BE49-F238E27FC236}">
              <a16:creationId xmlns:a16="http://schemas.microsoft.com/office/drawing/2014/main" id="{639EE979-BB0B-4A7A-BD01-04476DCEB2B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6" name="Shape 3">
          <a:extLst>
            <a:ext uri="{FF2B5EF4-FFF2-40B4-BE49-F238E27FC236}">
              <a16:creationId xmlns:a16="http://schemas.microsoft.com/office/drawing/2014/main" id="{1400BB31-0650-4295-B139-81E7238F3DB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7" name="Shape 3">
          <a:extLst>
            <a:ext uri="{FF2B5EF4-FFF2-40B4-BE49-F238E27FC236}">
              <a16:creationId xmlns:a16="http://schemas.microsoft.com/office/drawing/2014/main" id="{D83B678F-ADA6-4D80-BF61-32F397F1CA8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8" name="Shape 3">
          <a:extLst>
            <a:ext uri="{FF2B5EF4-FFF2-40B4-BE49-F238E27FC236}">
              <a16:creationId xmlns:a16="http://schemas.microsoft.com/office/drawing/2014/main" id="{5A1832A8-A72D-4ECA-9B6E-3698BB3814C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49" name="Shape 3">
          <a:extLst>
            <a:ext uri="{FF2B5EF4-FFF2-40B4-BE49-F238E27FC236}">
              <a16:creationId xmlns:a16="http://schemas.microsoft.com/office/drawing/2014/main" id="{AB3E3464-E97E-4E7E-A166-CEA04E6B72F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0" name="Shape 3">
          <a:extLst>
            <a:ext uri="{FF2B5EF4-FFF2-40B4-BE49-F238E27FC236}">
              <a16:creationId xmlns:a16="http://schemas.microsoft.com/office/drawing/2014/main" id="{9206044C-A262-4307-891A-1E65770E2FA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1" name="Shape 3">
          <a:extLst>
            <a:ext uri="{FF2B5EF4-FFF2-40B4-BE49-F238E27FC236}">
              <a16:creationId xmlns:a16="http://schemas.microsoft.com/office/drawing/2014/main" id="{47D63DA2-F0CE-49CE-9EB0-96A6F120AAD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2" name="Shape 3">
          <a:extLst>
            <a:ext uri="{FF2B5EF4-FFF2-40B4-BE49-F238E27FC236}">
              <a16:creationId xmlns:a16="http://schemas.microsoft.com/office/drawing/2014/main" id="{68297699-BE86-4DD6-A5D7-C4A23AD5DD6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3" name="Shape 3">
          <a:extLst>
            <a:ext uri="{FF2B5EF4-FFF2-40B4-BE49-F238E27FC236}">
              <a16:creationId xmlns:a16="http://schemas.microsoft.com/office/drawing/2014/main" id="{82BE8E9B-B45B-4B90-AD1B-7FFA1E0E6C4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4" name="Shape 3">
          <a:extLst>
            <a:ext uri="{FF2B5EF4-FFF2-40B4-BE49-F238E27FC236}">
              <a16:creationId xmlns:a16="http://schemas.microsoft.com/office/drawing/2014/main" id="{DBFD1A74-5FE9-4ED6-AF79-E8B395FB60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5" name="Shape 3">
          <a:extLst>
            <a:ext uri="{FF2B5EF4-FFF2-40B4-BE49-F238E27FC236}">
              <a16:creationId xmlns:a16="http://schemas.microsoft.com/office/drawing/2014/main" id="{93DFE45B-DF19-4998-9EBA-F30B4D7D161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6" name="Shape 3">
          <a:extLst>
            <a:ext uri="{FF2B5EF4-FFF2-40B4-BE49-F238E27FC236}">
              <a16:creationId xmlns:a16="http://schemas.microsoft.com/office/drawing/2014/main" id="{E7EFFA67-D78F-4758-A7A6-ABF841AE9E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7" name="Shape 3">
          <a:extLst>
            <a:ext uri="{FF2B5EF4-FFF2-40B4-BE49-F238E27FC236}">
              <a16:creationId xmlns:a16="http://schemas.microsoft.com/office/drawing/2014/main" id="{739CA75D-0A60-4273-8490-C74B458D9F4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8" name="Shape 3">
          <a:extLst>
            <a:ext uri="{FF2B5EF4-FFF2-40B4-BE49-F238E27FC236}">
              <a16:creationId xmlns:a16="http://schemas.microsoft.com/office/drawing/2014/main" id="{870E6A7E-C322-47C4-BADF-7A059C54AC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59" name="Shape 3">
          <a:extLst>
            <a:ext uri="{FF2B5EF4-FFF2-40B4-BE49-F238E27FC236}">
              <a16:creationId xmlns:a16="http://schemas.microsoft.com/office/drawing/2014/main" id="{F4B1CE3D-9B41-404F-A6DE-B7407B1059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0" name="Shape 3">
          <a:extLst>
            <a:ext uri="{FF2B5EF4-FFF2-40B4-BE49-F238E27FC236}">
              <a16:creationId xmlns:a16="http://schemas.microsoft.com/office/drawing/2014/main" id="{3217283D-A2C5-4770-B06D-47474B6E3CB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1" name="Shape 3">
          <a:extLst>
            <a:ext uri="{FF2B5EF4-FFF2-40B4-BE49-F238E27FC236}">
              <a16:creationId xmlns:a16="http://schemas.microsoft.com/office/drawing/2014/main" id="{7518A107-9C5D-45B4-9E6F-B68E600BED4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2" name="Shape 3">
          <a:extLst>
            <a:ext uri="{FF2B5EF4-FFF2-40B4-BE49-F238E27FC236}">
              <a16:creationId xmlns:a16="http://schemas.microsoft.com/office/drawing/2014/main" id="{ED58CEE2-B922-4DB1-8455-22AEC18E65A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3" name="Shape 3">
          <a:extLst>
            <a:ext uri="{FF2B5EF4-FFF2-40B4-BE49-F238E27FC236}">
              <a16:creationId xmlns:a16="http://schemas.microsoft.com/office/drawing/2014/main" id="{07FBFD31-675E-4920-9F03-C49831A045B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4" name="Shape 3">
          <a:extLst>
            <a:ext uri="{FF2B5EF4-FFF2-40B4-BE49-F238E27FC236}">
              <a16:creationId xmlns:a16="http://schemas.microsoft.com/office/drawing/2014/main" id="{28E36FD8-3778-424F-B43A-963A2E81C8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5" name="Shape 3">
          <a:extLst>
            <a:ext uri="{FF2B5EF4-FFF2-40B4-BE49-F238E27FC236}">
              <a16:creationId xmlns:a16="http://schemas.microsoft.com/office/drawing/2014/main" id="{BA981E8C-62D1-4716-9E14-212ADB8D009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6" name="Shape 3">
          <a:extLst>
            <a:ext uri="{FF2B5EF4-FFF2-40B4-BE49-F238E27FC236}">
              <a16:creationId xmlns:a16="http://schemas.microsoft.com/office/drawing/2014/main" id="{72D6090F-F9E5-4AB2-91E8-0FBE5CEC04D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7" name="Shape 3">
          <a:extLst>
            <a:ext uri="{FF2B5EF4-FFF2-40B4-BE49-F238E27FC236}">
              <a16:creationId xmlns:a16="http://schemas.microsoft.com/office/drawing/2014/main" id="{68C47828-EDD8-4CBA-A10C-668B1DB830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8" name="Shape 3">
          <a:extLst>
            <a:ext uri="{FF2B5EF4-FFF2-40B4-BE49-F238E27FC236}">
              <a16:creationId xmlns:a16="http://schemas.microsoft.com/office/drawing/2014/main" id="{73959D2E-010E-4798-909A-3C44C19B57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69" name="Shape 3">
          <a:extLst>
            <a:ext uri="{FF2B5EF4-FFF2-40B4-BE49-F238E27FC236}">
              <a16:creationId xmlns:a16="http://schemas.microsoft.com/office/drawing/2014/main" id="{01A7725E-9BD7-4240-B9EE-468C2AE04C8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0" name="Shape 3">
          <a:extLst>
            <a:ext uri="{FF2B5EF4-FFF2-40B4-BE49-F238E27FC236}">
              <a16:creationId xmlns:a16="http://schemas.microsoft.com/office/drawing/2014/main" id="{C32C973C-8B83-4833-B3EB-A6CF675880B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1" name="Shape 3">
          <a:extLst>
            <a:ext uri="{FF2B5EF4-FFF2-40B4-BE49-F238E27FC236}">
              <a16:creationId xmlns:a16="http://schemas.microsoft.com/office/drawing/2014/main" id="{FF8540B2-8EBD-4806-9838-DC6ED57698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2" name="Shape 3">
          <a:extLst>
            <a:ext uri="{FF2B5EF4-FFF2-40B4-BE49-F238E27FC236}">
              <a16:creationId xmlns:a16="http://schemas.microsoft.com/office/drawing/2014/main" id="{66148D17-EA55-4059-A210-C1B481944ED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3" name="Shape 3">
          <a:extLst>
            <a:ext uri="{FF2B5EF4-FFF2-40B4-BE49-F238E27FC236}">
              <a16:creationId xmlns:a16="http://schemas.microsoft.com/office/drawing/2014/main" id="{19C846DF-3CAB-4735-ADB5-CD160C56A1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4" name="Shape 3">
          <a:extLst>
            <a:ext uri="{FF2B5EF4-FFF2-40B4-BE49-F238E27FC236}">
              <a16:creationId xmlns:a16="http://schemas.microsoft.com/office/drawing/2014/main" id="{E9775501-465B-48EE-8EEC-1D6BC42D66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5" name="Shape 3">
          <a:extLst>
            <a:ext uri="{FF2B5EF4-FFF2-40B4-BE49-F238E27FC236}">
              <a16:creationId xmlns:a16="http://schemas.microsoft.com/office/drawing/2014/main" id="{615072A7-A669-4F5A-B0D6-D6AD9116979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6" name="Shape 3">
          <a:extLst>
            <a:ext uri="{FF2B5EF4-FFF2-40B4-BE49-F238E27FC236}">
              <a16:creationId xmlns:a16="http://schemas.microsoft.com/office/drawing/2014/main" id="{F7700BC6-8C61-4D87-A3C1-4F14F49BB2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7" name="Shape 3">
          <a:extLst>
            <a:ext uri="{FF2B5EF4-FFF2-40B4-BE49-F238E27FC236}">
              <a16:creationId xmlns:a16="http://schemas.microsoft.com/office/drawing/2014/main" id="{04B3D350-1DCD-48AE-B087-A0AD2DC41C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8" name="Shape 3">
          <a:extLst>
            <a:ext uri="{FF2B5EF4-FFF2-40B4-BE49-F238E27FC236}">
              <a16:creationId xmlns:a16="http://schemas.microsoft.com/office/drawing/2014/main" id="{FD237693-C131-4E2F-B53C-37DEA14A269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79" name="Shape 3">
          <a:extLst>
            <a:ext uri="{FF2B5EF4-FFF2-40B4-BE49-F238E27FC236}">
              <a16:creationId xmlns:a16="http://schemas.microsoft.com/office/drawing/2014/main" id="{3E4169C7-9F43-4FA9-A7AF-850C25FE713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0" name="Shape 3">
          <a:extLst>
            <a:ext uri="{FF2B5EF4-FFF2-40B4-BE49-F238E27FC236}">
              <a16:creationId xmlns:a16="http://schemas.microsoft.com/office/drawing/2014/main" id="{8EF61688-130A-4DF7-AD09-7BCCC434BA0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1" name="Shape 3">
          <a:extLst>
            <a:ext uri="{FF2B5EF4-FFF2-40B4-BE49-F238E27FC236}">
              <a16:creationId xmlns:a16="http://schemas.microsoft.com/office/drawing/2014/main" id="{6C075F13-13AE-4F77-94A2-45C1FD9B558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2" name="Shape 3">
          <a:extLst>
            <a:ext uri="{FF2B5EF4-FFF2-40B4-BE49-F238E27FC236}">
              <a16:creationId xmlns:a16="http://schemas.microsoft.com/office/drawing/2014/main" id="{BD64372F-07F1-45B1-AF81-A4DE196C393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3" name="Shape 3">
          <a:extLst>
            <a:ext uri="{FF2B5EF4-FFF2-40B4-BE49-F238E27FC236}">
              <a16:creationId xmlns:a16="http://schemas.microsoft.com/office/drawing/2014/main" id="{3B6E5B46-497B-4BDD-9697-A18E44E855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4" name="Shape 3">
          <a:extLst>
            <a:ext uri="{FF2B5EF4-FFF2-40B4-BE49-F238E27FC236}">
              <a16:creationId xmlns:a16="http://schemas.microsoft.com/office/drawing/2014/main" id="{B9A7FBEC-32C6-4D65-BCB9-2D4AC762CE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5" name="Shape 3">
          <a:extLst>
            <a:ext uri="{FF2B5EF4-FFF2-40B4-BE49-F238E27FC236}">
              <a16:creationId xmlns:a16="http://schemas.microsoft.com/office/drawing/2014/main" id="{DCDBF78B-FC43-4273-B862-6742967307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6" name="Shape 3">
          <a:extLst>
            <a:ext uri="{FF2B5EF4-FFF2-40B4-BE49-F238E27FC236}">
              <a16:creationId xmlns:a16="http://schemas.microsoft.com/office/drawing/2014/main" id="{F001A77E-DBFF-474E-A3AA-3044F53F8E8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7" name="Shape 3">
          <a:extLst>
            <a:ext uri="{FF2B5EF4-FFF2-40B4-BE49-F238E27FC236}">
              <a16:creationId xmlns:a16="http://schemas.microsoft.com/office/drawing/2014/main" id="{C416F76E-2DB4-4BCC-B328-0874ECCFE24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8" name="Shape 3">
          <a:extLst>
            <a:ext uri="{FF2B5EF4-FFF2-40B4-BE49-F238E27FC236}">
              <a16:creationId xmlns:a16="http://schemas.microsoft.com/office/drawing/2014/main" id="{FC20E5B8-B163-41FD-B964-6D1BCB3427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89" name="Shape 3">
          <a:extLst>
            <a:ext uri="{FF2B5EF4-FFF2-40B4-BE49-F238E27FC236}">
              <a16:creationId xmlns:a16="http://schemas.microsoft.com/office/drawing/2014/main" id="{1913D4D3-3E1C-4FA2-922D-6EFCE95405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0" name="Shape 3">
          <a:extLst>
            <a:ext uri="{FF2B5EF4-FFF2-40B4-BE49-F238E27FC236}">
              <a16:creationId xmlns:a16="http://schemas.microsoft.com/office/drawing/2014/main" id="{9A4D1533-DC69-4594-BDCE-6B2BAF353D4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1" name="Shape 3">
          <a:extLst>
            <a:ext uri="{FF2B5EF4-FFF2-40B4-BE49-F238E27FC236}">
              <a16:creationId xmlns:a16="http://schemas.microsoft.com/office/drawing/2014/main" id="{BFBFD9EC-5E14-449F-A082-91655AD1972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2" name="Shape 3">
          <a:extLst>
            <a:ext uri="{FF2B5EF4-FFF2-40B4-BE49-F238E27FC236}">
              <a16:creationId xmlns:a16="http://schemas.microsoft.com/office/drawing/2014/main" id="{302DFCCC-9AAF-4E1A-8213-3DA9D326D00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3" name="Shape 3">
          <a:extLst>
            <a:ext uri="{FF2B5EF4-FFF2-40B4-BE49-F238E27FC236}">
              <a16:creationId xmlns:a16="http://schemas.microsoft.com/office/drawing/2014/main" id="{489A9354-EC18-4DB0-B298-FCCA0A40DAD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4" name="Shape 3">
          <a:extLst>
            <a:ext uri="{FF2B5EF4-FFF2-40B4-BE49-F238E27FC236}">
              <a16:creationId xmlns:a16="http://schemas.microsoft.com/office/drawing/2014/main" id="{433BE227-6953-4541-9F11-E652C44AA6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5" name="Shape 3">
          <a:extLst>
            <a:ext uri="{FF2B5EF4-FFF2-40B4-BE49-F238E27FC236}">
              <a16:creationId xmlns:a16="http://schemas.microsoft.com/office/drawing/2014/main" id="{83827912-C392-40B7-A694-5D053264E9D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6" name="Shape 3">
          <a:extLst>
            <a:ext uri="{FF2B5EF4-FFF2-40B4-BE49-F238E27FC236}">
              <a16:creationId xmlns:a16="http://schemas.microsoft.com/office/drawing/2014/main" id="{DA0202C7-D13B-4078-86DF-89C7A217A4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7" name="Shape 3">
          <a:extLst>
            <a:ext uri="{FF2B5EF4-FFF2-40B4-BE49-F238E27FC236}">
              <a16:creationId xmlns:a16="http://schemas.microsoft.com/office/drawing/2014/main" id="{1B109835-8BDB-418F-94C3-D4793B44D1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8" name="Shape 3">
          <a:extLst>
            <a:ext uri="{FF2B5EF4-FFF2-40B4-BE49-F238E27FC236}">
              <a16:creationId xmlns:a16="http://schemas.microsoft.com/office/drawing/2014/main" id="{27D6410B-23EB-4EBF-B036-1C6BBB26CF2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799" name="Shape 3">
          <a:extLst>
            <a:ext uri="{FF2B5EF4-FFF2-40B4-BE49-F238E27FC236}">
              <a16:creationId xmlns:a16="http://schemas.microsoft.com/office/drawing/2014/main" id="{6746009B-2851-4A84-90CB-88798B752A2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0" name="Shape 3">
          <a:extLst>
            <a:ext uri="{FF2B5EF4-FFF2-40B4-BE49-F238E27FC236}">
              <a16:creationId xmlns:a16="http://schemas.microsoft.com/office/drawing/2014/main" id="{657FB8F4-1BFE-4442-95B4-E95F0D07CD8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1" name="Shape 3">
          <a:extLst>
            <a:ext uri="{FF2B5EF4-FFF2-40B4-BE49-F238E27FC236}">
              <a16:creationId xmlns:a16="http://schemas.microsoft.com/office/drawing/2014/main" id="{B3C43ED7-0057-4253-8EA8-FF2A6A94CC6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2" name="Shape 3">
          <a:extLst>
            <a:ext uri="{FF2B5EF4-FFF2-40B4-BE49-F238E27FC236}">
              <a16:creationId xmlns:a16="http://schemas.microsoft.com/office/drawing/2014/main" id="{B354F106-FDEC-400B-B89D-8930A770CBE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3" name="Shape 3">
          <a:extLst>
            <a:ext uri="{FF2B5EF4-FFF2-40B4-BE49-F238E27FC236}">
              <a16:creationId xmlns:a16="http://schemas.microsoft.com/office/drawing/2014/main" id="{F6C2DE4B-A928-4F43-871B-F8E7D1FCCC8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4" name="Shape 3">
          <a:extLst>
            <a:ext uri="{FF2B5EF4-FFF2-40B4-BE49-F238E27FC236}">
              <a16:creationId xmlns:a16="http://schemas.microsoft.com/office/drawing/2014/main" id="{2C59E513-CB3B-4F13-B514-381152ACC5E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5" name="Shape 3">
          <a:extLst>
            <a:ext uri="{FF2B5EF4-FFF2-40B4-BE49-F238E27FC236}">
              <a16:creationId xmlns:a16="http://schemas.microsoft.com/office/drawing/2014/main" id="{D066A227-70AF-4FD1-991C-01918765B96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6" name="Shape 3">
          <a:extLst>
            <a:ext uri="{FF2B5EF4-FFF2-40B4-BE49-F238E27FC236}">
              <a16:creationId xmlns:a16="http://schemas.microsoft.com/office/drawing/2014/main" id="{D76FA685-F25D-4844-808F-2CB9B4D4EA3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7" name="Shape 3">
          <a:extLst>
            <a:ext uri="{FF2B5EF4-FFF2-40B4-BE49-F238E27FC236}">
              <a16:creationId xmlns:a16="http://schemas.microsoft.com/office/drawing/2014/main" id="{43D5940B-35F4-4C01-83AD-784AB01D122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8" name="Shape 3">
          <a:extLst>
            <a:ext uri="{FF2B5EF4-FFF2-40B4-BE49-F238E27FC236}">
              <a16:creationId xmlns:a16="http://schemas.microsoft.com/office/drawing/2014/main" id="{767A3F9E-E918-4978-B14A-EB98D8DBF3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09" name="Shape 3">
          <a:extLst>
            <a:ext uri="{FF2B5EF4-FFF2-40B4-BE49-F238E27FC236}">
              <a16:creationId xmlns:a16="http://schemas.microsoft.com/office/drawing/2014/main" id="{41F46BC8-E508-4800-A02A-290C713FA8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0" name="Shape 3">
          <a:extLst>
            <a:ext uri="{FF2B5EF4-FFF2-40B4-BE49-F238E27FC236}">
              <a16:creationId xmlns:a16="http://schemas.microsoft.com/office/drawing/2014/main" id="{8E90EFFD-5CCF-4752-8033-5EC9CEB4628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1" name="Shape 3">
          <a:extLst>
            <a:ext uri="{FF2B5EF4-FFF2-40B4-BE49-F238E27FC236}">
              <a16:creationId xmlns:a16="http://schemas.microsoft.com/office/drawing/2014/main" id="{34B00D41-A167-4572-8212-FC525ABD23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2" name="Shape 3">
          <a:extLst>
            <a:ext uri="{FF2B5EF4-FFF2-40B4-BE49-F238E27FC236}">
              <a16:creationId xmlns:a16="http://schemas.microsoft.com/office/drawing/2014/main" id="{3388E985-2B9C-427C-A402-B2EEFDD865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3" name="Shape 3">
          <a:extLst>
            <a:ext uri="{FF2B5EF4-FFF2-40B4-BE49-F238E27FC236}">
              <a16:creationId xmlns:a16="http://schemas.microsoft.com/office/drawing/2014/main" id="{77DBC2BE-916B-41C6-8A0D-359AA4E1ABF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4" name="Shape 3">
          <a:extLst>
            <a:ext uri="{FF2B5EF4-FFF2-40B4-BE49-F238E27FC236}">
              <a16:creationId xmlns:a16="http://schemas.microsoft.com/office/drawing/2014/main" id="{85AB9775-9CF7-4D86-9D89-F77E97C399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5" name="Shape 3">
          <a:extLst>
            <a:ext uri="{FF2B5EF4-FFF2-40B4-BE49-F238E27FC236}">
              <a16:creationId xmlns:a16="http://schemas.microsoft.com/office/drawing/2014/main" id="{CD3A15A4-BC38-4B04-9EF7-3AB59574B86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6" name="Shape 3">
          <a:extLst>
            <a:ext uri="{FF2B5EF4-FFF2-40B4-BE49-F238E27FC236}">
              <a16:creationId xmlns:a16="http://schemas.microsoft.com/office/drawing/2014/main" id="{F8E2BF80-0D04-4C64-B6ED-303DED3E08E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7" name="Shape 3">
          <a:extLst>
            <a:ext uri="{FF2B5EF4-FFF2-40B4-BE49-F238E27FC236}">
              <a16:creationId xmlns:a16="http://schemas.microsoft.com/office/drawing/2014/main" id="{298A0CA9-CA68-41CC-813B-454F8A4436D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8" name="Shape 3">
          <a:extLst>
            <a:ext uri="{FF2B5EF4-FFF2-40B4-BE49-F238E27FC236}">
              <a16:creationId xmlns:a16="http://schemas.microsoft.com/office/drawing/2014/main" id="{A80C58E3-CDBA-4932-9E1A-A368B9410AF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19" name="Shape 3">
          <a:extLst>
            <a:ext uri="{FF2B5EF4-FFF2-40B4-BE49-F238E27FC236}">
              <a16:creationId xmlns:a16="http://schemas.microsoft.com/office/drawing/2014/main" id="{CE543906-24E4-4B9A-9D87-231443B91C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0" name="Shape 3">
          <a:extLst>
            <a:ext uri="{FF2B5EF4-FFF2-40B4-BE49-F238E27FC236}">
              <a16:creationId xmlns:a16="http://schemas.microsoft.com/office/drawing/2014/main" id="{A9CB31C1-9EDE-4069-B1D4-36568D02E4A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1" name="Shape 3">
          <a:extLst>
            <a:ext uri="{FF2B5EF4-FFF2-40B4-BE49-F238E27FC236}">
              <a16:creationId xmlns:a16="http://schemas.microsoft.com/office/drawing/2014/main" id="{F4ABD102-CC06-46D3-BFC9-76C16541D99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2" name="Shape 3">
          <a:extLst>
            <a:ext uri="{FF2B5EF4-FFF2-40B4-BE49-F238E27FC236}">
              <a16:creationId xmlns:a16="http://schemas.microsoft.com/office/drawing/2014/main" id="{C536AA42-B2CE-4C25-A798-7C73FCE22F1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3" name="Shape 3">
          <a:extLst>
            <a:ext uri="{FF2B5EF4-FFF2-40B4-BE49-F238E27FC236}">
              <a16:creationId xmlns:a16="http://schemas.microsoft.com/office/drawing/2014/main" id="{EB304662-C819-4515-AB2E-F53D1A22C0E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4" name="Shape 3">
          <a:extLst>
            <a:ext uri="{FF2B5EF4-FFF2-40B4-BE49-F238E27FC236}">
              <a16:creationId xmlns:a16="http://schemas.microsoft.com/office/drawing/2014/main" id="{EF288E52-9729-49B1-8995-107BC47B755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5" name="Shape 3">
          <a:extLst>
            <a:ext uri="{FF2B5EF4-FFF2-40B4-BE49-F238E27FC236}">
              <a16:creationId xmlns:a16="http://schemas.microsoft.com/office/drawing/2014/main" id="{F54967DC-037A-4A60-862B-C4B103D4A6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6" name="Shape 3">
          <a:extLst>
            <a:ext uri="{FF2B5EF4-FFF2-40B4-BE49-F238E27FC236}">
              <a16:creationId xmlns:a16="http://schemas.microsoft.com/office/drawing/2014/main" id="{2DB3CAD9-2700-40DE-B5B3-C2BEFCE0A68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7" name="Shape 3">
          <a:extLst>
            <a:ext uri="{FF2B5EF4-FFF2-40B4-BE49-F238E27FC236}">
              <a16:creationId xmlns:a16="http://schemas.microsoft.com/office/drawing/2014/main" id="{CAFD3543-79D9-41F8-9A94-BBB7A5D482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8" name="Shape 3">
          <a:extLst>
            <a:ext uri="{FF2B5EF4-FFF2-40B4-BE49-F238E27FC236}">
              <a16:creationId xmlns:a16="http://schemas.microsoft.com/office/drawing/2014/main" id="{8D37A005-A48C-4C7E-A77B-CF24D37BB15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29" name="Shape 3">
          <a:extLst>
            <a:ext uri="{FF2B5EF4-FFF2-40B4-BE49-F238E27FC236}">
              <a16:creationId xmlns:a16="http://schemas.microsoft.com/office/drawing/2014/main" id="{EF6B459A-F869-4B4F-B902-F62F4035904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0" name="Shape 3">
          <a:extLst>
            <a:ext uri="{FF2B5EF4-FFF2-40B4-BE49-F238E27FC236}">
              <a16:creationId xmlns:a16="http://schemas.microsoft.com/office/drawing/2014/main" id="{A9949D35-70DD-453F-9193-0CC194CDB89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1" name="Shape 3">
          <a:extLst>
            <a:ext uri="{FF2B5EF4-FFF2-40B4-BE49-F238E27FC236}">
              <a16:creationId xmlns:a16="http://schemas.microsoft.com/office/drawing/2014/main" id="{EFDFC969-467E-4E00-9418-75896FCFFE1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2" name="Shape 3">
          <a:extLst>
            <a:ext uri="{FF2B5EF4-FFF2-40B4-BE49-F238E27FC236}">
              <a16:creationId xmlns:a16="http://schemas.microsoft.com/office/drawing/2014/main" id="{76736C06-1370-4E0C-AF33-E1EA07A284A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3" name="Shape 3">
          <a:extLst>
            <a:ext uri="{FF2B5EF4-FFF2-40B4-BE49-F238E27FC236}">
              <a16:creationId xmlns:a16="http://schemas.microsoft.com/office/drawing/2014/main" id="{A6FF2DDF-81F6-4708-B533-96EABD6163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4" name="Shape 3">
          <a:extLst>
            <a:ext uri="{FF2B5EF4-FFF2-40B4-BE49-F238E27FC236}">
              <a16:creationId xmlns:a16="http://schemas.microsoft.com/office/drawing/2014/main" id="{AAABFC22-4EDC-4511-AF14-A1F4322239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5" name="Shape 3">
          <a:extLst>
            <a:ext uri="{FF2B5EF4-FFF2-40B4-BE49-F238E27FC236}">
              <a16:creationId xmlns:a16="http://schemas.microsoft.com/office/drawing/2014/main" id="{C2A58831-D0B2-4AAD-A535-FA69C9E8D58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6" name="Shape 3">
          <a:extLst>
            <a:ext uri="{FF2B5EF4-FFF2-40B4-BE49-F238E27FC236}">
              <a16:creationId xmlns:a16="http://schemas.microsoft.com/office/drawing/2014/main" id="{0DF21467-D83A-41EE-B725-C3A79FB00E8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7" name="Shape 3">
          <a:extLst>
            <a:ext uri="{FF2B5EF4-FFF2-40B4-BE49-F238E27FC236}">
              <a16:creationId xmlns:a16="http://schemas.microsoft.com/office/drawing/2014/main" id="{D3898BCB-DBB5-4A27-92A2-F5F936BC408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8" name="Shape 3">
          <a:extLst>
            <a:ext uri="{FF2B5EF4-FFF2-40B4-BE49-F238E27FC236}">
              <a16:creationId xmlns:a16="http://schemas.microsoft.com/office/drawing/2014/main" id="{1FCA54D6-4263-465C-B40A-6B93BD3A5D2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39" name="Shape 3">
          <a:extLst>
            <a:ext uri="{FF2B5EF4-FFF2-40B4-BE49-F238E27FC236}">
              <a16:creationId xmlns:a16="http://schemas.microsoft.com/office/drawing/2014/main" id="{7461FA04-3425-460B-8F40-86195E58C3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0" name="Shape 3">
          <a:extLst>
            <a:ext uri="{FF2B5EF4-FFF2-40B4-BE49-F238E27FC236}">
              <a16:creationId xmlns:a16="http://schemas.microsoft.com/office/drawing/2014/main" id="{0F2AF184-04CB-4328-B083-F502EE851FF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1" name="Shape 3">
          <a:extLst>
            <a:ext uri="{FF2B5EF4-FFF2-40B4-BE49-F238E27FC236}">
              <a16:creationId xmlns:a16="http://schemas.microsoft.com/office/drawing/2014/main" id="{6765340C-1067-46D8-A5EA-26C66932623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2" name="Shape 3">
          <a:extLst>
            <a:ext uri="{FF2B5EF4-FFF2-40B4-BE49-F238E27FC236}">
              <a16:creationId xmlns:a16="http://schemas.microsoft.com/office/drawing/2014/main" id="{EFB9D690-B045-4CFC-86B2-2AC73371328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3" name="Shape 3">
          <a:extLst>
            <a:ext uri="{FF2B5EF4-FFF2-40B4-BE49-F238E27FC236}">
              <a16:creationId xmlns:a16="http://schemas.microsoft.com/office/drawing/2014/main" id="{AC095F20-5FF1-426F-9013-8FBECEA4FBF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4" name="Shape 3">
          <a:extLst>
            <a:ext uri="{FF2B5EF4-FFF2-40B4-BE49-F238E27FC236}">
              <a16:creationId xmlns:a16="http://schemas.microsoft.com/office/drawing/2014/main" id="{598AFA5C-B584-4D21-94C7-E9C3549B67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5" name="Shape 3">
          <a:extLst>
            <a:ext uri="{FF2B5EF4-FFF2-40B4-BE49-F238E27FC236}">
              <a16:creationId xmlns:a16="http://schemas.microsoft.com/office/drawing/2014/main" id="{BDE69739-56FF-47AC-A782-E9F6BA5D757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6" name="Shape 3">
          <a:extLst>
            <a:ext uri="{FF2B5EF4-FFF2-40B4-BE49-F238E27FC236}">
              <a16:creationId xmlns:a16="http://schemas.microsoft.com/office/drawing/2014/main" id="{E2877752-213A-4996-983B-2163B42E0FC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7" name="Shape 3">
          <a:extLst>
            <a:ext uri="{FF2B5EF4-FFF2-40B4-BE49-F238E27FC236}">
              <a16:creationId xmlns:a16="http://schemas.microsoft.com/office/drawing/2014/main" id="{3D5650A7-5C77-4942-91C4-E318F17BB88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8" name="Shape 3">
          <a:extLst>
            <a:ext uri="{FF2B5EF4-FFF2-40B4-BE49-F238E27FC236}">
              <a16:creationId xmlns:a16="http://schemas.microsoft.com/office/drawing/2014/main" id="{6A434BC0-C945-4248-845E-E524B9D61BD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49" name="Shape 3">
          <a:extLst>
            <a:ext uri="{FF2B5EF4-FFF2-40B4-BE49-F238E27FC236}">
              <a16:creationId xmlns:a16="http://schemas.microsoft.com/office/drawing/2014/main" id="{AD600097-12E1-4D5A-A401-4FE747D6943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0" name="Shape 3">
          <a:extLst>
            <a:ext uri="{FF2B5EF4-FFF2-40B4-BE49-F238E27FC236}">
              <a16:creationId xmlns:a16="http://schemas.microsoft.com/office/drawing/2014/main" id="{521C96C7-5E92-4169-8DFF-2B982129F2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1" name="Shape 3">
          <a:extLst>
            <a:ext uri="{FF2B5EF4-FFF2-40B4-BE49-F238E27FC236}">
              <a16:creationId xmlns:a16="http://schemas.microsoft.com/office/drawing/2014/main" id="{B8DD6CBD-A93D-4830-BD69-7275677DD87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2" name="Shape 3">
          <a:extLst>
            <a:ext uri="{FF2B5EF4-FFF2-40B4-BE49-F238E27FC236}">
              <a16:creationId xmlns:a16="http://schemas.microsoft.com/office/drawing/2014/main" id="{F675F3CF-31F3-40E1-9052-D0ACE91E77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3" name="Shape 3">
          <a:extLst>
            <a:ext uri="{FF2B5EF4-FFF2-40B4-BE49-F238E27FC236}">
              <a16:creationId xmlns:a16="http://schemas.microsoft.com/office/drawing/2014/main" id="{F0B1048F-053E-499E-9A53-B24A5BC7652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4" name="Shape 3">
          <a:extLst>
            <a:ext uri="{FF2B5EF4-FFF2-40B4-BE49-F238E27FC236}">
              <a16:creationId xmlns:a16="http://schemas.microsoft.com/office/drawing/2014/main" id="{28877DE2-3BEC-4C62-8CFE-AE0C4EBE20C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5" name="Shape 3">
          <a:extLst>
            <a:ext uri="{FF2B5EF4-FFF2-40B4-BE49-F238E27FC236}">
              <a16:creationId xmlns:a16="http://schemas.microsoft.com/office/drawing/2014/main" id="{89289E85-F6D5-401C-81D7-1F2068CA014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6" name="Shape 3">
          <a:extLst>
            <a:ext uri="{FF2B5EF4-FFF2-40B4-BE49-F238E27FC236}">
              <a16:creationId xmlns:a16="http://schemas.microsoft.com/office/drawing/2014/main" id="{AAFBD84C-4624-4A3B-9380-E404AFD529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7" name="Shape 3">
          <a:extLst>
            <a:ext uri="{FF2B5EF4-FFF2-40B4-BE49-F238E27FC236}">
              <a16:creationId xmlns:a16="http://schemas.microsoft.com/office/drawing/2014/main" id="{646E9D51-5B06-4CB3-8C9D-C610A075F2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8" name="Shape 3">
          <a:extLst>
            <a:ext uri="{FF2B5EF4-FFF2-40B4-BE49-F238E27FC236}">
              <a16:creationId xmlns:a16="http://schemas.microsoft.com/office/drawing/2014/main" id="{9BBE043B-C7BB-4A1C-A27B-080D8981116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59" name="Shape 3">
          <a:extLst>
            <a:ext uri="{FF2B5EF4-FFF2-40B4-BE49-F238E27FC236}">
              <a16:creationId xmlns:a16="http://schemas.microsoft.com/office/drawing/2014/main" id="{FCA61264-7356-4204-B79B-CBDDBA1B914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0" name="Shape 3">
          <a:extLst>
            <a:ext uri="{FF2B5EF4-FFF2-40B4-BE49-F238E27FC236}">
              <a16:creationId xmlns:a16="http://schemas.microsoft.com/office/drawing/2014/main" id="{410F12E7-762D-4694-98E0-241B85E1B09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1" name="Shape 3">
          <a:extLst>
            <a:ext uri="{FF2B5EF4-FFF2-40B4-BE49-F238E27FC236}">
              <a16:creationId xmlns:a16="http://schemas.microsoft.com/office/drawing/2014/main" id="{48F292F8-0E0C-4E4C-A18F-E17C6CF5B7C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2" name="Shape 3">
          <a:extLst>
            <a:ext uri="{FF2B5EF4-FFF2-40B4-BE49-F238E27FC236}">
              <a16:creationId xmlns:a16="http://schemas.microsoft.com/office/drawing/2014/main" id="{8A7FAB26-3D0C-4CC1-9DA8-8FC0C86027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3" name="Shape 3">
          <a:extLst>
            <a:ext uri="{FF2B5EF4-FFF2-40B4-BE49-F238E27FC236}">
              <a16:creationId xmlns:a16="http://schemas.microsoft.com/office/drawing/2014/main" id="{D7F2CF59-80CC-4288-9958-9E54C0C58A7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4" name="Shape 3">
          <a:extLst>
            <a:ext uri="{FF2B5EF4-FFF2-40B4-BE49-F238E27FC236}">
              <a16:creationId xmlns:a16="http://schemas.microsoft.com/office/drawing/2014/main" id="{1954E55F-A839-4112-97D9-02184E73280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5" name="Shape 3">
          <a:extLst>
            <a:ext uri="{FF2B5EF4-FFF2-40B4-BE49-F238E27FC236}">
              <a16:creationId xmlns:a16="http://schemas.microsoft.com/office/drawing/2014/main" id="{502FEC25-E154-47FA-9F51-4A872AF1C9A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6" name="Shape 3">
          <a:extLst>
            <a:ext uri="{FF2B5EF4-FFF2-40B4-BE49-F238E27FC236}">
              <a16:creationId xmlns:a16="http://schemas.microsoft.com/office/drawing/2014/main" id="{52E19D71-360E-43AC-A510-176015A27C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7" name="Shape 3">
          <a:extLst>
            <a:ext uri="{FF2B5EF4-FFF2-40B4-BE49-F238E27FC236}">
              <a16:creationId xmlns:a16="http://schemas.microsoft.com/office/drawing/2014/main" id="{BD7DD28A-22F1-4465-A2DA-6C2D7DE80B9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8" name="Shape 3">
          <a:extLst>
            <a:ext uri="{FF2B5EF4-FFF2-40B4-BE49-F238E27FC236}">
              <a16:creationId xmlns:a16="http://schemas.microsoft.com/office/drawing/2014/main" id="{B364BEAD-9CC5-4DB7-A144-F46C66BE706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69" name="Shape 3">
          <a:extLst>
            <a:ext uri="{FF2B5EF4-FFF2-40B4-BE49-F238E27FC236}">
              <a16:creationId xmlns:a16="http://schemas.microsoft.com/office/drawing/2014/main" id="{5F40F2A5-758D-46EE-96D2-D47CBCBD994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0" name="Shape 3">
          <a:extLst>
            <a:ext uri="{FF2B5EF4-FFF2-40B4-BE49-F238E27FC236}">
              <a16:creationId xmlns:a16="http://schemas.microsoft.com/office/drawing/2014/main" id="{CA8D8002-9FA3-4319-9B28-1B1E42AF143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1" name="Shape 3">
          <a:extLst>
            <a:ext uri="{FF2B5EF4-FFF2-40B4-BE49-F238E27FC236}">
              <a16:creationId xmlns:a16="http://schemas.microsoft.com/office/drawing/2014/main" id="{6E69B36C-7025-442E-96B4-118CD3F2313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2" name="Shape 3">
          <a:extLst>
            <a:ext uri="{FF2B5EF4-FFF2-40B4-BE49-F238E27FC236}">
              <a16:creationId xmlns:a16="http://schemas.microsoft.com/office/drawing/2014/main" id="{5E92E28E-D307-4EF3-8FD4-71956CC6A8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3" name="Shape 3">
          <a:extLst>
            <a:ext uri="{FF2B5EF4-FFF2-40B4-BE49-F238E27FC236}">
              <a16:creationId xmlns:a16="http://schemas.microsoft.com/office/drawing/2014/main" id="{2765EA1B-20D6-485A-99A2-F2AE99C951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4" name="Shape 3">
          <a:extLst>
            <a:ext uri="{FF2B5EF4-FFF2-40B4-BE49-F238E27FC236}">
              <a16:creationId xmlns:a16="http://schemas.microsoft.com/office/drawing/2014/main" id="{BAFA4B9A-3356-468B-AB5B-C2CEC797AB4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5" name="Shape 3">
          <a:extLst>
            <a:ext uri="{FF2B5EF4-FFF2-40B4-BE49-F238E27FC236}">
              <a16:creationId xmlns:a16="http://schemas.microsoft.com/office/drawing/2014/main" id="{E1F3EE80-E00D-480D-884D-9EC43F35418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6" name="Shape 3">
          <a:extLst>
            <a:ext uri="{FF2B5EF4-FFF2-40B4-BE49-F238E27FC236}">
              <a16:creationId xmlns:a16="http://schemas.microsoft.com/office/drawing/2014/main" id="{077B636F-8DFD-4A39-8DA9-8D0B2FE652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7" name="Shape 3">
          <a:extLst>
            <a:ext uri="{FF2B5EF4-FFF2-40B4-BE49-F238E27FC236}">
              <a16:creationId xmlns:a16="http://schemas.microsoft.com/office/drawing/2014/main" id="{371F0B89-611C-4027-8B63-B8ADF00A5C6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8" name="Shape 3">
          <a:extLst>
            <a:ext uri="{FF2B5EF4-FFF2-40B4-BE49-F238E27FC236}">
              <a16:creationId xmlns:a16="http://schemas.microsoft.com/office/drawing/2014/main" id="{39FD0927-889E-4F91-9C89-3923C515779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79" name="Shape 3">
          <a:extLst>
            <a:ext uri="{FF2B5EF4-FFF2-40B4-BE49-F238E27FC236}">
              <a16:creationId xmlns:a16="http://schemas.microsoft.com/office/drawing/2014/main" id="{82C91F2A-48C8-4FC9-AD7B-59416D8BE33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0" name="Shape 3">
          <a:extLst>
            <a:ext uri="{FF2B5EF4-FFF2-40B4-BE49-F238E27FC236}">
              <a16:creationId xmlns:a16="http://schemas.microsoft.com/office/drawing/2014/main" id="{B97C3BCE-1420-4F2C-A62D-01FE8E78CE4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1" name="Shape 3">
          <a:extLst>
            <a:ext uri="{FF2B5EF4-FFF2-40B4-BE49-F238E27FC236}">
              <a16:creationId xmlns:a16="http://schemas.microsoft.com/office/drawing/2014/main" id="{3B73851E-D5A0-49C5-BB97-9D135F72EED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2" name="Shape 3">
          <a:extLst>
            <a:ext uri="{FF2B5EF4-FFF2-40B4-BE49-F238E27FC236}">
              <a16:creationId xmlns:a16="http://schemas.microsoft.com/office/drawing/2014/main" id="{912DB8D7-74A9-4F81-9C30-6CFB272AFF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3" name="Shape 3">
          <a:extLst>
            <a:ext uri="{FF2B5EF4-FFF2-40B4-BE49-F238E27FC236}">
              <a16:creationId xmlns:a16="http://schemas.microsoft.com/office/drawing/2014/main" id="{88314219-C200-4F4F-91F6-BDA62EBFE9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4" name="Shape 3">
          <a:extLst>
            <a:ext uri="{FF2B5EF4-FFF2-40B4-BE49-F238E27FC236}">
              <a16:creationId xmlns:a16="http://schemas.microsoft.com/office/drawing/2014/main" id="{B665CFEF-1E1A-429C-9DA9-C86DE72E16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5" name="Shape 3">
          <a:extLst>
            <a:ext uri="{FF2B5EF4-FFF2-40B4-BE49-F238E27FC236}">
              <a16:creationId xmlns:a16="http://schemas.microsoft.com/office/drawing/2014/main" id="{BC45F029-F5F6-4812-8468-B53B0EB41A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6" name="Shape 3">
          <a:extLst>
            <a:ext uri="{FF2B5EF4-FFF2-40B4-BE49-F238E27FC236}">
              <a16:creationId xmlns:a16="http://schemas.microsoft.com/office/drawing/2014/main" id="{AA6DA0BF-8B1E-4B27-B495-237FA519FD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7" name="Shape 3">
          <a:extLst>
            <a:ext uri="{FF2B5EF4-FFF2-40B4-BE49-F238E27FC236}">
              <a16:creationId xmlns:a16="http://schemas.microsoft.com/office/drawing/2014/main" id="{1FF52B8D-551D-4950-945F-CEBAF899B6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8" name="Shape 3">
          <a:extLst>
            <a:ext uri="{FF2B5EF4-FFF2-40B4-BE49-F238E27FC236}">
              <a16:creationId xmlns:a16="http://schemas.microsoft.com/office/drawing/2014/main" id="{C08C353B-72A7-4C95-9B97-7E9C5359D7C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89" name="Shape 3">
          <a:extLst>
            <a:ext uri="{FF2B5EF4-FFF2-40B4-BE49-F238E27FC236}">
              <a16:creationId xmlns:a16="http://schemas.microsoft.com/office/drawing/2014/main" id="{D39182E7-1D6C-462E-8FDB-E35A783001E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0" name="Shape 3">
          <a:extLst>
            <a:ext uri="{FF2B5EF4-FFF2-40B4-BE49-F238E27FC236}">
              <a16:creationId xmlns:a16="http://schemas.microsoft.com/office/drawing/2014/main" id="{7D3385F8-5C0F-4B87-95E9-9722AA2C27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1" name="Shape 3">
          <a:extLst>
            <a:ext uri="{FF2B5EF4-FFF2-40B4-BE49-F238E27FC236}">
              <a16:creationId xmlns:a16="http://schemas.microsoft.com/office/drawing/2014/main" id="{0494DA39-56E3-407B-8AA5-FC800CC907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2" name="Shape 3">
          <a:extLst>
            <a:ext uri="{FF2B5EF4-FFF2-40B4-BE49-F238E27FC236}">
              <a16:creationId xmlns:a16="http://schemas.microsoft.com/office/drawing/2014/main" id="{09BCF8AD-48FE-4FC0-96E3-9EF0A00EB3F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3" name="Shape 3">
          <a:extLst>
            <a:ext uri="{FF2B5EF4-FFF2-40B4-BE49-F238E27FC236}">
              <a16:creationId xmlns:a16="http://schemas.microsoft.com/office/drawing/2014/main" id="{0E07651A-6435-4640-9DC0-3615D7851E6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4" name="Shape 3">
          <a:extLst>
            <a:ext uri="{FF2B5EF4-FFF2-40B4-BE49-F238E27FC236}">
              <a16:creationId xmlns:a16="http://schemas.microsoft.com/office/drawing/2014/main" id="{1B9887F0-253C-4303-9A87-838D256266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5" name="Shape 3">
          <a:extLst>
            <a:ext uri="{FF2B5EF4-FFF2-40B4-BE49-F238E27FC236}">
              <a16:creationId xmlns:a16="http://schemas.microsoft.com/office/drawing/2014/main" id="{F29C7D1B-D56F-49C4-B497-29C064997EA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6" name="Shape 3">
          <a:extLst>
            <a:ext uri="{FF2B5EF4-FFF2-40B4-BE49-F238E27FC236}">
              <a16:creationId xmlns:a16="http://schemas.microsoft.com/office/drawing/2014/main" id="{CE8234FF-A2A5-4A85-8B02-C7A90078CB0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7" name="Shape 3">
          <a:extLst>
            <a:ext uri="{FF2B5EF4-FFF2-40B4-BE49-F238E27FC236}">
              <a16:creationId xmlns:a16="http://schemas.microsoft.com/office/drawing/2014/main" id="{6B646DDB-4F63-46D0-B961-2E5EA008F1B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8" name="Shape 3">
          <a:extLst>
            <a:ext uri="{FF2B5EF4-FFF2-40B4-BE49-F238E27FC236}">
              <a16:creationId xmlns:a16="http://schemas.microsoft.com/office/drawing/2014/main" id="{A7140EF7-4E7A-464D-8804-BB40A35D0F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899" name="Shape 3">
          <a:extLst>
            <a:ext uri="{FF2B5EF4-FFF2-40B4-BE49-F238E27FC236}">
              <a16:creationId xmlns:a16="http://schemas.microsoft.com/office/drawing/2014/main" id="{08FD43DD-7C6E-425D-AAD9-67E07E4E542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0" name="Shape 3">
          <a:extLst>
            <a:ext uri="{FF2B5EF4-FFF2-40B4-BE49-F238E27FC236}">
              <a16:creationId xmlns:a16="http://schemas.microsoft.com/office/drawing/2014/main" id="{ECC8F8F1-0B47-4D8D-A77B-4223C4DD71B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1" name="Shape 3">
          <a:extLst>
            <a:ext uri="{FF2B5EF4-FFF2-40B4-BE49-F238E27FC236}">
              <a16:creationId xmlns:a16="http://schemas.microsoft.com/office/drawing/2014/main" id="{86A88311-1719-44B1-90AB-166B03E9AE3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2" name="Shape 3">
          <a:extLst>
            <a:ext uri="{FF2B5EF4-FFF2-40B4-BE49-F238E27FC236}">
              <a16:creationId xmlns:a16="http://schemas.microsoft.com/office/drawing/2014/main" id="{7B699B6E-BB0D-4A3C-89F2-D16FD1E2D8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3" name="Shape 3">
          <a:extLst>
            <a:ext uri="{FF2B5EF4-FFF2-40B4-BE49-F238E27FC236}">
              <a16:creationId xmlns:a16="http://schemas.microsoft.com/office/drawing/2014/main" id="{0F604465-0997-453E-9045-5D8424655A5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4" name="Shape 3">
          <a:extLst>
            <a:ext uri="{FF2B5EF4-FFF2-40B4-BE49-F238E27FC236}">
              <a16:creationId xmlns:a16="http://schemas.microsoft.com/office/drawing/2014/main" id="{62551B45-43A6-45A3-91FE-01B83A95B91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5" name="Shape 3">
          <a:extLst>
            <a:ext uri="{FF2B5EF4-FFF2-40B4-BE49-F238E27FC236}">
              <a16:creationId xmlns:a16="http://schemas.microsoft.com/office/drawing/2014/main" id="{E387E8BE-AE0F-4128-BDEB-D7B1C02A8F8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6" name="Shape 3">
          <a:extLst>
            <a:ext uri="{FF2B5EF4-FFF2-40B4-BE49-F238E27FC236}">
              <a16:creationId xmlns:a16="http://schemas.microsoft.com/office/drawing/2014/main" id="{D21A13C7-3D67-42B2-9A4C-7668B1602FF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7" name="Shape 3">
          <a:extLst>
            <a:ext uri="{FF2B5EF4-FFF2-40B4-BE49-F238E27FC236}">
              <a16:creationId xmlns:a16="http://schemas.microsoft.com/office/drawing/2014/main" id="{5FA55E7A-CF7A-42E6-9E3C-EDEC9F2133A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8" name="Shape 3">
          <a:extLst>
            <a:ext uri="{FF2B5EF4-FFF2-40B4-BE49-F238E27FC236}">
              <a16:creationId xmlns:a16="http://schemas.microsoft.com/office/drawing/2014/main" id="{ACB8DF1B-2269-4E27-889E-8AF1D4CD71D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09" name="Shape 3">
          <a:extLst>
            <a:ext uri="{FF2B5EF4-FFF2-40B4-BE49-F238E27FC236}">
              <a16:creationId xmlns:a16="http://schemas.microsoft.com/office/drawing/2014/main" id="{1A6E6D5C-060A-4E93-8ACE-3358B7010E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0" name="Shape 3">
          <a:extLst>
            <a:ext uri="{FF2B5EF4-FFF2-40B4-BE49-F238E27FC236}">
              <a16:creationId xmlns:a16="http://schemas.microsoft.com/office/drawing/2014/main" id="{A66DC436-1B54-40FE-88DC-D1F9741B1E1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1" name="Shape 3">
          <a:extLst>
            <a:ext uri="{FF2B5EF4-FFF2-40B4-BE49-F238E27FC236}">
              <a16:creationId xmlns:a16="http://schemas.microsoft.com/office/drawing/2014/main" id="{E2024DCE-F374-40A2-9F4F-63712638613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2" name="Shape 3">
          <a:extLst>
            <a:ext uri="{FF2B5EF4-FFF2-40B4-BE49-F238E27FC236}">
              <a16:creationId xmlns:a16="http://schemas.microsoft.com/office/drawing/2014/main" id="{FA69C964-EBF9-438B-8701-185F7481E09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3" name="Shape 3">
          <a:extLst>
            <a:ext uri="{FF2B5EF4-FFF2-40B4-BE49-F238E27FC236}">
              <a16:creationId xmlns:a16="http://schemas.microsoft.com/office/drawing/2014/main" id="{6342DCBB-3ADA-477B-BFEE-4C65BAA0C2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4" name="Shape 3">
          <a:extLst>
            <a:ext uri="{FF2B5EF4-FFF2-40B4-BE49-F238E27FC236}">
              <a16:creationId xmlns:a16="http://schemas.microsoft.com/office/drawing/2014/main" id="{F7378FE3-93A0-4129-BA18-6C761437FF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5" name="Shape 3">
          <a:extLst>
            <a:ext uri="{FF2B5EF4-FFF2-40B4-BE49-F238E27FC236}">
              <a16:creationId xmlns:a16="http://schemas.microsoft.com/office/drawing/2014/main" id="{128A0D5D-6A68-48BD-BB7A-474660A932A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6" name="Shape 3">
          <a:extLst>
            <a:ext uri="{FF2B5EF4-FFF2-40B4-BE49-F238E27FC236}">
              <a16:creationId xmlns:a16="http://schemas.microsoft.com/office/drawing/2014/main" id="{044C441B-5596-49B8-A11D-3A9370DFF49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7" name="Shape 3">
          <a:extLst>
            <a:ext uri="{FF2B5EF4-FFF2-40B4-BE49-F238E27FC236}">
              <a16:creationId xmlns:a16="http://schemas.microsoft.com/office/drawing/2014/main" id="{BE9E7042-64AB-4E27-B78D-8B727CC1C8D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8" name="Shape 3">
          <a:extLst>
            <a:ext uri="{FF2B5EF4-FFF2-40B4-BE49-F238E27FC236}">
              <a16:creationId xmlns:a16="http://schemas.microsoft.com/office/drawing/2014/main" id="{B884D010-286B-43AD-810F-9B8EF3D62D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19" name="Shape 3">
          <a:extLst>
            <a:ext uri="{FF2B5EF4-FFF2-40B4-BE49-F238E27FC236}">
              <a16:creationId xmlns:a16="http://schemas.microsoft.com/office/drawing/2014/main" id="{7B4B162B-FD2D-4896-A194-911BAE43E4F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0" name="Shape 3">
          <a:extLst>
            <a:ext uri="{FF2B5EF4-FFF2-40B4-BE49-F238E27FC236}">
              <a16:creationId xmlns:a16="http://schemas.microsoft.com/office/drawing/2014/main" id="{8B702372-6BBE-42B8-B4FB-10407C02E2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1" name="Shape 3">
          <a:extLst>
            <a:ext uri="{FF2B5EF4-FFF2-40B4-BE49-F238E27FC236}">
              <a16:creationId xmlns:a16="http://schemas.microsoft.com/office/drawing/2014/main" id="{79D5BF24-EE9E-4431-81C0-FAC817FB5A1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2" name="Shape 3">
          <a:extLst>
            <a:ext uri="{FF2B5EF4-FFF2-40B4-BE49-F238E27FC236}">
              <a16:creationId xmlns:a16="http://schemas.microsoft.com/office/drawing/2014/main" id="{6E392646-6A6E-48F2-95E1-07659B43919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3" name="Shape 3">
          <a:extLst>
            <a:ext uri="{FF2B5EF4-FFF2-40B4-BE49-F238E27FC236}">
              <a16:creationId xmlns:a16="http://schemas.microsoft.com/office/drawing/2014/main" id="{6DAB9DB3-8302-4E3D-AA4D-518478AEC7A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4" name="Shape 3">
          <a:extLst>
            <a:ext uri="{FF2B5EF4-FFF2-40B4-BE49-F238E27FC236}">
              <a16:creationId xmlns:a16="http://schemas.microsoft.com/office/drawing/2014/main" id="{0BFDF15C-50BA-497A-A9A6-C6CA165B27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5" name="Shape 3">
          <a:extLst>
            <a:ext uri="{FF2B5EF4-FFF2-40B4-BE49-F238E27FC236}">
              <a16:creationId xmlns:a16="http://schemas.microsoft.com/office/drawing/2014/main" id="{1FC932A8-C1FF-47AB-80D8-E38EAD23C33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6" name="Shape 3">
          <a:extLst>
            <a:ext uri="{FF2B5EF4-FFF2-40B4-BE49-F238E27FC236}">
              <a16:creationId xmlns:a16="http://schemas.microsoft.com/office/drawing/2014/main" id="{EF2B75D7-555E-4EE0-AC0C-93863DF83EE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7" name="Shape 3">
          <a:extLst>
            <a:ext uri="{FF2B5EF4-FFF2-40B4-BE49-F238E27FC236}">
              <a16:creationId xmlns:a16="http://schemas.microsoft.com/office/drawing/2014/main" id="{22DA6B1A-F52B-431F-8ACA-65EAD55FD72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8" name="Shape 3">
          <a:extLst>
            <a:ext uri="{FF2B5EF4-FFF2-40B4-BE49-F238E27FC236}">
              <a16:creationId xmlns:a16="http://schemas.microsoft.com/office/drawing/2014/main" id="{76665D88-5B15-4A95-B588-7F2BFC5193D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29" name="Shape 3">
          <a:extLst>
            <a:ext uri="{FF2B5EF4-FFF2-40B4-BE49-F238E27FC236}">
              <a16:creationId xmlns:a16="http://schemas.microsoft.com/office/drawing/2014/main" id="{F46286E6-90FA-43A6-8DAF-CF3FD89B2E4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0" name="Shape 3">
          <a:extLst>
            <a:ext uri="{FF2B5EF4-FFF2-40B4-BE49-F238E27FC236}">
              <a16:creationId xmlns:a16="http://schemas.microsoft.com/office/drawing/2014/main" id="{59EEA472-C1EA-491D-B2AE-51AEAE0B15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1" name="Shape 3">
          <a:extLst>
            <a:ext uri="{FF2B5EF4-FFF2-40B4-BE49-F238E27FC236}">
              <a16:creationId xmlns:a16="http://schemas.microsoft.com/office/drawing/2014/main" id="{E37A0D92-748E-4A1F-A373-7349EE3F17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2" name="Shape 3">
          <a:extLst>
            <a:ext uri="{FF2B5EF4-FFF2-40B4-BE49-F238E27FC236}">
              <a16:creationId xmlns:a16="http://schemas.microsoft.com/office/drawing/2014/main" id="{7B65435A-5077-4B59-B402-169D4EB97D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3" name="Shape 3">
          <a:extLst>
            <a:ext uri="{FF2B5EF4-FFF2-40B4-BE49-F238E27FC236}">
              <a16:creationId xmlns:a16="http://schemas.microsoft.com/office/drawing/2014/main" id="{F2B1EF85-43C2-44ED-9A71-25CA543ADE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4" name="Shape 3">
          <a:extLst>
            <a:ext uri="{FF2B5EF4-FFF2-40B4-BE49-F238E27FC236}">
              <a16:creationId xmlns:a16="http://schemas.microsoft.com/office/drawing/2014/main" id="{85413C7B-B5BD-4399-B1BE-E5409DF1345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5" name="Shape 3">
          <a:extLst>
            <a:ext uri="{FF2B5EF4-FFF2-40B4-BE49-F238E27FC236}">
              <a16:creationId xmlns:a16="http://schemas.microsoft.com/office/drawing/2014/main" id="{7C71A824-820D-41DD-BDD0-3FC68D6770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6" name="Shape 3">
          <a:extLst>
            <a:ext uri="{FF2B5EF4-FFF2-40B4-BE49-F238E27FC236}">
              <a16:creationId xmlns:a16="http://schemas.microsoft.com/office/drawing/2014/main" id="{4C07E7C5-ECF9-4279-80CE-48F3B5B091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7" name="Shape 3">
          <a:extLst>
            <a:ext uri="{FF2B5EF4-FFF2-40B4-BE49-F238E27FC236}">
              <a16:creationId xmlns:a16="http://schemas.microsoft.com/office/drawing/2014/main" id="{BF809EC4-DD88-4F18-82B8-5F18B008045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8" name="Shape 3">
          <a:extLst>
            <a:ext uri="{FF2B5EF4-FFF2-40B4-BE49-F238E27FC236}">
              <a16:creationId xmlns:a16="http://schemas.microsoft.com/office/drawing/2014/main" id="{3F302D72-9A39-452E-B34C-19DCF20B1E3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39" name="Shape 3">
          <a:extLst>
            <a:ext uri="{FF2B5EF4-FFF2-40B4-BE49-F238E27FC236}">
              <a16:creationId xmlns:a16="http://schemas.microsoft.com/office/drawing/2014/main" id="{9FCB7576-B5BA-438C-9F15-AB511EFF186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0" name="Shape 3">
          <a:extLst>
            <a:ext uri="{FF2B5EF4-FFF2-40B4-BE49-F238E27FC236}">
              <a16:creationId xmlns:a16="http://schemas.microsoft.com/office/drawing/2014/main" id="{5D9B7591-DA3A-4688-9931-B14088820D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1" name="Shape 3">
          <a:extLst>
            <a:ext uri="{FF2B5EF4-FFF2-40B4-BE49-F238E27FC236}">
              <a16:creationId xmlns:a16="http://schemas.microsoft.com/office/drawing/2014/main" id="{7A8F85B7-AC8B-4319-959E-AC29A1275B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2" name="Shape 3">
          <a:extLst>
            <a:ext uri="{FF2B5EF4-FFF2-40B4-BE49-F238E27FC236}">
              <a16:creationId xmlns:a16="http://schemas.microsoft.com/office/drawing/2014/main" id="{07FB72B3-5DAC-46B9-A7C2-A359B1CCFF2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3" name="Shape 3">
          <a:extLst>
            <a:ext uri="{FF2B5EF4-FFF2-40B4-BE49-F238E27FC236}">
              <a16:creationId xmlns:a16="http://schemas.microsoft.com/office/drawing/2014/main" id="{C580CCC6-D1AA-467C-B56B-E1FC4F5619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4" name="Shape 3">
          <a:extLst>
            <a:ext uri="{FF2B5EF4-FFF2-40B4-BE49-F238E27FC236}">
              <a16:creationId xmlns:a16="http://schemas.microsoft.com/office/drawing/2014/main" id="{1B820554-1E73-427A-90D0-686C2E43D70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5" name="Shape 3">
          <a:extLst>
            <a:ext uri="{FF2B5EF4-FFF2-40B4-BE49-F238E27FC236}">
              <a16:creationId xmlns:a16="http://schemas.microsoft.com/office/drawing/2014/main" id="{0690CDBC-C495-4EA9-9A35-A8C2060140A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6" name="Shape 3">
          <a:extLst>
            <a:ext uri="{FF2B5EF4-FFF2-40B4-BE49-F238E27FC236}">
              <a16:creationId xmlns:a16="http://schemas.microsoft.com/office/drawing/2014/main" id="{87C2F60C-993F-4C21-B423-A2846352FDD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7" name="Shape 3">
          <a:extLst>
            <a:ext uri="{FF2B5EF4-FFF2-40B4-BE49-F238E27FC236}">
              <a16:creationId xmlns:a16="http://schemas.microsoft.com/office/drawing/2014/main" id="{45013EB4-46A4-4071-B2D6-A94A1C3F46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8" name="Shape 3">
          <a:extLst>
            <a:ext uri="{FF2B5EF4-FFF2-40B4-BE49-F238E27FC236}">
              <a16:creationId xmlns:a16="http://schemas.microsoft.com/office/drawing/2014/main" id="{5BD34D4D-A730-4B9F-9E5B-9C396469929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49" name="Shape 3">
          <a:extLst>
            <a:ext uri="{FF2B5EF4-FFF2-40B4-BE49-F238E27FC236}">
              <a16:creationId xmlns:a16="http://schemas.microsoft.com/office/drawing/2014/main" id="{01206EBA-EA73-49F7-A69F-21ADD2EF7B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0" name="Shape 3">
          <a:extLst>
            <a:ext uri="{FF2B5EF4-FFF2-40B4-BE49-F238E27FC236}">
              <a16:creationId xmlns:a16="http://schemas.microsoft.com/office/drawing/2014/main" id="{184BA033-83B0-4211-95CA-FE7923BDBE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1" name="Shape 3">
          <a:extLst>
            <a:ext uri="{FF2B5EF4-FFF2-40B4-BE49-F238E27FC236}">
              <a16:creationId xmlns:a16="http://schemas.microsoft.com/office/drawing/2014/main" id="{0CC31A34-E12B-424E-ACDA-D20C210A46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2" name="Shape 3">
          <a:extLst>
            <a:ext uri="{FF2B5EF4-FFF2-40B4-BE49-F238E27FC236}">
              <a16:creationId xmlns:a16="http://schemas.microsoft.com/office/drawing/2014/main" id="{5EF66C3D-321E-461D-832D-7030A5BBBCE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3" name="Shape 3">
          <a:extLst>
            <a:ext uri="{FF2B5EF4-FFF2-40B4-BE49-F238E27FC236}">
              <a16:creationId xmlns:a16="http://schemas.microsoft.com/office/drawing/2014/main" id="{3377E2A1-BE5C-44CD-8DF4-5C3C7D4C96B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4" name="Shape 3">
          <a:extLst>
            <a:ext uri="{FF2B5EF4-FFF2-40B4-BE49-F238E27FC236}">
              <a16:creationId xmlns:a16="http://schemas.microsoft.com/office/drawing/2014/main" id="{9B69A4AA-E90E-4203-8CEC-110AD9E4E1F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5" name="Shape 3">
          <a:extLst>
            <a:ext uri="{FF2B5EF4-FFF2-40B4-BE49-F238E27FC236}">
              <a16:creationId xmlns:a16="http://schemas.microsoft.com/office/drawing/2014/main" id="{FFCB892B-49E5-4D45-B776-AD8CF61BF4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6" name="Shape 3">
          <a:extLst>
            <a:ext uri="{FF2B5EF4-FFF2-40B4-BE49-F238E27FC236}">
              <a16:creationId xmlns:a16="http://schemas.microsoft.com/office/drawing/2014/main" id="{7E0F555C-DCCB-48ED-B443-EF6105F95EA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7" name="Shape 3">
          <a:extLst>
            <a:ext uri="{FF2B5EF4-FFF2-40B4-BE49-F238E27FC236}">
              <a16:creationId xmlns:a16="http://schemas.microsoft.com/office/drawing/2014/main" id="{14C2F9E4-93DD-4A1B-9FC7-34B2305104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8" name="Shape 3">
          <a:extLst>
            <a:ext uri="{FF2B5EF4-FFF2-40B4-BE49-F238E27FC236}">
              <a16:creationId xmlns:a16="http://schemas.microsoft.com/office/drawing/2014/main" id="{1857B959-FFDD-4692-842F-A45FE440DC5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59" name="Shape 3">
          <a:extLst>
            <a:ext uri="{FF2B5EF4-FFF2-40B4-BE49-F238E27FC236}">
              <a16:creationId xmlns:a16="http://schemas.microsoft.com/office/drawing/2014/main" id="{1A6794A1-7EA2-4D03-B41C-26F40B0E57D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0" name="Shape 3">
          <a:extLst>
            <a:ext uri="{FF2B5EF4-FFF2-40B4-BE49-F238E27FC236}">
              <a16:creationId xmlns:a16="http://schemas.microsoft.com/office/drawing/2014/main" id="{323FFE40-8DA4-41CE-827F-0AD94C65EE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1" name="Shape 3">
          <a:extLst>
            <a:ext uri="{FF2B5EF4-FFF2-40B4-BE49-F238E27FC236}">
              <a16:creationId xmlns:a16="http://schemas.microsoft.com/office/drawing/2014/main" id="{BEA7442A-4F4F-4BBD-BBE6-C77C73A2A1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2" name="Shape 3">
          <a:extLst>
            <a:ext uri="{FF2B5EF4-FFF2-40B4-BE49-F238E27FC236}">
              <a16:creationId xmlns:a16="http://schemas.microsoft.com/office/drawing/2014/main" id="{53B83871-ABA8-4B03-9872-CC795341874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3" name="Shape 3">
          <a:extLst>
            <a:ext uri="{FF2B5EF4-FFF2-40B4-BE49-F238E27FC236}">
              <a16:creationId xmlns:a16="http://schemas.microsoft.com/office/drawing/2014/main" id="{257EAC0A-7BB8-408C-BC15-6DF546526D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4" name="Shape 3">
          <a:extLst>
            <a:ext uri="{FF2B5EF4-FFF2-40B4-BE49-F238E27FC236}">
              <a16:creationId xmlns:a16="http://schemas.microsoft.com/office/drawing/2014/main" id="{05003909-F480-422B-AAEB-7D8BE8B4178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5" name="Shape 3">
          <a:extLst>
            <a:ext uri="{FF2B5EF4-FFF2-40B4-BE49-F238E27FC236}">
              <a16:creationId xmlns:a16="http://schemas.microsoft.com/office/drawing/2014/main" id="{06732D48-F5FF-42BD-B9AE-2DA78142922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6" name="Shape 3">
          <a:extLst>
            <a:ext uri="{FF2B5EF4-FFF2-40B4-BE49-F238E27FC236}">
              <a16:creationId xmlns:a16="http://schemas.microsoft.com/office/drawing/2014/main" id="{DF7F4B1B-4A00-45FF-BED9-9EB90135EB0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7" name="Shape 3">
          <a:extLst>
            <a:ext uri="{FF2B5EF4-FFF2-40B4-BE49-F238E27FC236}">
              <a16:creationId xmlns:a16="http://schemas.microsoft.com/office/drawing/2014/main" id="{3EC7BD9F-35F2-4505-B317-B4F2806173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8" name="Shape 3">
          <a:extLst>
            <a:ext uri="{FF2B5EF4-FFF2-40B4-BE49-F238E27FC236}">
              <a16:creationId xmlns:a16="http://schemas.microsoft.com/office/drawing/2014/main" id="{9D2742D4-6581-428F-951A-A8BDBD326DF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69" name="Shape 3">
          <a:extLst>
            <a:ext uri="{FF2B5EF4-FFF2-40B4-BE49-F238E27FC236}">
              <a16:creationId xmlns:a16="http://schemas.microsoft.com/office/drawing/2014/main" id="{2F6917DB-B2A1-4154-A205-D5B9EF980DE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0" name="Shape 3">
          <a:extLst>
            <a:ext uri="{FF2B5EF4-FFF2-40B4-BE49-F238E27FC236}">
              <a16:creationId xmlns:a16="http://schemas.microsoft.com/office/drawing/2014/main" id="{9C2CFA5E-0549-4DCC-B61C-1E08B915392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1" name="Shape 3">
          <a:extLst>
            <a:ext uri="{FF2B5EF4-FFF2-40B4-BE49-F238E27FC236}">
              <a16:creationId xmlns:a16="http://schemas.microsoft.com/office/drawing/2014/main" id="{F1A5B788-DC19-41C1-83F0-795F90DA22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2" name="Shape 3">
          <a:extLst>
            <a:ext uri="{FF2B5EF4-FFF2-40B4-BE49-F238E27FC236}">
              <a16:creationId xmlns:a16="http://schemas.microsoft.com/office/drawing/2014/main" id="{3C62D971-F7AC-4CBB-96D0-55D91FF9E5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3" name="Shape 3">
          <a:extLst>
            <a:ext uri="{FF2B5EF4-FFF2-40B4-BE49-F238E27FC236}">
              <a16:creationId xmlns:a16="http://schemas.microsoft.com/office/drawing/2014/main" id="{C8A686F9-6192-4F1D-90B3-52E6A0C4149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4" name="Shape 3">
          <a:extLst>
            <a:ext uri="{FF2B5EF4-FFF2-40B4-BE49-F238E27FC236}">
              <a16:creationId xmlns:a16="http://schemas.microsoft.com/office/drawing/2014/main" id="{5A5DBB2D-2842-4275-9DEA-F3B3B592BE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5" name="Shape 3">
          <a:extLst>
            <a:ext uri="{FF2B5EF4-FFF2-40B4-BE49-F238E27FC236}">
              <a16:creationId xmlns:a16="http://schemas.microsoft.com/office/drawing/2014/main" id="{89EFA047-75E5-4869-8D55-41FAB459AFB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6" name="Shape 3">
          <a:extLst>
            <a:ext uri="{FF2B5EF4-FFF2-40B4-BE49-F238E27FC236}">
              <a16:creationId xmlns:a16="http://schemas.microsoft.com/office/drawing/2014/main" id="{72D15E03-722D-455D-A05B-E44B605013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7" name="Shape 3">
          <a:extLst>
            <a:ext uri="{FF2B5EF4-FFF2-40B4-BE49-F238E27FC236}">
              <a16:creationId xmlns:a16="http://schemas.microsoft.com/office/drawing/2014/main" id="{C0E42E6E-678B-48B9-9C93-16C2BFA7814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8" name="Shape 3">
          <a:extLst>
            <a:ext uri="{FF2B5EF4-FFF2-40B4-BE49-F238E27FC236}">
              <a16:creationId xmlns:a16="http://schemas.microsoft.com/office/drawing/2014/main" id="{66EF2FC6-13CA-426D-9499-F9EA449B8A8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79" name="Shape 3">
          <a:extLst>
            <a:ext uri="{FF2B5EF4-FFF2-40B4-BE49-F238E27FC236}">
              <a16:creationId xmlns:a16="http://schemas.microsoft.com/office/drawing/2014/main" id="{63E5050C-C68F-44E5-8A3A-B5F596177B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0" name="Shape 3">
          <a:extLst>
            <a:ext uri="{FF2B5EF4-FFF2-40B4-BE49-F238E27FC236}">
              <a16:creationId xmlns:a16="http://schemas.microsoft.com/office/drawing/2014/main" id="{C285E7CF-8FE1-4010-9726-B55AA56AA3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1" name="Shape 3">
          <a:extLst>
            <a:ext uri="{FF2B5EF4-FFF2-40B4-BE49-F238E27FC236}">
              <a16:creationId xmlns:a16="http://schemas.microsoft.com/office/drawing/2014/main" id="{32404B21-DE0B-4BBA-A173-6AE1250CEA0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2" name="Shape 3">
          <a:extLst>
            <a:ext uri="{FF2B5EF4-FFF2-40B4-BE49-F238E27FC236}">
              <a16:creationId xmlns:a16="http://schemas.microsoft.com/office/drawing/2014/main" id="{FE0719B9-B3FF-4FDB-B194-D5CF620021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3" name="Shape 3">
          <a:extLst>
            <a:ext uri="{FF2B5EF4-FFF2-40B4-BE49-F238E27FC236}">
              <a16:creationId xmlns:a16="http://schemas.microsoft.com/office/drawing/2014/main" id="{4E67FDF2-DC54-4F9E-85A8-F9504597FB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4" name="Shape 3">
          <a:extLst>
            <a:ext uri="{FF2B5EF4-FFF2-40B4-BE49-F238E27FC236}">
              <a16:creationId xmlns:a16="http://schemas.microsoft.com/office/drawing/2014/main" id="{62EF0AA1-60AF-453D-8146-A6F16E21CFE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5" name="Shape 3">
          <a:extLst>
            <a:ext uri="{FF2B5EF4-FFF2-40B4-BE49-F238E27FC236}">
              <a16:creationId xmlns:a16="http://schemas.microsoft.com/office/drawing/2014/main" id="{A588AAAE-26F7-452F-A96C-1AFAEBE77A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6" name="Shape 3">
          <a:extLst>
            <a:ext uri="{FF2B5EF4-FFF2-40B4-BE49-F238E27FC236}">
              <a16:creationId xmlns:a16="http://schemas.microsoft.com/office/drawing/2014/main" id="{3878FC09-84E1-4C2C-BF64-F228A6DBB49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7" name="Shape 3">
          <a:extLst>
            <a:ext uri="{FF2B5EF4-FFF2-40B4-BE49-F238E27FC236}">
              <a16:creationId xmlns:a16="http://schemas.microsoft.com/office/drawing/2014/main" id="{B05770CF-450B-4D36-B063-DB39484DF36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8" name="Shape 3">
          <a:extLst>
            <a:ext uri="{FF2B5EF4-FFF2-40B4-BE49-F238E27FC236}">
              <a16:creationId xmlns:a16="http://schemas.microsoft.com/office/drawing/2014/main" id="{1980F330-BF53-43BE-9B90-889FE61A116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89" name="Shape 3">
          <a:extLst>
            <a:ext uri="{FF2B5EF4-FFF2-40B4-BE49-F238E27FC236}">
              <a16:creationId xmlns:a16="http://schemas.microsoft.com/office/drawing/2014/main" id="{65B16871-CB45-43F4-B462-3962BE2033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0" name="Shape 3">
          <a:extLst>
            <a:ext uri="{FF2B5EF4-FFF2-40B4-BE49-F238E27FC236}">
              <a16:creationId xmlns:a16="http://schemas.microsoft.com/office/drawing/2014/main" id="{07717D7D-60FA-499A-984C-94B55F5788A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1" name="Shape 3">
          <a:extLst>
            <a:ext uri="{FF2B5EF4-FFF2-40B4-BE49-F238E27FC236}">
              <a16:creationId xmlns:a16="http://schemas.microsoft.com/office/drawing/2014/main" id="{FC0069A8-FBF7-43E7-B75D-D4C7AA16D7D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2" name="Shape 3">
          <a:extLst>
            <a:ext uri="{FF2B5EF4-FFF2-40B4-BE49-F238E27FC236}">
              <a16:creationId xmlns:a16="http://schemas.microsoft.com/office/drawing/2014/main" id="{FBDCE53B-8B51-4850-8831-9DF9E0C0012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3" name="Shape 3">
          <a:extLst>
            <a:ext uri="{FF2B5EF4-FFF2-40B4-BE49-F238E27FC236}">
              <a16:creationId xmlns:a16="http://schemas.microsoft.com/office/drawing/2014/main" id="{4A8901BC-15A0-434C-BC9E-DFDBBF0273C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4" name="Shape 3">
          <a:extLst>
            <a:ext uri="{FF2B5EF4-FFF2-40B4-BE49-F238E27FC236}">
              <a16:creationId xmlns:a16="http://schemas.microsoft.com/office/drawing/2014/main" id="{0D2178AE-D8B5-448C-A9EE-32440F4039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5" name="Shape 3">
          <a:extLst>
            <a:ext uri="{FF2B5EF4-FFF2-40B4-BE49-F238E27FC236}">
              <a16:creationId xmlns:a16="http://schemas.microsoft.com/office/drawing/2014/main" id="{AEB038FE-1FB4-493F-BA7D-1F7504CD29D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6" name="Shape 3">
          <a:extLst>
            <a:ext uri="{FF2B5EF4-FFF2-40B4-BE49-F238E27FC236}">
              <a16:creationId xmlns:a16="http://schemas.microsoft.com/office/drawing/2014/main" id="{2804DEAB-63BF-4CC3-B9DB-22A7BF198D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7" name="Shape 3">
          <a:extLst>
            <a:ext uri="{FF2B5EF4-FFF2-40B4-BE49-F238E27FC236}">
              <a16:creationId xmlns:a16="http://schemas.microsoft.com/office/drawing/2014/main" id="{E2AE44C2-2530-45E9-A856-14BFA57F25B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8" name="Shape 3">
          <a:extLst>
            <a:ext uri="{FF2B5EF4-FFF2-40B4-BE49-F238E27FC236}">
              <a16:creationId xmlns:a16="http://schemas.microsoft.com/office/drawing/2014/main" id="{86694385-C800-4A1D-B8EE-D97E6B43C7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1999" name="Shape 3">
          <a:extLst>
            <a:ext uri="{FF2B5EF4-FFF2-40B4-BE49-F238E27FC236}">
              <a16:creationId xmlns:a16="http://schemas.microsoft.com/office/drawing/2014/main" id="{69491625-4766-4CBB-A5D1-7CFB29E5951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0" name="Shape 3">
          <a:extLst>
            <a:ext uri="{FF2B5EF4-FFF2-40B4-BE49-F238E27FC236}">
              <a16:creationId xmlns:a16="http://schemas.microsoft.com/office/drawing/2014/main" id="{5121E5D8-CE1E-4E4B-9533-E2524CC86E3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1" name="Shape 3">
          <a:extLst>
            <a:ext uri="{FF2B5EF4-FFF2-40B4-BE49-F238E27FC236}">
              <a16:creationId xmlns:a16="http://schemas.microsoft.com/office/drawing/2014/main" id="{7AA9D7FF-1707-41F1-AB18-2C87F46452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2" name="Shape 3">
          <a:extLst>
            <a:ext uri="{FF2B5EF4-FFF2-40B4-BE49-F238E27FC236}">
              <a16:creationId xmlns:a16="http://schemas.microsoft.com/office/drawing/2014/main" id="{2A5ADC0B-D22B-485A-A4A3-C46C5AB2099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3" name="Shape 3">
          <a:extLst>
            <a:ext uri="{FF2B5EF4-FFF2-40B4-BE49-F238E27FC236}">
              <a16:creationId xmlns:a16="http://schemas.microsoft.com/office/drawing/2014/main" id="{467CDA95-E095-4056-9B6C-22B1D8FDFF8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4" name="Shape 3">
          <a:extLst>
            <a:ext uri="{FF2B5EF4-FFF2-40B4-BE49-F238E27FC236}">
              <a16:creationId xmlns:a16="http://schemas.microsoft.com/office/drawing/2014/main" id="{96C7B0DD-69A3-4618-B5FF-FE8AD9883EA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5" name="Shape 3">
          <a:extLst>
            <a:ext uri="{FF2B5EF4-FFF2-40B4-BE49-F238E27FC236}">
              <a16:creationId xmlns:a16="http://schemas.microsoft.com/office/drawing/2014/main" id="{8499ED2E-7A31-4976-9E95-C773D98FBB9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6" name="Shape 3">
          <a:extLst>
            <a:ext uri="{FF2B5EF4-FFF2-40B4-BE49-F238E27FC236}">
              <a16:creationId xmlns:a16="http://schemas.microsoft.com/office/drawing/2014/main" id="{776D3B83-42CE-4D18-9E1D-696C35B2313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7" name="Shape 3">
          <a:extLst>
            <a:ext uri="{FF2B5EF4-FFF2-40B4-BE49-F238E27FC236}">
              <a16:creationId xmlns:a16="http://schemas.microsoft.com/office/drawing/2014/main" id="{8C571B9A-9A52-4FA1-9550-90B25FA5C68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8" name="Shape 3">
          <a:extLst>
            <a:ext uri="{FF2B5EF4-FFF2-40B4-BE49-F238E27FC236}">
              <a16:creationId xmlns:a16="http://schemas.microsoft.com/office/drawing/2014/main" id="{806963DE-D972-4485-8874-FE56A32CB3A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09" name="Shape 3">
          <a:extLst>
            <a:ext uri="{FF2B5EF4-FFF2-40B4-BE49-F238E27FC236}">
              <a16:creationId xmlns:a16="http://schemas.microsoft.com/office/drawing/2014/main" id="{17D2D509-7959-4D43-B6DE-8858630568F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0" name="Shape 3">
          <a:extLst>
            <a:ext uri="{FF2B5EF4-FFF2-40B4-BE49-F238E27FC236}">
              <a16:creationId xmlns:a16="http://schemas.microsoft.com/office/drawing/2014/main" id="{F0DC386E-74B8-4233-BAF0-055F33767D2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1" name="Shape 3">
          <a:extLst>
            <a:ext uri="{FF2B5EF4-FFF2-40B4-BE49-F238E27FC236}">
              <a16:creationId xmlns:a16="http://schemas.microsoft.com/office/drawing/2014/main" id="{0FBA820F-1384-4D3A-AD87-B7333E12272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2" name="Shape 3">
          <a:extLst>
            <a:ext uri="{FF2B5EF4-FFF2-40B4-BE49-F238E27FC236}">
              <a16:creationId xmlns:a16="http://schemas.microsoft.com/office/drawing/2014/main" id="{C121DF85-B120-41A7-B077-46F67BF4301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3" name="Shape 3">
          <a:extLst>
            <a:ext uri="{FF2B5EF4-FFF2-40B4-BE49-F238E27FC236}">
              <a16:creationId xmlns:a16="http://schemas.microsoft.com/office/drawing/2014/main" id="{A320AAB8-0DAB-4E3F-8E65-AC19D892135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4" name="Shape 3">
          <a:extLst>
            <a:ext uri="{FF2B5EF4-FFF2-40B4-BE49-F238E27FC236}">
              <a16:creationId xmlns:a16="http://schemas.microsoft.com/office/drawing/2014/main" id="{5569254A-3D4B-4A98-A7C9-EAAF0A18B85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5" name="Shape 3">
          <a:extLst>
            <a:ext uri="{FF2B5EF4-FFF2-40B4-BE49-F238E27FC236}">
              <a16:creationId xmlns:a16="http://schemas.microsoft.com/office/drawing/2014/main" id="{B10D46E0-C4CF-4A07-B389-2816A2529EC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6" name="Shape 3">
          <a:extLst>
            <a:ext uri="{FF2B5EF4-FFF2-40B4-BE49-F238E27FC236}">
              <a16:creationId xmlns:a16="http://schemas.microsoft.com/office/drawing/2014/main" id="{86E04F3F-C233-4157-A3B0-C1C6F299C05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7" name="Shape 3">
          <a:extLst>
            <a:ext uri="{FF2B5EF4-FFF2-40B4-BE49-F238E27FC236}">
              <a16:creationId xmlns:a16="http://schemas.microsoft.com/office/drawing/2014/main" id="{8D57764F-DB35-4B8D-BFE1-6F4F0257801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8" name="Shape 3">
          <a:extLst>
            <a:ext uri="{FF2B5EF4-FFF2-40B4-BE49-F238E27FC236}">
              <a16:creationId xmlns:a16="http://schemas.microsoft.com/office/drawing/2014/main" id="{84700097-AC7E-4970-AD8F-4D8EBC4CC43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19" name="Shape 3">
          <a:extLst>
            <a:ext uri="{FF2B5EF4-FFF2-40B4-BE49-F238E27FC236}">
              <a16:creationId xmlns:a16="http://schemas.microsoft.com/office/drawing/2014/main" id="{9F4B3F8F-1C25-4B13-AB8F-9E17FD8C26D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0" name="Shape 3">
          <a:extLst>
            <a:ext uri="{FF2B5EF4-FFF2-40B4-BE49-F238E27FC236}">
              <a16:creationId xmlns:a16="http://schemas.microsoft.com/office/drawing/2014/main" id="{73D8AB63-EF89-4E5D-A413-64B975EA0AA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1" name="Shape 3">
          <a:extLst>
            <a:ext uri="{FF2B5EF4-FFF2-40B4-BE49-F238E27FC236}">
              <a16:creationId xmlns:a16="http://schemas.microsoft.com/office/drawing/2014/main" id="{B39FD137-C622-4A26-A176-F3B26558B6A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2" name="Shape 3">
          <a:extLst>
            <a:ext uri="{FF2B5EF4-FFF2-40B4-BE49-F238E27FC236}">
              <a16:creationId xmlns:a16="http://schemas.microsoft.com/office/drawing/2014/main" id="{A35097A0-9AED-4FCE-B8D3-8313A0CBC39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3" name="Shape 3">
          <a:extLst>
            <a:ext uri="{FF2B5EF4-FFF2-40B4-BE49-F238E27FC236}">
              <a16:creationId xmlns:a16="http://schemas.microsoft.com/office/drawing/2014/main" id="{E6128FDF-EB5E-4D4B-9047-E9EB12760A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4" name="Shape 3">
          <a:extLst>
            <a:ext uri="{FF2B5EF4-FFF2-40B4-BE49-F238E27FC236}">
              <a16:creationId xmlns:a16="http://schemas.microsoft.com/office/drawing/2014/main" id="{E31DD342-1664-4D5E-B236-6663C37AC5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5" name="Shape 3">
          <a:extLst>
            <a:ext uri="{FF2B5EF4-FFF2-40B4-BE49-F238E27FC236}">
              <a16:creationId xmlns:a16="http://schemas.microsoft.com/office/drawing/2014/main" id="{495E5B89-7648-420E-877E-B45A24A36F2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6" name="Shape 3">
          <a:extLst>
            <a:ext uri="{FF2B5EF4-FFF2-40B4-BE49-F238E27FC236}">
              <a16:creationId xmlns:a16="http://schemas.microsoft.com/office/drawing/2014/main" id="{99A4AF37-E734-406F-96D5-1A5DFCCAF9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7" name="Shape 3">
          <a:extLst>
            <a:ext uri="{FF2B5EF4-FFF2-40B4-BE49-F238E27FC236}">
              <a16:creationId xmlns:a16="http://schemas.microsoft.com/office/drawing/2014/main" id="{5083FB0A-ECB0-498E-BE56-DBDC983CD05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8" name="Shape 3">
          <a:extLst>
            <a:ext uri="{FF2B5EF4-FFF2-40B4-BE49-F238E27FC236}">
              <a16:creationId xmlns:a16="http://schemas.microsoft.com/office/drawing/2014/main" id="{236B2BD9-2C12-41DB-BD3C-3FDE793946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29" name="Shape 3">
          <a:extLst>
            <a:ext uri="{FF2B5EF4-FFF2-40B4-BE49-F238E27FC236}">
              <a16:creationId xmlns:a16="http://schemas.microsoft.com/office/drawing/2014/main" id="{36C7ECE4-DC63-4DDE-96A0-4D9C5F3DCC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0" name="Shape 3">
          <a:extLst>
            <a:ext uri="{FF2B5EF4-FFF2-40B4-BE49-F238E27FC236}">
              <a16:creationId xmlns:a16="http://schemas.microsoft.com/office/drawing/2014/main" id="{BDFBCAF9-76D9-452B-977B-53A24DEC108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1" name="Shape 3">
          <a:extLst>
            <a:ext uri="{FF2B5EF4-FFF2-40B4-BE49-F238E27FC236}">
              <a16:creationId xmlns:a16="http://schemas.microsoft.com/office/drawing/2014/main" id="{2A9CAED7-39FF-41F4-8F26-BA338197240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2" name="Shape 3">
          <a:extLst>
            <a:ext uri="{FF2B5EF4-FFF2-40B4-BE49-F238E27FC236}">
              <a16:creationId xmlns:a16="http://schemas.microsoft.com/office/drawing/2014/main" id="{A19BB9F5-8F56-4F68-A8A3-98D67EFDD3C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3" name="Shape 3">
          <a:extLst>
            <a:ext uri="{FF2B5EF4-FFF2-40B4-BE49-F238E27FC236}">
              <a16:creationId xmlns:a16="http://schemas.microsoft.com/office/drawing/2014/main" id="{63ED0D6D-78F8-4003-B38B-A3C37B8FF42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4" name="Shape 3">
          <a:extLst>
            <a:ext uri="{FF2B5EF4-FFF2-40B4-BE49-F238E27FC236}">
              <a16:creationId xmlns:a16="http://schemas.microsoft.com/office/drawing/2014/main" id="{D5C33307-E150-43EE-8FE0-C008AC9BB56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5" name="Shape 3">
          <a:extLst>
            <a:ext uri="{FF2B5EF4-FFF2-40B4-BE49-F238E27FC236}">
              <a16:creationId xmlns:a16="http://schemas.microsoft.com/office/drawing/2014/main" id="{86534F50-71E1-43E8-AA0A-069C9CE210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6" name="Shape 3">
          <a:extLst>
            <a:ext uri="{FF2B5EF4-FFF2-40B4-BE49-F238E27FC236}">
              <a16:creationId xmlns:a16="http://schemas.microsoft.com/office/drawing/2014/main" id="{1A5D58EE-9E65-40B1-9D1A-515E06D0395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7" name="Shape 3">
          <a:extLst>
            <a:ext uri="{FF2B5EF4-FFF2-40B4-BE49-F238E27FC236}">
              <a16:creationId xmlns:a16="http://schemas.microsoft.com/office/drawing/2014/main" id="{E03838B8-26E4-48EC-A631-7C942FE59F5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8" name="Shape 3">
          <a:extLst>
            <a:ext uri="{FF2B5EF4-FFF2-40B4-BE49-F238E27FC236}">
              <a16:creationId xmlns:a16="http://schemas.microsoft.com/office/drawing/2014/main" id="{750310FF-C1EC-4969-9607-539D0C03EAE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39" name="Shape 3">
          <a:extLst>
            <a:ext uri="{FF2B5EF4-FFF2-40B4-BE49-F238E27FC236}">
              <a16:creationId xmlns:a16="http://schemas.microsoft.com/office/drawing/2014/main" id="{EFD7BF14-FCF5-4D20-B310-7F53D019A7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0" name="Shape 3">
          <a:extLst>
            <a:ext uri="{FF2B5EF4-FFF2-40B4-BE49-F238E27FC236}">
              <a16:creationId xmlns:a16="http://schemas.microsoft.com/office/drawing/2014/main" id="{FCD457F1-3617-434F-81F4-FA5B8F9595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1" name="Shape 3">
          <a:extLst>
            <a:ext uri="{FF2B5EF4-FFF2-40B4-BE49-F238E27FC236}">
              <a16:creationId xmlns:a16="http://schemas.microsoft.com/office/drawing/2014/main" id="{5D33C8F6-9C4A-46AD-8D22-2C3CC873709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2" name="Shape 3">
          <a:extLst>
            <a:ext uri="{FF2B5EF4-FFF2-40B4-BE49-F238E27FC236}">
              <a16:creationId xmlns:a16="http://schemas.microsoft.com/office/drawing/2014/main" id="{8EFC0AF1-D7B9-4E39-B00A-846C112BCAD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3" name="Shape 3">
          <a:extLst>
            <a:ext uri="{FF2B5EF4-FFF2-40B4-BE49-F238E27FC236}">
              <a16:creationId xmlns:a16="http://schemas.microsoft.com/office/drawing/2014/main" id="{FF674F1D-4EDD-47D1-95F2-9BB98B2ABF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4" name="Shape 3">
          <a:extLst>
            <a:ext uri="{FF2B5EF4-FFF2-40B4-BE49-F238E27FC236}">
              <a16:creationId xmlns:a16="http://schemas.microsoft.com/office/drawing/2014/main" id="{19B606AB-4ADB-4E8B-90AC-9B594AF27FB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5" name="Shape 3">
          <a:extLst>
            <a:ext uri="{FF2B5EF4-FFF2-40B4-BE49-F238E27FC236}">
              <a16:creationId xmlns:a16="http://schemas.microsoft.com/office/drawing/2014/main" id="{B5BEE3A2-9A43-4FD0-BA27-24EF902F6F0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6" name="Shape 3">
          <a:extLst>
            <a:ext uri="{FF2B5EF4-FFF2-40B4-BE49-F238E27FC236}">
              <a16:creationId xmlns:a16="http://schemas.microsoft.com/office/drawing/2014/main" id="{3CD00A97-CCF0-41D3-8C28-A9389393A9F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7" name="Shape 3">
          <a:extLst>
            <a:ext uri="{FF2B5EF4-FFF2-40B4-BE49-F238E27FC236}">
              <a16:creationId xmlns:a16="http://schemas.microsoft.com/office/drawing/2014/main" id="{6BA0310C-5129-4A9B-97BC-FA26A23AD7D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8" name="Shape 3">
          <a:extLst>
            <a:ext uri="{FF2B5EF4-FFF2-40B4-BE49-F238E27FC236}">
              <a16:creationId xmlns:a16="http://schemas.microsoft.com/office/drawing/2014/main" id="{AFC69CFD-283E-424F-A70A-07010B066FA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49" name="Shape 3">
          <a:extLst>
            <a:ext uri="{FF2B5EF4-FFF2-40B4-BE49-F238E27FC236}">
              <a16:creationId xmlns:a16="http://schemas.microsoft.com/office/drawing/2014/main" id="{FA34BDCD-B557-4288-B3E8-3475DFD1E23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0" name="Shape 3">
          <a:extLst>
            <a:ext uri="{FF2B5EF4-FFF2-40B4-BE49-F238E27FC236}">
              <a16:creationId xmlns:a16="http://schemas.microsoft.com/office/drawing/2014/main" id="{7A4B8B60-2C3B-4FA2-BBBD-F219FA59E15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1" name="Shape 3">
          <a:extLst>
            <a:ext uri="{FF2B5EF4-FFF2-40B4-BE49-F238E27FC236}">
              <a16:creationId xmlns:a16="http://schemas.microsoft.com/office/drawing/2014/main" id="{F73F4F7B-E116-4C3B-B835-284ADCA46C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2" name="Shape 3">
          <a:extLst>
            <a:ext uri="{FF2B5EF4-FFF2-40B4-BE49-F238E27FC236}">
              <a16:creationId xmlns:a16="http://schemas.microsoft.com/office/drawing/2014/main" id="{DF382793-302A-4986-BA32-4607588D4E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3" name="Shape 3">
          <a:extLst>
            <a:ext uri="{FF2B5EF4-FFF2-40B4-BE49-F238E27FC236}">
              <a16:creationId xmlns:a16="http://schemas.microsoft.com/office/drawing/2014/main" id="{57F921BA-FF45-44B5-B967-7E735D83DB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4" name="Shape 3">
          <a:extLst>
            <a:ext uri="{FF2B5EF4-FFF2-40B4-BE49-F238E27FC236}">
              <a16:creationId xmlns:a16="http://schemas.microsoft.com/office/drawing/2014/main" id="{C1631A1F-1BF2-47C0-8B0A-2B1128CDC0F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5" name="Shape 3">
          <a:extLst>
            <a:ext uri="{FF2B5EF4-FFF2-40B4-BE49-F238E27FC236}">
              <a16:creationId xmlns:a16="http://schemas.microsoft.com/office/drawing/2014/main" id="{17011B26-797A-49FE-AFEE-4E442CD10F0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6" name="Shape 3">
          <a:extLst>
            <a:ext uri="{FF2B5EF4-FFF2-40B4-BE49-F238E27FC236}">
              <a16:creationId xmlns:a16="http://schemas.microsoft.com/office/drawing/2014/main" id="{7C299670-40F7-4AB2-A460-40F148CA8C2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7" name="Shape 3">
          <a:extLst>
            <a:ext uri="{FF2B5EF4-FFF2-40B4-BE49-F238E27FC236}">
              <a16:creationId xmlns:a16="http://schemas.microsoft.com/office/drawing/2014/main" id="{41197E76-4A7D-4EB0-90D1-C97368C1D50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8" name="Shape 3">
          <a:extLst>
            <a:ext uri="{FF2B5EF4-FFF2-40B4-BE49-F238E27FC236}">
              <a16:creationId xmlns:a16="http://schemas.microsoft.com/office/drawing/2014/main" id="{CF0A0CBC-C555-40F6-B811-DECBAA252EA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59" name="Shape 3">
          <a:extLst>
            <a:ext uri="{FF2B5EF4-FFF2-40B4-BE49-F238E27FC236}">
              <a16:creationId xmlns:a16="http://schemas.microsoft.com/office/drawing/2014/main" id="{04CEA016-A148-4653-A2B0-37858DD824C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0" name="Shape 3">
          <a:extLst>
            <a:ext uri="{FF2B5EF4-FFF2-40B4-BE49-F238E27FC236}">
              <a16:creationId xmlns:a16="http://schemas.microsoft.com/office/drawing/2014/main" id="{BC56446C-0224-4800-8F3F-3B235BC9FB1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1" name="Shape 3">
          <a:extLst>
            <a:ext uri="{FF2B5EF4-FFF2-40B4-BE49-F238E27FC236}">
              <a16:creationId xmlns:a16="http://schemas.microsoft.com/office/drawing/2014/main" id="{F20D89C9-A649-40EF-B99E-2FACB7E3EFA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2" name="Shape 3">
          <a:extLst>
            <a:ext uri="{FF2B5EF4-FFF2-40B4-BE49-F238E27FC236}">
              <a16:creationId xmlns:a16="http://schemas.microsoft.com/office/drawing/2014/main" id="{5857F2D0-CCBB-4EC8-8325-A93D98515FF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3" name="Shape 3">
          <a:extLst>
            <a:ext uri="{FF2B5EF4-FFF2-40B4-BE49-F238E27FC236}">
              <a16:creationId xmlns:a16="http://schemas.microsoft.com/office/drawing/2014/main" id="{AC7C667B-DDBE-45CB-B027-2032F6775A4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4" name="Shape 3">
          <a:extLst>
            <a:ext uri="{FF2B5EF4-FFF2-40B4-BE49-F238E27FC236}">
              <a16:creationId xmlns:a16="http://schemas.microsoft.com/office/drawing/2014/main" id="{BEED4A5E-382D-428E-AE05-00124206E72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5" name="Shape 3">
          <a:extLst>
            <a:ext uri="{FF2B5EF4-FFF2-40B4-BE49-F238E27FC236}">
              <a16:creationId xmlns:a16="http://schemas.microsoft.com/office/drawing/2014/main" id="{D3A4674D-0BF5-4C3F-93CB-C35AAF34941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6" name="Shape 3">
          <a:extLst>
            <a:ext uri="{FF2B5EF4-FFF2-40B4-BE49-F238E27FC236}">
              <a16:creationId xmlns:a16="http://schemas.microsoft.com/office/drawing/2014/main" id="{38B3A3CD-4CB4-415B-A7E3-972652A5EAD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7" name="Shape 3">
          <a:extLst>
            <a:ext uri="{FF2B5EF4-FFF2-40B4-BE49-F238E27FC236}">
              <a16:creationId xmlns:a16="http://schemas.microsoft.com/office/drawing/2014/main" id="{38FA5CF0-87FF-4626-A126-93F934825E0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8" name="Shape 3">
          <a:extLst>
            <a:ext uri="{FF2B5EF4-FFF2-40B4-BE49-F238E27FC236}">
              <a16:creationId xmlns:a16="http://schemas.microsoft.com/office/drawing/2014/main" id="{ED2C1E10-B755-4DB2-AF70-2664643D5D8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69" name="Shape 3">
          <a:extLst>
            <a:ext uri="{FF2B5EF4-FFF2-40B4-BE49-F238E27FC236}">
              <a16:creationId xmlns:a16="http://schemas.microsoft.com/office/drawing/2014/main" id="{92FA957A-FCB3-4733-84D7-D5C83B75B67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0" name="Shape 3">
          <a:extLst>
            <a:ext uri="{FF2B5EF4-FFF2-40B4-BE49-F238E27FC236}">
              <a16:creationId xmlns:a16="http://schemas.microsoft.com/office/drawing/2014/main" id="{6309CDF2-745C-41EA-B4D9-A583A650000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1" name="Shape 3">
          <a:extLst>
            <a:ext uri="{FF2B5EF4-FFF2-40B4-BE49-F238E27FC236}">
              <a16:creationId xmlns:a16="http://schemas.microsoft.com/office/drawing/2014/main" id="{BF487C9C-D4B8-4384-82D4-FC27E9E4682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2" name="Shape 3">
          <a:extLst>
            <a:ext uri="{FF2B5EF4-FFF2-40B4-BE49-F238E27FC236}">
              <a16:creationId xmlns:a16="http://schemas.microsoft.com/office/drawing/2014/main" id="{842EC964-BA0A-43CF-B78F-8965D6F078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3" name="Shape 3">
          <a:extLst>
            <a:ext uri="{FF2B5EF4-FFF2-40B4-BE49-F238E27FC236}">
              <a16:creationId xmlns:a16="http://schemas.microsoft.com/office/drawing/2014/main" id="{9E1535CB-F91B-4983-A6EF-54C131DE8FC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4" name="Shape 3">
          <a:extLst>
            <a:ext uri="{FF2B5EF4-FFF2-40B4-BE49-F238E27FC236}">
              <a16:creationId xmlns:a16="http://schemas.microsoft.com/office/drawing/2014/main" id="{9A0AC1D9-ECC8-47BB-B39E-22D07B9BE40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5" name="Shape 3">
          <a:extLst>
            <a:ext uri="{FF2B5EF4-FFF2-40B4-BE49-F238E27FC236}">
              <a16:creationId xmlns:a16="http://schemas.microsoft.com/office/drawing/2014/main" id="{D8A39ED4-1D0D-45EB-83FD-68D9580C081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6" name="Shape 3">
          <a:extLst>
            <a:ext uri="{FF2B5EF4-FFF2-40B4-BE49-F238E27FC236}">
              <a16:creationId xmlns:a16="http://schemas.microsoft.com/office/drawing/2014/main" id="{42F717CC-E3C2-4529-8E3E-8853F87D680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7" name="Shape 3">
          <a:extLst>
            <a:ext uri="{FF2B5EF4-FFF2-40B4-BE49-F238E27FC236}">
              <a16:creationId xmlns:a16="http://schemas.microsoft.com/office/drawing/2014/main" id="{967CDFAE-8F3B-4F3E-83D5-4DAEE2BE092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8" name="Shape 3">
          <a:extLst>
            <a:ext uri="{FF2B5EF4-FFF2-40B4-BE49-F238E27FC236}">
              <a16:creationId xmlns:a16="http://schemas.microsoft.com/office/drawing/2014/main" id="{ED212CAE-C1F3-4309-99E0-EAE17CFD5AC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79" name="Shape 3">
          <a:extLst>
            <a:ext uri="{FF2B5EF4-FFF2-40B4-BE49-F238E27FC236}">
              <a16:creationId xmlns:a16="http://schemas.microsoft.com/office/drawing/2014/main" id="{A65B60A2-4B46-44DE-8689-4661FE2B149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0" name="Shape 3">
          <a:extLst>
            <a:ext uri="{FF2B5EF4-FFF2-40B4-BE49-F238E27FC236}">
              <a16:creationId xmlns:a16="http://schemas.microsoft.com/office/drawing/2014/main" id="{E4B55D91-C901-4C81-A127-BC6984E1528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1" name="Shape 3">
          <a:extLst>
            <a:ext uri="{FF2B5EF4-FFF2-40B4-BE49-F238E27FC236}">
              <a16:creationId xmlns:a16="http://schemas.microsoft.com/office/drawing/2014/main" id="{2D7A0393-C075-40E7-9F02-6093D96A32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2" name="Shape 3">
          <a:extLst>
            <a:ext uri="{FF2B5EF4-FFF2-40B4-BE49-F238E27FC236}">
              <a16:creationId xmlns:a16="http://schemas.microsoft.com/office/drawing/2014/main" id="{F65403F2-23B4-46A0-8AE8-9489E5C865B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3" name="Shape 3">
          <a:extLst>
            <a:ext uri="{FF2B5EF4-FFF2-40B4-BE49-F238E27FC236}">
              <a16:creationId xmlns:a16="http://schemas.microsoft.com/office/drawing/2014/main" id="{D8F52121-809D-4ADC-8C59-9EE604392B8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4" name="Shape 3">
          <a:extLst>
            <a:ext uri="{FF2B5EF4-FFF2-40B4-BE49-F238E27FC236}">
              <a16:creationId xmlns:a16="http://schemas.microsoft.com/office/drawing/2014/main" id="{F479B7EA-E11F-42D8-9E92-1D6C3F745D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5" name="Shape 3">
          <a:extLst>
            <a:ext uri="{FF2B5EF4-FFF2-40B4-BE49-F238E27FC236}">
              <a16:creationId xmlns:a16="http://schemas.microsoft.com/office/drawing/2014/main" id="{BD83657E-4BC4-49CA-B828-7F3F5EC3D2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6" name="Shape 3">
          <a:extLst>
            <a:ext uri="{FF2B5EF4-FFF2-40B4-BE49-F238E27FC236}">
              <a16:creationId xmlns:a16="http://schemas.microsoft.com/office/drawing/2014/main" id="{631206D8-80B7-40B8-88D3-464F57BA890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7" name="Shape 3">
          <a:extLst>
            <a:ext uri="{FF2B5EF4-FFF2-40B4-BE49-F238E27FC236}">
              <a16:creationId xmlns:a16="http://schemas.microsoft.com/office/drawing/2014/main" id="{EDC879BE-9108-4F85-AB15-9656E9036D8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8" name="Shape 3">
          <a:extLst>
            <a:ext uri="{FF2B5EF4-FFF2-40B4-BE49-F238E27FC236}">
              <a16:creationId xmlns:a16="http://schemas.microsoft.com/office/drawing/2014/main" id="{67E220D9-1D59-4C5B-BE63-BC85A9D921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89" name="Shape 3">
          <a:extLst>
            <a:ext uri="{FF2B5EF4-FFF2-40B4-BE49-F238E27FC236}">
              <a16:creationId xmlns:a16="http://schemas.microsoft.com/office/drawing/2014/main" id="{18B646F8-C260-4852-A1E6-77EE3841658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0" name="Shape 3">
          <a:extLst>
            <a:ext uri="{FF2B5EF4-FFF2-40B4-BE49-F238E27FC236}">
              <a16:creationId xmlns:a16="http://schemas.microsoft.com/office/drawing/2014/main" id="{D6B3FA95-4BD2-45DB-8750-864598DDA93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1" name="Shape 3">
          <a:extLst>
            <a:ext uri="{FF2B5EF4-FFF2-40B4-BE49-F238E27FC236}">
              <a16:creationId xmlns:a16="http://schemas.microsoft.com/office/drawing/2014/main" id="{FC19A984-712B-415E-9948-49C3B1CA769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2" name="Shape 3">
          <a:extLst>
            <a:ext uri="{FF2B5EF4-FFF2-40B4-BE49-F238E27FC236}">
              <a16:creationId xmlns:a16="http://schemas.microsoft.com/office/drawing/2014/main" id="{B7AB2BD4-231F-45D7-ADE8-D2165EFB4B2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3" name="Shape 3">
          <a:extLst>
            <a:ext uri="{FF2B5EF4-FFF2-40B4-BE49-F238E27FC236}">
              <a16:creationId xmlns:a16="http://schemas.microsoft.com/office/drawing/2014/main" id="{2B66211F-546F-4F90-973D-BDD88837C2C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4" name="Shape 3">
          <a:extLst>
            <a:ext uri="{FF2B5EF4-FFF2-40B4-BE49-F238E27FC236}">
              <a16:creationId xmlns:a16="http://schemas.microsoft.com/office/drawing/2014/main" id="{70EC2D2C-AB85-43B2-9158-7DB0CCF6E5B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5" name="Shape 3">
          <a:extLst>
            <a:ext uri="{FF2B5EF4-FFF2-40B4-BE49-F238E27FC236}">
              <a16:creationId xmlns:a16="http://schemas.microsoft.com/office/drawing/2014/main" id="{954F3EAC-FEAA-4045-8CBA-76F3B8E020C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6" name="Shape 3">
          <a:extLst>
            <a:ext uri="{FF2B5EF4-FFF2-40B4-BE49-F238E27FC236}">
              <a16:creationId xmlns:a16="http://schemas.microsoft.com/office/drawing/2014/main" id="{3E05E4D2-FF0D-4746-904A-97480A08A2C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7" name="Shape 3">
          <a:extLst>
            <a:ext uri="{FF2B5EF4-FFF2-40B4-BE49-F238E27FC236}">
              <a16:creationId xmlns:a16="http://schemas.microsoft.com/office/drawing/2014/main" id="{C72DDEA4-1957-4609-B01B-BC4D4F55801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8" name="Shape 3">
          <a:extLst>
            <a:ext uri="{FF2B5EF4-FFF2-40B4-BE49-F238E27FC236}">
              <a16:creationId xmlns:a16="http://schemas.microsoft.com/office/drawing/2014/main" id="{47C5B5E8-2408-4031-8F1A-4FB0A1AF488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099" name="Shape 3">
          <a:extLst>
            <a:ext uri="{FF2B5EF4-FFF2-40B4-BE49-F238E27FC236}">
              <a16:creationId xmlns:a16="http://schemas.microsoft.com/office/drawing/2014/main" id="{DE8F9911-10D5-4A75-B805-8C5B345EE5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0" name="Shape 3">
          <a:extLst>
            <a:ext uri="{FF2B5EF4-FFF2-40B4-BE49-F238E27FC236}">
              <a16:creationId xmlns:a16="http://schemas.microsoft.com/office/drawing/2014/main" id="{32915A21-A11D-49B5-838B-C1B2DB4E211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1" name="Shape 3">
          <a:extLst>
            <a:ext uri="{FF2B5EF4-FFF2-40B4-BE49-F238E27FC236}">
              <a16:creationId xmlns:a16="http://schemas.microsoft.com/office/drawing/2014/main" id="{24DD7AE1-B3E7-4380-9EEA-C3D81871B6B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2" name="Shape 3">
          <a:extLst>
            <a:ext uri="{FF2B5EF4-FFF2-40B4-BE49-F238E27FC236}">
              <a16:creationId xmlns:a16="http://schemas.microsoft.com/office/drawing/2014/main" id="{0273A09E-7E32-426F-A949-52D19D6D98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3" name="Shape 3">
          <a:extLst>
            <a:ext uri="{FF2B5EF4-FFF2-40B4-BE49-F238E27FC236}">
              <a16:creationId xmlns:a16="http://schemas.microsoft.com/office/drawing/2014/main" id="{E3B00B65-A177-41CF-BE8E-AD329DEB75C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4" name="Shape 3">
          <a:extLst>
            <a:ext uri="{FF2B5EF4-FFF2-40B4-BE49-F238E27FC236}">
              <a16:creationId xmlns:a16="http://schemas.microsoft.com/office/drawing/2014/main" id="{44629DC1-CF00-47C6-AAC7-D4E060E78D6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5" name="Shape 3">
          <a:extLst>
            <a:ext uri="{FF2B5EF4-FFF2-40B4-BE49-F238E27FC236}">
              <a16:creationId xmlns:a16="http://schemas.microsoft.com/office/drawing/2014/main" id="{2D3686B5-F361-4DC5-A194-BE8F68CA64E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6" name="Shape 3">
          <a:extLst>
            <a:ext uri="{FF2B5EF4-FFF2-40B4-BE49-F238E27FC236}">
              <a16:creationId xmlns:a16="http://schemas.microsoft.com/office/drawing/2014/main" id="{ADFF3B0B-FBDA-4BD4-9375-31DC7A075BB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7" name="Shape 3">
          <a:extLst>
            <a:ext uri="{FF2B5EF4-FFF2-40B4-BE49-F238E27FC236}">
              <a16:creationId xmlns:a16="http://schemas.microsoft.com/office/drawing/2014/main" id="{856F5767-8D14-4B6B-AE94-E72DCB2556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8" name="Shape 3">
          <a:extLst>
            <a:ext uri="{FF2B5EF4-FFF2-40B4-BE49-F238E27FC236}">
              <a16:creationId xmlns:a16="http://schemas.microsoft.com/office/drawing/2014/main" id="{9727CE7A-847C-4C01-8FA9-1EFD5634A5E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09" name="Shape 3">
          <a:extLst>
            <a:ext uri="{FF2B5EF4-FFF2-40B4-BE49-F238E27FC236}">
              <a16:creationId xmlns:a16="http://schemas.microsoft.com/office/drawing/2014/main" id="{90976C04-5D80-4BAF-8E0E-9B50BDC411C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0" name="Shape 3">
          <a:extLst>
            <a:ext uri="{FF2B5EF4-FFF2-40B4-BE49-F238E27FC236}">
              <a16:creationId xmlns:a16="http://schemas.microsoft.com/office/drawing/2014/main" id="{102FDA52-5D13-4227-921D-0FAC8D0F103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1" name="Shape 3">
          <a:extLst>
            <a:ext uri="{FF2B5EF4-FFF2-40B4-BE49-F238E27FC236}">
              <a16:creationId xmlns:a16="http://schemas.microsoft.com/office/drawing/2014/main" id="{3FA0AF3D-5AF5-4E8D-BA81-3BA16EE19DD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2" name="Shape 3">
          <a:extLst>
            <a:ext uri="{FF2B5EF4-FFF2-40B4-BE49-F238E27FC236}">
              <a16:creationId xmlns:a16="http://schemas.microsoft.com/office/drawing/2014/main" id="{6A97D863-D579-4428-A506-E94628707E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3" name="Shape 3">
          <a:extLst>
            <a:ext uri="{FF2B5EF4-FFF2-40B4-BE49-F238E27FC236}">
              <a16:creationId xmlns:a16="http://schemas.microsoft.com/office/drawing/2014/main" id="{819E1338-05E4-444F-827A-9F6027EB8C2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4" name="Shape 3">
          <a:extLst>
            <a:ext uri="{FF2B5EF4-FFF2-40B4-BE49-F238E27FC236}">
              <a16:creationId xmlns:a16="http://schemas.microsoft.com/office/drawing/2014/main" id="{CD50CBCD-0E0F-4C95-B05D-BBCFD80A36A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5" name="Shape 3">
          <a:extLst>
            <a:ext uri="{FF2B5EF4-FFF2-40B4-BE49-F238E27FC236}">
              <a16:creationId xmlns:a16="http://schemas.microsoft.com/office/drawing/2014/main" id="{BD2DCBB0-B09F-4710-BA02-8BC25B881F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6" name="Shape 3">
          <a:extLst>
            <a:ext uri="{FF2B5EF4-FFF2-40B4-BE49-F238E27FC236}">
              <a16:creationId xmlns:a16="http://schemas.microsoft.com/office/drawing/2014/main" id="{59F389C0-82F7-49CB-8FD2-43B85DD939A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7" name="Shape 3">
          <a:extLst>
            <a:ext uri="{FF2B5EF4-FFF2-40B4-BE49-F238E27FC236}">
              <a16:creationId xmlns:a16="http://schemas.microsoft.com/office/drawing/2014/main" id="{13F69D09-6410-44F4-9F2A-4BB6FBEB0B8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8" name="Shape 3">
          <a:extLst>
            <a:ext uri="{FF2B5EF4-FFF2-40B4-BE49-F238E27FC236}">
              <a16:creationId xmlns:a16="http://schemas.microsoft.com/office/drawing/2014/main" id="{01CEBC7E-37B0-41AD-A3A1-550720380A8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19" name="Shape 3">
          <a:extLst>
            <a:ext uri="{FF2B5EF4-FFF2-40B4-BE49-F238E27FC236}">
              <a16:creationId xmlns:a16="http://schemas.microsoft.com/office/drawing/2014/main" id="{7E8D66B7-D26B-483B-BAC6-FCAC3F4F3EE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0" name="Shape 3">
          <a:extLst>
            <a:ext uri="{FF2B5EF4-FFF2-40B4-BE49-F238E27FC236}">
              <a16:creationId xmlns:a16="http://schemas.microsoft.com/office/drawing/2014/main" id="{46BE60F3-FA3F-4494-A32B-2B3A4A7C3F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1" name="Shape 3">
          <a:extLst>
            <a:ext uri="{FF2B5EF4-FFF2-40B4-BE49-F238E27FC236}">
              <a16:creationId xmlns:a16="http://schemas.microsoft.com/office/drawing/2014/main" id="{F1704D9A-831B-4219-9961-1D8985C17A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2" name="Shape 3">
          <a:extLst>
            <a:ext uri="{FF2B5EF4-FFF2-40B4-BE49-F238E27FC236}">
              <a16:creationId xmlns:a16="http://schemas.microsoft.com/office/drawing/2014/main" id="{AD3E2616-2DCE-416D-B5B2-5162A3091C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3" name="Shape 3">
          <a:extLst>
            <a:ext uri="{FF2B5EF4-FFF2-40B4-BE49-F238E27FC236}">
              <a16:creationId xmlns:a16="http://schemas.microsoft.com/office/drawing/2014/main" id="{12BF40FC-8CC2-47CB-8201-BADB983A783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4" name="Shape 3">
          <a:extLst>
            <a:ext uri="{FF2B5EF4-FFF2-40B4-BE49-F238E27FC236}">
              <a16:creationId xmlns:a16="http://schemas.microsoft.com/office/drawing/2014/main" id="{7929B6CD-E773-4BDC-BA4F-584E546BC26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5" name="Shape 3">
          <a:extLst>
            <a:ext uri="{FF2B5EF4-FFF2-40B4-BE49-F238E27FC236}">
              <a16:creationId xmlns:a16="http://schemas.microsoft.com/office/drawing/2014/main" id="{506958DE-DF17-4A53-BE47-610F83DCE17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6" name="Shape 3">
          <a:extLst>
            <a:ext uri="{FF2B5EF4-FFF2-40B4-BE49-F238E27FC236}">
              <a16:creationId xmlns:a16="http://schemas.microsoft.com/office/drawing/2014/main" id="{4911CDC2-F8CD-4AD4-AFF2-23666700CE5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7" name="Shape 3">
          <a:extLst>
            <a:ext uri="{FF2B5EF4-FFF2-40B4-BE49-F238E27FC236}">
              <a16:creationId xmlns:a16="http://schemas.microsoft.com/office/drawing/2014/main" id="{5541A2DE-420C-45E6-A7DA-E7A2B95D60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8" name="Shape 3">
          <a:extLst>
            <a:ext uri="{FF2B5EF4-FFF2-40B4-BE49-F238E27FC236}">
              <a16:creationId xmlns:a16="http://schemas.microsoft.com/office/drawing/2014/main" id="{6A52D41E-C52D-41BE-B09D-CB2779FEDAF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29" name="Shape 3">
          <a:extLst>
            <a:ext uri="{FF2B5EF4-FFF2-40B4-BE49-F238E27FC236}">
              <a16:creationId xmlns:a16="http://schemas.microsoft.com/office/drawing/2014/main" id="{4936CC76-A498-484A-848D-7F0A90AF871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0" name="Shape 3">
          <a:extLst>
            <a:ext uri="{FF2B5EF4-FFF2-40B4-BE49-F238E27FC236}">
              <a16:creationId xmlns:a16="http://schemas.microsoft.com/office/drawing/2014/main" id="{61F8B842-23D2-4F1F-B7BA-013480F6A22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1" name="Shape 3">
          <a:extLst>
            <a:ext uri="{FF2B5EF4-FFF2-40B4-BE49-F238E27FC236}">
              <a16:creationId xmlns:a16="http://schemas.microsoft.com/office/drawing/2014/main" id="{FFB1845B-E9D2-4A4D-A455-647E75B6900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2" name="Shape 3">
          <a:extLst>
            <a:ext uri="{FF2B5EF4-FFF2-40B4-BE49-F238E27FC236}">
              <a16:creationId xmlns:a16="http://schemas.microsoft.com/office/drawing/2014/main" id="{4D49BCD3-F294-4A01-B865-88C6A3EBA1B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3" name="Shape 3">
          <a:extLst>
            <a:ext uri="{FF2B5EF4-FFF2-40B4-BE49-F238E27FC236}">
              <a16:creationId xmlns:a16="http://schemas.microsoft.com/office/drawing/2014/main" id="{F8A1CA9B-404A-49D1-B01A-1626CB21F42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4" name="Shape 3">
          <a:extLst>
            <a:ext uri="{FF2B5EF4-FFF2-40B4-BE49-F238E27FC236}">
              <a16:creationId xmlns:a16="http://schemas.microsoft.com/office/drawing/2014/main" id="{CDCAFED8-67AD-4426-A9C1-C340E72E7D6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5" name="Shape 3">
          <a:extLst>
            <a:ext uri="{FF2B5EF4-FFF2-40B4-BE49-F238E27FC236}">
              <a16:creationId xmlns:a16="http://schemas.microsoft.com/office/drawing/2014/main" id="{1131E010-F030-42B5-8614-D0E5C7BFD74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6" name="Shape 3">
          <a:extLst>
            <a:ext uri="{FF2B5EF4-FFF2-40B4-BE49-F238E27FC236}">
              <a16:creationId xmlns:a16="http://schemas.microsoft.com/office/drawing/2014/main" id="{C36F07F0-1E28-42FE-B338-3848907EDC1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7" name="Shape 3">
          <a:extLst>
            <a:ext uri="{FF2B5EF4-FFF2-40B4-BE49-F238E27FC236}">
              <a16:creationId xmlns:a16="http://schemas.microsoft.com/office/drawing/2014/main" id="{C4AEA523-49DB-4FF3-B64E-359F4CDF00E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8" name="Shape 3">
          <a:extLst>
            <a:ext uri="{FF2B5EF4-FFF2-40B4-BE49-F238E27FC236}">
              <a16:creationId xmlns:a16="http://schemas.microsoft.com/office/drawing/2014/main" id="{A21CC527-3BC7-4DD8-8098-4506B234D02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39" name="Shape 3">
          <a:extLst>
            <a:ext uri="{FF2B5EF4-FFF2-40B4-BE49-F238E27FC236}">
              <a16:creationId xmlns:a16="http://schemas.microsoft.com/office/drawing/2014/main" id="{6A8FA18B-8EBE-40F9-86E3-A9AF5C87140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0" name="Shape 3">
          <a:extLst>
            <a:ext uri="{FF2B5EF4-FFF2-40B4-BE49-F238E27FC236}">
              <a16:creationId xmlns:a16="http://schemas.microsoft.com/office/drawing/2014/main" id="{E0418D05-E7F5-422D-8126-F6978AF9B6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1" name="Shape 3">
          <a:extLst>
            <a:ext uri="{FF2B5EF4-FFF2-40B4-BE49-F238E27FC236}">
              <a16:creationId xmlns:a16="http://schemas.microsoft.com/office/drawing/2014/main" id="{D48A147F-A0AA-4209-B663-17E8AD74833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2" name="Shape 3">
          <a:extLst>
            <a:ext uri="{FF2B5EF4-FFF2-40B4-BE49-F238E27FC236}">
              <a16:creationId xmlns:a16="http://schemas.microsoft.com/office/drawing/2014/main" id="{2EB80587-BE0A-4A89-B0AB-8E18B4D380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3" name="Shape 3">
          <a:extLst>
            <a:ext uri="{FF2B5EF4-FFF2-40B4-BE49-F238E27FC236}">
              <a16:creationId xmlns:a16="http://schemas.microsoft.com/office/drawing/2014/main" id="{1974F8AA-EC25-4312-96E6-6284FE21988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4" name="Shape 3">
          <a:extLst>
            <a:ext uri="{FF2B5EF4-FFF2-40B4-BE49-F238E27FC236}">
              <a16:creationId xmlns:a16="http://schemas.microsoft.com/office/drawing/2014/main" id="{081BE57A-A7AC-452C-8BA0-6692A8273E4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5" name="Shape 3">
          <a:extLst>
            <a:ext uri="{FF2B5EF4-FFF2-40B4-BE49-F238E27FC236}">
              <a16:creationId xmlns:a16="http://schemas.microsoft.com/office/drawing/2014/main" id="{341ED163-E062-465B-8D8F-AD6D9F26A4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6" name="Shape 3">
          <a:extLst>
            <a:ext uri="{FF2B5EF4-FFF2-40B4-BE49-F238E27FC236}">
              <a16:creationId xmlns:a16="http://schemas.microsoft.com/office/drawing/2014/main" id="{01FE6F44-2E99-426F-9EA4-7251ACE3FC9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7" name="Shape 3">
          <a:extLst>
            <a:ext uri="{FF2B5EF4-FFF2-40B4-BE49-F238E27FC236}">
              <a16:creationId xmlns:a16="http://schemas.microsoft.com/office/drawing/2014/main" id="{78F9C7B7-CEC1-4585-83A5-D5BAEF2242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8" name="Shape 3">
          <a:extLst>
            <a:ext uri="{FF2B5EF4-FFF2-40B4-BE49-F238E27FC236}">
              <a16:creationId xmlns:a16="http://schemas.microsoft.com/office/drawing/2014/main" id="{9D683BE5-1F95-4F47-8F77-9A0E6CE7E64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49" name="Shape 3">
          <a:extLst>
            <a:ext uri="{FF2B5EF4-FFF2-40B4-BE49-F238E27FC236}">
              <a16:creationId xmlns:a16="http://schemas.microsoft.com/office/drawing/2014/main" id="{865701A2-A60D-4D8C-AF3B-5F33FB946AA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0" name="Shape 3">
          <a:extLst>
            <a:ext uri="{FF2B5EF4-FFF2-40B4-BE49-F238E27FC236}">
              <a16:creationId xmlns:a16="http://schemas.microsoft.com/office/drawing/2014/main" id="{40DCD72B-A88E-49CA-9CF2-6FC5777080A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1" name="Shape 3">
          <a:extLst>
            <a:ext uri="{FF2B5EF4-FFF2-40B4-BE49-F238E27FC236}">
              <a16:creationId xmlns:a16="http://schemas.microsoft.com/office/drawing/2014/main" id="{D3833F67-124E-4AC4-B3E4-D76B2044C31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2" name="Shape 3">
          <a:extLst>
            <a:ext uri="{FF2B5EF4-FFF2-40B4-BE49-F238E27FC236}">
              <a16:creationId xmlns:a16="http://schemas.microsoft.com/office/drawing/2014/main" id="{03B4EDF5-DB77-4CCC-996C-3A45F244B57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3" name="Shape 3">
          <a:extLst>
            <a:ext uri="{FF2B5EF4-FFF2-40B4-BE49-F238E27FC236}">
              <a16:creationId xmlns:a16="http://schemas.microsoft.com/office/drawing/2014/main" id="{EC666AB2-D036-47BB-9AD0-030869B3CF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4" name="Shape 3">
          <a:extLst>
            <a:ext uri="{FF2B5EF4-FFF2-40B4-BE49-F238E27FC236}">
              <a16:creationId xmlns:a16="http://schemas.microsoft.com/office/drawing/2014/main" id="{B1AF7DEA-C88A-4711-BD58-BD0AED27032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5" name="Shape 3">
          <a:extLst>
            <a:ext uri="{FF2B5EF4-FFF2-40B4-BE49-F238E27FC236}">
              <a16:creationId xmlns:a16="http://schemas.microsoft.com/office/drawing/2014/main" id="{04FC933D-1218-4BE4-9FF9-36DFCCB46E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6" name="Shape 3">
          <a:extLst>
            <a:ext uri="{FF2B5EF4-FFF2-40B4-BE49-F238E27FC236}">
              <a16:creationId xmlns:a16="http://schemas.microsoft.com/office/drawing/2014/main" id="{349E5ADA-FF42-4719-B0A5-786B57C5DEA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7" name="Shape 3">
          <a:extLst>
            <a:ext uri="{FF2B5EF4-FFF2-40B4-BE49-F238E27FC236}">
              <a16:creationId xmlns:a16="http://schemas.microsoft.com/office/drawing/2014/main" id="{D7A590A4-5EA4-4BE6-B8F4-C4238F523B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8" name="Shape 3">
          <a:extLst>
            <a:ext uri="{FF2B5EF4-FFF2-40B4-BE49-F238E27FC236}">
              <a16:creationId xmlns:a16="http://schemas.microsoft.com/office/drawing/2014/main" id="{C7B2D78B-5402-4B83-96EB-F5FAA59BFF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59" name="Shape 3">
          <a:extLst>
            <a:ext uri="{FF2B5EF4-FFF2-40B4-BE49-F238E27FC236}">
              <a16:creationId xmlns:a16="http://schemas.microsoft.com/office/drawing/2014/main" id="{0280E3CD-074F-4369-9F8B-A3B0199CD3D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0" name="Shape 3">
          <a:extLst>
            <a:ext uri="{FF2B5EF4-FFF2-40B4-BE49-F238E27FC236}">
              <a16:creationId xmlns:a16="http://schemas.microsoft.com/office/drawing/2014/main" id="{FDC6FEF9-8A95-4D99-A79C-BDBAC6B5BE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1" name="Shape 3">
          <a:extLst>
            <a:ext uri="{FF2B5EF4-FFF2-40B4-BE49-F238E27FC236}">
              <a16:creationId xmlns:a16="http://schemas.microsoft.com/office/drawing/2014/main" id="{F3B2ECC3-EB5A-4E18-B7FB-D7409BBE5B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2" name="Shape 3">
          <a:extLst>
            <a:ext uri="{FF2B5EF4-FFF2-40B4-BE49-F238E27FC236}">
              <a16:creationId xmlns:a16="http://schemas.microsoft.com/office/drawing/2014/main" id="{D91A1272-9032-48DC-BC9C-E618FB2692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3" name="Shape 3">
          <a:extLst>
            <a:ext uri="{FF2B5EF4-FFF2-40B4-BE49-F238E27FC236}">
              <a16:creationId xmlns:a16="http://schemas.microsoft.com/office/drawing/2014/main" id="{3B13C38F-1D9F-4D66-B7A3-B23D6A8007A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4" name="Shape 3">
          <a:extLst>
            <a:ext uri="{FF2B5EF4-FFF2-40B4-BE49-F238E27FC236}">
              <a16:creationId xmlns:a16="http://schemas.microsoft.com/office/drawing/2014/main" id="{C47027F0-6766-4143-A889-FD53E5B936F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5" name="Shape 3">
          <a:extLst>
            <a:ext uri="{FF2B5EF4-FFF2-40B4-BE49-F238E27FC236}">
              <a16:creationId xmlns:a16="http://schemas.microsoft.com/office/drawing/2014/main" id="{41C459F9-C67A-420D-AA37-8EBC5CFC9DD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6" name="Shape 3">
          <a:extLst>
            <a:ext uri="{FF2B5EF4-FFF2-40B4-BE49-F238E27FC236}">
              <a16:creationId xmlns:a16="http://schemas.microsoft.com/office/drawing/2014/main" id="{FFFBF39C-E2B9-4390-8B62-EA69693A729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7" name="Shape 3">
          <a:extLst>
            <a:ext uri="{FF2B5EF4-FFF2-40B4-BE49-F238E27FC236}">
              <a16:creationId xmlns:a16="http://schemas.microsoft.com/office/drawing/2014/main" id="{F2C846AB-DE1C-4A1B-BC7E-E6E52DEC981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8" name="Shape 3">
          <a:extLst>
            <a:ext uri="{FF2B5EF4-FFF2-40B4-BE49-F238E27FC236}">
              <a16:creationId xmlns:a16="http://schemas.microsoft.com/office/drawing/2014/main" id="{0295CAEB-563D-4222-948D-51C048033CA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69" name="Shape 3">
          <a:extLst>
            <a:ext uri="{FF2B5EF4-FFF2-40B4-BE49-F238E27FC236}">
              <a16:creationId xmlns:a16="http://schemas.microsoft.com/office/drawing/2014/main" id="{D6FCA976-DDBB-4CE1-8366-AB2764D8199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0" name="Shape 3">
          <a:extLst>
            <a:ext uri="{FF2B5EF4-FFF2-40B4-BE49-F238E27FC236}">
              <a16:creationId xmlns:a16="http://schemas.microsoft.com/office/drawing/2014/main" id="{5C12373F-12CB-4CA4-9BBF-E895D43B573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1" name="Shape 3">
          <a:extLst>
            <a:ext uri="{FF2B5EF4-FFF2-40B4-BE49-F238E27FC236}">
              <a16:creationId xmlns:a16="http://schemas.microsoft.com/office/drawing/2014/main" id="{4FA363FC-ADC3-4D35-AAC8-57FF8BBFD21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2" name="Shape 3">
          <a:extLst>
            <a:ext uri="{FF2B5EF4-FFF2-40B4-BE49-F238E27FC236}">
              <a16:creationId xmlns:a16="http://schemas.microsoft.com/office/drawing/2014/main" id="{5050D599-B85D-4C1A-B818-E78ED246DD2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3" name="Shape 3">
          <a:extLst>
            <a:ext uri="{FF2B5EF4-FFF2-40B4-BE49-F238E27FC236}">
              <a16:creationId xmlns:a16="http://schemas.microsoft.com/office/drawing/2014/main" id="{F4D470ED-64A2-4763-AAEC-C2ABE52D885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4" name="Shape 3">
          <a:extLst>
            <a:ext uri="{FF2B5EF4-FFF2-40B4-BE49-F238E27FC236}">
              <a16:creationId xmlns:a16="http://schemas.microsoft.com/office/drawing/2014/main" id="{C7F5A7B6-EBB4-4274-8B95-A43EDE29250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5" name="Shape 3">
          <a:extLst>
            <a:ext uri="{FF2B5EF4-FFF2-40B4-BE49-F238E27FC236}">
              <a16:creationId xmlns:a16="http://schemas.microsoft.com/office/drawing/2014/main" id="{5CD21124-F79F-4584-9248-42C7A14DBE2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6" name="Shape 3">
          <a:extLst>
            <a:ext uri="{FF2B5EF4-FFF2-40B4-BE49-F238E27FC236}">
              <a16:creationId xmlns:a16="http://schemas.microsoft.com/office/drawing/2014/main" id="{B295D999-532B-45B3-9863-BB0A06B2F06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7" name="Shape 3">
          <a:extLst>
            <a:ext uri="{FF2B5EF4-FFF2-40B4-BE49-F238E27FC236}">
              <a16:creationId xmlns:a16="http://schemas.microsoft.com/office/drawing/2014/main" id="{CED19FC7-89BA-4FBA-BA6C-A736330B3B0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8" name="Shape 3">
          <a:extLst>
            <a:ext uri="{FF2B5EF4-FFF2-40B4-BE49-F238E27FC236}">
              <a16:creationId xmlns:a16="http://schemas.microsoft.com/office/drawing/2014/main" id="{5C6B5BB2-37CC-4BD8-96DA-813C283E97F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79" name="Shape 3">
          <a:extLst>
            <a:ext uri="{FF2B5EF4-FFF2-40B4-BE49-F238E27FC236}">
              <a16:creationId xmlns:a16="http://schemas.microsoft.com/office/drawing/2014/main" id="{E4D4425F-3AB4-4E01-9FBB-6B4276E964B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0" name="Shape 3">
          <a:extLst>
            <a:ext uri="{FF2B5EF4-FFF2-40B4-BE49-F238E27FC236}">
              <a16:creationId xmlns:a16="http://schemas.microsoft.com/office/drawing/2014/main" id="{4931602B-9D6B-4296-89AD-3627EB4152B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1" name="Shape 3">
          <a:extLst>
            <a:ext uri="{FF2B5EF4-FFF2-40B4-BE49-F238E27FC236}">
              <a16:creationId xmlns:a16="http://schemas.microsoft.com/office/drawing/2014/main" id="{C166FA0A-30C5-4B55-A896-3141D8B168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2" name="Shape 3">
          <a:extLst>
            <a:ext uri="{FF2B5EF4-FFF2-40B4-BE49-F238E27FC236}">
              <a16:creationId xmlns:a16="http://schemas.microsoft.com/office/drawing/2014/main" id="{84200720-3CB0-42C3-92F5-5E8470D90A8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3" name="Shape 3">
          <a:extLst>
            <a:ext uri="{FF2B5EF4-FFF2-40B4-BE49-F238E27FC236}">
              <a16:creationId xmlns:a16="http://schemas.microsoft.com/office/drawing/2014/main" id="{F79BF687-3BC6-433B-AF0F-F68324220A3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4" name="Shape 3">
          <a:extLst>
            <a:ext uri="{FF2B5EF4-FFF2-40B4-BE49-F238E27FC236}">
              <a16:creationId xmlns:a16="http://schemas.microsoft.com/office/drawing/2014/main" id="{065317F8-BFA7-4DB3-9D7E-A420BFB844F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5" name="Shape 3">
          <a:extLst>
            <a:ext uri="{FF2B5EF4-FFF2-40B4-BE49-F238E27FC236}">
              <a16:creationId xmlns:a16="http://schemas.microsoft.com/office/drawing/2014/main" id="{FBC7868A-BA76-48E3-9919-071B7FE30B7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6" name="Shape 3">
          <a:extLst>
            <a:ext uri="{FF2B5EF4-FFF2-40B4-BE49-F238E27FC236}">
              <a16:creationId xmlns:a16="http://schemas.microsoft.com/office/drawing/2014/main" id="{EDBF9791-5029-4F3B-B538-E618B45910E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7" name="Shape 3">
          <a:extLst>
            <a:ext uri="{FF2B5EF4-FFF2-40B4-BE49-F238E27FC236}">
              <a16:creationId xmlns:a16="http://schemas.microsoft.com/office/drawing/2014/main" id="{EB8BFC71-4ED4-4EF1-BC0C-D153066CCE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8" name="Shape 3">
          <a:extLst>
            <a:ext uri="{FF2B5EF4-FFF2-40B4-BE49-F238E27FC236}">
              <a16:creationId xmlns:a16="http://schemas.microsoft.com/office/drawing/2014/main" id="{425C8C30-5A1D-47AA-9BA6-9FF5C59E547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89" name="Shape 3">
          <a:extLst>
            <a:ext uri="{FF2B5EF4-FFF2-40B4-BE49-F238E27FC236}">
              <a16:creationId xmlns:a16="http://schemas.microsoft.com/office/drawing/2014/main" id="{121DD835-10F9-46DB-B034-FB0CA30C38C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0" name="Shape 3">
          <a:extLst>
            <a:ext uri="{FF2B5EF4-FFF2-40B4-BE49-F238E27FC236}">
              <a16:creationId xmlns:a16="http://schemas.microsoft.com/office/drawing/2014/main" id="{558293A1-1751-4E0A-90BB-6588C694EE1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1" name="Shape 3">
          <a:extLst>
            <a:ext uri="{FF2B5EF4-FFF2-40B4-BE49-F238E27FC236}">
              <a16:creationId xmlns:a16="http://schemas.microsoft.com/office/drawing/2014/main" id="{861977D4-9EF9-4F46-9551-6D3CB886EF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2" name="Shape 3">
          <a:extLst>
            <a:ext uri="{FF2B5EF4-FFF2-40B4-BE49-F238E27FC236}">
              <a16:creationId xmlns:a16="http://schemas.microsoft.com/office/drawing/2014/main" id="{638A4FD5-01F2-4CE5-988B-2DD965FE5D9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3" name="Shape 3">
          <a:extLst>
            <a:ext uri="{FF2B5EF4-FFF2-40B4-BE49-F238E27FC236}">
              <a16:creationId xmlns:a16="http://schemas.microsoft.com/office/drawing/2014/main" id="{8EC4D460-B924-4C78-9483-CCA4369A44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4" name="Shape 3">
          <a:extLst>
            <a:ext uri="{FF2B5EF4-FFF2-40B4-BE49-F238E27FC236}">
              <a16:creationId xmlns:a16="http://schemas.microsoft.com/office/drawing/2014/main" id="{4F68F732-C555-4952-83E3-1ECF31C2C0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5" name="Shape 3">
          <a:extLst>
            <a:ext uri="{FF2B5EF4-FFF2-40B4-BE49-F238E27FC236}">
              <a16:creationId xmlns:a16="http://schemas.microsoft.com/office/drawing/2014/main" id="{3D8BC3ED-6DD1-4AE7-88B4-A69B23AA342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6" name="Shape 3">
          <a:extLst>
            <a:ext uri="{FF2B5EF4-FFF2-40B4-BE49-F238E27FC236}">
              <a16:creationId xmlns:a16="http://schemas.microsoft.com/office/drawing/2014/main" id="{1CD15DD0-6BEE-4B6E-B144-553C2DDD03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7" name="Shape 3">
          <a:extLst>
            <a:ext uri="{FF2B5EF4-FFF2-40B4-BE49-F238E27FC236}">
              <a16:creationId xmlns:a16="http://schemas.microsoft.com/office/drawing/2014/main" id="{471CE96A-12F6-4106-B063-527523A264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8" name="Shape 3">
          <a:extLst>
            <a:ext uri="{FF2B5EF4-FFF2-40B4-BE49-F238E27FC236}">
              <a16:creationId xmlns:a16="http://schemas.microsoft.com/office/drawing/2014/main" id="{9F61D641-A74E-44E5-B54B-84FD86772C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199" name="Shape 3">
          <a:extLst>
            <a:ext uri="{FF2B5EF4-FFF2-40B4-BE49-F238E27FC236}">
              <a16:creationId xmlns:a16="http://schemas.microsoft.com/office/drawing/2014/main" id="{5B856067-C5C5-4BCD-817C-CC34D69C68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0" name="Shape 3">
          <a:extLst>
            <a:ext uri="{FF2B5EF4-FFF2-40B4-BE49-F238E27FC236}">
              <a16:creationId xmlns:a16="http://schemas.microsoft.com/office/drawing/2014/main" id="{8F3819F5-BE8C-4A4D-ADDB-71538643BD0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1" name="Shape 3">
          <a:extLst>
            <a:ext uri="{FF2B5EF4-FFF2-40B4-BE49-F238E27FC236}">
              <a16:creationId xmlns:a16="http://schemas.microsoft.com/office/drawing/2014/main" id="{F03D434D-3FA3-47C1-9D1A-DE006C67005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2" name="Shape 3">
          <a:extLst>
            <a:ext uri="{FF2B5EF4-FFF2-40B4-BE49-F238E27FC236}">
              <a16:creationId xmlns:a16="http://schemas.microsoft.com/office/drawing/2014/main" id="{A6A6C75D-A1F5-4783-9BAF-E05A8EA3AE9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3" name="Shape 3">
          <a:extLst>
            <a:ext uri="{FF2B5EF4-FFF2-40B4-BE49-F238E27FC236}">
              <a16:creationId xmlns:a16="http://schemas.microsoft.com/office/drawing/2014/main" id="{8D3F0FC1-C227-4179-BC42-9F18EB5B275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4" name="Shape 3">
          <a:extLst>
            <a:ext uri="{FF2B5EF4-FFF2-40B4-BE49-F238E27FC236}">
              <a16:creationId xmlns:a16="http://schemas.microsoft.com/office/drawing/2014/main" id="{A4F4691B-480D-48D2-B116-BBD23661709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5" name="Shape 3">
          <a:extLst>
            <a:ext uri="{FF2B5EF4-FFF2-40B4-BE49-F238E27FC236}">
              <a16:creationId xmlns:a16="http://schemas.microsoft.com/office/drawing/2014/main" id="{58A24C5A-BE54-48A2-A794-D98A6470431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6" name="Shape 3">
          <a:extLst>
            <a:ext uri="{FF2B5EF4-FFF2-40B4-BE49-F238E27FC236}">
              <a16:creationId xmlns:a16="http://schemas.microsoft.com/office/drawing/2014/main" id="{1CFAF513-ED95-435E-B5CC-49FDF41FBE0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7" name="Shape 3">
          <a:extLst>
            <a:ext uri="{FF2B5EF4-FFF2-40B4-BE49-F238E27FC236}">
              <a16:creationId xmlns:a16="http://schemas.microsoft.com/office/drawing/2014/main" id="{1D3C5D25-077F-4872-85AF-3FEBC658A0C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8" name="Shape 3">
          <a:extLst>
            <a:ext uri="{FF2B5EF4-FFF2-40B4-BE49-F238E27FC236}">
              <a16:creationId xmlns:a16="http://schemas.microsoft.com/office/drawing/2014/main" id="{001EFD25-5521-48BD-AF3D-770EF651C3F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09" name="Shape 3">
          <a:extLst>
            <a:ext uri="{FF2B5EF4-FFF2-40B4-BE49-F238E27FC236}">
              <a16:creationId xmlns:a16="http://schemas.microsoft.com/office/drawing/2014/main" id="{CB7AF15D-A1EE-43CC-9DB6-65540D692A9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0" name="Shape 3">
          <a:extLst>
            <a:ext uri="{FF2B5EF4-FFF2-40B4-BE49-F238E27FC236}">
              <a16:creationId xmlns:a16="http://schemas.microsoft.com/office/drawing/2014/main" id="{23B32292-79FF-4077-9E01-B764121694A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1" name="Shape 3">
          <a:extLst>
            <a:ext uri="{FF2B5EF4-FFF2-40B4-BE49-F238E27FC236}">
              <a16:creationId xmlns:a16="http://schemas.microsoft.com/office/drawing/2014/main" id="{A345F793-98B6-4D2E-BCEF-90AAD402C2B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2" name="Shape 3">
          <a:extLst>
            <a:ext uri="{FF2B5EF4-FFF2-40B4-BE49-F238E27FC236}">
              <a16:creationId xmlns:a16="http://schemas.microsoft.com/office/drawing/2014/main" id="{D46DB3BC-0D48-4E44-B7A8-BF58EF04D78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3" name="Shape 3">
          <a:extLst>
            <a:ext uri="{FF2B5EF4-FFF2-40B4-BE49-F238E27FC236}">
              <a16:creationId xmlns:a16="http://schemas.microsoft.com/office/drawing/2014/main" id="{D5A73C5C-F793-4ABD-94ED-1994FFDE47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4" name="Shape 3">
          <a:extLst>
            <a:ext uri="{FF2B5EF4-FFF2-40B4-BE49-F238E27FC236}">
              <a16:creationId xmlns:a16="http://schemas.microsoft.com/office/drawing/2014/main" id="{69B64ECA-B38E-4E22-A7AE-411909AA7F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5" name="Shape 3">
          <a:extLst>
            <a:ext uri="{FF2B5EF4-FFF2-40B4-BE49-F238E27FC236}">
              <a16:creationId xmlns:a16="http://schemas.microsoft.com/office/drawing/2014/main" id="{050720BB-DE13-476E-A66F-3138809D0DF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6" name="Shape 3">
          <a:extLst>
            <a:ext uri="{FF2B5EF4-FFF2-40B4-BE49-F238E27FC236}">
              <a16:creationId xmlns:a16="http://schemas.microsoft.com/office/drawing/2014/main" id="{437E5BE9-846F-463C-BAB8-CCEEFF1668A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7" name="Shape 3">
          <a:extLst>
            <a:ext uri="{FF2B5EF4-FFF2-40B4-BE49-F238E27FC236}">
              <a16:creationId xmlns:a16="http://schemas.microsoft.com/office/drawing/2014/main" id="{BDF2A9C4-EA15-44F5-AECE-9995317CD42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8" name="Shape 3">
          <a:extLst>
            <a:ext uri="{FF2B5EF4-FFF2-40B4-BE49-F238E27FC236}">
              <a16:creationId xmlns:a16="http://schemas.microsoft.com/office/drawing/2014/main" id="{DA5B52BF-2D0E-49D9-81D9-17B280F1CDA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19" name="Shape 3">
          <a:extLst>
            <a:ext uri="{FF2B5EF4-FFF2-40B4-BE49-F238E27FC236}">
              <a16:creationId xmlns:a16="http://schemas.microsoft.com/office/drawing/2014/main" id="{CA991E09-F0DE-4693-8E4C-2F68CC52717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0" name="Shape 3">
          <a:extLst>
            <a:ext uri="{FF2B5EF4-FFF2-40B4-BE49-F238E27FC236}">
              <a16:creationId xmlns:a16="http://schemas.microsoft.com/office/drawing/2014/main" id="{DD5C9768-5927-46C3-8203-A1BF3C222FD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1" name="Shape 3">
          <a:extLst>
            <a:ext uri="{FF2B5EF4-FFF2-40B4-BE49-F238E27FC236}">
              <a16:creationId xmlns:a16="http://schemas.microsoft.com/office/drawing/2014/main" id="{701DCEF9-5FB6-43F5-93CF-E51C93A5C5E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2" name="Shape 3">
          <a:extLst>
            <a:ext uri="{FF2B5EF4-FFF2-40B4-BE49-F238E27FC236}">
              <a16:creationId xmlns:a16="http://schemas.microsoft.com/office/drawing/2014/main" id="{643A6EC9-EF73-477F-B08C-123E50E0591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3" name="Shape 3">
          <a:extLst>
            <a:ext uri="{FF2B5EF4-FFF2-40B4-BE49-F238E27FC236}">
              <a16:creationId xmlns:a16="http://schemas.microsoft.com/office/drawing/2014/main" id="{01B703E4-C72B-41A8-B4EE-C74B2D52FA1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4" name="Shape 3">
          <a:extLst>
            <a:ext uri="{FF2B5EF4-FFF2-40B4-BE49-F238E27FC236}">
              <a16:creationId xmlns:a16="http://schemas.microsoft.com/office/drawing/2014/main" id="{1A091905-F8AC-4E06-813E-B662D624934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5" name="Shape 3">
          <a:extLst>
            <a:ext uri="{FF2B5EF4-FFF2-40B4-BE49-F238E27FC236}">
              <a16:creationId xmlns:a16="http://schemas.microsoft.com/office/drawing/2014/main" id="{6EF35F9B-3795-46FD-BD57-32FED7B3D3D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6" name="Shape 3">
          <a:extLst>
            <a:ext uri="{FF2B5EF4-FFF2-40B4-BE49-F238E27FC236}">
              <a16:creationId xmlns:a16="http://schemas.microsoft.com/office/drawing/2014/main" id="{F1BDA745-C0E6-4681-873B-A8931D8D8E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7" name="Shape 3">
          <a:extLst>
            <a:ext uri="{FF2B5EF4-FFF2-40B4-BE49-F238E27FC236}">
              <a16:creationId xmlns:a16="http://schemas.microsoft.com/office/drawing/2014/main" id="{9B7D1397-8001-4E29-AF17-064AE03AE01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8" name="Shape 3">
          <a:extLst>
            <a:ext uri="{FF2B5EF4-FFF2-40B4-BE49-F238E27FC236}">
              <a16:creationId xmlns:a16="http://schemas.microsoft.com/office/drawing/2014/main" id="{580065C0-D6EB-4C1F-AFEE-5868642C6F4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29" name="Shape 3">
          <a:extLst>
            <a:ext uri="{FF2B5EF4-FFF2-40B4-BE49-F238E27FC236}">
              <a16:creationId xmlns:a16="http://schemas.microsoft.com/office/drawing/2014/main" id="{EF074511-D3FE-4720-B097-AFAFBEDE42B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0" name="Shape 3">
          <a:extLst>
            <a:ext uri="{FF2B5EF4-FFF2-40B4-BE49-F238E27FC236}">
              <a16:creationId xmlns:a16="http://schemas.microsoft.com/office/drawing/2014/main" id="{712F3172-EC0F-4D14-ACD5-FEAF3488EE6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1" name="Shape 3">
          <a:extLst>
            <a:ext uri="{FF2B5EF4-FFF2-40B4-BE49-F238E27FC236}">
              <a16:creationId xmlns:a16="http://schemas.microsoft.com/office/drawing/2014/main" id="{9C88F71F-CBF9-4D0F-98F5-8406C701019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2" name="Shape 3">
          <a:extLst>
            <a:ext uri="{FF2B5EF4-FFF2-40B4-BE49-F238E27FC236}">
              <a16:creationId xmlns:a16="http://schemas.microsoft.com/office/drawing/2014/main" id="{82BD1509-D9DA-46B2-B7AB-995641FDF0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3" name="Shape 3">
          <a:extLst>
            <a:ext uri="{FF2B5EF4-FFF2-40B4-BE49-F238E27FC236}">
              <a16:creationId xmlns:a16="http://schemas.microsoft.com/office/drawing/2014/main" id="{8B45CF91-F031-46E4-B05B-1E054E17A5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4" name="Shape 3">
          <a:extLst>
            <a:ext uri="{FF2B5EF4-FFF2-40B4-BE49-F238E27FC236}">
              <a16:creationId xmlns:a16="http://schemas.microsoft.com/office/drawing/2014/main" id="{C4DDF4E7-D462-4AB9-8B2C-AAE96FE3B3F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5" name="Shape 3">
          <a:extLst>
            <a:ext uri="{FF2B5EF4-FFF2-40B4-BE49-F238E27FC236}">
              <a16:creationId xmlns:a16="http://schemas.microsoft.com/office/drawing/2014/main" id="{7BD35021-8E66-44C4-AA90-CE04630A96A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6" name="Shape 3">
          <a:extLst>
            <a:ext uri="{FF2B5EF4-FFF2-40B4-BE49-F238E27FC236}">
              <a16:creationId xmlns:a16="http://schemas.microsoft.com/office/drawing/2014/main" id="{374AE562-839C-432A-A069-E767A04176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7" name="Shape 3">
          <a:extLst>
            <a:ext uri="{FF2B5EF4-FFF2-40B4-BE49-F238E27FC236}">
              <a16:creationId xmlns:a16="http://schemas.microsoft.com/office/drawing/2014/main" id="{037BF2AB-0F5B-4E45-8A4E-429705E307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8" name="Shape 3">
          <a:extLst>
            <a:ext uri="{FF2B5EF4-FFF2-40B4-BE49-F238E27FC236}">
              <a16:creationId xmlns:a16="http://schemas.microsoft.com/office/drawing/2014/main" id="{2AAF0FDA-B0C6-4BE5-A1F6-079E7050301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39" name="Shape 3">
          <a:extLst>
            <a:ext uri="{FF2B5EF4-FFF2-40B4-BE49-F238E27FC236}">
              <a16:creationId xmlns:a16="http://schemas.microsoft.com/office/drawing/2014/main" id="{AF9178FE-847D-467E-8881-35303EBD405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0" name="Shape 3">
          <a:extLst>
            <a:ext uri="{FF2B5EF4-FFF2-40B4-BE49-F238E27FC236}">
              <a16:creationId xmlns:a16="http://schemas.microsoft.com/office/drawing/2014/main" id="{8F088327-7F43-4BC9-84BA-31B5CF155C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1" name="Shape 3">
          <a:extLst>
            <a:ext uri="{FF2B5EF4-FFF2-40B4-BE49-F238E27FC236}">
              <a16:creationId xmlns:a16="http://schemas.microsoft.com/office/drawing/2014/main" id="{2532195D-67C6-41A9-BDA2-A9BCC0B02B9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2" name="Shape 3">
          <a:extLst>
            <a:ext uri="{FF2B5EF4-FFF2-40B4-BE49-F238E27FC236}">
              <a16:creationId xmlns:a16="http://schemas.microsoft.com/office/drawing/2014/main" id="{FAE522A7-8AC0-4E91-A1AA-F0AAD9E6B89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3" name="Shape 3">
          <a:extLst>
            <a:ext uri="{FF2B5EF4-FFF2-40B4-BE49-F238E27FC236}">
              <a16:creationId xmlns:a16="http://schemas.microsoft.com/office/drawing/2014/main" id="{82D8D690-8BB4-49FA-8386-9A7B3E610BF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4" name="Shape 3">
          <a:extLst>
            <a:ext uri="{FF2B5EF4-FFF2-40B4-BE49-F238E27FC236}">
              <a16:creationId xmlns:a16="http://schemas.microsoft.com/office/drawing/2014/main" id="{C0204428-E732-4713-A014-D3D5B3E96DA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5" name="Shape 3">
          <a:extLst>
            <a:ext uri="{FF2B5EF4-FFF2-40B4-BE49-F238E27FC236}">
              <a16:creationId xmlns:a16="http://schemas.microsoft.com/office/drawing/2014/main" id="{0CDEBA87-6C99-4F62-99BD-68556BC4F9E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6" name="Shape 3">
          <a:extLst>
            <a:ext uri="{FF2B5EF4-FFF2-40B4-BE49-F238E27FC236}">
              <a16:creationId xmlns:a16="http://schemas.microsoft.com/office/drawing/2014/main" id="{D70967E6-7456-49EB-A7D4-0C4889E198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7" name="Shape 3">
          <a:extLst>
            <a:ext uri="{FF2B5EF4-FFF2-40B4-BE49-F238E27FC236}">
              <a16:creationId xmlns:a16="http://schemas.microsoft.com/office/drawing/2014/main" id="{F8B249B3-5EF8-4538-889C-634BFD70D10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8" name="Shape 3">
          <a:extLst>
            <a:ext uri="{FF2B5EF4-FFF2-40B4-BE49-F238E27FC236}">
              <a16:creationId xmlns:a16="http://schemas.microsoft.com/office/drawing/2014/main" id="{E2FE2391-77AC-44B0-A222-40EA5EDE29F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49" name="Shape 3">
          <a:extLst>
            <a:ext uri="{FF2B5EF4-FFF2-40B4-BE49-F238E27FC236}">
              <a16:creationId xmlns:a16="http://schemas.microsoft.com/office/drawing/2014/main" id="{AF7EDA83-C436-456F-A972-EEAC9D47602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0" name="Shape 3">
          <a:extLst>
            <a:ext uri="{FF2B5EF4-FFF2-40B4-BE49-F238E27FC236}">
              <a16:creationId xmlns:a16="http://schemas.microsoft.com/office/drawing/2014/main" id="{41BF634C-7002-404E-AE99-EFFCFEEA49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1" name="Shape 3">
          <a:extLst>
            <a:ext uri="{FF2B5EF4-FFF2-40B4-BE49-F238E27FC236}">
              <a16:creationId xmlns:a16="http://schemas.microsoft.com/office/drawing/2014/main" id="{B7275EE6-7026-47A2-ABB2-098D2CDA84A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2" name="Shape 3">
          <a:extLst>
            <a:ext uri="{FF2B5EF4-FFF2-40B4-BE49-F238E27FC236}">
              <a16:creationId xmlns:a16="http://schemas.microsoft.com/office/drawing/2014/main" id="{F1CE4363-D48F-4A08-8B44-C69EC27B1A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3" name="Shape 3">
          <a:extLst>
            <a:ext uri="{FF2B5EF4-FFF2-40B4-BE49-F238E27FC236}">
              <a16:creationId xmlns:a16="http://schemas.microsoft.com/office/drawing/2014/main" id="{8D3F51F6-0AD7-4F5E-9D0B-0F6B77D2029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4" name="Shape 3">
          <a:extLst>
            <a:ext uri="{FF2B5EF4-FFF2-40B4-BE49-F238E27FC236}">
              <a16:creationId xmlns:a16="http://schemas.microsoft.com/office/drawing/2014/main" id="{D66ED725-D108-4BAE-B012-D3F79BC1B5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5" name="Shape 3">
          <a:extLst>
            <a:ext uri="{FF2B5EF4-FFF2-40B4-BE49-F238E27FC236}">
              <a16:creationId xmlns:a16="http://schemas.microsoft.com/office/drawing/2014/main" id="{EA95FF04-DECE-4437-8FCF-9181EFF7FE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6" name="Shape 3">
          <a:extLst>
            <a:ext uri="{FF2B5EF4-FFF2-40B4-BE49-F238E27FC236}">
              <a16:creationId xmlns:a16="http://schemas.microsoft.com/office/drawing/2014/main" id="{88A1ED53-875C-4382-866E-C04AC181839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7" name="Shape 3">
          <a:extLst>
            <a:ext uri="{FF2B5EF4-FFF2-40B4-BE49-F238E27FC236}">
              <a16:creationId xmlns:a16="http://schemas.microsoft.com/office/drawing/2014/main" id="{63B5F080-3FC3-42AE-B706-9EDC442C363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8" name="Shape 3">
          <a:extLst>
            <a:ext uri="{FF2B5EF4-FFF2-40B4-BE49-F238E27FC236}">
              <a16:creationId xmlns:a16="http://schemas.microsoft.com/office/drawing/2014/main" id="{EFBBE589-EE15-48CF-821C-614751F59B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59" name="Shape 3">
          <a:extLst>
            <a:ext uri="{FF2B5EF4-FFF2-40B4-BE49-F238E27FC236}">
              <a16:creationId xmlns:a16="http://schemas.microsoft.com/office/drawing/2014/main" id="{0BE5AF0E-78F2-48BF-8A0F-B2E59800DD3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0" name="Shape 3">
          <a:extLst>
            <a:ext uri="{FF2B5EF4-FFF2-40B4-BE49-F238E27FC236}">
              <a16:creationId xmlns:a16="http://schemas.microsoft.com/office/drawing/2014/main" id="{57404C4A-A80B-4CF3-A7C5-C9F10824AF1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1" name="Shape 3">
          <a:extLst>
            <a:ext uri="{FF2B5EF4-FFF2-40B4-BE49-F238E27FC236}">
              <a16:creationId xmlns:a16="http://schemas.microsoft.com/office/drawing/2014/main" id="{EDD70D8B-93D8-40FA-B6E0-3E69795E3F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2" name="Shape 3">
          <a:extLst>
            <a:ext uri="{FF2B5EF4-FFF2-40B4-BE49-F238E27FC236}">
              <a16:creationId xmlns:a16="http://schemas.microsoft.com/office/drawing/2014/main" id="{EA8E2AE6-2402-4795-9A12-710AEC7B340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3" name="Shape 3">
          <a:extLst>
            <a:ext uri="{FF2B5EF4-FFF2-40B4-BE49-F238E27FC236}">
              <a16:creationId xmlns:a16="http://schemas.microsoft.com/office/drawing/2014/main" id="{7FEE4A52-F8CB-456F-BEAB-D8D11669A2F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4" name="Shape 3">
          <a:extLst>
            <a:ext uri="{FF2B5EF4-FFF2-40B4-BE49-F238E27FC236}">
              <a16:creationId xmlns:a16="http://schemas.microsoft.com/office/drawing/2014/main" id="{AD86B759-FDE5-435A-9FC7-7D79EB290F5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5" name="Shape 3">
          <a:extLst>
            <a:ext uri="{FF2B5EF4-FFF2-40B4-BE49-F238E27FC236}">
              <a16:creationId xmlns:a16="http://schemas.microsoft.com/office/drawing/2014/main" id="{ED62556A-5A90-489E-B2D4-1A4D14E821D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6" name="Shape 3">
          <a:extLst>
            <a:ext uri="{FF2B5EF4-FFF2-40B4-BE49-F238E27FC236}">
              <a16:creationId xmlns:a16="http://schemas.microsoft.com/office/drawing/2014/main" id="{4E149316-4084-42CE-9830-A36A86AB3AC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7" name="Shape 3">
          <a:extLst>
            <a:ext uri="{FF2B5EF4-FFF2-40B4-BE49-F238E27FC236}">
              <a16:creationId xmlns:a16="http://schemas.microsoft.com/office/drawing/2014/main" id="{3046AA6E-782E-42DE-AF01-058B35884E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8" name="Shape 3">
          <a:extLst>
            <a:ext uri="{FF2B5EF4-FFF2-40B4-BE49-F238E27FC236}">
              <a16:creationId xmlns:a16="http://schemas.microsoft.com/office/drawing/2014/main" id="{473A7353-DBC7-4F0D-8FCE-448870D304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69" name="Shape 3">
          <a:extLst>
            <a:ext uri="{FF2B5EF4-FFF2-40B4-BE49-F238E27FC236}">
              <a16:creationId xmlns:a16="http://schemas.microsoft.com/office/drawing/2014/main" id="{8995BDB1-672E-4CD3-B52E-C00A05BD235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0" name="Shape 3">
          <a:extLst>
            <a:ext uri="{FF2B5EF4-FFF2-40B4-BE49-F238E27FC236}">
              <a16:creationId xmlns:a16="http://schemas.microsoft.com/office/drawing/2014/main" id="{F1296D9D-776D-40D2-9332-CFE4BE68BDD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1" name="Shape 3">
          <a:extLst>
            <a:ext uri="{FF2B5EF4-FFF2-40B4-BE49-F238E27FC236}">
              <a16:creationId xmlns:a16="http://schemas.microsoft.com/office/drawing/2014/main" id="{3A9C5B6B-83AA-409C-9C88-586DA1F4D52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2" name="Shape 3">
          <a:extLst>
            <a:ext uri="{FF2B5EF4-FFF2-40B4-BE49-F238E27FC236}">
              <a16:creationId xmlns:a16="http://schemas.microsoft.com/office/drawing/2014/main" id="{728D8D49-BB39-4972-84FB-FC298221E2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3" name="Shape 3">
          <a:extLst>
            <a:ext uri="{FF2B5EF4-FFF2-40B4-BE49-F238E27FC236}">
              <a16:creationId xmlns:a16="http://schemas.microsoft.com/office/drawing/2014/main" id="{932183E9-60A7-4CBD-B3E9-2467A1D47E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4" name="Shape 3">
          <a:extLst>
            <a:ext uri="{FF2B5EF4-FFF2-40B4-BE49-F238E27FC236}">
              <a16:creationId xmlns:a16="http://schemas.microsoft.com/office/drawing/2014/main" id="{4C431544-E03E-4EC3-8632-8CFB3AFBB2C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5" name="Shape 3">
          <a:extLst>
            <a:ext uri="{FF2B5EF4-FFF2-40B4-BE49-F238E27FC236}">
              <a16:creationId xmlns:a16="http://schemas.microsoft.com/office/drawing/2014/main" id="{BAD224D3-2D66-49BF-BB92-F36A021293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6" name="Shape 3">
          <a:extLst>
            <a:ext uri="{FF2B5EF4-FFF2-40B4-BE49-F238E27FC236}">
              <a16:creationId xmlns:a16="http://schemas.microsoft.com/office/drawing/2014/main" id="{7EADBEC6-91BC-4F61-B85C-F6D668BE19C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7" name="Shape 3">
          <a:extLst>
            <a:ext uri="{FF2B5EF4-FFF2-40B4-BE49-F238E27FC236}">
              <a16:creationId xmlns:a16="http://schemas.microsoft.com/office/drawing/2014/main" id="{30B2795C-656A-48DB-B37E-7FD726E8BE4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8" name="Shape 3">
          <a:extLst>
            <a:ext uri="{FF2B5EF4-FFF2-40B4-BE49-F238E27FC236}">
              <a16:creationId xmlns:a16="http://schemas.microsoft.com/office/drawing/2014/main" id="{E51644C7-832A-45BA-AC63-B0CA7ED0A01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79" name="Shape 3">
          <a:extLst>
            <a:ext uri="{FF2B5EF4-FFF2-40B4-BE49-F238E27FC236}">
              <a16:creationId xmlns:a16="http://schemas.microsoft.com/office/drawing/2014/main" id="{F834FD47-9B59-4CC1-94A6-AC51D04482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0" name="Shape 3">
          <a:extLst>
            <a:ext uri="{FF2B5EF4-FFF2-40B4-BE49-F238E27FC236}">
              <a16:creationId xmlns:a16="http://schemas.microsoft.com/office/drawing/2014/main" id="{7D7C3E11-12B5-4ACA-B0E4-01DFA9EC7E0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1" name="Shape 3">
          <a:extLst>
            <a:ext uri="{FF2B5EF4-FFF2-40B4-BE49-F238E27FC236}">
              <a16:creationId xmlns:a16="http://schemas.microsoft.com/office/drawing/2014/main" id="{D4B32586-96C2-423E-BA3E-89B2E1438B8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2" name="Shape 3">
          <a:extLst>
            <a:ext uri="{FF2B5EF4-FFF2-40B4-BE49-F238E27FC236}">
              <a16:creationId xmlns:a16="http://schemas.microsoft.com/office/drawing/2014/main" id="{8BB804C0-793C-4C0D-AFD7-60B9643087F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3" name="Shape 3">
          <a:extLst>
            <a:ext uri="{FF2B5EF4-FFF2-40B4-BE49-F238E27FC236}">
              <a16:creationId xmlns:a16="http://schemas.microsoft.com/office/drawing/2014/main" id="{6FA7F317-E45E-4479-A1FA-6809C2E1AB6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4" name="Shape 3">
          <a:extLst>
            <a:ext uri="{FF2B5EF4-FFF2-40B4-BE49-F238E27FC236}">
              <a16:creationId xmlns:a16="http://schemas.microsoft.com/office/drawing/2014/main" id="{8A8F6DC3-FC6F-4A7B-B02D-996D144C30A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5" name="Shape 3">
          <a:extLst>
            <a:ext uri="{FF2B5EF4-FFF2-40B4-BE49-F238E27FC236}">
              <a16:creationId xmlns:a16="http://schemas.microsoft.com/office/drawing/2014/main" id="{560C1E86-ABB5-4965-B4BA-70AC87C3274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6" name="Shape 3">
          <a:extLst>
            <a:ext uri="{FF2B5EF4-FFF2-40B4-BE49-F238E27FC236}">
              <a16:creationId xmlns:a16="http://schemas.microsoft.com/office/drawing/2014/main" id="{754D0782-1EB4-4F2F-9DEC-FB9E20A635B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7" name="Shape 3">
          <a:extLst>
            <a:ext uri="{FF2B5EF4-FFF2-40B4-BE49-F238E27FC236}">
              <a16:creationId xmlns:a16="http://schemas.microsoft.com/office/drawing/2014/main" id="{F351AD94-E92B-427D-B603-D3C18AA0B4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8" name="Shape 3">
          <a:extLst>
            <a:ext uri="{FF2B5EF4-FFF2-40B4-BE49-F238E27FC236}">
              <a16:creationId xmlns:a16="http://schemas.microsoft.com/office/drawing/2014/main" id="{0F0ACA3B-ACF3-4D38-ADBA-0C9DD023495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89" name="Shape 3">
          <a:extLst>
            <a:ext uri="{FF2B5EF4-FFF2-40B4-BE49-F238E27FC236}">
              <a16:creationId xmlns:a16="http://schemas.microsoft.com/office/drawing/2014/main" id="{3F167D88-8015-4CD5-A466-F19FCE01561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0" name="Shape 3">
          <a:extLst>
            <a:ext uri="{FF2B5EF4-FFF2-40B4-BE49-F238E27FC236}">
              <a16:creationId xmlns:a16="http://schemas.microsoft.com/office/drawing/2014/main" id="{2F35E4B6-06E7-44B9-8BBD-DF70B15C87F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1" name="Shape 3">
          <a:extLst>
            <a:ext uri="{FF2B5EF4-FFF2-40B4-BE49-F238E27FC236}">
              <a16:creationId xmlns:a16="http://schemas.microsoft.com/office/drawing/2014/main" id="{6E596AF0-B46D-4CD7-A452-D71DF45FDB3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2" name="Shape 3">
          <a:extLst>
            <a:ext uri="{FF2B5EF4-FFF2-40B4-BE49-F238E27FC236}">
              <a16:creationId xmlns:a16="http://schemas.microsoft.com/office/drawing/2014/main" id="{397581B7-E971-4AFE-909C-8566DFBC4B9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3" name="Shape 3">
          <a:extLst>
            <a:ext uri="{FF2B5EF4-FFF2-40B4-BE49-F238E27FC236}">
              <a16:creationId xmlns:a16="http://schemas.microsoft.com/office/drawing/2014/main" id="{0CA85127-0A0D-454B-97A8-B9A72388754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4" name="Shape 3">
          <a:extLst>
            <a:ext uri="{FF2B5EF4-FFF2-40B4-BE49-F238E27FC236}">
              <a16:creationId xmlns:a16="http://schemas.microsoft.com/office/drawing/2014/main" id="{F9183E21-8773-417E-8490-EBD5D85B34F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5" name="Shape 3">
          <a:extLst>
            <a:ext uri="{FF2B5EF4-FFF2-40B4-BE49-F238E27FC236}">
              <a16:creationId xmlns:a16="http://schemas.microsoft.com/office/drawing/2014/main" id="{94641A20-D052-4405-B438-ABD5BC290B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6" name="Shape 3">
          <a:extLst>
            <a:ext uri="{FF2B5EF4-FFF2-40B4-BE49-F238E27FC236}">
              <a16:creationId xmlns:a16="http://schemas.microsoft.com/office/drawing/2014/main" id="{58D43A41-6363-4FF6-9ED2-687F58134B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7" name="Shape 3">
          <a:extLst>
            <a:ext uri="{FF2B5EF4-FFF2-40B4-BE49-F238E27FC236}">
              <a16:creationId xmlns:a16="http://schemas.microsoft.com/office/drawing/2014/main" id="{AD004DFB-CED4-41AB-A89E-C091A5E890B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8" name="Shape 3">
          <a:extLst>
            <a:ext uri="{FF2B5EF4-FFF2-40B4-BE49-F238E27FC236}">
              <a16:creationId xmlns:a16="http://schemas.microsoft.com/office/drawing/2014/main" id="{F017570D-AF7C-4EC5-A596-6A18B6850F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299" name="Shape 3">
          <a:extLst>
            <a:ext uri="{FF2B5EF4-FFF2-40B4-BE49-F238E27FC236}">
              <a16:creationId xmlns:a16="http://schemas.microsoft.com/office/drawing/2014/main" id="{BBDC6828-A890-4AEC-8D78-4E852B3DE0E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00" name="Shape 3">
          <a:extLst>
            <a:ext uri="{FF2B5EF4-FFF2-40B4-BE49-F238E27FC236}">
              <a16:creationId xmlns:a16="http://schemas.microsoft.com/office/drawing/2014/main" id="{B186B62C-A73D-4A61-995D-E504B12E642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01" name="Shape 3">
          <a:extLst>
            <a:ext uri="{FF2B5EF4-FFF2-40B4-BE49-F238E27FC236}">
              <a16:creationId xmlns:a16="http://schemas.microsoft.com/office/drawing/2014/main" id="{43767746-6DB1-4159-B700-CC94F816910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02" name="Shape 3">
          <a:extLst>
            <a:ext uri="{FF2B5EF4-FFF2-40B4-BE49-F238E27FC236}">
              <a16:creationId xmlns:a16="http://schemas.microsoft.com/office/drawing/2014/main" id="{F69E1B64-AA33-4FA4-9A47-447DE237116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03" name="Shape 3">
          <a:extLst>
            <a:ext uri="{FF2B5EF4-FFF2-40B4-BE49-F238E27FC236}">
              <a16:creationId xmlns:a16="http://schemas.microsoft.com/office/drawing/2014/main" id="{F5CD48C2-6FB1-42EE-9DD5-6870BBC97C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04" name="Shape 3">
          <a:extLst>
            <a:ext uri="{FF2B5EF4-FFF2-40B4-BE49-F238E27FC236}">
              <a16:creationId xmlns:a16="http://schemas.microsoft.com/office/drawing/2014/main" id="{CA5215CF-C703-41DC-8EDC-06CEAC9FEA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05" name="Shape 3">
          <a:extLst>
            <a:ext uri="{FF2B5EF4-FFF2-40B4-BE49-F238E27FC236}">
              <a16:creationId xmlns:a16="http://schemas.microsoft.com/office/drawing/2014/main" id="{3EE2D948-01B5-45F7-AF4F-D4C5C645552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06" name="Shape 3">
          <a:extLst>
            <a:ext uri="{FF2B5EF4-FFF2-40B4-BE49-F238E27FC236}">
              <a16:creationId xmlns:a16="http://schemas.microsoft.com/office/drawing/2014/main" id="{1F78DD02-9219-4D3D-8AF7-25A996C599B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07" name="Shape 3">
          <a:extLst>
            <a:ext uri="{FF2B5EF4-FFF2-40B4-BE49-F238E27FC236}">
              <a16:creationId xmlns:a16="http://schemas.microsoft.com/office/drawing/2014/main" id="{DBD283E3-AD65-4416-866C-8F4D0DCBDE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08" name="Shape 3">
          <a:extLst>
            <a:ext uri="{FF2B5EF4-FFF2-40B4-BE49-F238E27FC236}">
              <a16:creationId xmlns:a16="http://schemas.microsoft.com/office/drawing/2014/main" id="{16587D49-80D1-4DDF-BC1E-AA146F366F3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09" name="Shape 3">
          <a:extLst>
            <a:ext uri="{FF2B5EF4-FFF2-40B4-BE49-F238E27FC236}">
              <a16:creationId xmlns:a16="http://schemas.microsoft.com/office/drawing/2014/main" id="{9824D6F2-5112-48C9-A0C3-E0FADC7486B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10" name="Shape 3">
          <a:extLst>
            <a:ext uri="{FF2B5EF4-FFF2-40B4-BE49-F238E27FC236}">
              <a16:creationId xmlns:a16="http://schemas.microsoft.com/office/drawing/2014/main" id="{94D4BE20-C61C-4109-994C-CB4BF678C2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11" name="Shape 3">
          <a:extLst>
            <a:ext uri="{FF2B5EF4-FFF2-40B4-BE49-F238E27FC236}">
              <a16:creationId xmlns:a16="http://schemas.microsoft.com/office/drawing/2014/main" id="{ED4296FB-F505-43BE-99DD-C3B316EE44B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12" name="Shape 3">
          <a:extLst>
            <a:ext uri="{FF2B5EF4-FFF2-40B4-BE49-F238E27FC236}">
              <a16:creationId xmlns:a16="http://schemas.microsoft.com/office/drawing/2014/main" id="{53B28965-F5D0-4B71-AFC5-399D41207FE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13" name="Shape 3">
          <a:extLst>
            <a:ext uri="{FF2B5EF4-FFF2-40B4-BE49-F238E27FC236}">
              <a16:creationId xmlns:a16="http://schemas.microsoft.com/office/drawing/2014/main" id="{66E9FAE4-D684-43BF-8FEF-95DACCF965A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14" name="Shape 3">
          <a:extLst>
            <a:ext uri="{FF2B5EF4-FFF2-40B4-BE49-F238E27FC236}">
              <a16:creationId xmlns:a16="http://schemas.microsoft.com/office/drawing/2014/main" id="{FD058AE5-D9B8-4B50-B106-35B1553E4DF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15" name="Shape 3">
          <a:extLst>
            <a:ext uri="{FF2B5EF4-FFF2-40B4-BE49-F238E27FC236}">
              <a16:creationId xmlns:a16="http://schemas.microsoft.com/office/drawing/2014/main" id="{CA01727B-C23F-486B-866D-C6964124239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16" name="Shape 3">
          <a:extLst>
            <a:ext uri="{FF2B5EF4-FFF2-40B4-BE49-F238E27FC236}">
              <a16:creationId xmlns:a16="http://schemas.microsoft.com/office/drawing/2014/main" id="{0CD0DD98-3C22-48DF-86CD-9BD7FB29B1E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17" name="Shape 3">
          <a:extLst>
            <a:ext uri="{FF2B5EF4-FFF2-40B4-BE49-F238E27FC236}">
              <a16:creationId xmlns:a16="http://schemas.microsoft.com/office/drawing/2014/main" id="{75FB5BAC-464B-4B5B-B2BC-E7C5D79B98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18" name="Shape 3">
          <a:extLst>
            <a:ext uri="{FF2B5EF4-FFF2-40B4-BE49-F238E27FC236}">
              <a16:creationId xmlns:a16="http://schemas.microsoft.com/office/drawing/2014/main" id="{A8DD0364-4EA8-4F46-A6FA-2A93088B7EA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19" name="Shape 3">
          <a:extLst>
            <a:ext uri="{FF2B5EF4-FFF2-40B4-BE49-F238E27FC236}">
              <a16:creationId xmlns:a16="http://schemas.microsoft.com/office/drawing/2014/main" id="{43E1054C-F622-41E0-9C2C-D345610C8A2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20" name="Shape 3">
          <a:extLst>
            <a:ext uri="{FF2B5EF4-FFF2-40B4-BE49-F238E27FC236}">
              <a16:creationId xmlns:a16="http://schemas.microsoft.com/office/drawing/2014/main" id="{0B986878-E7AC-44F0-A087-785F028F312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21" name="Shape 3">
          <a:extLst>
            <a:ext uri="{FF2B5EF4-FFF2-40B4-BE49-F238E27FC236}">
              <a16:creationId xmlns:a16="http://schemas.microsoft.com/office/drawing/2014/main" id="{3FD9907F-E813-4AD3-ABE9-E4B15F880AA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22" name="Shape 3">
          <a:extLst>
            <a:ext uri="{FF2B5EF4-FFF2-40B4-BE49-F238E27FC236}">
              <a16:creationId xmlns:a16="http://schemas.microsoft.com/office/drawing/2014/main" id="{A2A47E7E-36FD-4C13-8090-30BF1CE8C42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23" name="Shape 3">
          <a:extLst>
            <a:ext uri="{FF2B5EF4-FFF2-40B4-BE49-F238E27FC236}">
              <a16:creationId xmlns:a16="http://schemas.microsoft.com/office/drawing/2014/main" id="{B146663B-A26E-4E21-8FB0-38E7C54E4D0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24" name="Shape 3">
          <a:extLst>
            <a:ext uri="{FF2B5EF4-FFF2-40B4-BE49-F238E27FC236}">
              <a16:creationId xmlns:a16="http://schemas.microsoft.com/office/drawing/2014/main" id="{F2092698-DA16-4FE9-99DC-D364E024F8D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25" name="Shape 3">
          <a:extLst>
            <a:ext uri="{FF2B5EF4-FFF2-40B4-BE49-F238E27FC236}">
              <a16:creationId xmlns:a16="http://schemas.microsoft.com/office/drawing/2014/main" id="{BB68DFC7-AE1F-461E-BFFC-7F14DFCA2DD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26" name="Shape 3">
          <a:extLst>
            <a:ext uri="{FF2B5EF4-FFF2-40B4-BE49-F238E27FC236}">
              <a16:creationId xmlns:a16="http://schemas.microsoft.com/office/drawing/2014/main" id="{89E524C0-04CF-48D2-8097-28D5EB71EF0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27" name="Shape 3">
          <a:extLst>
            <a:ext uri="{FF2B5EF4-FFF2-40B4-BE49-F238E27FC236}">
              <a16:creationId xmlns:a16="http://schemas.microsoft.com/office/drawing/2014/main" id="{41BB9450-C3AD-4E80-9A5F-80ED4A2CFA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28" name="Shape 3">
          <a:extLst>
            <a:ext uri="{FF2B5EF4-FFF2-40B4-BE49-F238E27FC236}">
              <a16:creationId xmlns:a16="http://schemas.microsoft.com/office/drawing/2014/main" id="{A736488A-BA64-4B13-993D-03F83C68A07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29" name="Shape 3">
          <a:extLst>
            <a:ext uri="{FF2B5EF4-FFF2-40B4-BE49-F238E27FC236}">
              <a16:creationId xmlns:a16="http://schemas.microsoft.com/office/drawing/2014/main" id="{AC478DA5-3467-469D-919C-4EC63A22A4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30" name="Shape 3">
          <a:extLst>
            <a:ext uri="{FF2B5EF4-FFF2-40B4-BE49-F238E27FC236}">
              <a16:creationId xmlns:a16="http://schemas.microsoft.com/office/drawing/2014/main" id="{43A3CB76-9B34-4725-BBBE-8BE280054E6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31" name="Shape 3">
          <a:extLst>
            <a:ext uri="{FF2B5EF4-FFF2-40B4-BE49-F238E27FC236}">
              <a16:creationId xmlns:a16="http://schemas.microsoft.com/office/drawing/2014/main" id="{5EEC1A66-BD2B-468C-981D-E527DEEB35A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32" name="Shape 3">
          <a:extLst>
            <a:ext uri="{FF2B5EF4-FFF2-40B4-BE49-F238E27FC236}">
              <a16:creationId xmlns:a16="http://schemas.microsoft.com/office/drawing/2014/main" id="{57602102-2F09-44BF-B797-6DA3E74146C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33" name="Shape 3">
          <a:extLst>
            <a:ext uri="{FF2B5EF4-FFF2-40B4-BE49-F238E27FC236}">
              <a16:creationId xmlns:a16="http://schemas.microsoft.com/office/drawing/2014/main" id="{30A79357-692C-46C0-A60C-27E80EAEDF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34" name="Shape 3">
          <a:extLst>
            <a:ext uri="{FF2B5EF4-FFF2-40B4-BE49-F238E27FC236}">
              <a16:creationId xmlns:a16="http://schemas.microsoft.com/office/drawing/2014/main" id="{CEA04F8B-ADCA-4ADC-82E0-EB5A868EEAD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35" name="Shape 3">
          <a:extLst>
            <a:ext uri="{FF2B5EF4-FFF2-40B4-BE49-F238E27FC236}">
              <a16:creationId xmlns:a16="http://schemas.microsoft.com/office/drawing/2014/main" id="{F516D576-CE8B-4731-A3E3-91EFD46090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36" name="Shape 3">
          <a:extLst>
            <a:ext uri="{FF2B5EF4-FFF2-40B4-BE49-F238E27FC236}">
              <a16:creationId xmlns:a16="http://schemas.microsoft.com/office/drawing/2014/main" id="{BD4987AD-3F64-4F26-A56A-DA8E2DDF359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37" name="Shape 3">
          <a:extLst>
            <a:ext uri="{FF2B5EF4-FFF2-40B4-BE49-F238E27FC236}">
              <a16:creationId xmlns:a16="http://schemas.microsoft.com/office/drawing/2014/main" id="{CFA7C857-C5F8-4A22-8D16-EF97A3336CC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38" name="Shape 3">
          <a:extLst>
            <a:ext uri="{FF2B5EF4-FFF2-40B4-BE49-F238E27FC236}">
              <a16:creationId xmlns:a16="http://schemas.microsoft.com/office/drawing/2014/main" id="{6D44917C-89AE-409F-856F-A00D776561B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39" name="Shape 3">
          <a:extLst>
            <a:ext uri="{FF2B5EF4-FFF2-40B4-BE49-F238E27FC236}">
              <a16:creationId xmlns:a16="http://schemas.microsoft.com/office/drawing/2014/main" id="{33606A17-20B0-41A7-9C16-FA5AA410E7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40" name="Shape 3">
          <a:extLst>
            <a:ext uri="{FF2B5EF4-FFF2-40B4-BE49-F238E27FC236}">
              <a16:creationId xmlns:a16="http://schemas.microsoft.com/office/drawing/2014/main" id="{0677CF4F-BB8E-47CF-ADAF-EB6C7D0B2BB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41" name="Shape 3">
          <a:extLst>
            <a:ext uri="{FF2B5EF4-FFF2-40B4-BE49-F238E27FC236}">
              <a16:creationId xmlns:a16="http://schemas.microsoft.com/office/drawing/2014/main" id="{1280FD79-E272-4ACE-9E8D-EC589EFF8E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42" name="Shape 3">
          <a:extLst>
            <a:ext uri="{FF2B5EF4-FFF2-40B4-BE49-F238E27FC236}">
              <a16:creationId xmlns:a16="http://schemas.microsoft.com/office/drawing/2014/main" id="{D18CDDBE-3231-43D3-94FB-811E3EA809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43" name="Shape 3">
          <a:extLst>
            <a:ext uri="{FF2B5EF4-FFF2-40B4-BE49-F238E27FC236}">
              <a16:creationId xmlns:a16="http://schemas.microsoft.com/office/drawing/2014/main" id="{00725C14-3E57-4A21-804B-D757B07252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44" name="Shape 3">
          <a:extLst>
            <a:ext uri="{FF2B5EF4-FFF2-40B4-BE49-F238E27FC236}">
              <a16:creationId xmlns:a16="http://schemas.microsoft.com/office/drawing/2014/main" id="{96935211-9E35-4D88-A8C2-78EB115EA35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45" name="Shape 3">
          <a:extLst>
            <a:ext uri="{FF2B5EF4-FFF2-40B4-BE49-F238E27FC236}">
              <a16:creationId xmlns:a16="http://schemas.microsoft.com/office/drawing/2014/main" id="{5CCD1FD2-FC71-4C17-B368-0C745B794E3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46" name="Shape 3">
          <a:extLst>
            <a:ext uri="{FF2B5EF4-FFF2-40B4-BE49-F238E27FC236}">
              <a16:creationId xmlns:a16="http://schemas.microsoft.com/office/drawing/2014/main" id="{8A16B9DF-FD5E-4E08-A10C-0B5C9673850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47" name="Shape 3">
          <a:extLst>
            <a:ext uri="{FF2B5EF4-FFF2-40B4-BE49-F238E27FC236}">
              <a16:creationId xmlns:a16="http://schemas.microsoft.com/office/drawing/2014/main" id="{64E55849-885B-405D-85B1-E94CCD35B2D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48" name="Shape 3">
          <a:extLst>
            <a:ext uri="{FF2B5EF4-FFF2-40B4-BE49-F238E27FC236}">
              <a16:creationId xmlns:a16="http://schemas.microsoft.com/office/drawing/2014/main" id="{E87D2488-61AC-4E30-9F4A-76EF12E71A9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49" name="Shape 3">
          <a:extLst>
            <a:ext uri="{FF2B5EF4-FFF2-40B4-BE49-F238E27FC236}">
              <a16:creationId xmlns:a16="http://schemas.microsoft.com/office/drawing/2014/main" id="{426C76EE-66AF-4E53-9CAC-56A384A8280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50" name="Shape 3">
          <a:extLst>
            <a:ext uri="{FF2B5EF4-FFF2-40B4-BE49-F238E27FC236}">
              <a16:creationId xmlns:a16="http://schemas.microsoft.com/office/drawing/2014/main" id="{C42DF15A-F257-42DE-882A-0EF1AE59B38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51" name="Shape 3">
          <a:extLst>
            <a:ext uri="{FF2B5EF4-FFF2-40B4-BE49-F238E27FC236}">
              <a16:creationId xmlns:a16="http://schemas.microsoft.com/office/drawing/2014/main" id="{9D75338A-39AA-413F-BF1B-11AAEEC1223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52" name="Shape 3">
          <a:extLst>
            <a:ext uri="{FF2B5EF4-FFF2-40B4-BE49-F238E27FC236}">
              <a16:creationId xmlns:a16="http://schemas.microsoft.com/office/drawing/2014/main" id="{BC0279EC-5FDA-4123-80F3-F4FF41FAD5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53" name="Shape 3">
          <a:extLst>
            <a:ext uri="{FF2B5EF4-FFF2-40B4-BE49-F238E27FC236}">
              <a16:creationId xmlns:a16="http://schemas.microsoft.com/office/drawing/2014/main" id="{9653E23B-6713-4112-B2A4-0E796DD387B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54" name="Shape 3">
          <a:extLst>
            <a:ext uri="{FF2B5EF4-FFF2-40B4-BE49-F238E27FC236}">
              <a16:creationId xmlns:a16="http://schemas.microsoft.com/office/drawing/2014/main" id="{842CCA77-7CAE-4B50-B585-C79D294C20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55" name="Shape 3">
          <a:extLst>
            <a:ext uri="{FF2B5EF4-FFF2-40B4-BE49-F238E27FC236}">
              <a16:creationId xmlns:a16="http://schemas.microsoft.com/office/drawing/2014/main" id="{4F5C7281-69AA-4413-968D-6E06796F83A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56" name="Shape 3">
          <a:extLst>
            <a:ext uri="{FF2B5EF4-FFF2-40B4-BE49-F238E27FC236}">
              <a16:creationId xmlns:a16="http://schemas.microsoft.com/office/drawing/2014/main" id="{6AE0E939-A3C4-4D70-8605-3C21E6A0568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57" name="Shape 3">
          <a:extLst>
            <a:ext uri="{FF2B5EF4-FFF2-40B4-BE49-F238E27FC236}">
              <a16:creationId xmlns:a16="http://schemas.microsoft.com/office/drawing/2014/main" id="{DD15C782-4174-4298-8BDE-6238CB0AD55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58" name="Shape 3">
          <a:extLst>
            <a:ext uri="{FF2B5EF4-FFF2-40B4-BE49-F238E27FC236}">
              <a16:creationId xmlns:a16="http://schemas.microsoft.com/office/drawing/2014/main" id="{C114402C-CF2A-48E0-8568-2FBBD338300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59" name="Shape 3">
          <a:extLst>
            <a:ext uri="{FF2B5EF4-FFF2-40B4-BE49-F238E27FC236}">
              <a16:creationId xmlns:a16="http://schemas.microsoft.com/office/drawing/2014/main" id="{DBC843A0-DF40-45EB-BBA2-CEED984854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60" name="Shape 3">
          <a:extLst>
            <a:ext uri="{FF2B5EF4-FFF2-40B4-BE49-F238E27FC236}">
              <a16:creationId xmlns:a16="http://schemas.microsoft.com/office/drawing/2014/main" id="{4C25AA39-2FBC-4AC7-B12F-A0D8BA793F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61" name="Shape 3">
          <a:extLst>
            <a:ext uri="{FF2B5EF4-FFF2-40B4-BE49-F238E27FC236}">
              <a16:creationId xmlns:a16="http://schemas.microsoft.com/office/drawing/2014/main" id="{6CDD7663-7E3A-43A7-961B-932F386E27F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62" name="Shape 3">
          <a:extLst>
            <a:ext uri="{FF2B5EF4-FFF2-40B4-BE49-F238E27FC236}">
              <a16:creationId xmlns:a16="http://schemas.microsoft.com/office/drawing/2014/main" id="{5E0BB7A6-B79D-4095-9AED-50A7FF5269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63" name="Shape 3">
          <a:extLst>
            <a:ext uri="{FF2B5EF4-FFF2-40B4-BE49-F238E27FC236}">
              <a16:creationId xmlns:a16="http://schemas.microsoft.com/office/drawing/2014/main" id="{6B61D590-1BE1-481E-A61E-01589A1FF83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64" name="Shape 3">
          <a:extLst>
            <a:ext uri="{FF2B5EF4-FFF2-40B4-BE49-F238E27FC236}">
              <a16:creationId xmlns:a16="http://schemas.microsoft.com/office/drawing/2014/main" id="{89626DC3-5A05-4647-9A91-8E0AE5DCC77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65" name="Shape 3">
          <a:extLst>
            <a:ext uri="{FF2B5EF4-FFF2-40B4-BE49-F238E27FC236}">
              <a16:creationId xmlns:a16="http://schemas.microsoft.com/office/drawing/2014/main" id="{14FDE42E-805C-43B3-AAB6-0CEF04BBE79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66" name="Shape 3">
          <a:extLst>
            <a:ext uri="{FF2B5EF4-FFF2-40B4-BE49-F238E27FC236}">
              <a16:creationId xmlns:a16="http://schemas.microsoft.com/office/drawing/2014/main" id="{5D3147E6-E29F-4315-B4F4-A6128240C7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67" name="Shape 3">
          <a:extLst>
            <a:ext uri="{FF2B5EF4-FFF2-40B4-BE49-F238E27FC236}">
              <a16:creationId xmlns:a16="http://schemas.microsoft.com/office/drawing/2014/main" id="{5E44B9BF-6FD0-4A0E-8029-587D6ECF810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68" name="Shape 3">
          <a:extLst>
            <a:ext uri="{FF2B5EF4-FFF2-40B4-BE49-F238E27FC236}">
              <a16:creationId xmlns:a16="http://schemas.microsoft.com/office/drawing/2014/main" id="{CCD12B94-3254-4276-9F6B-3B11AB22333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69" name="Shape 3">
          <a:extLst>
            <a:ext uri="{FF2B5EF4-FFF2-40B4-BE49-F238E27FC236}">
              <a16:creationId xmlns:a16="http://schemas.microsoft.com/office/drawing/2014/main" id="{9E5F3672-C729-4112-BEAB-0C73681AE12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70" name="Shape 3">
          <a:extLst>
            <a:ext uri="{FF2B5EF4-FFF2-40B4-BE49-F238E27FC236}">
              <a16:creationId xmlns:a16="http://schemas.microsoft.com/office/drawing/2014/main" id="{B74DC9D9-B5B6-4969-9C94-CF22F637411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71" name="Shape 3">
          <a:extLst>
            <a:ext uri="{FF2B5EF4-FFF2-40B4-BE49-F238E27FC236}">
              <a16:creationId xmlns:a16="http://schemas.microsoft.com/office/drawing/2014/main" id="{F8062788-9038-4ABA-88A0-38A3498EFEC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72" name="Shape 3">
          <a:extLst>
            <a:ext uri="{FF2B5EF4-FFF2-40B4-BE49-F238E27FC236}">
              <a16:creationId xmlns:a16="http://schemas.microsoft.com/office/drawing/2014/main" id="{4D45287A-6605-40C2-8AD9-9FDD5C0CE7E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73" name="Shape 3">
          <a:extLst>
            <a:ext uri="{FF2B5EF4-FFF2-40B4-BE49-F238E27FC236}">
              <a16:creationId xmlns:a16="http://schemas.microsoft.com/office/drawing/2014/main" id="{6466CF4C-A7FB-4B43-8BA9-9970AE7DBE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74" name="Shape 3">
          <a:extLst>
            <a:ext uri="{FF2B5EF4-FFF2-40B4-BE49-F238E27FC236}">
              <a16:creationId xmlns:a16="http://schemas.microsoft.com/office/drawing/2014/main" id="{98C426C5-F7A6-4071-AFE8-88D9E0E42AB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75" name="Shape 3">
          <a:extLst>
            <a:ext uri="{FF2B5EF4-FFF2-40B4-BE49-F238E27FC236}">
              <a16:creationId xmlns:a16="http://schemas.microsoft.com/office/drawing/2014/main" id="{1E0AF341-4EE6-41DF-8994-A3EF16431B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76" name="Shape 3">
          <a:extLst>
            <a:ext uri="{FF2B5EF4-FFF2-40B4-BE49-F238E27FC236}">
              <a16:creationId xmlns:a16="http://schemas.microsoft.com/office/drawing/2014/main" id="{81487A49-EBFF-4EF0-BBA7-EE86679ED4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77" name="Shape 3">
          <a:extLst>
            <a:ext uri="{FF2B5EF4-FFF2-40B4-BE49-F238E27FC236}">
              <a16:creationId xmlns:a16="http://schemas.microsoft.com/office/drawing/2014/main" id="{954E8C5D-50FC-4BA6-895C-53BE90CC73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78" name="Shape 3">
          <a:extLst>
            <a:ext uri="{FF2B5EF4-FFF2-40B4-BE49-F238E27FC236}">
              <a16:creationId xmlns:a16="http://schemas.microsoft.com/office/drawing/2014/main" id="{14FB7DAF-EA63-47BB-BD18-20FCFFB25EE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79" name="Shape 3">
          <a:extLst>
            <a:ext uri="{FF2B5EF4-FFF2-40B4-BE49-F238E27FC236}">
              <a16:creationId xmlns:a16="http://schemas.microsoft.com/office/drawing/2014/main" id="{58A74D9B-DEE4-4400-933A-B5F5769806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80" name="Shape 3">
          <a:extLst>
            <a:ext uri="{FF2B5EF4-FFF2-40B4-BE49-F238E27FC236}">
              <a16:creationId xmlns:a16="http://schemas.microsoft.com/office/drawing/2014/main" id="{C0A93883-2459-4302-AE81-D07553AE346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81" name="Shape 3">
          <a:extLst>
            <a:ext uri="{FF2B5EF4-FFF2-40B4-BE49-F238E27FC236}">
              <a16:creationId xmlns:a16="http://schemas.microsoft.com/office/drawing/2014/main" id="{A283FCA6-AA2C-4567-A0DD-FC55B2434B8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82" name="Shape 3">
          <a:extLst>
            <a:ext uri="{FF2B5EF4-FFF2-40B4-BE49-F238E27FC236}">
              <a16:creationId xmlns:a16="http://schemas.microsoft.com/office/drawing/2014/main" id="{72B1E277-1CC4-4F36-BC46-E9128F2A73B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83" name="Shape 3">
          <a:extLst>
            <a:ext uri="{FF2B5EF4-FFF2-40B4-BE49-F238E27FC236}">
              <a16:creationId xmlns:a16="http://schemas.microsoft.com/office/drawing/2014/main" id="{10D5A455-B35E-4942-9F23-9CA8720AE04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84" name="Shape 3">
          <a:extLst>
            <a:ext uri="{FF2B5EF4-FFF2-40B4-BE49-F238E27FC236}">
              <a16:creationId xmlns:a16="http://schemas.microsoft.com/office/drawing/2014/main" id="{1527A6CE-478D-4730-AAF6-E8B54D265B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85" name="Shape 3">
          <a:extLst>
            <a:ext uri="{FF2B5EF4-FFF2-40B4-BE49-F238E27FC236}">
              <a16:creationId xmlns:a16="http://schemas.microsoft.com/office/drawing/2014/main" id="{F3A94A9C-360E-4E27-AE3C-8D37E4EAE08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86" name="Shape 3">
          <a:extLst>
            <a:ext uri="{FF2B5EF4-FFF2-40B4-BE49-F238E27FC236}">
              <a16:creationId xmlns:a16="http://schemas.microsoft.com/office/drawing/2014/main" id="{2E5A7556-89AE-41B9-A3A8-8DB87B518E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87" name="Shape 3">
          <a:extLst>
            <a:ext uri="{FF2B5EF4-FFF2-40B4-BE49-F238E27FC236}">
              <a16:creationId xmlns:a16="http://schemas.microsoft.com/office/drawing/2014/main" id="{C80A63C6-5CB4-4FE3-B620-8C358F4674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88" name="Shape 3">
          <a:extLst>
            <a:ext uri="{FF2B5EF4-FFF2-40B4-BE49-F238E27FC236}">
              <a16:creationId xmlns:a16="http://schemas.microsoft.com/office/drawing/2014/main" id="{AD11BB65-0FA7-4F1E-835D-4BA610FAC4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89" name="Shape 3">
          <a:extLst>
            <a:ext uri="{FF2B5EF4-FFF2-40B4-BE49-F238E27FC236}">
              <a16:creationId xmlns:a16="http://schemas.microsoft.com/office/drawing/2014/main" id="{621CE9AC-204B-4BDF-9D31-408866933E1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90" name="Shape 3">
          <a:extLst>
            <a:ext uri="{FF2B5EF4-FFF2-40B4-BE49-F238E27FC236}">
              <a16:creationId xmlns:a16="http://schemas.microsoft.com/office/drawing/2014/main" id="{5A7D5DF6-D146-4D47-AE3A-B0EEF939124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91" name="Shape 3">
          <a:extLst>
            <a:ext uri="{FF2B5EF4-FFF2-40B4-BE49-F238E27FC236}">
              <a16:creationId xmlns:a16="http://schemas.microsoft.com/office/drawing/2014/main" id="{1900C783-B4D4-4735-868A-95916BF2A2A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92" name="Shape 3">
          <a:extLst>
            <a:ext uri="{FF2B5EF4-FFF2-40B4-BE49-F238E27FC236}">
              <a16:creationId xmlns:a16="http://schemas.microsoft.com/office/drawing/2014/main" id="{85C117F8-3584-4E7D-B0DE-8D936784ED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93" name="Shape 3">
          <a:extLst>
            <a:ext uri="{FF2B5EF4-FFF2-40B4-BE49-F238E27FC236}">
              <a16:creationId xmlns:a16="http://schemas.microsoft.com/office/drawing/2014/main" id="{ECFBDC6D-9AE2-464E-A7D6-75288B83B1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94" name="Shape 3">
          <a:extLst>
            <a:ext uri="{FF2B5EF4-FFF2-40B4-BE49-F238E27FC236}">
              <a16:creationId xmlns:a16="http://schemas.microsoft.com/office/drawing/2014/main" id="{1DCDD269-982E-4380-A799-1C046C7FED0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95" name="Shape 3">
          <a:extLst>
            <a:ext uri="{FF2B5EF4-FFF2-40B4-BE49-F238E27FC236}">
              <a16:creationId xmlns:a16="http://schemas.microsoft.com/office/drawing/2014/main" id="{A188428C-3AE0-467A-B557-3526D7E9FF8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96" name="Shape 3">
          <a:extLst>
            <a:ext uri="{FF2B5EF4-FFF2-40B4-BE49-F238E27FC236}">
              <a16:creationId xmlns:a16="http://schemas.microsoft.com/office/drawing/2014/main" id="{AA13C3B2-6786-45CE-A0E7-A453CA7923D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97" name="Shape 3">
          <a:extLst>
            <a:ext uri="{FF2B5EF4-FFF2-40B4-BE49-F238E27FC236}">
              <a16:creationId xmlns:a16="http://schemas.microsoft.com/office/drawing/2014/main" id="{0E4F16E3-86DF-4E26-A2AB-27DCA1BCED2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98" name="Shape 3">
          <a:extLst>
            <a:ext uri="{FF2B5EF4-FFF2-40B4-BE49-F238E27FC236}">
              <a16:creationId xmlns:a16="http://schemas.microsoft.com/office/drawing/2014/main" id="{5C316DB3-41B2-4981-862D-F91947B06DD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399" name="Shape 3">
          <a:extLst>
            <a:ext uri="{FF2B5EF4-FFF2-40B4-BE49-F238E27FC236}">
              <a16:creationId xmlns:a16="http://schemas.microsoft.com/office/drawing/2014/main" id="{12B6F04A-F29D-4980-9701-139576DBBBD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00" name="Shape 3">
          <a:extLst>
            <a:ext uri="{FF2B5EF4-FFF2-40B4-BE49-F238E27FC236}">
              <a16:creationId xmlns:a16="http://schemas.microsoft.com/office/drawing/2014/main" id="{DCB65170-3BFA-4546-9B45-DD40CCAE60E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01" name="Shape 3">
          <a:extLst>
            <a:ext uri="{FF2B5EF4-FFF2-40B4-BE49-F238E27FC236}">
              <a16:creationId xmlns:a16="http://schemas.microsoft.com/office/drawing/2014/main" id="{62C1B3A1-687B-467A-A539-C34589A679E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02" name="Shape 3">
          <a:extLst>
            <a:ext uri="{FF2B5EF4-FFF2-40B4-BE49-F238E27FC236}">
              <a16:creationId xmlns:a16="http://schemas.microsoft.com/office/drawing/2014/main" id="{9E859408-4D30-4A09-9A44-850E3ECDC84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03" name="Shape 3">
          <a:extLst>
            <a:ext uri="{FF2B5EF4-FFF2-40B4-BE49-F238E27FC236}">
              <a16:creationId xmlns:a16="http://schemas.microsoft.com/office/drawing/2014/main" id="{FE9C0ED6-AB5C-4C19-9F9A-3E01551E9C1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04" name="Shape 3">
          <a:extLst>
            <a:ext uri="{FF2B5EF4-FFF2-40B4-BE49-F238E27FC236}">
              <a16:creationId xmlns:a16="http://schemas.microsoft.com/office/drawing/2014/main" id="{78018E59-A07A-436F-AC9B-7C35646463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05" name="Shape 3">
          <a:extLst>
            <a:ext uri="{FF2B5EF4-FFF2-40B4-BE49-F238E27FC236}">
              <a16:creationId xmlns:a16="http://schemas.microsoft.com/office/drawing/2014/main" id="{805BFF68-A1B9-4263-AA90-960F2BAB32C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06" name="Shape 3">
          <a:extLst>
            <a:ext uri="{FF2B5EF4-FFF2-40B4-BE49-F238E27FC236}">
              <a16:creationId xmlns:a16="http://schemas.microsoft.com/office/drawing/2014/main" id="{76B1B8D6-19D2-493B-980C-941A1E6B685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07" name="Shape 3">
          <a:extLst>
            <a:ext uri="{FF2B5EF4-FFF2-40B4-BE49-F238E27FC236}">
              <a16:creationId xmlns:a16="http://schemas.microsoft.com/office/drawing/2014/main" id="{6C7D6532-74D0-4F74-8ACE-F93B3F818CF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08" name="Shape 3">
          <a:extLst>
            <a:ext uri="{FF2B5EF4-FFF2-40B4-BE49-F238E27FC236}">
              <a16:creationId xmlns:a16="http://schemas.microsoft.com/office/drawing/2014/main" id="{A8ADE196-7BE9-435C-95EA-C45B4E4AF69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09" name="Shape 3">
          <a:extLst>
            <a:ext uri="{FF2B5EF4-FFF2-40B4-BE49-F238E27FC236}">
              <a16:creationId xmlns:a16="http://schemas.microsoft.com/office/drawing/2014/main" id="{2A3A817F-3475-4B8F-8B70-4B410D8A0A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10" name="Shape 3">
          <a:extLst>
            <a:ext uri="{FF2B5EF4-FFF2-40B4-BE49-F238E27FC236}">
              <a16:creationId xmlns:a16="http://schemas.microsoft.com/office/drawing/2014/main" id="{96B32571-643F-4BEB-96EA-0D36E98F14D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11" name="Shape 3">
          <a:extLst>
            <a:ext uri="{FF2B5EF4-FFF2-40B4-BE49-F238E27FC236}">
              <a16:creationId xmlns:a16="http://schemas.microsoft.com/office/drawing/2014/main" id="{8CD1593A-3BC0-479E-89CC-05E3E17FA62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12" name="Shape 3">
          <a:extLst>
            <a:ext uri="{FF2B5EF4-FFF2-40B4-BE49-F238E27FC236}">
              <a16:creationId xmlns:a16="http://schemas.microsoft.com/office/drawing/2014/main" id="{7F88760D-1E49-4494-8B5C-4F845A778A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13" name="Shape 3">
          <a:extLst>
            <a:ext uri="{FF2B5EF4-FFF2-40B4-BE49-F238E27FC236}">
              <a16:creationId xmlns:a16="http://schemas.microsoft.com/office/drawing/2014/main" id="{18DC63C7-E577-4681-A71A-03CDED882E5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14" name="Shape 3">
          <a:extLst>
            <a:ext uri="{FF2B5EF4-FFF2-40B4-BE49-F238E27FC236}">
              <a16:creationId xmlns:a16="http://schemas.microsoft.com/office/drawing/2014/main" id="{02F50B67-0204-4A42-AA00-3177A4D9AF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15" name="Shape 3">
          <a:extLst>
            <a:ext uri="{FF2B5EF4-FFF2-40B4-BE49-F238E27FC236}">
              <a16:creationId xmlns:a16="http://schemas.microsoft.com/office/drawing/2014/main" id="{7DDF07AA-86D0-45EE-A35D-77C69427972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16" name="Shape 3">
          <a:extLst>
            <a:ext uri="{FF2B5EF4-FFF2-40B4-BE49-F238E27FC236}">
              <a16:creationId xmlns:a16="http://schemas.microsoft.com/office/drawing/2014/main" id="{CB494638-AE16-414A-8871-9518523A71C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17" name="Shape 3">
          <a:extLst>
            <a:ext uri="{FF2B5EF4-FFF2-40B4-BE49-F238E27FC236}">
              <a16:creationId xmlns:a16="http://schemas.microsoft.com/office/drawing/2014/main" id="{C5EEE2EE-AB1A-49C8-8ECB-812B6A3C9F3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18" name="Shape 3">
          <a:extLst>
            <a:ext uri="{FF2B5EF4-FFF2-40B4-BE49-F238E27FC236}">
              <a16:creationId xmlns:a16="http://schemas.microsoft.com/office/drawing/2014/main" id="{79C6F165-5656-48C7-A63A-14B5B87D05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19" name="Shape 3">
          <a:extLst>
            <a:ext uri="{FF2B5EF4-FFF2-40B4-BE49-F238E27FC236}">
              <a16:creationId xmlns:a16="http://schemas.microsoft.com/office/drawing/2014/main" id="{8D5B6E31-583D-4199-876C-E2220BAD4B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20" name="Shape 3">
          <a:extLst>
            <a:ext uri="{FF2B5EF4-FFF2-40B4-BE49-F238E27FC236}">
              <a16:creationId xmlns:a16="http://schemas.microsoft.com/office/drawing/2014/main" id="{746C554E-4AE8-4A14-8AF8-69906957EF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21" name="Shape 3">
          <a:extLst>
            <a:ext uri="{FF2B5EF4-FFF2-40B4-BE49-F238E27FC236}">
              <a16:creationId xmlns:a16="http://schemas.microsoft.com/office/drawing/2014/main" id="{ACC6EC43-825D-4B9F-AED8-446155785BD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22" name="Shape 3">
          <a:extLst>
            <a:ext uri="{FF2B5EF4-FFF2-40B4-BE49-F238E27FC236}">
              <a16:creationId xmlns:a16="http://schemas.microsoft.com/office/drawing/2014/main" id="{743776EA-7E9F-4FD6-8DAC-A1BEF6ED6BD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23" name="Shape 3">
          <a:extLst>
            <a:ext uri="{FF2B5EF4-FFF2-40B4-BE49-F238E27FC236}">
              <a16:creationId xmlns:a16="http://schemas.microsoft.com/office/drawing/2014/main" id="{DADF7D16-7474-416E-AC92-56C69EABAF1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24" name="Shape 3">
          <a:extLst>
            <a:ext uri="{FF2B5EF4-FFF2-40B4-BE49-F238E27FC236}">
              <a16:creationId xmlns:a16="http://schemas.microsoft.com/office/drawing/2014/main" id="{3F7A4E11-8868-4EC9-B07B-B0D771E0AEB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25" name="Shape 3">
          <a:extLst>
            <a:ext uri="{FF2B5EF4-FFF2-40B4-BE49-F238E27FC236}">
              <a16:creationId xmlns:a16="http://schemas.microsoft.com/office/drawing/2014/main" id="{E839F4E6-9C28-4FC8-9D0D-464ACD0C522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26" name="Shape 3">
          <a:extLst>
            <a:ext uri="{FF2B5EF4-FFF2-40B4-BE49-F238E27FC236}">
              <a16:creationId xmlns:a16="http://schemas.microsoft.com/office/drawing/2014/main" id="{FA6AB303-FA7D-4EC4-82E8-719262F3E57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27" name="Shape 3">
          <a:extLst>
            <a:ext uri="{FF2B5EF4-FFF2-40B4-BE49-F238E27FC236}">
              <a16:creationId xmlns:a16="http://schemas.microsoft.com/office/drawing/2014/main" id="{51207783-81B0-4365-9CA7-CE9EA5FA0C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28" name="Shape 3">
          <a:extLst>
            <a:ext uri="{FF2B5EF4-FFF2-40B4-BE49-F238E27FC236}">
              <a16:creationId xmlns:a16="http://schemas.microsoft.com/office/drawing/2014/main" id="{8D564C41-BB1E-4AC2-B4DB-7275989D07A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29" name="Shape 3">
          <a:extLst>
            <a:ext uri="{FF2B5EF4-FFF2-40B4-BE49-F238E27FC236}">
              <a16:creationId xmlns:a16="http://schemas.microsoft.com/office/drawing/2014/main" id="{79F54ACF-165C-4B1C-BAFA-94B2A694273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30" name="Shape 3">
          <a:extLst>
            <a:ext uri="{FF2B5EF4-FFF2-40B4-BE49-F238E27FC236}">
              <a16:creationId xmlns:a16="http://schemas.microsoft.com/office/drawing/2014/main" id="{1AA01F00-5A4F-4744-9078-AA36C16922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31" name="Shape 3">
          <a:extLst>
            <a:ext uri="{FF2B5EF4-FFF2-40B4-BE49-F238E27FC236}">
              <a16:creationId xmlns:a16="http://schemas.microsoft.com/office/drawing/2014/main" id="{124E12F4-B52C-4BF6-8963-5F79866E4FF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32" name="Shape 3">
          <a:extLst>
            <a:ext uri="{FF2B5EF4-FFF2-40B4-BE49-F238E27FC236}">
              <a16:creationId xmlns:a16="http://schemas.microsoft.com/office/drawing/2014/main" id="{4356D8A3-220C-4BA1-9446-75F72ADB5C5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33" name="Shape 3">
          <a:extLst>
            <a:ext uri="{FF2B5EF4-FFF2-40B4-BE49-F238E27FC236}">
              <a16:creationId xmlns:a16="http://schemas.microsoft.com/office/drawing/2014/main" id="{1E678D5F-D83E-4370-8F5B-841B23DDC04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34" name="Shape 3">
          <a:extLst>
            <a:ext uri="{FF2B5EF4-FFF2-40B4-BE49-F238E27FC236}">
              <a16:creationId xmlns:a16="http://schemas.microsoft.com/office/drawing/2014/main" id="{DD303C40-4E95-4482-A2A2-7B499354435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35" name="Shape 3">
          <a:extLst>
            <a:ext uri="{FF2B5EF4-FFF2-40B4-BE49-F238E27FC236}">
              <a16:creationId xmlns:a16="http://schemas.microsoft.com/office/drawing/2014/main" id="{96209DF9-1ADA-48AE-A6DA-77D8EFF5295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36" name="Shape 3">
          <a:extLst>
            <a:ext uri="{FF2B5EF4-FFF2-40B4-BE49-F238E27FC236}">
              <a16:creationId xmlns:a16="http://schemas.microsoft.com/office/drawing/2014/main" id="{6DC6D377-2954-4DE5-9B7C-0F1CCA1804F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37" name="Shape 3">
          <a:extLst>
            <a:ext uri="{FF2B5EF4-FFF2-40B4-BE49-F238E27FC236}">
              <a16:creationId xmlns:a16="http://schemas.microsoft.com/office/drawing/2014/main" id="{B734C986-4BC0-4EF0-AC17-F6E1499A0E4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38" name="Shape 3">
          <a:extLst>
            <a:ext uri="{FF2B5EF4-FFF2-40B4-BE49-F238E27FC236}">
              <a16:creationId xmlns:a16="http://schemas.microsoft.com/office/drawing/2014/main" id="{83232DC3-8954-45E5-9EAA-8D425AD447A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39" name="Shape 3">
          <a:extLst>
            <a:ext uri="{FF2B5EF4-FFF2-40B4-BE49-F238E27FC236}">
              <a16:creationId xmlns:a16="http://schemas.microsoft.com/office/drawing/2014/main" id="{80A0247F-8627-42EE-8D22-33EF30E23F4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40" name="Shape 3">
          <a:extLst>
            <a:ext uri="{FF2B5EF4-FFF2-40B4-BE49-F238E27FC236}">
              <a16:creationId xmlns:a16="http://schemas.microsoft.com/office/drawing/2014/main" id="{1B854557-A9E2-4735-8899-7DAA9FACB94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41" name="Shape 3">
          <a:extLst>
            <a:ext uri="{FF2B5EF4-FFF2-40B4-BE49-F238E27FC236}">
              <a16:creationId xmlns:a16="http://schemas.microsoft.com/office/drawing/2014/main" id="{D11A5342-1F89-4EE7-A80B-05BC5383E8E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42" name="Shape 3">
          <a:extLst>
            <a:ext uri="{FF2B5EF4-FFF2-40B4-BE49-F238E27FC236}">
              <a16:creationId xmlns:a16="http://schemas.microsoft.com/office/drawing/2014/main" id="{B69AEF38-EC63-4338-94F4-9E399BB8DA8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43" name="Shape 3">
          <a:extLst>
            <a:ext uri="{FF2B5EF4-FFF2-40B4-BE49-F238E27FC236}">
              <a16:creationId xmlns:a16="http://schemas.microsoft.com/office/drawing/2014/main" id="{24116363-3035-44B4-A009-F3DBDFF9EA0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44" name="Shape 3">
          <a:extLst>
            <a:ext uri="{FF2B5EF4-FFF2-40B4-BE49-F238E27FC236}">
              <a16:creationId xmlns:a16="http://schemas.microsoft.com/office/drawing/2014/main" id="{9BFF4A45-ADF1-4BA7-B9D1-E3A5D9EFA3E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45" name="Shape 3">
          <a:extLst>
            <a:ext uri="{FF2B5EF4-FFF2-40B4-BE49-F238E27FC236}">
              <a16:creationId xmlns:a16="http://schemas.microsoft.com/office/drawing/2014/main" id="{23BC6FA2-742D-4CDA-AE95-F3D220C69D9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46" name="Shape 3">
          <a:extLst>
            <a:ext uri="{FF2B5EF4-FFF2-40B4-BE49-F238E27FC236}">
              <a16:creationId xmlns:a16="http://schemas.microsoft.com/office/drawing/2014/main" id="{E689424A-4B80-4DD6-9297-098424061D4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47" name="Shape 3">
          <a:extLst>
            <a:ext uri="{FF2B5EF4-FFF2-40B4-BE49-F238E27FC236}">
              <a16:creationId xmlns:a16="http://schemas.microsoft.com/office/drawing/2014/main" id="{B8E75D55-60ED-436D-B4E1-27D4B5C72C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48" name="Shape 3">
          <a:extLst>
            <a:ext uri="{FF2B5EF4-FFF2-40B4-BE49-F238E27FC236}">
              <a16:creationId xmlns:a16="http://schemas.microsoft.com/office/drawing/2014/main" id="{3F2640C6-9FEC-4A94-ACD3-8AF0284A021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49" name="Shape 3">
          <a:extLst>
            <a:ext uri="{FF2B5EF4-FFF2-40B4-BE49-F238E27FC236}">
              <a16:creationId xmlns:a16="http://schemas.microsoft.com/office/drawing/2014/main" id="{A41DFEE8-427C-4FA2-997D-B27D7C1BA88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50" name="Shape 3">
          <a:extLst>
            <a:ext uri="{FF2B5EF4-FFF2-40B4-BE49-F238E27FC236}">
              <a16:creationId xmlns:a16="http://schemas.microsoft.com/office/drawing/2014/main" id="{69042EE7-6405-4091-8CBA-D8752A6046A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51" name="Shape 3">
          <a:extLst>
            <a:ext uri="{FF2B5EF4-FFF2-40B4-BE49-F238E27FC236}">
              <a16:creationId xmlns:a16="http://schemas.microsoft.com/office/drawing/2014/main" id="{7DB332A5-025E-490C-B295-3615D3FA4CA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52" name="Shape 3">
          <a:extLst>
            <a:ext uri="{FF2B5EF4-FFF2-40B4-BE49-F238E27FC236}">
              <a16:creationId xmlns:a16="http://schemas.microsoft.com/office/drawing/2014/main" id="{B124FF58-2F6D-4451-ACE1-0D59F577080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53" name="Shape 3">
          <a:extLst>
            <a:ext uri="{FF2B5EF4-FFF2-40B4-BE49-F238E27FC236}">
              <a16:creationId xmlns:a16="http://schemas.microsoft.com/office/drawing/2014/main" id="{3690B29F-59CD-4896-96C8-25DD6F10564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54" name="Shape 3">
          <a:extLst>
            <a:ext uri="{FF2B5EF4-FFF2-40B4-BE49-F238E27FC236}">
              <a16:creationId xmlns:a16="http://schemas.microsoft.com/office/drawing/2014/main" id="{CB880EFE-9866-4D27-B0E6-EBF2747298E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55" name="Shape 3">
          <a:extLst>
            <a:ext uri="{FF2B5EF4-FFF2-40B4-BE49-F238E27FC236}">
              <a16:creationId xmlns:a16="http://schemas.microsoft.com/office/drawing/2014/main" id="{FC305873-7B1A-427D-BC14-930A1CB848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56" name="Shape 3">
          <a:extLst>
            <a:ext uri="{FF2B5EF4-FFF2-40B4-BE49-F238E27FC236}">
              <a16:creationId xmlns:a16="http://schemas.microsoft.com/office/drawing/2014/main" id="{4FDEA406-E023-4125-B8DA-2ACADA842E6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57" name="Shape 3">
          <a:extLst>
            <a:ext uri="{FF2B5EF4-FFF2-40B4-BE49-F238E27FC236}">
              <a16:creationId xmlns:a16="http://schemas.microsoft.com/office/drawing/2014/main" id="{9B547A07-E255-4633-AFD2-ED0682BC1D9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58" name="Shape 3">
          <a:extLst>
            <a:ext uri="{FF2B5EF4-FFF2-40B4-BE49-F238E27FC236}">
              <a16:creationId xmlns:a16="http://schemas.microsoft.com/office/drawing/2014/main" id="{2E9CEB87-2236-4B11-9F35-A1449D8F423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59" name="Shape 3">
          <a:extLst>
            <a:ext uri="{FF2B5EF4-FFF2-40B4-BE49-F238E27FC236}">
              <a16:creationId xmlns:a16="http://schemas.microsoft.com/office/drawing/2014/main" id="{7DA86748-07D0-499A-B39F-2EC90885A7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60" name="Shape 3">
          <a:extLst>
            <a:ext uri="{FF2B5EF4-FFF2-40B4-BE49-F238E27FC236}">
              <a16:creationId xmlns:a16="http://schemas.microsoft.com/office/drawing/2014/main" id="{071611A9-B42D-4AC0-ABFF-53F93C1C025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61" name="Shape 3">
          <a:extLst>
            <a:ext uri="{FF2B5EF4-FFF2-40B4-BE49-F238E27FC236}">
              <a16:creationId xmlns:a16="http://schemas.microsoft.com/office/drawing/2014/main" id="{D7EAAABE-CA74-4753-A4E7-281F4399064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62" name="Shape 3">
          <a:extLst>
            <a:ext uri="{FF2B5EF4-FFF2-40B4-BE49-F238E27FC236}">
              <a16:creationId xmlns:a16="http://schemas.microsoft.com/office/drawing/2014/main" id="{0AC3CC2F-0E7F-4533-8EB4-9013F62245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63" name="Shape 3">
          <a:extLst>
            <a:ext uri="{FF2B5EF4-FFF2-40B4-BE49-F238E27FC236}">
              <a16:creationId xmlns:a16="http://schemas.microsoft.com/office/drawing/2014/main" id="{3FB1C994-C02C-4746-9280-F24F4C4B3ED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64" name="Shape 3">
          <a:extLst>
            <a:ext uri="{FF2B5EF4-FFF2-40B4-BE49-F238E27FC236}">
              <a16:creationId xmlns:a16="http://schemas.microsoft.com/office/drawing/2014/main" id="{083568A3-3054-4519-B689-E0F8F3C590C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65" name="Shape 3">
          <a:extLst>
            <a:ext uri="{FF2B5EF4-FFF2-40B4-BE49-F238E27FC236}">
              <a16:creationId xmlns:a16="http://schemas.microsoft.com/office/drawing/2014/main" id="{7466434B-7645-4EBC-B182-F9B322BBB8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66" name="Shape 3">
          <a:extLst>
            <a:ext uri="{FF2B5EF4-FFF2-40B4-BE49-F238E27FC236}">
              <a16:creationId xmlns:a16="http://schemas.microsoft.com/office/drawing/2014/main" id="{A77073F1-1ACE-47CA-88A5-7D0503BF2CA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67" name="Shape 3">
          <a:extLst>
            <a:ext uri="{FF2B5EF4-FFF2-40B4-BE49-F238E27FC236}">
              <a16:creationId xmlns:a16="http://schemas.microsoft.com/office/drawing/2014/main" id="{985EE284-5718-4B3D-BD95-0139C64E97E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68" name="Shape 3">
          <a:extLst>
            <a:ext uri="{FF2B5EF4-FFF2-40B4-BE49-F238E27FC236}">
              <a16:creationId xmlns:a16="http://schemas.microsoft.com/office/drawing/2014/main" id="{4CA9D572-8E64-49E6-8487-36A12437CDB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69" name="Shape 3">
          <a:extLst>
            <a:ext uri="{FF2B5EF4-FFF2-40B4-BE49-F238E27FC236}">
              <a16:creationId xmlns:a16="http://schemas.microsoft.com/office/drawing/2014/main" id="{88F3B49E-64A4-4C13-A175-C1F7E6AFC4C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70" name="Shape 3">
          <a:extLst>
            <a:ext uri="{FF2B5EF4-FFF2-40B4-BE49-F238E27FC236}">
              <a16:creationId xmlns:a16="http://schemas.microsoft.com/office/drawing/2014/main" id="{A7F49EFA-FD5E-49C4-B3BD-FB1A0AC967C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71" name="Shape 3">
          <a:extLst>
            <a:ext uri="{FF2B5EF4-FFF2-40B4-BE49-F238E27FC236}">
              <a16:creationId xmlns:a16="http://schemas.microsoft.com/office/drawing/2014/main" id="{2EFFB51E-3A20-4DA1-90AC-8D4E1DB4BE5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72" name="Shape 3">
          <a:extLst>
            <a:ext uri="{FF2B5EF4-FFF2-40B4-BE49-F238E27FC236}">
              <a16:creationId xmlns:a16="http://schemas.microsoft.com/office/drawing/2014/main" id="{D6B6982B-144A-4B43-9E29-E5A6542A1BF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73" name="Shape 3">
          <a:extLst>
            <a:ext uri="{FF2B5EF4-FFF2-40B4-BE49-F238E27FC236}">
              <a16:creationId xmlns:a16="http://schemas.microsoft.com/office/drawing/2014/main" id="{6005D86B-BD58-4C90-933F-3E88FC6684E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74" name="Shape 3">
          <a:extLst>
            <a:ext uri="{FF2B5EF4-FFF2-40B4-BE49-F238E27FC236}">
              <a16:creationId xmlns:a16="http://schemas.microsoft.com/office/drawing/2014/main" id="{238C7AB0-618D-4BE7-86C0-120C04F36A0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75" name="Shape 3">
          <a:extLst>
            <a:ext uri="{FF2B5EF4-FFF2-40B4-BE49-F238E27FC236}">
              <a16:creationId xmlns:a16="http://schemas.microsoft.com/office/drawing/2014/main" id="{780406A4-79A6-4D07-A28D-C7071526B1D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76" name="Shape 3">
          <a:extLst>
            <a:ext uri="{FF2B5EF4-FFF2-40B4-BE49-F238E27FC236}">
              <a16:creationId xmlns:a16="http://schemas.microsoft.com/office/drawing/2014/main" id="{812DB47D-2993-4D3C-AB89-9D564B846E3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77" name="Shape 3">
          <a:extLst>
            <a:ext uri="{FF2B5EF4-FFF2-40B4-BE49-F238E27FC236}">
              <a16:creationId xmlns:a16="http://schemas.microsoft.com/office/drawing/2014/main" id="{1F94F945-8A25-46D0-BF28-0D708188261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78" name="Shape 3">
          <a:extLst>
            <a:ext uri="{FF2B5EF4-FFF2-40B4-BE49-F238E27FC236}">
              <a16:creationId xmlns:a16="http://schemas.microsoft.com/office/drawing/2014/main" id="{2C7A3B9A-5AF7-41F8-8186-93C68B42DC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79" name="Shape 3">
          <a:extLst>
            <a:ext uri="{FF2B5EF4-FFF2-40B4-BE49-F238E27FC236}">
              <a16:creationId xmlns:a16="http://schemas.microsoft.com/office/drawing/2014/main" id="{C6332374-5B71-4F88-97E5-9F938A5B380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80" name="Shape 3">
          <a:extLst>
            <a:ext uri="{FF2B5EF4-FFF2-40B4-BE49-F238E27FC236}">
              <a16:creationId xmlns:a16="http://schemas.microsoft.com/office/drawing/2014/main" id="{B8128CCD-A367-466D-8312-ABD8D9C4EC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81" name="Shape 3">
          <a:extLst>
            <a:ext uri="{FF2B5EF4-FFF2-40B4-BE49-F238E27FC236}">
              <a16:creationId xmlns:a16="http://schemas.microsoft.com/office/drawing/2014/main" id="{B89AE5A9-7652-44A1-8FAF-11BC0B18ECB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82" name="Shape 3">
          <a:extLst>
            <a:ext uri="{FF2B5EF4-FFF2-40B4-BE49-F238E27FC236}">
              <a16:creationId xmlns:a16="http://schemas.microsoft.com/office/drawing/2014/main" id="{6C772C0D-80C4-4B53-A7AE-797309E142E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83" name="Shape 3">
          <a:extLst>
            <a:ext uri="{FF2B5EF4-FFF2-40B4-BE49-F238E27FC236}">
              <a16:creationId xmlns:a16="http://schemas.microsoft.com/office/drawing/2014/main" id="{941CA32E-A495-4DEE-B9CA-B5ADFD64481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84" name="Shape 3">
          <a:extLst>
            <a:ext uri="{FF2B5EF4-FFF2-40B4-BE49-F238E27FC236}">
              <a16:creationId xmlns:a16="http://schemas.microsoft.com/office/drawing/2014/main" id="{71DFD93C-FB4B-4A7E-B9D2-27F9CF46DC3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85" name="Shape 3">
          <a:extLst>
            <a:ext uri="{FF2B5EF4-FFF2-40B4-BE49-F238E27FC236}">
              <a16:creationId xmlns:a16="http://schemas.microsoft.com/office/drawing/2014/main" id="{4B20FE1D-3B90-4033-B848-6C3DFE6ACC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86" name="Shape 3">
          <a:extLst>
            <a:ext uri="{FF2B5EF4-FFF2-40B4-BE49-F238E27FC236}">
              <a16:creationId xmlns:a16="http://schemas.microsoft.com/office/drawing/2014/main" id="{24AF7E59-41A2-411B-A04E-DCA7B1CD90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87" name="Shape 3">
          <a:extLst>
            <a:ext uri="{FF2B5EF4-FFF2-40B4-BE49-F238E27FC236}">
              <a16:creationId xmlns:a16="http://schemas.microsoft.com/office/drawing/2014/main" id="{1C09BEB5-A233-47E2-8D4E-1CC8AF0E293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88" name="Shape 3">
          <a:extLst>
            <a:ext uri="{FF2B5EF4-FFF2-40B4-BE49-F238E27FC236}">
              <a16:creationId xmlns:a16="http://schemas.microsoft.com/office/drawing/2014/main" id="{68C8B7AB-0700-4FED-870A-040D4FD6ABF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89" name="Shape 3">
          <a:extLst>
            <a:ext uri="{FF2B5EF4-FFF2-40B4-BE49-F238E27FC236}">
              <a16:creationId xmlns:a16="http://schemas.microsoft.com/office/drawing/2014/main" id="{C94F41FB-31DF-4092-B08E-E16F27B466C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90" name="Shape 3">
          <a:extLst>
            <a:ext uri="{FF2B5EF4-FFF2-40B4-BE49-F238E27FC236}">
              <a16:creationId xmlns:a16="http://schemas.microsoft.com/office/drawing/2014/main" id="{606D2802-0AEC-481F-8C3F-BE1A4392166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91" name="Shape 3">
          <a:extLst>
            <a:ext uri="{FF2B5EF4-FFF2-40B4-BE49-F238E27FC236}">
              <a16:creationId xmlns:a16="http://schemas.microsoft.com/office/drawing/2014/main" id="{90000865-5732-48F0-A320-05E17B7195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92" name="Shape 3">
          <a:extLst>
            <a:ext uri="{FF2B5EF4-FFF2-40B4-BE49-F238E27FC236}">
              <a16:creationId xmlns:a16="http://schemas.microsoft.com/office/drawing/2014/main" id="{32E1F38B-5B5F-47CF-BA3F-F417AAD0C0D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93" name="Shape 3">
          <a:extLst>
            <a:ext uri="{FF2B5EF4-FFF2-40B4-BE49-F238E27FC236}">
              <a16:creationId xmlns:a16="http://schemas.microsoft.com/office/drawing/2014/main" id="{06C95518-9A34-493A-9167-CA34375E2B0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94" name="Shape 3">
          <a:extLst>
            <a:ext uri="{FF2B5EF4-FFF2-40B4-BE49-F238E27FC236}">
              <a16:creationId xmlns:a16="http://schemas.microsoft.com/office/drawing/2014/main" id="{0B789C47-66A2-40C1-84F5-3B59015F63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95" name="Shape 3">
          <a:extLst>
            <a:ext uri="{FF2B5EF4-FFF2-40B4-BE49-F238E27FC236}">
              <a16:creationId xmlns:a16="http://schemas.microsoft.com/office/drawing/2014/main" id="{B8BD0810-2626-41CC-A403-6D576A156F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96" name="Shape 3">
          <a:extLst>
            <a:ext uri="{FF2B5EF4-FFF2-40B4-BE49-F238E27FC236}">
              <a16:creationId xmlns:a16="http://schemas.microsoft.com/office/drawing/2014/main" id="{EF19F331-6A6F-4DB1-9263-395E51DE16B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97" name="Shape 3">
          <a:extLst>
            <a:ext uri="{FF2B5EF4-FFF2-40B4-BE49-F238E27FC236}">
              <a16:creationId xmlns:a16="http://schemas.microsoft.com/office/drawing/2014/main" id="{50519725-9282-420C-A1B7-7AB4E00894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98" name="Shape 3">
          <a:extLst>
            <a:ext uri="{FF2B5EF4-FFF2-40B4-BE49-F238E27FC236}">
              <a16:creationId xmlns:a16="http://schemas.microsoft.com/office/drawing/2014/main" id="{A280CAF3-3F57-4910-987B-FCF000BA12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499" name="Shape 3">
          <a:extLst>
            <a:ext uri="{FF2B5EF4-FFF2-40B4-BE49-F238E27FC236}">
              <a16:creationId xmlns:a16="http://schemas.microsoft.com/office/drawing/2014/main" id="{ED7104CF-3FBF-4F9A-9E4E-BFFD838D4C9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00" name="Shape 3">
          <a:extLst>
            <a:ext uri="{FF2B5EF4-FFF2-40B4-BE49-F238E27FC236}">
              <a16:creationId xmlns:a16="http://schemas.microsoft.com/office/drawing/2014/main" id="{2A775D53-82B9-495C-BC0C-BE4DD853644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01" name="Shape 3">
          <a:extLst>
            <a:ext uri="{FF2B5EF4-FFF2-40B4-BE49-F238E27FC236}">
              <a16:creationId xmlns:a16="http://schemas.microsoft.com/office/drawing/2014/main" id="{957E70BA-D89E-4249-8728-40142C8A2EA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02" name="Shape 3">
          <a:extLst>
            <a:ext uri="{FF2B5EF4-FFF2-40B4-BE49-F238E27FC236}">
              <a16:creationId xmlns:a16="http://schemas.microsoft.com/office/drawing/2014/main" id="{34EF4DE0-9438-4195-B665-0D68753B9D2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03" name="Shape 3">
          <a:extLst>
            <a:ext uri="{FF2B5EF4-FFF2-40B4-BE49-F238E27FC236}">
              <a16:creationId xmlns:a16="http://schemas.microsoft.com/office/drawing/2014/main" id="{D656FF8F-D9AA-4EC0-A38A-883BDFF0AB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04" name="Shape 3">
          <a:extLst>
            <a:ext uri="{FF2B5EF4-FFF2-40B4-BE49-F238E27FC236}">
              <a16:creationId xmlns:a16="http://schemas.microsoft.com/office/drawing/2014/main" id="{FAFA2838-833D-43B5-85E1-0282432A20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05" name="Shape 3">
          <a:extLst>
            <a:ext uri="{FF2B5EF4-FFF2-40B4-BE49-F238E27FC236}">
              <a16:creationId xmlns:a16="http://schemas.microsoft.com/office/drawing/2014/main" id="{8E4F8DCF-1931-40AC-AF14-FDBEEB52A7B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06" name="Shape 3">
          <a:extLst>
            <a:ext uri="{FF2B5EF4-FFF2-40B4-BE49-F238E27FC236}">
              <a16:creationId xmlns:a16="http://schemas.microsoft.com/office/drawing/2014/main" id="{E6BB0ECB-A673-4264-9FE5-19518A49DAF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07" name="Shape 3">
          <a:extLst>
            <a:ext uri="{FF2B5EF4-FFF2-40B4-BE49-F238E27FC236}">
              <a16:creationId xmlns:a16="http://schemas.microsoft.com/office/drawing/2014/main" id="{E2C62490-A99E-4317-9862-F24BD262E92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08" name="Shape 3">
          <a:extLst>
            <a:ext uri="{FF2B5EF4-FFF2-40B4-BE49-F238E27FC236}">
              <a16:creationId xmlns:a16="http://schemas.microsoft.com/office/drawing/2014/main" id="{2ACCB6E5-4F13-415A-8099-BED06827849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09" name="Shape 3">
          <a:extLst>
            <a:ext uri="{FF2B5EF4-FFF2-40B4-BE49-F238E27FC236}">
              <a16:creationId xmlns:a16="http://schemas.microsoft.com/office/drawing/2014/main" id="{B1296338-ABB0-423C-BDE4-8C67EDE092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10" name="Shape 3">
          <a:extLst>
            <a:ext uri="{FF2B5EF4-FFF2-40B4-BE49-F238E27FC236}">
              <a16:creationId xmlns:a16="http://schemas.microsoft.com/office/drawing/2014/main" id="{BE6E964A-3C45-4028-82D7-2965386ACC6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11" name="Shape 3">
          <a:extLst>
            <a:ext uri="{FF2B5EF4-FFF2-40B4-BE49-F238E27FC236}">
              <a16:creationId xmlns:a16="http://schemas.microsoft.com/office/drawing/2014/main" id="{13BF770E-D6E4-49C1-AEF9-B4335DF81F2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12" name="Shape 3">
          <a:extLst>
            <a:ext uri="{FF2B5EF4-FFF2-40B4-BE49-F238E27FC236}">
              <a16:creationId xmlns:a16="http://schemas.microsoft.com/office/drawing/2014/main" id="{34863B3E-38A8-42B8-A427-AFD80C52ED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13" name="Shape 3">
          <a:extLst>
            <a:ext uri="{FF2B5EF4-FFF2-40B4-BE49-F238E27FC236}">
              <a16:creationId xmlns:a16="http://schemas.microsoft.com/office/drawing/2014/main" id="{D09C6AF8-022E-46EB-A113-D65EBB88C40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14" name="Shape 3">
          <a:extLst>
            <a:ext uri="{FF2B5EF4-FFF2-40B4-BE49-F238E27FC236}">
              <a16:creationId xmlns:a16="http://schemas.microsoft.com/office/drawing/2014/main" id="{3D014954-43DB-4B74-9C1E-31B14D82BD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15" name="Shape 3">
          <a:extLst>
            <a:ext uri="{FF2B5EF4-FFF2-40B4-BE49-F238E27FC236}">
              <a16:creationId xmlns:a16="http://schemas.microsoft.com/office/drawing/2014/main" id="{ACB7F35C-18E5-476D-96C5-28A924D0C49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16" name="Shape 3">
          <a:extLst>
            <a:ext uri="{FF2B5EF4-FFF2-40B4-BE49-F238E27FC236}">
              <a16:creationId xmlns:a16="http://schemas.microsoft.com/office/drawing/2014/main" id="{C5431235-DF1E-4686-BD83-EB40595B8A6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17" name="Shape 3">
          <a:extLst>
            <a:ext uri="{FF2B5EF4-FFF2-40B4-BE49-F238E27FC236}">
              <a16:creationId xmlns:a16="http://schemas.microsoft.com/office/drawing/2014/main" id="{A7799E0C-4BD7-41FA-BC43-EDA8BA07769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18" name="Shape 3">
          <a:extLst>
            <a:ext uri="{FF2B5EF4-FFF2-40B4-BE49-F238E27FC236}">
              <a16:creationId xmlns:a16="http://schemas.microsoft.com/office/drawing/2014/main" id="{2796C86D-6A49-4A5A-9D1A-5AC84056B6A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19" name="Shape 3">
          <a:extLst>
            <a:ext uri="{FF2B5EF4-FFF2-40B4-BE49-F238E27FC236}">
              <a16:creationId xmlns:a16="http://schemas.microsoft.com/office/drawing/2014/main" id="{F8E29D8C-A346-4DD3-81FC-754C42905D7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20" name="Shape 3">
          <a:extLst>
            <a:ext uri="{FF2B5EF4-FFF2-40B4-BE49-F238E27FC236}">
              <a16:creationId xmlns:a16="http://schemas.microsoft.com/office/drawing/2014/main" id="{1AAD0936-8909-4AD6-B2D2-04D09F25D9B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21" name="Shape 3">
          <a:extLst>
            <a:ext uri="{FF2B5EF4-FFF2-40B4-BE49-F238E27FC236}">
              <a16:creationId xmlns:a16="http://schemas.microsoft.com/office/drawing/2014/main" id="{509C7B9F-4A71-45FA-80BE-5D95C1AC99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22" name="Shape 3">
          <a:extLst>
            <a:ext uri="{FF2B5EF4-FFF2-40B4-BE49-F238E27FC236}">
              <a16:creationId xmlns:a16="http://schemas.microsoft.com/office/drawing/2014/main" id="{B6811AFC-0DC8-4648-9610-9F7288DA6AD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23" name="Shape 3">
          <a:extLst>
            <a:ext uri="{FF2B5EF4-FFF2-40B4-BE49-F238E27FC236}">
              <a16:creationId xmlns:a16="http://schemas.microsoft.com/office/drawing/2014/main" id="{C54A231D-5D28-4738-82DA-4FD79310A6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24" name="Shape 3">
          <a:extLst>
            <a:ext uri="{FF2B5EF4-FFF2-40B4-BE49-F238E27FC236}">
              <a16:creationId xmlns:a16="http://schemas.microsoft.com/office/drawing/2014/main" id="{C2BA7E16-CD68-4DA9-AE0F-7E449B39104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25" name="Shape 3">
          <a:extLst>
            <a:ext uri="{FF2B5EF4-FFF2-40B4-BE49-F238E27FC236}">
              <a16:creationId xmlns:a16="http://schemas.microsoft.com/office/drawing/2014/main" id="{A2F5896D-8100-403C-810C-2177803EE13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26" name="Shape 3">
          <a:extLst>
            <a:ext uri="{FF2B5EF4-FFF2-40B4-BE49-F238E27FC236}">
              <a16:creationId xmlns:a16="http://schemas.microsoft.com/office/drawing/2014/main" id="{7C58B990-641C-447A-98C1-AE094E84313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27" name="Shape 3">
          <a:extLst>
            <a:ext uri="{FF2B5EF4-FFF2-40B4-BE49-F238E27FC236}">
              <a16:creationId xmlns:a16="http://schemas.microsoft.com/office/drawing/2014/main" id="{53A1BB2F-523F-498F-9ECF-B5C4658FD7D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28" name="Shape 3">
          <a:extLst>
            <a:ext uri="{FF2B5EF4-FFF2-40B4-BE49-F238E27FC236}">
              <a16:creationId xmlns:a16="http://schemas.microsoft.com/office/drawing/2014/main" id="{8684DF57-EA26-4855-A062-6047D68A28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29" name="Shape 3">
          <a:extLst>
            <a:ext uri="{FF2B5EF4-FFF2-40B4-BE49-F238E27FC236}">
              <a16:creationId xmlns:a16="http://schemas.microsoft.com/office/drawing/2014/main" id="{FB815E77-7DE9-4CDD-B249-2F8BD690C62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30" name="Shape 3">
          <a:extLst>
            <a:ext uri="{FF2B5EF4-FFF2-40B4-BE49-F238E27FC236}">
              <a16:creationId xmlns:a16="http://schemas.microsoft.com/office/drawing/2014/main" id="{61D85ADD-E472-4507-9E38-663B431C8FC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31" name="Shape 3">
          <a:extLst>
            <a:ext uri="{FF2B5EF4-FFF2-40B4-BE49-F238E27FC236}">
              <a16:creationId xmlns:a16="http://schemas.microsoft.com/office/drawing/2014/main" id="{43D67A45-38E8-490E-84F7-12E33888902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32" name="Shape 3">
          <a:extLst>
            <a:ext uri="{FF2B5EF4-FFF2-40B4-BE49-F238E27FC236}">
              <a16:creationId xmlns:a16="http://schemas.microsoft.com/office/drawing/2014/main" id="{353E5717-C098-453A-B99A-88E5D668850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33" name="Shape 3">
          <a:extLst>
            <a:ext uri="{FF2B5EF4-FFF2-40B4-BE49-F238E27FC236}">
              <a16:creationId xmlns:a16="http://schemas.microsoft.com/office/drawing/2014/main" id="{835BA7EE-D286-420F-9671-29168D50B3F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34" name="Shape 3">
          <a:extLst>
            <a:ext uri="{FF2B5EF4-FFF2-40B4-BE49-F238E27FC236}">
              <a16:creationId xmlns:a16="http://schemas.microsoft.com/office/drawing/2014/main" id="{020CA6D3-AAF2-4977-984E-0C1C8077256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35" name="Shape 3">
          <a:extLst>
            <a:ext uri="{FF2B5EF4-FFF2-40B4-BE49-F238E27FC236}">
              <a16:creationId xmlns:a16="http://schemas.microsoft.com/office/drawing/2014/main" id="{445C5672-90FF-4095-AAC7-CB870C7A87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36" name="Shape 3">
          <a:extLst>
            <a:ext uri="{FF2B5EF4-FFF2-40B4-BE49-F238E27FC236}">
              <a16:creationId xmlns:a16="http://schemas.microsoft.com/office/drawing/2014/main" id="{927AF38E-927E-4375-952D-E3872591F7D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37" name="Shape 3">
          <a:extLst>
            <a:ext uri="{FF2B5EF4-FFF2-40B4-BE49-F238E27FC236}">
              <a16:creationId xmlns:a16="http://schemas.microsoft.com/office/drawing/2014/main" id="{FE7DA38C-DB41-409A-AAEF-AFBAE8E1881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38" name="Shape 3">
          <a:extLst>
            <a:ext uri="{FF2B5EF4-FFF2-40B4-BE49-F238E27FC236}">
              <a16:creationId xmlns:a16="http://schemas.microsoft.com/office/drawing/2014/main" id="{6D83D870-9724-481F-AAB6-219D1793DDB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39" name="Shape 3">
          <a:extLst>
            <a:ext uri="{FF2B5EF4-FFF2-40B4-BE49-F238E27FC236}">
              <a16:creationId xmlns:a16="http://schemas.microsoft.com/office/drawing/2014/main" id="{D843D045-BAAD-4450-B16E-3D05B13F36A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40" name="Shape 3">
          <a:extLst>
            <a:ext uri="{FF2B5EF4-FFF2-40B4-BE49-F238E27FC236}">
              <a16:creationId xmlns:a16="http://schemas.microsoft.com/office/drawing/2014/main" id="{9CAD4B54-DA78-4B05-9545-4129C6396E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41" name="Shape 3">
          <a:extLst>
            <a:ext uri="{FF2B5EF4-FFF2-40B4-BE49-F238E27FC236}">
              <a16:creationId xmlns:a16="http://schemas.microsoft.com/office/drawing/2014/main" id="{77DDFFE5-5A7E-40D5-A674-736046ECEFE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42" name="Shape 3">
          <a:extLst>
            <a:ext uri="{FF2B5EF4-FFF2-40B4-BE49-F238E27FC236}">
              <a16:creationId xmlns:a16="http://schemas.microsoft.com/office/drawing/2014/main" id="{EE00CD47-EF57-403F-BCFB-9F98C36F38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43" name="Shape 3">
          <a:extLst>
            <a:ext uri="{FF2B5EF4-FFF2-40B4-BE49-F238E27FC236}">
              <a16:creationId xmlns:a16="http://schemas.microsoft.com/office/drawing/2014/main" id="{C8B95518-0796-4559-9F5C-600B835EF71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44" name="Shape 3">
          <a:extLst>
            <a:ext uri="{FF2B5EF4-FFF2-40B4-BE49-F238E27FC236}">
              <a16:creationId xmlns:a16="http://schemas.microsoft.com/office/drawing/2014/main" id="{EAC3F2A9-1E53-4E57-9B15-8B49D2DB491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45" name="Shape 3">
          <a:extLst>
            <a:ext uri="{FF2B5EF4-FFF2-40B4-BE49-F238E27FC236}">
              <a16:creationId xmlns:a16="http://schemas.microsoft.com/office/drawing/2014/main" id="{622F9B1F-D6F9-4C13-A5EF-0A83FC76172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46" name="Shape 3">
          <a:extLst>
            <a:ext uri="{FF2B5EF4-FFF2-40B4-BE49-F238E27FC236}">
              <a16:creationId xmlns:a16="http://schemas.microsoft.com/office/drawing/2014/main" id="{F8B536CA-B72F-419D-A873-E68DA22535A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47" name="Shape 3">
          <a:extLst>
            <a:ext uri="{FF2B5EF4-FFF2-40B4-BE49-F238E27FC236}">
              <a16:creationId xmlns:a16="http://schemas.microsoft.com/office/drawing/2014/main" id="{038CDFA7-EF82-482B-B508-372F2C1F24D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48" name="Shape 3">
          <a:extLst>
            <a:ext uri="{FF2B5EF4-FFF2-40B4-BE49-F238E27FC236}">
              <a16:creationId xmlns:a16="http://schemas.microsoft.com/office/drawing/2014/main" id="{B3E53027-B87A-40C8-9519-5A53EE8157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49" name="Shape 3">
          <a:extLst>
            <a:ext uri="{FF2B5EF4-FFF2-40B4-BE49-F238E27FC236}">
              <a16:creationId xmlns:a16="http://schemas.microsoft.com/office/drawing/2014/main" id="{73186961-C056-47A2-961E-018F1980D42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50" name="Shape 3">
          <a:extLst>
            <a:ext uri="{FF2B5EF4-FFF2-40B4-BE49-F238E27FC236}">
              <a16:creationId xmlns:a16="http://schemas.microsoft.com/office/drawing/2014/main" id="{973B2F0F-C96C-4562-BA63-0EFB6D112AF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51" name="Shape 3">
          <a:extLst>
            <a:ext uri="{FF2B5EF4-FFF2-40B4-BE49-F238E27FC236}">
              <a16:creationId xmlns:a16="http://schemas.microsoft.com/office/drawing/2014/main" id="{0BB608FB-DC3E-4A8F-A19D-48C55F93FF5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52" name="Shape 3">
          <a:extLst>
            <a:ext uri="{FF2B5EF4-FFF2-40B4-BE49-F238E27FC236}">
              <a16:creationId xmlns:a16="http://schemas.microsoft.com/office/drawing/2014/main" id="{50F455BA-8F23-43CF-881C-A5DB28B497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53" name="Shape 3">
          <a:extLst>
            <a:ext uri="{FF2B5EF4-FFF2-40B4-BE49-F238E27FC236}">
              <a16:creationId xmlns:a16="http://schemas.microsoft.com/office/drawing/2014/main" id="{875F8006-804D-402F-9E48-31DB9536D11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54" name="Shape 3">
          <a:extLst>
            <a:ext uri="{FF2B5EF4-FFF2-40B4-BE49-F238E27FC236}">
              <a16:creationId xmlns:a16="http://schemas.microsoft.com/office/drawing/2014/main" id="{82803C91-146A-4D27-90F7-09E41FBAF56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55" name="Shape 3">
          <a:extLst>
            <a:ext uri="{FF2B5EF4-FFF2-40B4-BE49-F238E27FC236}">
              <a16:creationId xmlns:a16="http://schemas.microsoft.com/office/drawing/2014/main" id="{90AF39D7-3653-4F05-A7F1-548471F4957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56" name="Shape 3">
          <a:extLst>
            <a:ext uri="{FF2B5EF4-FFF2-40B4-BE49-F238E27FC236}">
              <a16:creationId xmlns:a16="http://schemas.microsoft.com/office/drawing/2014/main" id="{FCDDCCE5-8A58-40B4-BD19-369B0D32DA8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57" name="Shape 3">
          <a:extLst>
            <a:ext uri="{FF2B5EF4-FFF2-40B4-BE49-F238E27FC236}">
              <a16:creationId xmlns:a16="http://schemas.microsoft.com/office/drawing/2014/main" id="{01C0DCDB-8E72-4FA5-940A-69EE1689F1D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58" name="Shape 3">
          <a:extLst>
            <a:ext uri="{FF2B5EF4-FFF2-40B4-BE49-F238E27FC236}">
              <a16:creationId xmlns:a16="http://schemas.microsoft.com/office/drawing/2014/main" id="{90C27B7B-4A3D-4660-8532-D376965ED28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59" name="Shape 3">
          <a:extLst>
            <a:ext uri="{FF2B5EF4-FFF2-40B4-BE49-F238E27FC236}">
              <a16:creationId xmlns:a16="http://schemas.microsoft.com/office/drawing/2014/main" id="{5DDA0CEE-C750-4FD4-8DE1-074DB74F442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60" name="Shape 3">
          <a:extLst>
            <a:ext uri="{FF2B5EF4-FFF2-40B4-BE49-F238E27FC236}">
              <a16:creationId xmlns:a16="http://schemas.microsoft.com/office/drawing/2014/main" id="{AA93CA3E-11C4-41C4-A0EE-5B42A0E652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61" name="Shape 3">
          <a:extLst>
            <a:ext uri="{FF2B5EF4-FFF2-40B4-BE49-F238E27FC236}">
              <a16:creationId xmlns:a16="http://schemas.microsoft.com/office/drawing/2014/main" id="{06245733-CD45-4AEB-BB4E-CA8B4AA71BA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62" name="Shape 3">
          <a:extLst>
            <a:ext uri="{FF2B5EF4-FFF2-40B4-BE49-F238E27FC236}">
              <a16:creationId xmlns:a16="http://schemas.microsoft.com/office/drawing/2014/main" id="{007441A2-0087-4097-B319-7C6A0807544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63" name="Shape 3">
          <a:extLst>
            <a:ext uri="{FF2B5EF4-FFF2-40B4-BE49-F238E27FC236}">
              <a16:creationId xmlns:a16="http://schemas.microsoft.com/office/drawing/2014/main" id="{8CE89276-299A-4AE3-9AD3-EF134D38CCE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64" name="Shape 3">
          <a:extLst>
            <a:ext uri="{FF2B5EF4-FFF2-40B4-BE49-F238E27FC236}">
              <a16:creationId xmlns:a16="http://schemas.microsoft.com/office/drawing/2014/main" id="{E6B444E8-46F7-42C1-BAE3-33A730523C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65" name="Shape 3">
          <a:extLst>
            <a:ext uri="{FF2B5EF4-FFF2-40B4-BE49-F238E27FC236}">
              <a16:creationId xmlns:a16="http://schemas.microsoft.com/office/drawing/2014/main" id="{232E664D-8280-417E-84FF-DE520C1F4B8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66" name="Shape 3">
          <a:extLst>
            <a:ext uri="{FF2B5EF4-FFF2-40B4-BE49-F238E27FC236}">
              <a16:creationId xmlns:a16="http://schemas.microsoft.com/office/drawing/2014/main" id="{B995E950-0EF8-4CF1-860B-99429EE2DDC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67" name="Shape 3">
          <a:extLst>
            <a:ext uri="{FF2B5EF4-FFF2-40B4-BE49-F238E27FC236}">
              <a16:creationId xmlns:a16="http://schemas.microsoft.com/office/drawing/2014/main" id="{6D58BCA3-13A5-4D61-93A5-AF1FE67A28B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68" name="Shape 3">
          <a:extLst>
            <a:ext uri="{FF2B5EF4-FFF2-40B4-BE49-F238E27FC236}">
              <a16:creationId xmlns:a16="http://schemas.microsoft.com/office/drawing/2014/main" id="{1755139D-2C46-4269-A464-637B4350895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69" name="Shape 3">
          <a:extLst>
            <a:ext uri="{FF2B5EF4-FFF2-40B4-BE49-F238E27FC236}">
              <a16:creationId xmlns:a16="http://schemas.microsoft.com/office/drawing/2014/main" id="{03D04EF2-4BC0-4E8D-ADDD-6B5C2536DA9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70" name="Shape 3">
          <a:extLst>
            <a:ext uri="{FF2B5EF4-FFF2-40B4-BE49-F238E27FC236}">
              <a16:creationId xmlns:a16="http://schemas.microsoft.com/office/drawing/2014/main" id="{9D219A35-B137-4B74-A798-0A09E108E34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71" name="Shape 3">
          <a:extLst>
            <a:ext uri="{FF2B5EF4-FFF2-40B4-BE49-F238E27FC236}">
              <a16:creationId xmlns:a16="http://schemas.microsoft.com/office/drawing/2014/main" id="{1A9CB367-B3B8-471E-B974-41BC4EB2283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72" name="Shape 3">
          <a:extLst>
            <a:ext uri="{FF2B5EF4-FFF2-40B4-BE49-F238E27FC236}">
              <a16:creationId xmlns:a16="http://schemas.microsoft.com/office/drawing/2014/main" id="{DB751796-4DEA-4CD8-A79E-B5244192068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73" name="Shape 3">
          <a:extLst>
            <a:ext uri="{FF2B5EF4-FFF2-40B4-BE49-F238E27FC236}">
              <a16:creationId xmlns:a16="http://schemas.microsoft.com/office/drawing/2014/main" id="{C5A4AA79-6BAA-41C3-84AD-7381EB1E2FC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74" name="Shape 3">
          <a:extLst>
            <a:ext uri="{FF2B5EF4-FFF2-40B4-BE49-F238E27FC236}">
              <a16:creationId xmlns:a16="http://schemas.microsoft.com/office/drawing/2014/main" id="{7B3E7C4F-80F3-43CC-909C-C15DE1E54C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75" name="Shape 3">
          <a:extLst>
            <a:ext uri="{FF2B5EF4-FFF2-40B4-BE49-F238E27FC236}">
              <a16:creationId xmlns:a16="http://schemas.microsoft.com/office/drawing/2014/main" id="{8A8044D2-8751-472F-BE77-8E02768417A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76" name="Shape 3">
          <a:extLst>
            <a:ext uri="{FF2B5EF4-FFF2-40B4-BE49-F238E27FC236}">
              <a16:creationId xmlns:a16="http://schemas.microsoft.com/office/drawing/2014/main" id="{92D3155F-6A7C-47DC-B156-6E00F79EC77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77" name="Shape 3">
          <a:extLst>
            <a:ext uri="{FF2B5EF4-FFF2-40B4-BE49-F238E27FC236}">
              <a16:creationId xmlns:a16="http://schemas.microsoft.com/office/drawing/2014/main" id="{2066B9D1-68E8-45F7-A430-9F56BC29C19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78" name="Shape 3">
          <a:extLst>
            <a:ext uri="{FF2B5EF4-FFF2-40B4-BE49-F238E27FC236}">
              <a16:creationId xmlns:a16="http://schemas.microsoft.com/office/drawing/2014/main" id="{F3F953D7-55B0-45FD-BC79-FE37B5129F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79" name="Shape 3">
          <a:extLst>
            <a:ext uri="{FF2B5EF4-FFF2-40B4-BE49-F238E27FC236}">
              <a16:creationId xmlns:a16="http://schemas.microsoft.com/office/drawing/2014/main" id="{53370448-2F63-4492-98F0-41B13675AB2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80" name="Shape 3">
          <a:extLst>
            <a:ext uri="{FF2B5EF4-FFF2-40B4-BE49-F238E27FC236}">
              <a16:creationId xmlns:a16="http://schemas.microsoft.com/office/drawing/2014/main" id="{72A62E0F-EFDF-4F70-A332-CD8E53A7DEC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81" name="Shape 3">
          <a:extLst>
            <a:ext uri="{FF2B5EF4-FFF2-40B4-BE49-F238E27FC236}">
              <a16:creationId xmlns:a16="http://schemas.microsoft.com/office/drawing/2014/main" id="{62EAA13A-2A9B-42A0-9B76-00B2587635D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82" name="Shape 3">
          <a:extLst>
            <a:ext uri="{FF2B5EF4-FFF2-40B4-BE49-F238E27FC236}">
              <a16:creationId xmlns:a16="http://schemas.microsoft.com/office/drawing/2014/main" id="{100DE875-6E51-4DFF-9C75-75580992F1E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83" name="Shape 3">
          <a:extLst>
            <a:ext uri="{FF2B5EF4-FFF2-40B4-BE49-F238E27FC236}">
              <a16:creationId xmlns:a16="http://schemas.microsoft.com/office/drawing/2014/main" id="{4E736640-081E-49BE-9269-AB2455C75AB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84" name="Shape 3">
          <a:extLst>
            <a:ext uri="{FF2B5EF4-FFF2-40B4-BE49-F238E27FC236}">
              <a16:creationId xmlns:a16="http://schemas.microsoft.com/office/drawing/2014/main" id="{AE6F6CEB-0516-417F-B21B-B7ECF22D16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85" name="Shape 3">
          <a:extLst>
            <a:ext uri="{FF2B5EF4-FFF2-40B4-BE49-F238E27FC236}">
              <a16:creationId xmlns:a16="http://schemas.microsoft.com/office/drawing/2014/main" id="{9FA1F0E2-1101-4AF1-8943-07C7040EFB2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86" name="Shape 3">
          <a:extLst>
            <a:ext uri="{FF2B5EF4-FFF2-40B4-BE49-F238E27FC236}">
              <a16:creationId xmlns:a16="http://schemas.microsoft.com/office/drawing/2014/main" id="{BE963B5A-FCD4-4FDB-9B65-3E790C35228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87" name="Shape 3">
          <a:extLst>
            <a:ext uri="{FF2B5EF4-FFF2-40B4-BE49-F238E27FC236}">
              <a16:creationId xmlns:a16="http://schemas.microsoft.com/office/drawing/2014/main" id="{1D9E5EC5-05EE-462F-AE83-1313CBBAC0A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88" name="Shape 3">
          <a:extLst>
            <a:ext uri="{FF2B5EF4-FFF2-40B4-BE49-F238E27FC236}">
              <a16:creationId xmlns:a16="http://schemas.microsoft.com/office/drawing/2014/main" id="{E63DE71A-AB89-449A-84CB-9AC769CDDDE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89" name="Shape 3">
          <a:extLst>
            <a:ext uri="{FF2B5EF4-FFF2-40B4-BE49-F238E27FC236}">
              <a16:creationId xmlns:a16="http://schemas.microsoft.com/office/drawing/2014/main" id="{6CA57E3F-E9E8-4A31-A803-854225B977F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90" name="Shape 3">
          <a:extLst>
            <a:ext uri="{FF2B5EF4-FFF2-40B4-BE49-F238E27FC236}">
              <a16:creationId xmlns:a16="http://schemas.microsoft.com/office/drawing/2014/main" id="{02A69A7D-C4ED-477D-B966-20C96BB6ED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91" name="Shape 3">
          <a:extLst>
            <a:ext uri="{FF2B5EF4-FFF2-40B4-BE49-F238E27FC236}">
              <a16:creationId xmlns:a16="http://schemas.microsoft.com/office/drawing/2014/main" id="{F1D6F20D-CD0D-40FB-B00F-8E164097A60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92" name="Shape 3">
          <a:extLst>
            <a:ext uri="{FF2B5EF4-FFF2-40B4-BE49-F238E27FC236}">
              <a16:creationId xmlns:a16="http://schemas.microsoft.com/office/drawing/2014/main" id="{913CBBD2-0563-43B2-9B71-FCCE85E94B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93" name="Shape 3">
          <a:extLst>
            <a:ext uri="{FF2B5EF4-FFF2-40B4-BE49-F238E27FC236}">
              <a16:creationId xmlns:a16="http://schemas.microsoft.com/office/drawing/2014/main" id="{6CDE3FF7-BE0C-4F73-ADA4-265F8AEF87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94" name="Shape 3">
          <a:extLst>
            <a:ext uri="{FF2B5EF4-FFF2-40B4-BE49-F238E27FC236}">
              <a16:creationId xmlns:a16="http://schemas.microsoft.com/office/drawing/2014/main" id="{B3039C15-B2E8-49D4-A06A-22C55D2769D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95" name="Shape 3">
          <a:extLst>
            <a:ext uri="{FF2B5EF4-FFF2-40B4-BE49-F238E27FC236}">
              <a16:creationId xmlns:a16="http://schemas.microsoft.com/office/drawing/2014/main" id="{58527EEB-AE5B-4E92-BB0B-88F8F01D9E8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96" name="Shape 3">
          <a:extLst>
            <a:ext uri="{FF2B5EF4-FFF2-40B4-BE49-F238E27FC236}">
              <a16:creationId xmlns:a16="http://schemas.microsoft.com/office/drawing/2014/main" id="{74FAFA30-6019-46C6-A7D4-8653229603C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97" name="Shape 3">
          <a:extLst>
            <a:ext uri="{FF2B5EF4-FFF2-40B4-BE49-F238E27FC236}">
              <a16:creationId xmlns:a16="http://schemas.microsoft.com/office/drawing/2014/main" id="{8C8155EE-6A1D-4758-B63E-B2920CE08FA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98" name="Shape 3">
          <a:extLst>
            <a:ext uri="{FF2B5EF4-FFF2-40B4-BE49-F238E27FC236}">
              <a16:creationId xmlns:a16="http://schemas.microsoft.com/office/drawing/2014/main" id="{DA80C9AE-34E4-4364-8A4D-C64DDE6765C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599" name="Shape 3">
          <a:extLst>
            <a:ext uri="{FF2B5EF4-FFF2-40B4-BE49-F238E27FC236}">
              <a16:creationId xmlns:a16="http://schemas.microsoft.com/office/drawing/2014/main" id="{6BCE8E26-9BBB-44C4-A00C-743CF92900D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00" name="Shape 3">
          <a:extLst>
            <a:ext uri="{FF2B5EF4-FFF2-40B4-BE49-F238E27FC236}">
              <a16:creationId xmlns:a16="http://schemas.microsoft.com/office/drawing/2014/main" id="{98F3C1A9-FCC2-4DDF-8E46-E86D39ACAEF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01" name="Shape 3">
          <a:extLst>
            <a:ext uri="{FF2B5EF4-FFF2-40B4-BE49-F238E27FC236}">
              <a16:creationId xmlns:a16="http://schemas.microsoft.com/office/drawing/2014/main" id="{16432700-6DB8-4A3C-AA5C-2E7EDD06E4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02" name="Shape 3">
          <a:extLst>
            <a:ext uri="{FF2B5EF4-FFF2-40B4-BE49-F238E27FC236}">
              <a16:creationId xmlns:a16="http://schemas.microsoft.com/office/drawing/2014/main" id="{FF878F4D-28A1-4882-8F6B-0CEF579BBA1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03" name="Shape 3">
          <a:extLst>
            <a:ext uri="{FF2B5EF4-FFF2-40B4-BE49-F238E27FC236}">
              <a16:creationId xmlns:a16="http://schemas.microsoft.com/office/drawing/2014/main" id="{76BC3F36-AE48-49D2-AFE8-122B704D25A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04" name="Shape 3">
          <a:extLst>
            <a:ext uri="{FF2B5EF4-FFF2-40B4-BE49-F238E27FC236}">
              <a16:creationId xmlns:a16="http://schemas.microsoft.com/office/drawing/2014/main" id="{A929FBBE-9404-4265-B841-93A1E10A533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05" name="Shape 3">
          <a:extLst>
            <a:ext uri="{FF2B5EF4-FFF2-40B4-BE49-F238E27FC236}">
              <a16:creationId xmlns:a16="http://schemas.microsoft.com/office/drawing/2014/main" id="{9215DAED-2AAD-463D-9245-9EDC6C0CE4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06" name="Shape 3">
          <a:extLst>
            <a:ext uri="{FF2B5EF4-FFF2-40B4-BE49-F238E27FC236}">
              <a16:creationId xmlns:a16="http://schemas.microsoft.com/office/drawing/2014/main" id="{DD686385-BF53-4F7B-BB75-7DDAC6A4F65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07" name="Shape 3">
          <a:extLst>
            <a:ext uri="{FF2B5EF4-FFF2-40B4-BE49-F238E27FC236}">
              <a16:creationId xmlns:a16="http://schemas.microsoft.com/office/drawing/2014/main" id="{926C5BCF-521D-44D7-9F9A-572D598229D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08" name="Shape 3">
          <a:extLst>
            <a:ext uri="{FF2B5EF4-FFF2-40B4-BE49-F238E27FC236}">
              <a16:creationId xmlns:a16="http://schemas.microsoft.com/office/drawing/2014/main" id="{1CABE759-997F-4CC5-B9C0-0F0166A546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09" name="Shape 3">
          <a:extLst>
            <a:ext uri="{FF2B5EF4-FFF2-40B4-BE49-F238E27FC236}">
              <a16:creationId xmlns:a16="http://schemas.microsoft.com/office/drawing/2014/main" id="{124620C4-987B-4800-A15B-62A4BFBB9EB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10" name="Shape 3">
          <a:extLst>
            <a:ext uri="{FF2B5EF4-FFF2-40B4-BE49-F238E27FC236}">
              <a16:creationId xmlns:a16="http://schemas.microsoft.com/office/drawing/2014/main" id="{2C526084-8607-4263-9931-FF581A4782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11" name="Shape 3">
          <a:extLst>
            <a:ext uri="{FF2B5EF4-FFF2-40B4-BE49-F238E27FC236}">
              <a16:creationId xmlns:a16="http://schemas.microsoft.com/office/drawing/2014/main" id="{713A63FE-7EBD-4F8E-AF92-9C86F106DF5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12" name="Shape 3">
          <a:extLst>
            <a:ext uri="{FF2B5EF4-FFF2-40B4-BE49-F238E27FC236}">
              <a16:creationId xmlns:a16="http://schemas.microsoft.com/office/drawing/2014/main" id="{459D790D-82F7-4282-B3A9-6ED04233C0D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13" name="Shape 3">
          <a:extLst>
            <a:ext uri="{FF2B5EF4-FFF2-40B4-BE49-F238E27FC236}">
              <a16:creationId xmlns:a16="http://schemas.microsoft.com/office/drawing/2014/main" id="{29941CBC-A361-4470-B40D-61435780F5C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14" name="Shape 3">
          <a:extLst>
            <a:ext uri="{FF2B5EF4-FFF2-40B4-BE49-F238E27FC236}">
              <a16:creationId xmlns:a16="http://schemas.microsoft.com/office/drawing/2014/main" id="{678A67BB-CC07-46F8-BA29-0E41E8A624D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15" name="Shape 3">
          <a:extLst>
            <a:ext uri="{FF2B5EF4-FFF2-40B4-BE49-F238E27FC236}">
              <a16:creationId xmlns:a16="http://schemas.microsoft.com/office/drawing/2014/main" id="{EE2162EF-3A56-4BEE-95A1-0D1900C1A28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16" name="Shape 3">
          <a:extLst>
            <a:ext uri="{FF2B5EF4-FFF2-40B4-BE49-F238E27FC236}">
              <a16:creationId xmlns:a16="http://schemas.microsoft.com/office/drawing/2014/main" id="{EC182F9B-BDC1-45F6-BA7B-94148FE0E14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17" name="Shape 3">
          <a:extLst>
            <a:ext uri="{FF2B5EF4-FFF2-40B4-BE49-F238E27FC236}">
              <a16:creationId xmlns:a16="http://schemas.microsoft.com/office/drawing/2014/main" id="{1E4F8997-0A6A-4506-BC53-45549EEE79D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18" name="Shape 3">
          <a:extLst>
            <a:ext uri="{FF2B5EF4-FFF2-40B4-BE49-F238E27FC236}">
              <a16:creationId xmlns:a16="http://schemas.microsoft.com/office/drawing/2014/main" id="{B73A5C19-1085-43D8-A5E4-3E284135FD5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19" name="Shape 3">
          <a:extLst>
            <a:ext uri="{FF2B5EF4-FFF2-40B4-BE49-F238E27FC236}">
              <a16:creationId xmlns:a16="http://schemas.microsoft.com/office/drawing/2014/main" id="{A1354BBE-49E3-4396-B420-59985B62C93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20" name="Shape 3">
          <a:extLst>
            <a:ext uri="{FF2B5EF4-FFF2-40B4-BE49-F238E27FC236}">
              <a16:creationId xmlns:a16="http://schemas.microsoft.com/office/drawing/2014/main" id="{9AF8077D-1603-4671-99C4-C8D7FFEBD49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21" name="Shape 3">
          <a:extLst>
            <a:ext uri="{FF2B5EF4-FFF2-40B4-BE49-F238E27FC236}">
              <a16:creationId xmlns:a16="http://schemas.microsoft.com/office/drawing/2014/main" id="{167B04C3-2676-4C41-9BDD-D0BE0DF749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22" name="Shape 3">
          <a:extLst>
            <a:ext uri="{FF2B5EF4-FFF2-40B4-BE49-F238E27FC236}">
              <a16:creationId xmlns:a16="http://schemas.microsoft.com/office/drawing/2014/main" id="{41399015-44B7-4BE2-A114-9E449F92449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23" name="Shape 3">
          <a:extLst>
            <a:ext uri="{FF2B5EF4-FFF2-40B4-BE49-F238E27FC236}">
              <a16:creationId xmlns:a16="http://schemas.microsoft.com/office/drawing/2014/main" id="{3675DE50-E1E3-40C1-883B-8001E3F6657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24" name="Shape 3">
          <a:extLst>
            <a:ext uri="{FF2B5EF4-FFF2-40B4-BE49-F238E27FC236}">
              <a16:creationId xmlns:a16="http://schemas.microsoft.com/office/drawing/2014/main" id="{75BEDBEE-79D9-47ED-9E98-238FECCA818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25" name="Shape 3">
          <a:extLst>
            <a:ext uri="{FF2B5EF4-FFF2-40B4-BE49-F238E27FC236}">
              <a16:creationId xmlns:a16="http://schemas.microsoft.com/office/drawing/2014/main" id="{1A6404C9-CAEA-43C9-A29A-6C611E14B75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26" name="Shape 3">
          <a:extLst>
            <a:ext uri="{FF2B5EF4-FFF2-40B4-BE49-F238E27FC236}">
              <a16:creationId xmlns:a16="http://schemas.microsoft.com/office/drawing/2014/main" id="{B3EF63BF-D9C8-42E2-AD65-D8FCFC36F87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27" name="Shape 3">
          <a:extLst>
            <a:ext uri="{FF2B5EF4-FFF2-40B4-BE49-F238E27FC236}">
              <a16:creationId xmlns:a16="http://schemas.microsoft.com/office/drawing/2014/main" id="{9A0F5EB5-D6E4-496A-B441-DDC48557B9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28" name="Shape 3">
          <a:extLst>
            <a:ext uri="{FF2B5EF4-FFF2-40B4-BE49-F238E27FC236}">
              <a16:creationId xmlns:a16="http://schemas.microsoft.com/office/drawing/2014/main" id="{9108FFBD-79E8-4CE0-AEF8-0FF4468ED44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29" name="Shape 3">
          <a:extLst>
            <a:ext uri="{FF2B5EF4-FFF2-40B4-BE49-F238E27FC236}">
              <a16:creationId xmlns:a16="http://schemas.microsoft.com/office/drawing/2014/main" id="{DCB1B49F-5AE3-4076-B2C6-156807D1D08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30" name="Shape 3">
          <a:extLst>
            <a:ext uri="{FF2B5EF4-FFF2-40B4-BE49-F238E27FC236}">
              <a16:creationId xmlns:a16="http://schemas.microsoft.com/office/drawing/2014/main" id="{7998ADC6-1CA2-4BA1-A7AE-37B40FB6A0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31" name="Shape 3">
          <a:extLst>
            <a:ext uri="{FF2B5EF4-FFF2-40B4-BE49-F238E27FC236}">
              <a16:creationId xmlns:a16="http://schemas.microsoft.com/office/drawing/2014/main" id="{CD98D803-0756-4008-B9C9-8A823272D1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32" name="Shape 3">
          <a:extLst>
            <a:ext uri="{FF2B5EF4-FFF2-40B4-BE49-F238E27FC236}">
              <a16:creationId xmlns:a16="http://schemas.microsoft.com/office/drawing/2014/main" id="{FD212B89-CF83-477F-9B01-A81C554CD7B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33" name="Shape 3">
          <a:extLst>
            <a:ext uri="{FF2B5EF4-FFF2-40B4-BE49-F238E27FC236}">
              <a16:creationId xmlns:a16="http://schemas.microsoft.com/office/drawing/2014/main" id="{D3462A7A-4538-4FC3-92CF-D01F33A53B3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34" name="Shape 3">
          <a:extLst>
            <a:ext uri="{FF2B5EF4-FFF2-40B4-BE49-F238E27FC236}">
              <a16:creationId xmlns:a16="http://schemas.microsoft.com/office/drawing/2014/main" id="{172E09CA-073D-40F9-A26D-19F8C871BAC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35" name="Shape 3">
          <a:extLst>
            <a:ext uri="{FF2B5EF4-FFF2-40B4-BE49-F238E27FC236}">
              <a16:creationId xmlns:a16="http://schemas.microsoft.com/office/drawing/2014/main" id="{BA3D2154-389A-4D9A-A587-54805A0BE7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36" name="Shape 3">
          <a:extLst>
            <a:ext uri="{FF2B5EF4-FFF2-40B4-BE49-F238E27FC236}">
              <a16:creationId xmlns:a16="http://schemas.microsoft.com/office/drawing/2014/main" id="{14105A5A-DF76-4F44-9EFE-6C1ACB19D6C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37" name="Shape 3">
          <a:extLst>
            <a:ext uri="{FF2B5EF4-FFF2-40B4-BE49-F238E27FC236}">
              <a16:creationId xmlns:a16="http://schemas.microsoft.com/office/drawing/2014/main" id="{2CAD6D6D-85B7-4F0D-A76D-8F0ED2F715F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38" name="Shape 3">
          <a:extLst>
            <a:ext uri="{FF2B5EF4-FFF2-40B4-BE49-F238E27FC236}">
              <a16:creationId xmlns:a16="http://schemas.microsoft.com/office/drawing/2014/main" id="{73D73A33-5C65-4761-926C-53CD5803C83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39" name="Shape 3">
          <a:extLst>
            <a:ext uri="{FF2B5EF4-FFF2-40B4-BE49-F238E27FC236}">
              <a16:creationId xmlns:a16="http://schemas.microsoft.com/office/drawing/2014/main" id="{11CFCB38-8094-47F2-AD2B-DE22A3E827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40" name="Shape 3">
          <a:extLst>
            <a:ext uri="{FF2B5EF4-FFF2-40B4-BE49-F238E27FC236}">
              <a16:creationId xmlns:a16="http://schemas.microsoft.com/office/drawing/2014/main" id="{D9D1408D-296E-42B1-BE7B-FA17C3B988E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41" name="Shape 3">
          <a:extLst>
            <a:ext uri="{FF2B5EF4-FFF2-40B4-BE49-F238E27FC236}">
              <a16:creationId xmlns:a16="http://schemas.microsoft.com/office/drawing/2014/main" id="{C1B835E0-C39C-4CC4-B203-37984916E20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42" name="Shape 3">
          <a:extLst>
            <a:ext uri="{FF2B5EF4-FFF2-40B4-BE49-F238E27FC236}">
              <a16:creationId xmlns:a16="http://schemas.microsoft.com/office/drawing/2014/main" id="{49EF6195-87F4-4E25-B63E-9A6A8F341ED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43" name="Shape 3">
          <a:extLst>
            <a:ext uri="{FF2B5EF4-FFF2-40B4-BE49-F238E27FC236}">
              <a16:creationId xmlns:a16="http://schemas.microsoft.com/office/drawing/2014/main" id="{A22A85D0-E04C-4568-9748-BB8268355E1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44" name="Shape 3">
          <a:extLst>
            <a:ext uri="{FF2B5EF4-FFF2-40B4-BE49-F238E27FC236}">
              <a16:creationId xmlns:a16="http://schemas.microsoft.com/office/drawing/2014/main" id="{C349E748-E197-460B-8BBF-98650D69A7E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45" name="Shape 3">
          <a:extLst>
            <a:ext uri="{FF2B5EF4-FFF2-40B4-BE49-F238E27FC236}">
              <a16:creationId xmlns:a16="http://schemas.microsoft.com/office/drawing/2014/main" id="{415E92BA-287D-42E4-B54F-A0333F6AE3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46" name="Shape 3">
          <a:extLst>
            <a:ext uri="{FF2B5EF4-FFF2-40B4-BE49-F238E27FC236}">
              <a16:creationId xmlns:a16="http://schemas.microsoft.com/office/drawing/2014/main" id="{55551A1D-CA01-4A3A-AA14-44E955CA65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47" name="Shape 3">
          <a:extLst>
            <a:ext uri="{FF2B5EF4-FFF2-40B4-BE49-F238E27FC236}">
              <a16:creationId xmlns:a16="http://schemas.microsoft.com/office/drawing/2014/main" id="{2C1332D1-3FBF-4D68-A6FA-8F1D3DD558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48" name="Shape 3">
          <a:extLst>
            <a:ext uri="{FF2B5EF4-FFF2-40B4-BE49-F238E27FC236}">
              <a16:creationId xmlns:a16="http://schemas.microsoft.com/office/drawing/2014/main" id="{2B17BA89-EBE4-4BFB-9257-D9FDA4CF2F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49" name="Shape 3">
          <a:extLst>
            <a:ext uri="{FF2B5EF4-FFF2-40B4-BE49-F238E27FC236}">
              <a16:creationId xmlns:a16="http://schemas.microsoft.com/office/drawing/2014/main" id="{12784C6D-5854-4EDA-9198-D4EA1C48783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50" name="Shape 3">
          <a:extLst>
            <a:ext uri="{FF2B5EF4-FFF2-40B4-BE49-F238E27FC236}">
              <a16:creationId xmlns:a16="http://schemas.microsoft.com/office/drawing/2014/main" id="{52220FFA-D118-4CDE-85A6-16F95E5AD8A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51" name="Shape 3">
          <a:extLst>
            <a:ext uri="{FF2B5EF4-FFF2-40B4-BE49-F238E27FC236}">
              <a16:creationId xmlns:a16="http://schemas.microsoft.com/office/drawing/2014/main" id="{4FA309A0-8ED1-45B4-8A8D-7F38E678CA0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52" name="Shape 3">
          <a:extLst>
            <a:ext uri="{FF2B5EF4-FFF2-40B4-BE49-F238E27FC236}">
              <a16:creationId xmlns:a16="http://schemas.microsoft.com/office/drawing/2014/main" id="{7D615C0F-71DE-4DDA-B239-F3618F99AA0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53" name="Shape 3">
          <a:extLst>
            <a:ext uri="{FF2B5EF4-FFF2-40B4-BE49-F238E27FC236}">
              <a16:creationId xmlns:a16="http://schemas.microsoft.com/office/drawing/2014/main" id="{A5606C00-35FD-4B52-8777-3AC2599673A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54" name="Shape 3">
          <a:extLst>
            <a:ext uri="{FF2B5EF4-FFF2-40B4-BE49-F238E27FC236}">
              <a16:creationId xmlns:a16="http://schemas.microsoft.com/office/drawing/2014/main" id="{17D1ED19-9FD2-415B-B483-8E564841CED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55" name="Shape 3">
          <a:extLst>
            <a:ext uri="{FF2B5EF4-FFF2-40B4-BE49-F238E27FC236}">
              <a16:creationId xmlns:a16="http://schemas.microsoft.com/office/drawing/2014/main" id="{551FB58F-2856-4B34-945F-40F1DCC084B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56" name="Shape 3">
          <a:extLst>
            <a:ext uri="{FF2B5EF4-FFF2-40B4-BE49-F238E27FC236}">
              <a16:creationId xmlns:a16="http://schemas.microsoft.com/office/drawing/2014/main" id="{8C667EEF-5F35-4BB5-BDBE-913A2CB0171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57" name="Shape 3">
          <a:extLst>
            <a:ext uri="{FF2B5EF4-FFF2-40B4-BE49-F238E27FC236}">
              <a16:creationId xmlns:a16="http://schemas.microsoft.com/office/drawing/2014/main" id="{CF19DE28-BAF0-46B1-B28B-2715A2E8C0D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58" name="Shape 3">
          <a:extLst>
            <a:ext uri="{FF2B5EF4-FFF2-40B4-BE49-F238E27FC236}">
              <a16:creationId xmlns:a16="http://schemas.microsoft.com/office/drawing/2014/main" id="{02D3315B-DA0F-4067-A8ED-69FB6904AAD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59" name="Shape 3">
          <a:extLst>
            <a:ext uri="{FF2B5EF4-FFF2-40B4-BE49-F238E27FC236}">
              <a16:creationId xmlns:a16="http://schemas.microsoft.com/office/drawing/2014/main" id="{31FDDC62-2DAB-4AA1-8371-08BD7044B80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60" name="Shape 3">
          <a:extLst>
            <a:ext uri="{FF2B5EF4-FFF2-40B4-BE49-F238E27FC236}">
              <a16:creationId xmlns:a16="http://schemas.microsoft.com/office/drawing/2014/main" id="{335D091E-E111-42B0-AE30-A2125DE7EC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61" name="Shape 3">
          <a:extLst>
            <a:ext uri="{FF2B5EF4-FFF2-40B4-BE49-F238E27FC236}">
              <a16:creationId xmlns:a16="http://schemas.microsoft.com/office/drawing/2014/main" id="{47D444DD-C55C-4090-88B6-2721A13EAB2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62" name="Shape 3">
          <a:extLst>
            <a:ext uri="{FF2B5EF4-FFF2-40B4-BE49-F238E27FC236}">
              <a16:creationId xmlns:a16="http://schemas.microsoft.com/office/drawing/2014/main" id="{84CFE163-97AA-496B-9CD6-B625864F43E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63" name="Shape 3">
          <a:extLst>
            <a:ext uri="{FF2B5EF4-FFF2-40B4-BE49-F238E27FC236}">
              <a16:creationId xmlns:a16="http://schemas.microsoft.com/office/drawing/2014/main" id="{D6E0C547-0732-47C5-8E0D-C225FD0AADD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64" name="Shape 3">
          <a:extLst>
            <a:ext uri="{FF2B5EF4-FFF2-40B4-BE49-F238E27FC236}">
              <a16:creationId xmlns:a16="http://schemas.microsoft.com/office/drawing/2014/main" id="{EF03F29A-B8E8-416E-AE74-34824E34068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65" name="Shape 3">
          <a:extLst>
            <a:ext uri="{FF2B5EF4-FFF2-40B4-BE49-F238E27FC236}">
              <a16:creationId xmlns:a16="http://schemas.microsoft.com/office/drawing/2014/main" id="{49C49310-E7E7-4D99-9D27-1C7B8BEC626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66" name="Shape 3">
          <a:extLst>
            <a:ext uri="{FF2B5EF4-FFF2-40B4-BE49-F238E27FC236}">
              <a16:creationId xmlns:a16="http://schemas.microsoft.com/office/drawing/2014/main" id="{534EB78D-D43B-448A-BAAA-354F786946B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67" name="Shape 3">
          <a:extLst>
            <a:ext uri="{FF2B5EF4-FFF2-40B4-BE49-F238E27FC236}">
              <a16:creationId xmlns:a16="http://schemas.microsoft.com/office/drawing/2014/main" id="{4EE0A05D-3B06-4A38-8513-4D37A735D11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68" name="Shape 3">
          <a:extLst>
            <a:ext uri="{FF2B5EF4-FFF2-40B4-BE49-F238E27FC236}">
              <a16:creationId xmlns:a16="http://schemas.microsoft.com/office/drawing/2014/main" id="{58B49026-7DF6-4C3A-9C6C-C32F9197636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69" name="Shape 3">
          <a:extLst>
            <a:ext uri="{FF2B5EF4-FFF2-40B4-BE49-F238E27FC236}">
              <a16:creationId xmlns:a16="http://schemas.microsoft.com/office/drawing/2014/main" id="{CB118CCC-DDE9-4698-9F63-9B9EB0FD452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70" name="Shape 3">
          <a:extLst>
            <a:ext uri="{FF2B5EF4-FFF2-40B4-BE49-F238E27FC236}">
              <a16:creationId xmlns:a16="http://schemas.microsoft.com/office/drawing/2014/main" id="{17F710FD-FFCB-495E-8915-A5474CC7362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71" name="Shape 3">
          <a:extLst>
            <a:ext uri="{FF2B5EF4-FFF2-40B4-BE49-F238E27FC236}">
              <a16:creationId xmlns:a16="http://schemas.microsoft.com/office/drawing/2014/main" id="{6D4E9175-2F4A-4477-8ADA-5199FAD1FB2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72" name="Shape 3">
          <a:extLst>
            <a:ext uri="{FF2B5EF4-FFF2-40B4-BE49-F238E27FC236}">
              <a16:creationId xmlns:a16="http://schemas.microsoft.com/office/drawing/2014/main" id="{EC31B051-35A1-47CF-852E-3C28BD0319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73" name="Shape 3">
          <a:extLst>
            <a:ext uri="{FF2B5EF4-FFF2-40B4-BE49-F238E27FC236}">
              <a16:creationId xmlns:a16="http://schemas.microsoft.com/office/drawing/2014/main" id="{6CDC4D2E-521B-445E-B387-C9239EC03D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74" name="Shape 3">
          <a:extLst>
            <a:ext uri="{FF2B5EF4-FFF2-40B4-BE49-F238E27FC236}">
              <a16:creationId xmlns:a16="http://schemas.microsoft.com/office/drawing/2014/main" id="{9E3BCE69-E557-4A1C-8FF5-1C248D09D0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75" name="Shape 3">
          <a:extLst>
            <a:ext uri="{FF2B5EF4-FFF2-40B4-BE49-F238E27FC236}">
              <a16:creationId xmlns:a16="http://schemas.microsoft.com/office/drawing/2014/main" id="{07EDD029-D071-46F7-BC26-9615FE0003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76" name="Shape 3">
          <a:extLst>
            <a:ext uri="{FF2B5EF4-FFF2-40B4-BE49-F238E27FC236}">
              <a16:creationId xmlns:a16="http://schemas.microsoft.com/office/drawing/2014/main" id="{26B4434D-C6BF-4322-8D7B-216B79B3006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77" name="Shape 3">
          <a:extLst>
            <a:ext uri="{FF2B5EF4-FFF2-40B4-BE49-F238E27FC236}">
              <a16:creationId xmlns:a16="http://schemas.microsoft.com/office/drawing/2014/main" id="{1703964A-CAAA-47B3-8DBE-5473557D5D1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78" name="Shape 3">
          <a:extLst>
            <a:ext uri="{FF2B5EF4-FFF2-40B4-BE49-F238E27FC236}">
              <a16:creationId xmlns:a16="http://schemas.microsoft.com/office/drawing/2014/main" id="{CB7BF14C-CE1F-4E1F-B1F4-2508680537E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79" name="Shape 3">
          <a:extLst>
            <a:ext uri="{FF2B5EF4-FFF2-40B4-BE49-F238E27FC236}">
              <a16:creationId xmlns:a16="http://schemas.microsoft.com/office/drawing/2014/main" id="{1175AF2A-5A12-4FC0-A606-6444E47DBE8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80" name="Shape 3">
          <a:extLst>
            <a:ext uri="{FF2B5EF4-FFF2-40B4-BE49-F238E27FC236}">
              <a16:creationId xmlns:a16="http://schemas.microsoft.com/office/drawing/2014/main" id="{283D545F-8374-4838-8F25-21F75076600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81" name="Shape 3">
          <a:extLst>
            <a:ext uri="{FF2B5EF4-FFF2-40B4-BE49-F238E27FC236}">
              <a16:creationId xmlns:a16="http://schemas.microsoft.com/office/drawing/2014/main" id="{49671CA4-4E53-4A62-AB8D-F78735B0379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82" name="Shape 3">
          <a:extLst>
            <a:ext uri="{FF2B5EF4-FFF2-40B4-BE49-F238E27FC236}">
              <a16:creationId xmlns:a16="http://schemas.microsoft.com/office/drawing/2014/main" id="{7505B54B-DE85-4145-B857-195ED8D03C0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83" name="Shape 3">
          <a:extLst>
            <a:ext uri="{FF2B5EF4-FFF2-40B4-BE49-F238E27FC236}">
              <a16:creationId xmlns:a16="http://schemas.microsoft.com/office/drawing/2014/main" id="{C9E320FA-69A9-4790-BDA0-452487BE1D2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84" name="Shape 3">
          <a:extLst>
            <a:ext uri="{FF2B5EF4-FFF2-40B4-BE49-F238E27FC236}">
              <a16:creationId xmlns:a16="http://schemas.microsoft.com/office/drawing/2014/main" id="{319E7FD6-FE57-473A-84F7-6171BC7C69E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85" name="Shape 3">
          <a:extLst>
            <a:ext uri="{FF2B5EF4-FFF2-40B4-BE49-F238E27FC236}">
              <a16:creationId xmlns:a16="http://schemas.microsoft.com/office/drawing/2014/main" id="{0B53CDC7-7C38-46BF-859E-273233F5651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86" name="Shape 3">
          <a:extLst>
            <a:ext uri="{FF2B5EF4-FFF2-40B4-BE49-F238E27FC236}">
              <a16:creationId xmlns:a16="http://schemas.microsoft.com/office/drawing/2014/main" id="{243B078F-9052-49BE-9E8D-28BBE495AF0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87" name="Shape 3">
          <a:extLst>
            <a:ext uri="{FF2B5EF4-FFF2-40B4-BE49-F238E27FC236}">
              <a16:creationId xmlns:a16="http://schemas.microsoft.com/office/drawing/2014/main" id="{C73A77C1-5500-4C3E-937E-FFFF8E6E29A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88" name="Shape 3">
          <a:extLst>
            <a:ext uri="{FF2B5EF4-FFF2-40B4-BE49-F238E27FC236}">
              <a16:creationId xmlns:a16="http://schemas.microsoft.com/office/drawing/2014/main" id="{781042CE-5CAF-48BE-A169-7F11DAFBC13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89" name="Shape 3">
          <a:extLst>
            <a:ext uri="{FF2B5EF4-FFF2-40B4-BE49-F238E27FC236}">
              <a16:creationId xmlns:a16="http://schemas.microsoft.com/office/drawing/2014/main" id="{743B177F-BD91-4F6D-97D8-4134F5F6E1E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90" name="Shape 3">
          <a:extLst>
            <a:ext uri="{FF2B5EF4-FFF2-40B4-BE49-F238E27FC236}">
              <a16:creationId xmlns:a16="http://schemas.microsoft.com/office/drawing/2014/main" id="{5FDCCB01-45FE-4653-B88E-8C35BA7560E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91" name="Shape 3">
          <a:extLst>
            <a:ext uri="{FF2B5EF4-FFF2-40B4-BE49-F238E27FC236}">
              <a16:creationId xmlns:a16="http://schemas.microsoft.com/office/drawing/2014/main" id="{230E0993-03ED-4574-A6D3-7F065108717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92" name="Shape 3">
          <a:extLst>
            <a:ext uri="{FF2B5EF4-FFF2-40B4-BE49-F238E27FC236}">
              <a16:creationId xmlns:a16="http://schemas.microsoft.com/office/drawing/2014/main" id="{3C5E8DD6-DEAA-4FEE-9E88-A1392A4A5C2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93" name="Shape 3">
          <a:extLst>
            <a:ext uri="{FF2B5EF4-FFF2-40B4-BE49-F238E27FC236}">
              <a16:creationId xmlns:a16="http://schemas.microsoft.com/office/drawing/2014/main" id="{430AE729-30ED-4465-8273-03B3822A03E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94" name="Shape 3">
          <a:extLst>
            <a:ext uri="{FF2B5EF4-FFF2-40B4-BE49-F238E27FC236}">
              <a16:creationId xmlns:a16="http://schemas.microsoft.com/office/drawing/2014/main" id="{56264731-4F24-4465-A705-A7038D7AEF6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95" name="Shape 3">
          <a:extLst>
            <a:ext uri="{FF2B5EF4-FFF2-40B4-BE49-F238E27FC236}">
              <a16:creationId xmlns:a16="http://schemas.microsoft.com/office/drawing/2014/main" id="{9236D242-4DAF-45A7-9E3B-B5E30332116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96" name="Shape 3">
          <a:extLst>
            <a:ext uri="{FF2B5EF4-FFF2-40B4-BE49-F238E27FC236}">
              <a16:creationId xmlns:a16="http://schemas.microsoft.com/office/drawing/2014/main" id="{CF2D8003-233F-4591-AD45-39EF19EF4A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97" name="Shape 3">
          <a:extLst>
            <a:ext uri="{FF2B5EF4-FFF2-40B4-BE49-F238E27FC236}">
              <a16:creationId xmlns:a16="http://schemas.microsoft.com/office/drawing/2014/main" id="{FCAB2409-5D7A-4EC0-812E-D5743AECFAA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98" name="Shape 3">
          <a:extLst>
            <a:ext uri="{FF2B5EF4-FFF2-40B4-BE49-F238E27FC236}">
              <a16:creationId xmlns:a16="http://schemas.microsoft.com/office/drawing/2014/main" id="{5E2B3A0C-8679-41C6-9C19-5C7BD0CB4D9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699" name="Shape 3">
          <a:extLst>
            <a:ext uri="{FF2B5EF4-FFF2-40B4-BE49-F238E27FC236}">
              <a16:creationId xmlns:a16="http://schemas.microsoft.com/office/drawing/2014/main" id="{55A49890-63D6-4933-AC78-7C9D4BCBFC2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00" name="Shape 3">
          <a:extLst>
            <a:ext uri="{FF2B5EF4-FFF2-40B4-BE49-F238E27FC236}">
              <a16:creationId xmlns:a16="http://schemas.microsoft.com/office/drawing/2014/main" id="{E2CA4257-B8F0-4D26-8FC5-2C4E6668167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01" name="Shape 3">
          <a:extLst>
            <a:ext uri="{FF2B5EF4-FFF2-40B4-BE49-F238E27FC236}">
              <a16:creationId xmlns:a16="http://schemas.microsoft.com/office/drawing/2014/main" id="{66EAF88E-C0EB-4293-A0BA-E62BA4BAE6D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02" name="Shape 3">
          <a:extLst>
            <a:ext uri="{FF2B5EF4-FFF2-40B4-BE49-F238E27FC236}">
              <a16:creationId xmlns:a16="http://schemas.microsoft.com/office/drawing/2014/main" id="{444625F2-47E2-4A25-9A3F-F9DA920690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03" name="Shape 3">
          <a:extLst>
            <a:ext uri="{FF2B5EF4-FFF2-40B4-BE49-F238E27FC236}">
              <a16:creationId xmlns:a16="http://schemas.microsoft.com/office/drawing/2014/main" id="{074093DD-E520-4D62-A4F0-797C2FDD196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04" name="Shape 3">
          <a:extLst>
            <a:ext uri="{FF2B5EF4-FFF2-40B4-BE49-F238E27FC236}">
              <a16:creationId xmlns:a16="http://schemas.microsoft.com/office/drawing/2014/main" id="{B4270C59-EED2-4E9D-AC0C-EDE3A661BCF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05" name="Shape 3">
          <a:extLst>
            <a:ext uri="{FF2B5EF4-FFF2-40B4-BE49-F238E27FC236}">
              <a16:creationId xmlns:a16="http://schemas.microsoft.com/office/drawing/2014/main" id="{B3E0EAC8-31AB-4332-8B53-79B4925FB98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06" name="Shape 3">
          <a:extLst>
            <a:ext uri="{FF2B5EF4-FFF2-40B4-BE49-F238E27FC236}">
              <a16:creationId xmlns:a16="http://schemas.microsoft.com/office/drawing/2014/main" id="{91F1E151-4DF4-4E97-9591-B1366B61220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07" name="Shape 3">
          <a:extLst>
            <a:ext uri="{FF2B5EF4-FFF2-40B4-BE49-F238E27FC236}">
              <a16:creationId xmlns:a16="http://schemas.microsoft.com/office/drawing/2014/main" id="{EC67969E-B4D5-4BC3-8766-3B6EA87C14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08" name="Shape 3">
          <a:extLst>
            <a:ext uri="{FF2B5EF4-FFF2-40B4-BE49-F238E27FC236}">
              <a16:creationId xmlns:a16="http://schemas.microsoft.com/office/drawing/2014/main" id="{E8AE7322-8EF4-4EEC-BC0D-398869B64C3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09" name="Shape 3">
          <a:extLst>
            <a:ext uri="{FF2B5EF4-FFF2-40B4-BE49-F238E27FC236}">
              <a16:creationId xmlns:a16="http://schemas.microsoft.com/office/drawing/2014/main" id="{493D6A81-6FC2-4256-816A-1F81FD41E96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10" name="Shape 3">
          <a:extLst>
            <a:ext uri="{FF2B5EF4-FFF2-40B4-BE49-F238E27FC236}">
              <a16:creationId xmlns:a16="http://schemas.microsoft.com/office/drawing/2014/main" id="{BB17ED08-3F51-4AC0-9B0E-61178B4B29B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11" name="Shape 3">
          <a:extLst>
            <a:ext uri="{FF2B5EF4-FFF2-40B4-BE49-F238E27FC236}">
              <a16:creationId xmlns:a16="http://schemas.microsoft.com/office/drawing/2014/main" id="{46624A6B-553B-4764-AB35-63D326A506B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12" name="Shape 3">
          <a:extLst>
            <a:ext uri="{FF2B5EF4-FFF2-40B4-BE49-F238E27FC236}">
              <a16:creationId xmlns:a16="http://schemas.microsoft.com/office/drawing/2014/main" id="{E6D0E15E-39D0-4DFB-ACF3-EC4F2A47E3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13" name="Shape 3">
          <a:extLst>
            <a:ext uri="{FF2B5EF4-FFF2-40B4-BE49-F238E27FC236}">
              <a16:creationId xmlns:a16="http://schemas.microsoft.com/office/drawing/2014/main" id="{C873D3DC-A439-4E23-B05B-848BF0082B1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14" name="Shape 3">
          <a:extLst>
            <a:ext uri="{FF2B5EF4-FFF2-40B4-BE49-F238E27FC236}">
              <a16:creationId xmlns:a16="http://schemas.microsoft.com/office/drawing/2014/main" id="{2A23AD85-0270-4454-B4C6-D34B3C04D58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15" name="Shape 3">
          <a:extLst>
            <a:ext uri="{FF2B5EF4-FFF2-40B4-BE49-F238E27FC236}">
              <a16:creationId xmlns:a16="http://schemas.microsoft.com/office/drawing/2014/main" id="{1C1D6171-B8EC-4401-B15C-FC9E7720646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16" name="Shape 3">
          <a:extLst>
            <a:ext uri="{FF2B5EF4-FFF2-40B4-BE49-F238E27FC236}">
              <a16:creationId xmlns:a16="http://schemas.microsoft.com/office/drawing/2014/main" id="{76E8CDF7-5602-4539-8B96-16DC82A9795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17" name="Shape 3">
          <a:extLst>
            <a:ext uri="{FF2B5EF4-FFF2-40B4-BE49-F238E27FC236}">
              <a16:creationId xmlns:a16="http://schemas.microsoft.com/office/drawing/2014/main" id="{EA358F34-DC34-4498-9103-1B2D56F240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18" name="Shape 3">
          <a:extLst>
            <a:ext uri="{FF2B5EF4-FFF2-40B4-BE49-F238E27FC236}">
              <a16:creationId xmlns:a16="http://schemas.microsoft.com/office/drawing/2014/main" id="{283216FA-F8C4-4AA9-91D9-EFF7E50A471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19" name="Shape 3">
          <a:extLst>
            <a:ext uri="{FF2B5EF4-FFF2-40B4-BE49-F238E27FC236}">
              <a16:creationId xmlns:a16="http://schemas.microsoft.com/office/drawing/2014/main" id="{19ED2E7D-A05B-40BC-9F0D-2A1E52A331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20" name="Shape 3">
          <a:extLst>
            <a:ext uri="{FF2B5EF4-FFF2-40B4-BE49-F238E27FC236}">
              <a16:creationId xmlns:a16="http://schemas.microsoft.com/office/drawing/2014/main" id="{F42704B0-57BD-4578-988B-0F0B588A2D0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21" name="Shape 3">
          <a:extLst>
            <a:ext uri="{FF2B5EF4-FFF2-40B4-BE49-F238E27FC236}">
              <a16:creationId xmlns:a16="http://schemas.microsoft.com/office/drawing/2014/main" id="{8FD97008-A3B7-4322-A00C-4CBE98FDAF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22" name="Shape 3">
          <a:extLst>
            <a:ext uri="{FF2B5EF4-FFF2-40B4-BE49-F238E27FC236}">
              <a16:creationId xmlns:a16="http://schemas.microsoft.com/office/drawing/2014/main" id="{3877A6C0-6154-4305-AA73-60720D3AFA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23" name="Shape 3">
          <a:extLst>
            <a:ext uri="{FF2B5EF4-FFF2-40B4-BE49-F238E27FC236}">
              <a16:creationId xmlns:a16="http://schemas.microsoft.com/office/drawing/2014/main" id="{1140A26D-0797-42A2-89BE-05967A26B5C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24" name="Shape 3">
          <a:extLst>
            <a:ext uri="{FF2B5EF4-FFF2-40B4-BE49-F238E27FC236}">
              <a16:creationId xmlns:a16="http://schemas.microsoft.com/office/drawing/2014/main" id="{D9D744C7-264F-46C6-9CFC-9D435474F21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25" name="Shape 3">
          <a:extLst>
            <a:ext uri="{FF2B5EF4-FFF2-40B4-BE49-F238E27FC236}">
              <a16:creationId xmlns:a16="http://schemas.microsoft.com/office/drawing/2014/main" id="{37827FFC-F789-46D2-BAB4-D4EF1B95E02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26" name="Shape 3">
          <a:extLst>
            <a:ext uri="{FF2B5EF4-FFF2-40B4-BE49-F238E27FC236}">
              <a16:creationId xmlns:a16="http://schemas.microsoft.com/office/drawing/2014/main" id="{D1B1A5E9-E1DD-4525-BE96-4106213D179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27" name="Shape 3">
          <a:extLst>
            <a:ext uri="{FF2B5EF4-FFF2-40B4-BE49-F238E27FC236}">
              <a16:creationId xmlns:a16="http://schemas.microsoft.com/office/drawing/2014/main" id="{CBF9C3AE-1BE1-463E-B9F0-AB7A962D6F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28" name="Shape 3">
          <a:extLst>
            <a:ext uri="{FF2B5EF4-FFF2-40B4-BE49-F238E27FC236}">
              <a16:creationId xmlns:a16="http://schemas.microsoft.com/office/drawing/2014/main" id="{08EB9C88-9F34-4930-8C60-5E8A9ACD348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29" name="Shape 3">
          <a:extLst>
            <a:ext uri="{FF2B5EF4-FFF2-40B4-BE49-F238E27FC236}">
              <a16:creationId xmlns:a16="http://schemas.microsoft.com/office/drawing/2014/main" id="{E0B47E7A-3304-4AEF-A1F8-DDFE31D9F79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30" name="Shape 3">
          <a:extLst>
            <a:ext uri="{FF2B5EF4-FFF2-40B4-BE49-F238E27FC236}">
              <a16:creationId xmlns:a16="http://schemas.microsoft.com/office/drawing/2014/main" id="{5E2B335E-C394-4394-ACC4-61E37C8F437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31" name="Shape 3">
          <a:extLst>
            <a:ext uri="{FF2B5EF4-FFF2-40B4-BE49-F238E27FC236}">
              <a16:creationId xmlns:a16="http://schemas.microsoft.com/office/drawing/2014/main" id="{8E90316D-C59F-4485-B2BC-D98F2F3CA45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32" name="Shape 3">
          <a:extLst>
            <a:ext uri="{FF2B5EF4-FFF2-40B4-BE49-F238E27FC236}">
              <a16:creationId xmlns:a16="http://schemas.microsoft.com/office/drawing/2014/main" id="{DCB1A793-D7C1-405D-853E-69A6752D35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33" name="Shape 3">
          <a:extLst>
            <a:ext uri="{FF2B5EF4-FFF2-40B4-BE49-F238E27FC236}">
              <a16:creationId xmlns:a16="http://schemas.microsoft.com/office/drawing/2014/main" id="{9E837CC2-CCAA-45EE-B37E-71AEBFF058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34" name="Shape 3">
          <a:extLst>
            <a:ext uri="{FF2B5EF4-FFF2-40B4-BE49-F238E27FC236}">
              <a16:creationId xmlns:a16="http://schemas.microsoft.com/office/drawing/2014/main" id="{712EE5DB-F810-46F7-A4CF-217B13AB6A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35" name="Shape 3">
          <a:extLst>
            <a:ext uri="{FF2B5EF4-FFF2-40B4-BE49-F238E27FC236}">
              <a16:creationId xmlns:a16="http://schemas.microsoft.com/office/drawing/2014/main" id="{44136229-5EFE-4C84-9441-FCC4C0B65A3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36" name="Shape 3">
          <a:extLst>
            <a:ext uri="{FF2B5EF4-FFF2-40B4-BE49-F238E27FC236}">
              <a16:creationId xmlns:a16="http://schemas.microsoft.com/office/drawing/2014/main" id="{CE4696CA-D619-4A90-B2C2-8009DB3A3E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37" name="Shape 3">
          <a:extLst>
            <a:ext uri="{FF2B5EF4-FFF2-40B4-BE49-F238E27FC236}">
              <a16:creationId xmlns:a16="http://schemas.microsoft.com/office/drawing/2014/main" id="{D2EFD6C5-23AE-458C-935E-F4D1FDF45F8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38" name="Shape 3">
          <a:extLst>
            <a:ext uri="{FF2B5EF4-FFF2-40B4-BE49-F238E27FC236}">
              <a16:creationId xmlns:a16="http://schemas.microsoft.com/office/drawing/2014/main" id="{7CE339BC-E632-40FE-A9C8-630E99135C2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39" name="Shape 3">
          <a:extLst>
            <a:ext uri="{FF2B5EF4-FFF2-40B4-BE49-F238E27FC236}">
              <a16:creationId xmlns:a16="http://schemas.microsoft.com/office/drawing/2014/main" id="{078FA229-3A21-4498-AF9B-7124BA9B87E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40" name="Shape 3">
          <a:extLst>
            <a:ext uri="{FF2B5EF4-FFF2-40B4-BE49-F238E27FC236}">
              <a16:creationId xmlns:a16="http://schemas.microsoft.com/office/drawing/2014/main" id="{8FA19BED-E7C1-4D3B-B881-0DA25F4292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41" name="Shape 3">
          <a:extLst>
            <a:ext uri="{FF2B5EF4-FFF2-40B4-BE49-F238E27FC236}">
              <a16:creationId xmlns:a16="http://schemas.microsoft.com/office/drawing/2014/main" id="{669BCD9B-200C-48CE-8035-30FDAE40955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42" name="Shape 3">
          <a:extLst>
            <a:ext uri="{FF2B5EF4-FFF2-40B4-BE49-F238E27FC236}">
              <a16:creationId xmlns:a16="http://schemas.microsoft.com/office/drawing/2014/main" id="{7B39AF8F-66C8-4E19-97E5-07257D68037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43" name="Shape 3">
          <a:extLst>
            <a:ext uri="{FF2B5EF4-FFF2-40B4-BE49-F238E27FC236}">
              <a16:creationId xmlns:a16="http://schemas.microsoft.com/office/drawing/2014/main" id="{4D8ACFE6-F450-4C84-BFE3-BA221AA0CCA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44" name="Shape 3">
          <a:extLst>
            <a:ext uri="{FF2B5EF4-FFF2-40B4-BE49-F238E27FC236}">
              <a16:creationId xmlns:a16="http://schemas.microsoft.com/office/drawing/2014/main" id="{867723C9-2000-42F1-A6FD-6B7C257CE7A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45" name="Shape 3">
          <a:extLst>
            <a:ext uri="{FF2B5EF4-FFF2-40B4-BE49-F238E27FC236}">
              <a16:creationId xmlns:a16="http://schemas.microsoft.com/office/drawing/2014/main" id="{9B22D571-0830-431A-925F-9589987C9B3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46" name="Shape 3">
          <a:extLst>
            <a:ext uri="{FF2B5EF4-FFF2-40B4-BE49-F238E27FC236}">
              <a16:creationId xmlns:a16="http://schemas.microsoft.com/office/drawing/2014/main" id="{88E3E9D1-D942-4F53-A039-B0D88B3568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47" name="Shape 3">
          <a:extLst>
            <a:ext uri="{FF2B5EF4-FFF2-40B4-BE49-F238E27FC236}">
              <a16:creationId xmlns:a16="http://schemas.microsoft.com/office/drawing/2014/main" id="{BA7D7E77-2AA6-47BD-BFAC-5BDA847AEA6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48" name="Shape 3">
          <a:extLst>
            <a:ext uri="{FF2B5EF4-FFF2-40B4-BE49-F238E27FC236}">
              <a16:creationId xmlns:a16="http://schemas.microsoft.com/office/drawing/2014/main" id="{EF5B091F-E297-4982-ABD7-D0237F643E6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49" name="Shape 3">
          <a:extLst>
            <a:ext uri="{FF2B5EF4-FFF2-40B4-BE49-F238E27FC236}">
              <a16:creationId xmlns:a16="http://schemas.microsoft.com/office/drawing/2014/main" id="{B11D5BD0-81FF-480B-8688-48FF36A52AF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50" name="Shape 3">
          <a:extLst>
            <a:ext uri="{FF2B5EF4-FFF2-40B4-BE49-F238E27FC236}">
              <a16:creationId xmlns:a16="http://schemas.microsoft.com/office/drawing/2014/main" id="{2380231B-9B9C-4A6B-8BEB-79E469DF43D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51" name="Shape 3">
          <a:extLst>
            <a:ext uri="{FF2B5EF4-FFF2-40B4-BE49-F238E27FC236}">
              <a16:creationId xmlns:a16="http://schemas.microsoft.com/office/drawing/2014/main" id="{D1AC1347-4A85-43DB-BB37-8D1384AD86C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52" name="Shape 3">
          <a:extLst>
            <a:ext uri="{FF2B5EF4-FFF2-40B4-BE49-F238E27FC236}">
              <a16:creationId xmlns:a16="http://schemas.microsoft.com/office/drawing/2014/main" id="{039F6050-F61E-47EB-AE08-30EEBEABBCB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53" name="Shape 3">
          <a:extLst>
            <a:ext uri="{FF2B5EF4-FFF2-40B4-BE49-F238E27FC236}">
              <a16:creationId xmlns:a16="http://schemas.microsoft.com/office/drawing/2014/main" id="{7C3B67D5-E812-4103-B6BC-8607072E029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54" name="Shape 3">
          <a:extLst>
            <a:ext uri="{FF2B5EF4-FFF2-40B4-BE49-F238E27FC236}">
              <a16:creationId xmlns:a16="http://schemas.microsoft.com/office/drawing/2014/main" id="{0CF8BCFB-063D-42BB-AAC9-32103DA6BEB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55" name="Shape 3">
          <a:extLst>
            <a:ext uri="{FF2B5EF4-FFF2-40B4-BE49-F238E27FC236}">
              <a16:creationId xmlns:a16="http://schemas.microsoft.com/office/drawing/2014/main" id="{8C886044-1875-411D-9D69-B629439034F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56" name="Shape 3">
          <a:extLst>
            <a:ext uri="{FF2B5EF4-FFF2-40B4-BE49-F238E27FC236}">
              <a16:creationId xmlns:a16="http://schemas.microsoft.com/office/drawing/2014/main" id="{54560DCB-9F9C-4CFB-AB49-CD9884E862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57" name="Shape 3">
          <a:extLst>
            <a:ext uri="{FF2B5EF4-FFF2-40B4-BE49-F238E27FC236}">
              <a16:creationId xmlns:a16="http://schemas.microsoft.com/office/drawing/2014/main" id="{F3CD2A34-1D0A-4E3A-BAA5-60FC155A451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58" name="Shape 3">
          <a:extLst>
            <a:ext uri="{FF2B5EF4-FFF2-40B4-BE49-F238E27FC236}">
              <a16:creationId xmlns:a16="http://schemas.microsoft.com/office/drawing/2014/main" id="{83D3C814-DDD6-40DC-A872-489E69218A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59" name="Shape 3">
          <a:extLst>
            <a:ext uri="{FF2B5EF4-FFF2-40B4-BE49-F238E27FC236}">
              <a16:creationId xmlns:a16="http://schemas.microsoft.com/office/drawing/2014/main" id="{22F365CB-7BE1-4341-A44F-FAFB1859E6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60" name="Shape 3">
          <a:extLst>
            <a:ext uri="{FF2B5EF4-FFF2-40B4-BE49-F238E27FC236}">
              <a16:creationId xmlns:a16="http://schemas.microsoft.com/office/drawing/2014/main" id="{ECAE81D9-42E7-4112-8C59-264F5DA8A14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61" name="Shape 3">
          <a:extLst>
            <a:ext uri="{FF2B5EF4-FFF2-40B4-BE49-F238E27FC236}">
              <a16:creationId xmlns:a16="http://schemas.microsoft.com/office/drawing/2014/main" id="{1BA232FB-81A4-40F0-8584-3195E85EB4E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62" name="Shape 3">
          <a:extLst>
            <a:ext uri="{FF2B5EF4-FFF2-40B4-BE49-F238E27FC236}">
              <a16:creationId xmlns:a16="http://schemas.microsoft.com/office/drawing/2014/main" id="{CA418DB1-188A-4A5F-86CE-CD7D3390B65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63" name="Shape 3">
          <a:extLst>
            <a:ext uri="{FF2B5EF4-FFF2-40B4-BE49-F238E27FC236}">
              <a16:creationId xmlns:a16="http://schemas.microsoft.com/office/drawing/2014/main" id="{CA0B9525-0C56-43CE-93AE-2EBC7D02AA2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64" name="Shape 3">
          <a:extLst>
            <a:ext uri="{FF2B5EF4-FFF2-40B4-BE49-F238E27FC236}">
              <a16:creationId xmlns:a16="http://schemas.microsoft.com/office/drawing/2014/main" id="{F38DD882-2163-4BF2-8D84-F743CB1290C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65" name="Shape 3">
          <a:extLst>
            <a:ext uri="{FF2B5EF4-FFF2-40B4-BE49-F238E27FC236}">
              <a16:creationId xmlns:a16="http://schemas.microsoft.com/office/drawing/2014/main" id="{8EF31B47-592D-4D93-AF17-A8843CD612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66" name="Shape 3">
          <a:extLst>
            <a:ext uri="{FF2B5EF4-FFF2-40B4-BE49-F238E27FC236}">
              <a16:creationId xmlns:a16="http://schemas.microsoft.com/office/drawing/2014/main" id="{FD32CAD2-2ACD-4B79-AB24-14E03A30E62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67" name="Shape 3">
          <a:extLst>
            <a:ext uri="{FF2B5EF4-FFF2-40B4-BE49-F238E27FC236}">
              <a16:creationId xmlns:a16="http://schemas.microsoft.com/office/drawing/2014/main" id="{F23998EA-D198-4809-98CF-3E6FDE6C1D7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68" name="Shape 3">
          <a:extLst>
            <a:ext uri="{FF2B5EF4-FFF2-40B4-BE49-F238E27FC236}">
              <a16:creationId xmlns:a16="http://schemas.microsoft.com/office/drawing/2014/main" id="{44C2DAB4-49FE-48AE-B7DB-C153174550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69" name="Shape 3">
          <a:extLst>
            <a:ext uri="{FF2B5EF4-FFF2-40B4-BE49-F238E27FC236}">
              <a16:creationId xmlns:a16="http://schemas.microsoft.com/office/drawing/2014/main" id="{AE6E43E9-A724-41A1-B8F5-634634F06A4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70" name="Shape 3">
          <a:extLst>
            <a:ext uri="{FF2B5EF4-FFF2-40B4-BE49-F238E27FC236}">
              <a16:creationId xmlns:a16="http://schemas.microsoft.com/office/drawing/2014/main" id="{AE67C1D0-4E5E-450A-9360-5671802CC3D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71" name="Shape 3">
          <a:extLst>
            <a:ext uri="{FF2B5EF4-FFF2-40B4-BE49-F238E27FC236}">
              <a16:creationId xmlns:a16="http://schemas.microsoft.com/office/drawing/2014/main" id="{35BF5E56-5F75-4952-9A3D-888499E3E26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72" name="Shape 3">
          <a:extLst>
            <a:ext uri="{FF2B5EF4-FFF2-40B4-BE49-F238E27FC236}">
              <a16:creationId xmlns:a16="http://schemas.microsoft.com/office/drawing/2014/main" id="{5BBB2FED-D5B4-4599-856A-0D676A9909E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73" name="Shape 3">
          <a:extLst>
            <a:ext uri="{FF2B5EF4-FFF2-40B4-BE49-F238E27FC236}">
              <a16:creationId xmlns:a16="http://schemas.microsoft.com/office/drawing/2014/main" id="{EE0CED61-6E78-4497-B2CD-928011FE03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74" name="Shape 3">
          <a:extLst>
            <a:ext uri="{FF2B5EF4-FFF2-40B4-BE49-F238E27FC236}">
              <a16:creationId xmlns:a16="http://schemas.microsoft.com/office/drawing/2014/main" id="{CCEBF63F-BB4F-49CE-9D29-1F7F950C00A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75" name="Shape 3">
          <a:extLst>
            <a:ext uri="{FF2B5EF4-FFF2-40B4-BE49-F238E27FC236}">
              <a16:creationId xmlns:a16="http://schemas.microsoft.com/office/drawing/2014/main" id="{A2BFB93E-54EF-4CF4-A91B-91690666ECB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76" name="Shape 3">
          <a:extLst>
            <a:ext uri="{FF2B5EF4-FFF2-40B4-BE49-F238E27FC236}">
              <a16:creationId xmlns:a16="http://schemas.microsoft.com/office/drawing/2014/main" id="{BAD1B44B-2BDB-4ADF-B1F5-1BF3AC366F3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77" name="Shape 3">
          <a:extLst>
            <a:ext uri="{FF2B5EF4-FFF2-40B4-BE49-F238E27FC236}">
              <a16:creationId xmlns:a16="http://schemas.microsoft.com/office/drawing/2014/main" id="{11B3FA28-7F93-4496-AFBF-6CAA6ECEA25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78" name="Shape 3">
          <a:extLst>
            <a:ext uri="{FF2B5EF4-FFF2-40B4-BE49-F238E27FC236}">
              <a16:creationId xmlns:a16="http://schemas.microsoft.com/office/drawing/2014/main" id="{91558662-3726-4BE7-B108-55A8CB264CE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79" name="Shape 3">
          <a:extLst>
            <a:ext uri="{FF2B5EF4-FFF2-40B4-BE49-F238E27FC236}">
              <a16:creationId xmlns:a16="http://schemas.microsoft.com/office/drawing/2014/main" id="{A9395DCF-A19E-4B41-8C16-740230A482D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80" name="Shape 3">
          <a:extLst>
            <a:ext uri="{FF2B5EF4-FFF2-40B4-BE49-F238E27FC236}">
              <a16:creationId xmlns:a16="http://schemas.microsoft.com/office/drawing/2014/main" id="{D793BADC-B883-4D58-AAB4-E8AB73C731E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81" name="Shape 3">
          <a:extLst>
            <a:ext uri="{FF2B5EF4-FFF2-40B4-BE49-F238E27FC236}">
              <a16:creationId xmlns:a16="http://schemas.microsoft.com/office/drawing/2014/main" id="{245C46A0-4AE8-4C6B-B903-56E5E110B6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82" name="Shape 3">
          <a:extLst>
            <a:ext uri="{FF2B5EF4-FFF2-40B4-BE49-F238E27FC236}">
              <a16:creationId xmlns:a16="http://schemas.microsoft.com/office/drawing/2014/main" id="{A028FA1F-B58B-4C23-885B-69B6ABF963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83" name="Shape 3">
          <a:extLst>
            <a:ext uri="{FF2B5EF4-FFF2-40B4-BE49-F238E27FC236}">
              <a16:creationId xmlns:a16="http://schemas.microsoft.com/office/drawing/2014/main" id="{E4D1FC8F-6EDB-4724-96A4-7B62E2010E0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84" name="Shape 3">
          <a:extLst>
            <a:ext uri="{FF2B5EF4-FFF2-40B4-BE49-F238E27FC236}">
              <a16:creationId xmlns:a16="http://schemas.microsoft.com/office/drawing/2014/main" id="{C81B4AC4-FAEE-4BC7-AACC-88ED3CBADCF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85" name="Shape 3">
          <a:extLst>
            <a:ext uri="{FF2B5EF4-FFF2-40B4-BE49-F238E27FC236}">
              <a16:creationId xmlns:a16="http://schemas.microsoft.com/office/drawing/2014/main" id="{6AE269F4-02B4-4F9E-B0AB-D27DDCA9F59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86" name="Shape 3">
          <a:extLst>
            <a:ext uri="{FF2B5EF4-FFF2-40B4-BE49-F238E27FC236}">
              <a16:creationId xmlns:a16="http://schemas.microsoft.com/office/drawing/2014/main" id="{E6A153E6-5712-4579-8084-1C00B6AA121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87" name="Shape 3">
          <a:extLst>
            <a:ext uri="{FF2B5EF4-FFF2-40B4-BE49-F238E27FC236}">
              <a16:creationId xmlns:a16="http://schemas.microsoft.com/office/drawing/2014/main" id="{821B5A3D-FA76-4ECB-A30A-F67A3BD5080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88" name="Shape 3">
          <a:extLst>
            <a:ext uri="{FF2B5EF4-FFF2-40B4-BE49-F238E27FC236}">
              <a16:creationId xmlns:a16="http://schemas.microsoft.com/office/drawing/2014/main" id="{7552A5E7-D043-42C1-A010-B3AF5D99093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89" name="Shape 3">
          <a:extLst>
            <a:ext uri="{FF2B5EF4-FFF2-40B4-BE49-F238E27FC236}">
              <a16:creationId xmlns:a16="http://schemas.microsoft.com/office/drawing/2014/main" id="{89EDD5F5-96FE-47BC-B81B-02D0EB58B6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90" name="Shape 3">
          <a:extLst>
            <a:ext uri="{FF2B5EF4-FFF2-40B4-BE49-F238E27FC236}">
              <a16:creationId xmlns:a16="http://schemas.microsoft.com/office/drawing/2014/main" id="{EBE159D0-325A-490F-BEAE-32A8EA8F9F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91" name="Shape 3">
          <a:extLst>
            <a:ext uri="{FF2B5EF4-FFF2-40B4-BE49-F238E27FC236}">
              <a16:creationId xmlns:a16="http://schemas.microsoft.com/office/drawing/2014/main" id="{A70AFDA2-8EC8-4958-BB17-8C6E573E155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92" name="Shape 3">
          <a:extLst>
            <a:ext uri="{FF2B5EF4-FFF2-40B4-BE49-F238E27FC236}">
              <a16:creationId xmlns:a16="http://schemas.microsoft.com/office/drawing/2014/main" id="{C60A7433-218D-466B-91FB-DD13EE0EEF1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93" name="Shape 3">
          <a:extLst>
            <a:ext uri="{FF2B5EF4-FFF2-40B4-BE49-F238E27FC236}">
              <a16:creationId xmlns:a16="http://schemas.microsoft.com/office/drawing/2014/main" id="{932E02DB-6FB7-424B-B380-E9666EB0594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94" name="Shape 3">
          <a:extLst>
            <a:ext uri="{FF2B5EF4-FFF2-40B4-BE49-F238E27FC236}">
              <a16:creationId xmlns:a16="http://schemas.microsoft.com/office/drawing/2014/main" id="{FA22CE16-7244-4972-BA4A-57A32556912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95" name="Shape 3">
          <a:extLst>
            <a:ext uri="{FF2B5EF4-FFF2-40B4-BE49-F238E27FC236}">
              <a16:creationId xmlns:a16="http://schemas.microsoft.com/office/drawing/2014/main" id="{C0211DC5-D0B3-4A8D-8F25-FD281C19B84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96" name="Shape 3">
          <a:extLst>
            <a:ext uri="{FF2B5EF4-FFF2-40B4-BE49-F238E27FC236}">
              <a16:creationId xmlns:a16="http://schemas.microsoft.com/office/drawing/2014/main" id="{2572D5AD-6829-4D42-BC6A-4629341E8FE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97" name="Shape 3">
          <a:extLst>
            <a:ext uri="{FF2B5EF4-FFF2-40B4-BE49-F238E27FC236}">
              <a16:creationId xmlns:a16="http://schemas.microsoft.com/office/drawing/2014/main" id="{199D39B2-9D2A-4B85-B261-6D2DBFE6837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98" name="Shape 3">
          <a:extLst>
            <a:ext uri="{FF2B5EF4-FFF2-40B4-BE49-F238E27FC236}">
              <a16:creationId xmlns:a16="http://schemas.microsoft.com/office/drawing/2014/main" id="{589AF64E-8CE3-4E46-A3B9-2D4BC8E714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799" name="Shape 3">
          <a:extLst>
            <a:ext uri="{FF2B5EF4-FFF2-40B4-BE49-F238E27FC236}">
              <a16:creationId xmlns:a16="http://schemas.microsoft.com/office/drawing/2014/main" id="{6216D398-EB73-4F58-A586-01F95C6FFDD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00" name="Shape 3">
          <a:extLst>
            <a:ext uri="{FF2B5EF4-FFF2-40B4-BE49-F238E27FC236}">
              <a16:creationId xmlns:a16="http://schemas.microsoft.com/office/drawing/2014/main" id="{33BC8A87-FEB1-44D7-B4C1-F3AB15D6F24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01" name="Shape 3">
          <a:extLst>
            <a:ext uri="{FF2B5EF4-FFF2-40B4-BE49-F238E27FC236}">
              <a16:creationId xmlns:a16="http://schemas.microsoft.com/office/drawing/2014/main" id="{AB6344FD-B7D4-4F9D-BCDF-0956213FCDE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02" name="Shape 3">
          <a:extLst>
            <a:ext uri="{FF2B5EF4-FFF2-40B4-BE49-F238E27FC236}">
              <a16:creationId xmlns:a16="http://schemas.microsoft.com/office/drawing/2014/main" id="{63FD146A-3968-4787-8B34-EEC46525DA7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03" name="Shape 3">
          <a:extLst>
            <a:ext uri="{FF2B5EF4-FFF2-40B4-BE49-F238E27FC236}">
              <a16:creationId xmlns:a16="http://schemas.microsoft.com/office/drawing/2014/main" id="{1E61B486-18BE-40A1-83D0-112E5D76399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04" name="Shape 3">
          <a:extLst>
            <a:ext uri="{FF2B5EF4-FFF2-40B4-BE49-F238E27FC236}">
              <a16:creationId xmlns:a16="http://schemas.microsoft.com/office/drawing/2014/main" id="{5D01FDEB-DC71-45FC-9C3D-5215448C9E0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05" name="Shape 3">
          <a:extLst>
            <a:ext uri="{FF2B5EF4-FFF2-40B4-BE49-F238E27FC236}">
              <a16:creationId xmlns:a16="http://schemas.microsoft.com/office/drawing/2014/main" id="{97626648-762F-437B-BEF8-FD244C98F83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06" name="Shape 3">
          <a:extLst>
            <a:ext uri="{FF2B5EF4-FFF2-40B4-BE49-F238E27FC236}">
              <a16:creationId xmlns:a16="http://schemas.microsoft.com/office/drawing/2014/main" id="{3CBCD7D1-CF21-4690-871A-7504348EE85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07" name="Shape 3">
          <a:extLst>
            <a:ext uri="{FF2B5EF4-FFF2-40B4-BE49-F238E27FC236}">
              <a16:creationId xmlns:a16="http://schemas.microsoft.com/office/drawing/2014/main" id="{2D601543-B51F-480B-B62C-652311F26B6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08" name="Shape 3">
          <a:extLst>
            <a:ext uri="{FF2B5EF4-FFF2-40B4-BE49-F238E27FC236}">
              <a16:creationId xmlns:a16="http://schemas.microsoft.com/office/drawing/2014/main" id="{FA4C0A93-B567-4ED3-A75F-1077CFDF04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09" name="Shape 3">
          <a:extLst>
            <a:ext uri="{FF2B5EF4-FFF2-40B4-BE49-F238E27FC236}">
              <a16:creationId xmlns:a16="http://schemas.microsoft.com/office/drawing/2014/main" id="{F0DA11C5-6916-4B4E-9489-CB6107BCA1D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10" name="Shape 3">
          <a:extLst>
            <a:ext uri="{FF2B5EF4-FFF2-40B4-BE49-F238E27FC236}">
              <a16:creationId xmlns:a16="http://schemas.microsoft.com/office/drawing/2014/main" id="{86C8EDB5-561C-4432-A019-0CE6F85BCA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11" name="Shape 3">
          <a:extLst>
            <a:ext uri="{FF2B5EF4-FFF2-40B4-BE49-F238E27FC236}">
              <a16:creationId xmlns:a16="http://schemas.microsoft.com/office/drawing/2014/main" id="{2AE811C1-DFB5-4D22-A81F-E459467CEA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12" name="Shape 3">
          <a:extLst>
            <a:ext uri="{FF2B5EF4-FFF2-40B4-BE49-F238E27FC236}">
              <a16:creationId xmlns:a16="http://schemas.microsoft.com/office/drawing/2014/main" id="{25DADD26-4F0B-4847-A7B1-C45EDE9C691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13" name="Shape 3">
          <a:extLst>
            <a:ext uri="{FF2B5EF4-FFF2-40B4-BE49-F238E27FC236}">
              <a16:creationId xmlns:a16="http://schemas.microsoft.com/office/drawing/2014/main" id="{1B927711-5004-4610-9D84-D5B2B07D56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14" name="Shape 3">
          <a:extLst>
            <a:ext uri="{FF2B5EF4-FFF2-40B4-BE49-F238E27FC236}">
              <a16:creationId xmlns:a16="http://schemas.microsoft.com/office/drawing/2014/main" id="{BAA95081-65FC-45B1-BF57-9603EEF3EEB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15" name="Shape 3">
          <a:extLst>
            <a:ext uri="{FF2B5EF4-FFF2-40B4-BE49-F238E27FC236}">
              <a16:creationId xmlns:a16="http://schemas.microsoft.com/office/drawing/2014/main" id="{7B9C22F3-9DEE-4358-A1D5-BE55D9852E0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16" name="Shape 3">
          <a:extLst>
            <a:ext uri="{FF2B5EF4-FFF2-40B4-BE49-F238E27FC236}">
              <a16:creationId xmlns:a16="http://schemas.microsoft.com/office/drawing/2014/main" id="{304B4112-2A76-46C2-BEAE-D322D533F28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17" name="Shape 3">
          <a:extLst>
            <a:ext uri="{FF2B5EF4-FFF2-40B4-BE49-F238E27FC236}">
              <a16:creationId xmlns:a16="http://schemas.microsoft.com/office/drawing/2014/main" id="{B4BE43FD-69F4-4CEA-8C42-8F11D834472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18" name="Shape 3">
          <a:extLst>
            <a:ext uri="{FF2B5EF4-FFF2-40B4-BE49-F238E27FC236}">
              <a16:creationId xmlns:a16="http://schemas.microsoft.com/office/drawing/2014/main" id="{E2BF4016-E48F-4CC9-AB65-2F39FC1C0CB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19" name="Shape 3">
          <a:extLst>
            <a:ext uri="{FF2B5EF4-FFF2-40B4-BE49-F238E27FC236}">
              <a16:creationId xmlns:a16="http://schemas.microsoft.com/office/drawing/2014/main" id="{FB76E357-5470-4275-8692-274F5F3D373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20" name="Shape 3">
          <a:extLst>
            <a:ext uri="{FF2B5EF4-FFF2-40B4-BE49-F238E27FC236}">
              <a16:creationId xmlns:a16="http://schemas.microsoft.com/office/drawing/2014/main" id="{8F6D83A9-43C8-41D6-AABF-04C1DA286BE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21" name="Shape 3">
          <a:extLst>
            <a:ext uri="{FF2B5EF4-FFF2-40B4-BE49-F238E27FC236}">
              <a16:creationId xmlns:a16="http://schemas.microsoft.com/office/drawing/2014/main" id="{C67A8C3B-D30B-4611-A0BA-3F89180C1A9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22" name="Shape 3">
          <a:extLst>
            <a:ext uri="{FF2B5EF4-FFF2-40B4-BE49-F238E27FC236}">
              <a16:creationId xmlns:a16="http://schemas.microsoft.com/office/drawing/2014/main" id="{35511277-97EF-41B4-9019-87B9355F46B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23" name="Shape 3">
          <a:extLst>
            <a:ext uri="{FF2B5EF4-FFF2-40B4-BE49-F238E27FC236}">
              <a16:creationId xmlns:a16="http://schemas.microsoft.com/office/drawing/2014/main" id="{CC7A8CBE-D50D-4FB4-8917-1F59C132FD4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24" name="Shape 3">
          <a:extLst>
            <a:ext uri="{FF2B5EF4-FFF2-40B4-BE49-F238E27FC236}">
              <a16:creationId xmlns:a16="http://schemas.microsoft.com/office/drawing/2014/main" id="{40CDF82E-2DD3-4161-976B-45B297DC0B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25" name="Shape 3">
          <a:extLst>
            <a:ext uri="{FF2B5EF4-FFF2-40B4-BE49-F238E27FC236}">
              <a16:creationId xmlns:a16="http://schemas.microsoft.com/office/drawing/2014/main" id="{2A55EEE5-2CE7-42A1-8996-2F5577C380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26" name="Shape 3">
          <a:extLst>
            <a:ext uri="{FF2B5EF4-FFF2-40B4-BE49-F238E27FC236}">
              <a16:creationId xmlns:a16="http://schemas.microsoft.com/office/drawing/2014/main" id="{ADD64295-7AC0-406B-B814-EF8D32D8629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27" name="Shape 3">
          <a:extLst>
            <a:ext uri="{FF2B5EF4-FFF2-40B4-BE49-F238E27FC236}">
              <a16:creationId xmlns:a16="http://schemas.microsoft.com/office/drawing/2014/main" id="{BA12FDF2-065D-484B-BD92-23DE12D95D3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28" name="Shape 3">
          <a:extLst>
            <a:ext uri="{FF2B5EF4-FFF2-40B4-BE49-F238E27FC236}">
              <a16:creationId xmlns:a16="http://schemas.microsoft.com/office/drawing/2014/main" id="{DC5B3EED-C2B3-4BEA-A801-F7326A43DD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29" name="Shape 3">
          <a:extLst>
            <a:ext uri="{FF2B5EF4-FFF2-40B4-BE49-F238E27FC236}">
              <a16:creationId xmlns:a16="http://schemas.microsoft.com/office/drawing/2014/main" id="{8290C787-4FF1-4BBF-9B3A-DAE3DB074FD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30" name="Shape 3">
          <a:extLst>
            <a:ext uri="{FF2B5EF4-FFF2-40B4-BE49-F238E27FC236}">
              <a16:creationId xmlns:a16="http://schemas.microsoft.com/office/drawing/2014/main" id="{D51714D2-20B5-4B9D-A512-5A5A3E8B4F6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31" name="Shape 3">
          <a:extLst>
            <a:ext uri="{FF2B5EF4-FFF2-40B4-BE49-F238E27FC236}">
              <a16:creationId xmlns:a16="http://schemas.microsoft.com/office/drawing/2014/main" id="{F57A8BC4-9738-4F51-B45A-59E01150E0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32" name="Shape 3">
          <a:extLst>
            <a:ext uri="{FF2B5EF4-FFF2-40B4-BE49-F238E27FC236}">
              <a16:creationId xmlns:a16="http://schemas.microsoft.com/office/drawing/2014/main" id="{978A8FA5-788E-4851-B91B-ABA0737791B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33" name="Shape 3">
          <a:extLst>
            <a:ext uri="{FF2B5EF4-FFF2-40B4-BE49-F238E27FC236}">
              <a16:creationId xmlns:a16="http://schemas.microsoft.com/office/drawing/2014/main" id="{A2566B80-5A47-4C9F-9A2E-E920672D1E2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34" name="Shape 3">
          <a:extLst>
            <a:ext uri="{FF2B5EF4-FFF2-40B4-BE49-F238E27FC236}">
              <a16:creationId xmlns:a16="http://schemas.microsoft.com/office/drawing/2014/main" id="{019BB676-79CB-40A9-BB4C-555D114657A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35" name="Shape 3">
          <a:extLst>
            <a:ext uri="{FF2B5EF4-FFF2-40B4-BE49-F238E27FC236}">
              <a16:creationId xmlns:a16="http://schemas.microsoft.com/office/drawing/2014/main" id="{C1747D35-8A1F-4EAE-97FD-988995925B5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36" name="Shape 3">
          <a:extLst>
            <a:ext uri="{FF2B5EF4-FFF2-40B4-BE49-F238E27FC236}">
              <a16:creationId xmlns:a16="http://schemas.microsoft.com/office/drawing/2014/main" id="{A17744B0-59BE-47EB-8A48-3B5BFEC545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37" name="Shape 3">
          <a:extLst>
            <a:ext uri="{FF2B5EF4-FFF2-40B4-BE49-F238E27FC236}">
              <a16:creationId xmlns:a16="http://schemas.microsoft.com/office/drawing/2014/main" id="{4AE903F2-1CF7-4AE0-873E-5923DBF48ED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38" name="Shape 3">
          <a:extLst>
            <a:ext uri="{FF2B5EF4-FFF2-40B4-BE49-F238E27FC236}">
              <a16:creationId xmlns:a16="http://schemas.microsoft.com/office/drawing/2014/main" id="{45DD09DF-B7F9-4FA7-BE2D-EC520214BF4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39" name="Shape 3">
          <a:extLst>
            <a:ext uri="{FF2B5EF4-FFF2-40B4-BE49-F238E27FC236}">
              <a16:creationId xmlns:a16="http://schemas.microsoft.com/office/drawing/2014/main" id="{1C2C8332-8E1C-47E4-8511-41D535BD000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40" name="Shape 3">
          <a:extLst>
            <a:ext uri="{FF2B5EF4-FFF2-40B4-BE49-F238E27FC236}">
              <a16:creationId xmlns:a16="http://schemas.microsoft.com/office/drawing/2014/main" id="{4DD21478-90E9-4C6D-B452-E432487A83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41" name="Shape 3">
          <a:extLst>
            <a:ext uri="{FF2B5EF4-FFF2-40B4-BE49-F238E27FC236}">
              <a16:creationId xmlns:a16="http://schemas.microsoft.com/office/drawing/2014/main" id="{8C886C08-D9D1-4E8E-B0D3-F9954B67EF8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42" name="Shape 3">
          <a:extLst>
            <a:ext uri="{FF2B5EF4-FFF2-40B4-BE49-F238E27FC236}">
              <a16:creationId xmlns:a16="http://schemas.microsoft.com/office/drawing/2014/main" id="{DC6AF64E-E82F-47A0-B572-57AF577426B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43" name="Shape 3">
          <a:extLst>
            <a:ext uri="{FF2B5EF4-FFF2-40B4-BE49-F238E27FC236}">
              <a16:creationId xmlns:a16="http://schemas.microsoft.com/office/drawing/2014/main" id="{09DBFDB4-4C16-4F59-9778-EACB6FB7802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44" name="Shape 3">
          <a:extLst>
            <a:ext uri="{FF2B5EF4-FFF2-40B4-BE49-F238E27FC236}">
              <a16:creationId xmlns:a16="http://schemas.microsoft.com/office/drawing/2014/main" id="{2D384AAE-49E8-4436-A7FF-C614D7F3A85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45" name="Shape 3">
          <a:extLst>
            <a:ext uri="{FF2B5EF4-FFF2-40B4-BE49-F238E27FC236}">
              <a16:creationId xmlns:a16="http://schemas.microsoft.com/office/drawing/2014/main" id="{6683C37A-DD48-4E78-876D-AAD2BF6A586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46" name="Shape 3">
          <a:extLst>
            <a:ext uri="{FF2B5EF4-FFF2-40B4-BE49-F238E27FC236}">
              <a16:creationId xmlns:a16="http://schemas.microsoft.com/office/drawing/2014/main" id="{A3484AA8-E66B-4EC5-A7BE-A9861FD724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47" name="Shape 3">
          <a:extLst>
            <a:ext uri="{FF2B5EF4-FFF2-40B4-BE49-F238E27FC236}">
              <a16:creationId xmlns:a16="http://schemas.microsoft.com/office/drawing/2014/main" id="{8C33DE4C-A16F-4DA0-ADF8-438DC43B392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48" name="Shape 3">
          <a:extLst>
            <a:ext uri="{FF2B5EF4-FFF2-40B4-BE49-F238E27FC236}">
              <a16:creationId xmlns:a16="http://schemas.microsoft.com/office/drawing/2014/main" id="{D00E6E8C-5EFF-493F-8950-45A580F1F71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49" name="Shape 3">
          <a:extLst>
            <a:ext uri="{FF2B5EF4-FFF2-40B4-BE49-F238E27FC236}">
              <a16:creationId xmlns:a16="http://schemas.microsoft.com/office/drawing/2014/main" id="{F660B6C4-3FF5-4FB7-B105-D79309C7D35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50" name="Shape 3">
          <a:extLst>
            <a:ext uri="{FF2B5EF4-FFF2-40B4-BE49-F238E27FC236}">
              <a16:creationId xmlns:a16="http://schemas.microsoft.com/office/drawing/2014/main" id="{1438A907-A65A-4216-8AB4-56D149852B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51" name="Shape 3">
          <a:extLst>
            <a:ext uri="{FF2B5EF4-FFF2-40B4-BE49-F238E27FC236}">
              <a16:creationId xmlns:a16="http://schemas.microsoft.com/office/drawing/2014/main" id="{B5CEA86B-F4F7-4199-AD15-F0C1A7B3DAC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52" name="Shape 3">
          <a:extLst>
            <a:ext uri="{FF2B5EF4-FFF2-40B4-BE49-F238E27FC236}">
              <a16:creationId xmlns:a16="http://schemas.microsoft.com/office/drawing/2014/main" id="{460C7C24-308B-4A59-A08E-B19C3CC0110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53" name="Shape 3">
          <a:extLst>
            <a:ext uri="{FF2B5EF4-FFF2-40B4-BE49-F238E27FC236}">
              <a16:creationId xmlns:a16="http://schemas.microsoft.com/office/drawing/2014/main" id="{B328FB90-7F18-4F1F-A8AF-B71C97B9A3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54" name="Shape 3">
          <a:extLst>
            <a:ext uri="{FF2B5EF4-FFF2-40B4-BE49-F238E27FC236}">
              <a16:creationId xmlns:a16="http://schemas.microsoft.com/office/drawing/2014/main" id="{9919A233-066B-442D-9CF4-DA2E5A5E9D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55" name="Shape 3">
          <a:extLst>
            <a:ext uri="{FF2B5EF4-FFF2-40B4-BE49-F238E27FC236}">
              <a16:creationId xmlns:a16="http://schemas.microsoft.com/office/drawing/2014/main" id="{52969A12-48B9-4FEB-8185-C340216FF43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56" name="Shape 3">
          <a:extLst>
            <a:ext uri="{FF2B5EF4-FFF2-40B4-BE49-F238E27FC236}">
              <a16:creationId xmlns:a16="http://schemas.microsoft.com/office/drawing/2014/main" id="{E5D90B11-398F-440E-9089-2B3C5637C0D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57" name="Shape 3">
          <a:extLst>
            <a:ext uri="{FF2B5EF4-FFF2-40B4-BE49-F238E27FC236}">
              <a16:creationId xmlns:a16="http://schemas.microsoft.com/office/drawing/2014/main" id="{E16D0734-0952-4213-8FC5-FE0E6C6D12D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58" name="Shape 3">
          <a:extLst>
            <a:ext uri="{FF2B5EF4-FFF2-40B4-BE49-F238E27FC236}">
              <a16:creationId xmlns:a16="http://schemas.microsoft.com/office/drawing/2014/main" id="{6975F2F9-556A-441D-B743-1332FD1A08E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59" name="Shape 3">
          <a:extLst>
            <a:ext uri="{FF2B5EF4-FFF2-40B4-BE49-F238E27FC236}">
              <a16:creationId xmlns:a16="http://schemas.microsoft.com/office/drawing/2014/main" id="{1E4137DB-A91B-4BB9-9F46-43A02286F32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60" name="Shape 3">
          <a:extLst>
            <a:ext uri="{FF2B5EF4-FFF2-40B4-BE49-F238E27FC236}">
              <a16:creationId xmlns:a16="http://schemas.microsoft.com/office/drawing/2014/main" id="{6DF4DEE5-5B15-4294-837C-EA5B6A9E43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61" name="Shape 3">
          <a:extLst>
            <a:ext uri="{FF2B5EF4-FFF2-40B4-BE49-F238E27FC236}">
              <a16:creationId xmlns:a16="http://schemas.microsoft.com/office/drawing/2014/main" id="{A9A6FD94-D71D-48BA-A7ED-C2A927839E5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62" name="Shape 3">
          <a:extLst>
            <a:ext uri="{FF2B5EF4-FFF2-40B4-BE49-F238E27FC236}">
              <a16:creationId xmlns:a16="http://schemas.microsoft.com/office/drawing/2014/main" id="{8F3964B6-BC01-4A41-A2D7-6D89ADAD208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63" name="Shape 3">
          <a:extLst>
            <a:ext uri="{FF2B5EF4-FFF2-40B4-BE49-F238E27FC236}">
              <a16:creationId xmlns:a16="http://schemas.microsoft.com/office/drawing/2014/main" id="{66D26A24-F500-4E74-90C6-0AB1D1F4053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64" name="Shape 3">
          <a:extLst>
            <a:ext uri="{FF2B5EF4-FFF2-40B4-BE49-F238E27FC236}">
              <a16:creationId xmlns:a16="http://schemas.microsoft.com/office/drawing/2014/main" id="{15D386A4-8E23-49F7-9C49-1222D063AC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65" name="Shape 3">
          <a:extLst>
            <a:ext uri="{FF2B5EF4-FFF2-40B4-BE49-F238E27FC236}">
              <a16:creationId xmlns:a16="http://schemas.microsoft.com/office/drawing/2014/main" id="{27B6963A-506F-49DF-9F18-9E85CADEAC7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66" name="Shape 3">
          <a:extLst>
            <a:ext uri="{FF2B5EF4-FFF2-40B4-BE49-F238E27FC236}">
              <a16:creationId xmlns:a16="http://schemas.microsoft.com/office/drawing/2014/main" id="{23A3E515-A06B-492D-B0BD-6ACE108FC4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67" name="Shape 3">
          <a:extLst>
            <a:ext uri="{FF2B5EF4-FFF2-40B4-BE49-F238E27FC236}">
              <a16:creationId xmlns:a16="http://schemas.microsoft.com/office/drawing/2014/main" id="{2A23B127-FADA-4733-829E-944FCF6DAC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68" name="Shape 3">
          <a:extLst>
            <a:ext uri="{FF2B5EF4-FFF2-40B4-BE49-F238E27FC236}">
              <a16:creationId xmlns:a16="http://schemas.microsoft.com/office/drawing/2014/main" id="{A4B2A5BA-B1A8-44CD-9C2F-F86D34D111D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69" name="Shape 3">
          <a:extLst>
            <a:ext uri="{FF2B5EF4-FFF2-40B4-BE49-F238E27FC236}">
              <a16:creationId xmlns:a16="http://schemas.microsoft.com/office/drawing/2014/main" id="{7553BCCC-6018-485D-97E0-BF15E2CF27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70" name="Shape 3">
          <a:extLst>
            <a:ext uri="{FF2B5EF4-FFF2-40B4-BE49-F238E27FC236}">
              <a16:creationId xmlns:a16="http://schemas.microsoft.com/office/drawing/2014/main" id="{95309ACC-F4F6-4A72-A405-1AF75E50E4B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71" name="Shape 3">
          <a:extLst>
            <a:ext uri="{FF2B5EF4-FFF2-40B4-BE49-F238E27FC236}">
              <a16:creationId xmlns:a16="http://schemas.microsoft.com/office/drawing/2014/main" id="{AF3FCCD7-0119-427B-9F4C-905E80DEC1A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72" name="Shape 3">
          <a:extLst>
            <a:ext uri="{FF2B5EF4-FFF2-40B4-BE49-F238E27FC236}">
              <a16:creationId xmlns:a16="http://schemas.microsoft.com/office/drawing/2014/main" id="{59A5CBB6-3291-40F8-A8EC-952CCB255B2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73" name="Shape 3">
          <a:extLst>
            <a:ext uri="{FF2B5EF4-FFF2-40B4-BE49-F238E27FC236}">
              <a16:creationId xmlns:a16="http://schemas.microsoft.com/office/drawing/2014/main" id="{1E7E76D0-C728-4759-9BF3-DE709035FFE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74" name="Shape 3">
          <a:extLst>
            <a:ext uri="{FF2B5EF4-FFF2-40B4-BE49-F238E27FC236}">
              <a16:creationId xmlns:a16="http://schemas.microsoft.com/office/drawing/2014/main" id="{886E4B7E-DE01-430E-9256-D14016E803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75" name="Shape 3">
          <a:extLst>
            <a:ext uri="{FF2B5EF4-FFF2-40B4-BE49-F238E27FC236}">
              <a16:creationId xmlns:a16="http://schemas.microsoft.com/office/drawing/2014/main" id="{E777D317-F7C4-4B9D-95D7-E52BE87F7A7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76" name="Shape 3">
          <a:extLst>
            <a:ext uri="{FF2B5EF4-FFF2-40B4-BE49-F238E27FC236}">
              <a16:creationId xmlns:a16="http://schemas.microsoft.com/office/drawing/2014/main" id="{7D8197D0-3E35-455A-A655-28F66859245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77" name="Shape 3">
          <a:extLst>
            <a:ext uri="{FF2B5EF4-FFF2-40B4-BE49-F238E27FC236}">
              <a16:creationId xmlns:a16="http://schemas.microsoft.com/office/drawing/2014/main" id="{7B6056D1-B4B9-441C-B990-C0C564A98E6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78" name="Shape 3">
          <a:extLst>
            <a:ext uri="{FF2B5EF4-FFF2-40B4-BE49-F238E27FC236}">
              <a16:creationId xmlns:a16="http://schemas.microsoft.com/office/drawing/2014/main" id="{AB7F5E30-D82D-434E-99F8-E293059E80D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79" name="Shape 3">
          <a:extLst>
            <a:ext uri="{FF2B5EF4-FFF2-40B4-BE49-F238E27FC236}">
              <a16:creationId xmlns:a16="http://schemas.microsoft.com/office/drawing/2014/main" id="{56ACCF72-749A-4359-8217-490FC1CCD6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80" name="Shape 3">
          <a:extLst>
            <a:ext uri="{FF2B5EF4-FFF2-40B4-BE49-F238E27FC236}">
              <a16:creationId xmlns:a16="http://schemas.microsoft.com/office/drawing/2014/main" id="{86509DCE-462E-4CFC-B2AB-CFB77F5D11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81" name="Shape 3">
          <a:extLst>
            <a:ext uri="{FF2B5EF4-FFF2-40B4-BE49-F238E27FC236}">
              <a16:creationId xmlns:a16="http://schemas.microsoft.com/office/drawing/2014/main" id="{47BC4014-6026-408C-861E-6A34086B7C5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82" name="Shape 3">
          <a:extLst>
            <a:ext uri="{FF2B5EF4-FFF2-40B4-BE49-F238E27FC236}">
              <a16:creationId xmlns:a16="http://schemas.microsoft.com/office/drawing/2014/main" id="{BC781776-C204-44DB-8FF5-CCCFF17D335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83" name="Shape 3">
          <a:extLst>
            <a:ext uri="{FF2B5EF4-FFF2-40B4-BE49-F238E27FC236}">
              <a16:creationId xmlns:a16="http://schemas.microsoft.com/office/drawing/2014/main" id="{5EDD9011-0BC2-47F0-BBA2-50307939243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84" name="Shape 3">
          <a:extLst>
            <a:ext uri="{FF2B5EF4-FFF2-40B4-BE49-F238E27FC236}">
              <a16:creationId xmlns:a16="http://schemas.microsoft.com/office/drawing/2014/main" id="{E601F240-0A02-4C26-BD6A-6F93D056334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85" name="Shape 3">
          <a:extLst>
            <a:ext uri="{FF2B5EF4-FFF2-40B4-BE49-F238E27FC236}">
              <a16:creationId xmlns:a16="http://schemas.microsoft.com/office/drawing/2014/main" id="{76DFFFE6-3FCA-4241-B1CD-45026D9FD30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86" name="Shape 3">
          <a:extLst>
            <a:ext uri="{FF2B5EF4-FFF2-40B4-BE49-F238E27FC236}">
              <a16:creationId xmlns:a16="http://schemas.microsoft.com/office/drawing/2014/main" id="{C64CB02B-3D96-45BB-A878-649ADD23312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87" name="Shape 3">
          <a:extLst>
            <a:ext uri="{FF2B5EF4-FFF2-40B4-BE49-F238E27FC236}">
              <a16:creationId xmlns:a16="http://schemas.microsoft.com/office/drawing/2014/main" id="{B924F1C6-3B7A-4670-888B-DB90044C8A1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88" name="Shape 3">
          <a:extLst>
            <a:ext uri="{FF2B5EF4-FFF2-40B4-BE49-F238E27FC236}">
              <a16:creationId xmlns:a16="http://schemas.microsoft.com/office/drawing/2014/main" id="{6FDDC68A-108A-433B-B246-8BF5E281DC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89" name="Shape 3">
          <a:extLst>
            <a:ext uri="{FF2B5EF4-FFF2-40B4-BE49-F238E27FC236}">
              <a16:creationId xmlns:a16="http://schemas.microsoft.com/office/drawing/2014/main" id="{5E1A2F62-75B3-458A-BCA0-2F47811E3F0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90" name="Shape 3">
          <a:extLst>
            <a:ext uri="{FF2B5EF4-FFF2-40B4-BE49-F238E27FC236}">
              <a16:creationId xmlns:a16="http://schemas.microsoft.com/office/drawing/2014/main" id="{D93ACBA3-741F-494B-9EE9-AD5FC646868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91" name="Shape 3">
          <a:extLst>
            <a:ext uri="{FF2B5EF4-FFF2-40B4-BE49-F238E27FC236}">
              <a16:creationId xmlns:a16="http://schemas.microsoft.com/office/drawing/2014/main" id="{F9511AE2-9865-4CA0-BABF-7B2FCF9581D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92" name="Shape 3">
          <a:extLst>
            <a:ext uri="{FF2B5EF4-FFF2-40B4-BE49-F238E27FC236}">
              <a16:creationId xmlns:a16="http://schemas.microsoft.com/office/drawing/2014/main" id="{198ADB15-59C8-4CDE-A5A7-16481AFAA63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93" name="Shape 3">
          <a:extLst>
            <a:ext uri="{FF2B5EF4-FFF2-40B4-BE49-F238E27FC236}">
              <a16:creationId xmlns:a16="http://schemas.microsoft.com/office/drawing/2014/main" id="{15390EC6-B4AA-4FA1-A824-D6DC6422B37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94" name="Shape 3">
          <a:extLst>
            <a:ext uri="{FF2B5EF4-FFF2-40B4-BE49-F238E27FC236}">
              <a16:creationId xmlns:a16="http://schemas.microsoft.com/office/drawing/2014/main" id="{62F34589-0365-465E-BB92-C542371633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95" name="Shape 3">
          <a:extLst>
            <a:ext uri="{FF2B5EF4-FFF2-40B4-BE49-F238E27FC236}">
              <a16:creationId xmlns:a16="http://schemas.microsoft.com/office/drawing/2014/main" id="{F56F4A2B-ABEE-4056-974F-24F03ACED09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96" name="Shape 3">
          <a:extLst>
            <a:ext uri="{FF2B5EF4-FFF2-40B4-BE49-F238E27FC236}">
              <a16:creationId xmlns:a16="http://schemas.microsoft.com/office/drawing/2014/main" id="{1A369AF3-BC99-4C91-A964-3F41DABB00A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97" name="Shape 3">
          <a:extLst>
            <a:ext uri="{FF2B5EF4-FFF2-40B4-BE49-F238E27FC236}">
              <a16:creationId xmlns:a16="http://schemas.microsoft.com/office/drawing/2014/main" id="{0EFF1563-71B6-4505-B557-7DA958D7FB2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98" name="Shape 3">
          <a:extLst>
            <a:ext uri="{FF2B5EF4-FFF2-40B4-BE49-F238E27FC236}">
              <a16:creationId xmlns:a16="http://schemas.microsoft.com/office/drawing/2014/main" id="{15EC0927-F8E8-405D-B907-F1AC1876683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899" name="Shape 3">
          <a:extLst>
            <a:ext uri="{FF2B5EF4-FFF2-40B4-BE49-F238E27FC236}">
              <a16:creationId xmlns:a16="http://schemas.microsoft.com/office/drawing/2014/main" id="{7E39CC4C-EB68-4322-BF67-C0C7C3C1EB3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00" name="Shape 3">
          <a:extLst>
            <a:ext uri="{FF2B5EF4-FFF2-40B4-BE49-F238E27FC236}">
              <a16:creationId xmlns:a16="http://schemas.microsoft.com/office/drawing/2014/main" id="{F155FBD2-DF6D-4E7A-9619-93CAAE18F8B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01" name="Shape 3">
          <a:extLst>
            <a:ext uri="{FF2B5EF4-FFF2-40B4-BE49-F238E27FC236}">
              <a16:creationId xmlns:a16="http://schemas.microsoft.com/office/drawing/2014/main" id="{AF5C4867-492C-4DB0-BBA9-AC376E25AA5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02" name="Shape 3">
          <a:extLst>
            <a:ext uri="{FF2B5EF4-FFF2-40B4-BE49-F238E27FC236}">
              <a16:creationId xmlns:a16="http://schemas.microsoft.com/office/drawing/2014/main" id="{9F6AE944-0152-4A13-A73D-2A23C58BE5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03" name="Shape 3">
          <a:extLst>
            <a:ext uri="{FF2B5EF4-FFF2-40B4-BE49-F238E27FC236}">
              <a16:creationId xmlns:a16="http://schemas.microsoft.com/office/drawing/2014/main" id="{8E589503-9BBA-4F8F-9797-CDDE118FE1F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04" name="Shape 3">
          <a:extLst>
            <a:ext uri="{FF2B5EF4-FFF2-40B4-BE49-F238E27FC236}">
              <a16:creationId xmlns:a16="http://schemas.microsoft.com/office/drawing/2014/main" id="{645D7437-5D68-40A3-9363-FB7C6DE1318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05" name="Shape 3">
          <a:extLst>
            <a:ext uri="{FF2B5EF4-FFF2-40B4-BE49-F238E27FC236}">
              <a16:creationId xmlns:a16="http://schemas.microsoft.com/office/drawing/2014/main" id="{0014A82C-6D5C-422F-9BAC-55828740954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06" name="Shape 3">
          <a:extLst>
            <a:ext uri="{FF2B5EF4-FFF2-40B4-BE49-F238E27FC236}">
              <a16:creationId xmlns:a16="http://schemas.microsoft.com/office/drawing/2014/main" id="{F47DD01A-E003-4458-B2C5-635DF15A272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07" name="Shape 3">
          <a:extLst>
            <a:ext uri="{FF2B5EF4-FFF2-40B4-BE49-F238E27FC236}">
              <a16:creationId xmlns:a16="http://schemas.microsoft.com/office/drawing/2014/main" id="{9C739635-D0F8-406A-B1B2-77CF7F5A0E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08" name="Shape 3">
          <a:extLst>
            <a:ext uri="{FF2B5EF4-FFF2-40B4-BE49-F238E27FC236}">
              <a16:creationId xmlns:a16="http://schemas.microsoft.com/office/drawing/2014/main" id="{F9D548A3-FDB7-48AE-94B4-2B1393AEB9A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09" name="Shape 3">
          <a:extLst>
            <a:ext uri="{FF2B5EF4-FFF2-40B4-BE49-F238E27FC236}">
              <a16:creationId xmlns:a16="http://schemas.microsoft.com/office/drawing/2014/main" id="{703D19CA-9ABD-4705-8553-6F00340E1C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10" name="Shape 3">
          <a:extLst>
            <a:ext uri="{FF2B5EF4-FFF2-40B4-BE49-F238E27FC236}">
              <a16:creationId xmlns:a16="http://schemas.microsoft.com/office/drawing/2014/main" id="{E2383FA4-B21C-4F51-A486-AD37A6CC562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11" name="Shape 3">
          <a:extLst>
            <a:ext uri="{FF2B5EF4-FFF2-40B4-BE49-F238E27FC236}">
              <a16:creationId xmlns:a16="http://schemas.microsoft.com/office/drawing/2014/main" id="{7E620040-3058-49BF-A0A9-E3B2C709205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12" name="Shape 3">
          <a:extLst>
            <a:ext uri="{FF2B5EF4-FFF2-40B4-BE49-F238E27FC236}">
              <a16:creationId xmlns:a16="http://schemas.microsoft.com/office/drawing/2014/main" id="{9711860A-2CF3-4A35-B112-4782A2CB7D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13" name="Shape 3">
          <a:extLst>
            <a:ext uri="{FF2B5EF4-FFF2-40B4-BE49-F238E27FC236}">
              <a16:creationId xmlns:a16="http://schemas.microsoft.com/office/drawing/2014/main" id="{47C3948E-99F4-4672-9EB0-7B3EA102987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14" name="Shape 3">
          <a:extLst>
            <a:ext uri="{FF2B5EF4-FFF2-40B4-BE49-F238E27FC236}">
              <a16:creationId xmlns:a16="http://schemas.microsoft.com/office/drawing/2014/main" id="{F7E2E516-1092-4575-9F83-B7AF31305C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15" name="Shape 3">
          <a:extLst>
            <a:ext uri="{FF2B5EF4-FFF2-40B4-BE49-F238E27FC236}">
              <a16:creationId xmlns:a16="http://schemas.microsoft.com/office/drawing/2014/main" id="{EF9EE349-DD87-432E-805E-94BE00DABA0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16" name="Shape 3">
          <a:extLst>
            <a:ext uri="{FF2B5EF4-FFF2-40B4-BE49-F238E27FC236}">
              <a16:creationId xmlns:a16="http://schemas.microsoft.com/office/drawing/2014/main" id="{F56EB2F8-B0A8-44EC-A7F1-BA768EBC144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17" name="Shape 3">
          <a:extLst>
            <a:ext uri="{FF2B5EF4-FFF2-40B4-BE49-F238E27FC236}">
              <a16:creationId xmlns:a16="http://schemas.microsoft.com/office/drawing/2014/main" id="{251B15A5-BA72-4CD9-B3C0-E03F8C72B7A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18" name="Shape 3">
          <a:extLst>
            <a:ext uri="{FF2B5EF4-FFF2-40B4-BE49-F238E27FC236}">
              <a16:creationId xmlns:a16="http://schemas.microsoft.com/office/drawing/2014/main" id="{3A4F818E-79A9-4C18-90E9-3DA7731C5BE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19" name="Shape 3">
          <a:extLst>
            <a:ext uri="{FF2B5EF4-FFF2-40B4-BE49-F238E27FC236}">
              <a16:creationId xmlns:a16="http://schemas.microsoft.com/office/drawing/2014/main" id="{E5C69C9E-E9E9-4DD6-A26C-3D61816AE3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20" name="Shape 3">
          <a:extLst>
            <a:ext uri="{FF2B5EF4-FFF2-40B4-BE49-F238E27FC236}">
              <a16:creationId xmlns:a16="http://schemas.microsoft.com/office/drawing/2014/main" id="{739CCC14-95F2-4B88-AB58-59D8E707B9D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21" name="Shape 3">
          <a:extLst>
            <a:ext uri="{FF2B5EF4-FFF2-40B4-BE49-F238E27FC236}">
              <a16:creationId xmlns:a16="http://schemas.microsoft.com/office/drawing/2014/main" id="{21456025-911B-4015-B7EE-2EE78293168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22" name="Shape 3">
          <a:extLst>
            <a:ext uri="{FF2B5EF4-FFF2-40B4-BE49-F238E27FC236}">
              <a16:creationId xmlns:a16="http://schemas.microsoft.com/office/drawing/2014/main" id="{1FF94A19-FBF3-4678-B99A-30BBF0EF7CE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23" name="Shape 3">
          <a:extLst>
            <a:ext uri="{FF2B5EF4-FFF2-40B4-BE49-F238E27FC236}">
              <a16:creationId xmlns:a16="http://schemas.microsoft.com/office/drawing/2014/main" id="{F9B3DC7B-0032-43FC-887B-ADF0B583695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24" name="Shape 3">
          <a:extLst>
            <a:ext uri="{FF2B5EF4-FFF2-40B4-BE49-F238E27FC236}">
              <a16:creationId xmlns:a16="http://schemas.microsoft.com/office/drawing/2014/main" id="{DC59318E-9592-4C7C-A4AF-FB6D83DE624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25" name="Shape 3">
          <a:extLst>
            <a:ext uri="{FF2B5EF4-FFF2-40B4-BE49-F238E27FC236}">
              <a16:creationId xmlns:a16="http://schemas.microsoft.com/office/drawing/2014/main" id="{7873F849-B084-4992-BB9C-FBA2708B4AF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26" name="Shape 3">
          <a:extLst>
            <a:ext uri="{FF2B5EF4-FFF2-40B4-BE49-F238E27FC236}">
              <a16:creationId xmlns:a16="http://schemas.microsoft.com/office/drawing/2014/main" id="{D9761E49-E89F-48E0-874C-AF9D90B73F9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27" name="Shape 3">
          <a:extLst>
            <a:ext uri="{FF2B5EF4-FFF2-40B4-BE49-F238E27FC236}">
              <a16:creationId xmlns:a16="http://schemas.microsoft.com/office/drawing/2014/main" id="{AFDA8B02-7CE7-47B0-BFF4-C3D5206E612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28" name="Shape 3">
          <a:extLst>
            <a:ext uri="{FF2B5EF4-FFF2-40B4-BE49-F238E27FC236}">
              <a16:creationId xmlns:a16="http://schemas.microsoft.com/office/drawing/2014/main" id="{391F4171-304D-45D9-A802-68DECED972A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29" name="Shape 3">
          <a:extLst>
            <a:ext uri="{FF2B5EF4-FFF2-40B4-BE49-F238E27FC236}">
              <a16:creationId xmlns:a16="http://schemas.microsoft.com/office/drawing/2014/main" id="{4BA43F26-18CD-4140-A797-117A00454FE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30" name="Shape 3">
          <a:extLst>
            <a:ext uri="{FF2B5EF4-FFF2-40B4-BE49-F238E27FC236}">
              <a16:creationId xmlns:a16="http://schemas.microsoft.com/office/drawing/2014/main" id="{5EAA66B3-0DE9-452E-993A-508C29DD1FC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31" name="Shape 3">
          <a:extLst>
            <a:ext uri="{FF2B5EF4-FFF2-40B4-BE49-F238E27FC236}">
              <a16:creationId xmlns:a16="http://schemas.microsoft.com/office/drawing/2014/main" id="{24AD563E-FBDA-4DDD-BB59-89FAED0E2EF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32" name="Shape 3">
          <a:extLst>
            <a:ext uri="{FF2B5EF4-FFF2-40B4-BE49-F238E27FC236}">
              <a16:creationId xmlns:a16="http://schemas.microsoft.com/office/drawing/2014/main" id="{CD43F1D5-8BD3-4DFB-81BE-C80363D3FD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33" name="Shape 3">
          <a:extLst>
            <a:ext uri="{FF2B5EF4-FFF2-40B4-BE49-F238E27FC236}">
              <a16:creationId xmlns:a16="http://schemas.microsoft.com/office/drawing/2014/main" id="{A1CADC81-5AFB-4FB3-A8B0-D6B2655D37D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34" name="Shape 3">
          <a:extLst>
            <a:ext uri="{FF2B5EF4-FFF2-40B4-BE49-F238E27FC236}">
              <a16:creationId xmlns:a16="http://schemas.microsoft.com/office/drawing/2014/main" id="{FB1F94EE-3F18-4C41-96F8-98C086B0343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35" name="Shape 3">
          <a:extLst>
            <a:ext uri="{FF2B5EF4-FFF2-40B4-BE49-F238E27FC236}">
              <a16:creationId xmlns:a16="http://schemas.microsoft.com/office/drawing/2014/main" id="{53158AB6-1626-4D5B-9695-7488D0D372E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36" name="Shape 3">
          <a:extLst>
            <a:ext uri="{FF2B5EF4-FFF2-40B4-BE49-F238E27FC236}">
              <a16:creationId xmlns:a16="http://schemas.microsoft.com/office/drawing/2014/main" id="{057635A9-2523-4351-87AB-74FD19D1483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37" name="Shape 3">
          <a:extLst>
            <a:ext uri="{FF2B5EF4-FFF2-40B4-BE49-F238E27FC236}">
              <a16:creationId xmlns:a16="http://schemas.microsoft.com/office/drawing/2014/main" id="{E2D0DB17-1C03-4023-B3A4-B63E74AA77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38" name="Shape 3">
          <a:extLst>
            <a:ext uri="{FF2B5EF4-FFF2-40B4-BE49-F238E27FC236}">
              <a16:creationId xmlns:a16="http://schemas.microsoft.com/office/drawing/2014/main" id="{853F67F6-6D47-447B-87FB-92715440138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39" name="Shape 3">
          <a:extLst>
            <a:ext uri="{FF2B5EF4-FFF2-40B4-BE49-F238E27FC236}">
              <a16:creationId xmlns:a16="http://schemas.microsoft.com/office/drawing/2014/main" id="{98A050EC-BBB3-4A05-8CFF-4223EFC22A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40" name="Shape 3">
          <a:extLst>
            <a:ext uri="{FF2B5EF4-FFF2-40B4-BE49-F238E27FC236}">
              <a16:creationId xmlns:a16="http://schemas.microsoft.com/office/drawing/2014/main" id="{BB46BA7D-C46F-47A2-9567-383F8CD0EE8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41" name="Shape 3">
          <a:extLst>
            <a:ext uri="{FF2B5EF4-FFF2-40B4-BE49-F238E27FC236}">
              <a16:creationId xmlns:a16="http://schemas.microsoft.com/office/drawing/2014/main" id="{0014E600-9541-4C45-ACDA-0F3972239F9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42" name="Shape 3">
          <a:extLst>
            <a:ext uri="{FF2B5EF4-FFF2-40B4-BE49-F238E27FC236}">
              <a16:creationId xmlns:a16="http://schemas.microsoft.com/office/drawing/2014/main" id="{FEB03E37-C299-45D6-9051-F1C5AA04A5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43" name="Shape 3">
          <a:extLst>
            <a:ext uri="{FF2B5EF4-FFF2-40B4-BE49-F238E27FC236}">
              <a16:creationId xmlns:a16="http://schemas.microsoft.com/office/drawing/2014/main" id="{54E0618A-07E3-4371-AF0B-412FDA7F5EB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44" name="Shape 3">
          <a:extLst>
            <a:ext uri="{FF2B5EF4-FFF2-40B4-BE49-F238E27FC236}">
              <a16:creationId xmlns:a16="http://schemas.microsoft.com/office/drawing/2014/main" id="{EEE2E295-C5A8-4EEB-9654-32CE0775E56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45" name="Shape 3">
          <a:extLst>
            <a:ext uri="{FF2B5EF4-FFF2-40B4-BE49-F238E27FC236}">
              <a16:creationId xmlns:a16="http://schemas.microsoft.com/office/drawing/2014/main" id="{9A73A5C8-BE70-4971-B121-4CA544257A1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46" name="Shape 3">
          <a:extLst>
            <a:ext uri="{FF2B5EF4-FFF2-40B4-BE49-F238E27FC236}">
              <a16:creationId xmlns:a16="http://schemas.microsoft.com/office/drawing/2014/main" id="{A2363546-C0F7-4766-AB2B-377BF68D3FE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47" name="Shape 3">
          <a:extLst>
            <a:ext uri="{FF2B5EF4-FFF2-40B4-BE49-F238E27FC236}">
              <a16:creationId xmlns:a16="http://schemas.microsoft.com/office/drawing/2014/main" id="{DE74D0C7-A6B0-4226-9A58-D8633646517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48" name="Shape 3">
          <a:extLst>
            <a:ext uri="{FF2B5EF4-FFF2-40B4-BE49-F238E27FC236}">
              <a16:creationId xmlns:a16="http://schemas.microsoft.com/office/drawing/2014/main" id="{7BE7EDA9-ACA7-475D-B941-138224760E6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49" name="Shape 3">
          <a:extLst>
            <a:ext uri="{FF2B5EF4-FFF2-40B4-BE49-F238E27FC236}">
              <a16:creationId xmlns:a16="http://schemas.microsoft.com/office/drawing/2014/main" id="{B4460089-6CF2-419E-9B6F-02F655592D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50" name="Shape 3">
          <a:extLst>
            <a:ext uri="{FF2B5EF4-FFF2-40B4-BE49-F238E27FC236}">
              <a16:creationId xmlns:a16="http://schemas.microsoft.com/office/drawing/2014/main" id="{787B4104-FD32-4C56-A5F5-D414199873A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51" name="Shape 3">
          <a:extLst>
            <a:ext uri="{FF2B5EF4-FFF2-40B4-BE49-F238E27FC236}">
              <a16:creationId xmlns:a16="http://schemas.microsoft.com/office/drawing/2014/main" id="{4EEBD96A-70BD-4067-A025-F10A7F362F7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52" name="Shape 3">
          <a:extLst>
            <a:ext uri="{FF2B5EF4-FFF2-40B4-BE49-F238E27FC236}">
              <a16:creationId xmlns:a16="http://schemas.microsoft.com/office/drawing/2014/main" id="{734F209E-800D-471C-97FF-712AD1678B8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53" name="Shape 3">
          <a:extLst>
            <a:ext uri="{FF2B5EF4-FFF2-40B4-BE49-F238E27FC236}">
              <a16:creationId xmlns:a16="http://schemas.microsoft.com/office/drawing/2014/main" id="{6178250A-0879-44D1-87B9-3D0E8B9602A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54" name="Shape 3">
          <a:extLst>
            <a:ext uri="{FF2B5EF4-FFF2-40B4-BE49-F238E27FC236}">
              <a16:creationId xmlns:a16="http://schemas.microsoft.com/office/drawing/2014/main" id="{68D7A755-CF83-46BE-8D56-E6DA87EAAD6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55" name="Shape 3">
          <a:extLst>
            <a:ext uri="{FF2B5EF4-FFF2-40B4-BE49-F238E27FC236}">
              <a16:creationId xmlns:a16="http://schemas.microsoft.com/office/drawing/2014/main" id="{73588921-D5CA-463E-92F6-A1CA26A1257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56" name="Shape 3">
          <a:extLst>
            <a:ext uri="{FF2B5EF4-FFF2-40B4-BE49-F238E27FC236}">
              <a16:creationId xmlns:a16="http://schemas.microsoft.com/office/drawing/2014/main" id="{499DCCA5-AA56-4486-B5E7-75BEC5FEA7A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57" name="Shape 3">
          <a:extLst>
            <a:ext uri="{FF2B5EF4-FFF2-40B4-BE49-F238E27FC236}">
              <a16:creationId xmlns:a16="http://schemas.microsoft.com/office/drawing/2014/main" id="{88542CD6-7EBF-4596-866D-2D212F880E2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58" name="Shape 3">
          <a:extLst>
            <a:ext uri="{FF2B5EF4-FFF2-40B4-BE49-F238E27FC236}">
              <a16:creationId xmlns:a16="http://schemas.microsoft.com/office/drawing/2014/main" id="{DA6EF114-BCB1-4052-A526-190F91068E2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59" name="Shape 3">
          <a:extLst>
            <a:ext uri="{FF2B5EF4-FFF2-40B4-BE49-F238E27FC236}">
              <a16:creationId xmlns:a16="http://schemas.microsoft.com/office/drawing/2014/main" id="{EA759AFC-25DB-4C37-83E3-5E5633D56D1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60" name="Shape 3">
          <a:extLst>
            <a:ext uri="{FF2B5EF4-FFF2-40B4-BE49-F238E27FC236}">
              <a16:creationId xmlns:a16="http://schemas.microsoft.com/office/drawing/2014/main" id="{52B16F48-FD67-48A2-BC15-24CC375129F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61" name="Shape 3">
          <a:extLst>
            <a:ext uri="{FF2B5EF4-FFF2-40B4-BE49-F238E27FC236}">
              <a16:creationId xmlns:a16="http://schemas.microsoft.com/office/drawing/2014/main" id="{1928AFC7-D231-452D-B8F2-9110F10850F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62" name="Shape 3">
          <a:extLst>
            <a:ext uri="{FF2B5EF4-FFF2-40B4-BE49-F238E27FC236}">
              <a16:creationId xmlns:a16="http://schemas.microsoft.com/office/drawing/2014/main" id="{63FA89DC-23E9-4523-B1FF-CCCEB1B7065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63" name="Shape 3">
          <a:extLst>
            <a:ext uri="{FF2B5EF4-FFF2-40B4-BE49-F238E27FC236}">
              <a16:creationId xmlns:a16="http://schemas.microsoft.com/office/drawing/2014/main" id="{86A152B2-9ABB-4031-8AC7-2678B37C588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64" name="Shape 3">
          <a:extLst>
            <a:ext uri="{FF2B5EF4-FFF2-40B4-BE49-F238E27FC236}">
              <a16:creationId xmlns:a16="http://schemas.microsoft.com/office/drawing/2014/main" id="{FC24B3FF-E2DA-4E90-A2AC-AF9CCF49923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65" name="Shape 3">
          <a:extLst>
            <a:ext uri="{FF2B5EF4-FFF2-40B4-BE49-F238E27FC236}">
              <a16:creationId xmlns:a16="http://schemas.microsoft.com/office/drawing/2014/main" id="{3A334416-026F-4E08-9EB9-0A31ADA9407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66" name="Shape 3">
          <a:extLst>
            <a:ext uri="{FF2B5EF4-FFF2-40B4-BE49-F238E27FC236}">
              <a16:creationId xmlns:a16="http://schemas.microsoft.com/office/drawing/2014/main" id="{FA62C93A-520E-4B8D-9086-C9C96F4E063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67" name="Shape 3">
          <a:extLst>
            <a:ext uri="{FF2B5EF4-FFF2-40B4-BE49-F238E27FC236}">
              <a16:creationId xmlns:a16="http://schemas.microsoft.com/office/drawing/2014/main" id="{5847FDB9-65CB-48DE-9EDC-6E5ACF0217F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68" name="Shape 3">
          <a:extLst>
            <a:ext uri="{FF2B5EF4-FFF2-40B4-BE49-F238E27FC236}">
              <a16:creationId xmlns:a16="http://schemas.microsoft.com/office/drawing/2014/main" id="{B05C9CBB-1ED9-4FD1-8793-BEE0FD9759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69" name="Shape 3">
          <a:extLst>
            <a:ext uri="{FF2B5EF4-FFF2-40B4-BE49-F238E27FC236}">
              <a16:creationId xmlns:a16="http://schemas.microsoft.com/office/drawing/2014/main" id="{1C5D8C26-5BBF-48BE-82AA-0A807310F37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70" name="Shape 3">
          <a:extLst>
            <a:ext uri="{FF2B5EF4-FFF2-40B4-BE49-F238E27FC236}">
              <a16:creationId xmlns:a16="http://schemas.microsoft.com/office/drawing/2014/main" id="{29301B08-E15E-4BBC-B53B-9DAC461F67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71" name="Shape 3">
          <a:extLst>
            <a:ext uri="{FF2B5EF4-FFF2-40B4-BE49-F238E27FC236}">
              <a16:creationId xmlns:a16="http://schemas.microsoft.com/office/drawing/2014/main" id="{8B2E3E65-5AA3-4CC9-BB58-59245671DA4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72" name="Shape 3">
          <a:extLst>
            <a:ext uri="{FF2B5EF4-FFF2-40B4-BE49-F238E27FC236}">
              <a16:creationId xmlns:a16="http://schemas.microsoft.com/office/drawing/2014/main" id="{7D5E2D01-35B1-412E-8E45-095F9068528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73" name="Shape 3">
          <a:extLst>
            <a:ext uri="{FF2B5EF4-FFF2-40B4-BE49-F238E27FC236}">
              <a16:creationId xmlns:a16="http://schemas.microsoft.com/office/drawing/2014/main" id="{14672B88-0EE7-49F6-B82E-1533290F52F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74" name="Shape 3">
          <a:extLst>
            <a:ext uri="{FF2B5EF4-FFF2-40B4-BE49-F238E27FC236}">
              <a16:creationId xmlns:a16="http://schemas.microsoft.com/office/drawing/2014/main" id="{7C03C9BF-E0E1-4C13-9D8A-0F7D0A0628C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75" name="Shape 3">
          <a:extLst>
            <a:ext uri="{FF2B5EF4-FFF2-40B4-BE49-F238E27FC236}">
              <a16:creationId xmlns:a16="http://schemas.microsoft.com/office/drawing/2014/main" id="{0EB28804-446B-4F3E-A097-830BA8E0F8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76" name="Shape 3">
          <a:extLst>
            <a:ext uri="{FF2B5EF4-FFF2-40B4-BE49-F238E27FC236}">
              <a16:creationId xmlns:a16="http://schemas.microsoft.com/office/drawing/2014/main" id="{7979985F-C067-4092-BE2D-47098E93074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77" name="Shape 3">
          <a:extLst>
            <a:ext uri="{FF2B5EF4-FFF2-40B4-BE49-F238E27FC236}">
              <a16:creationId xmlns:a16="http://schemas.microsoft.com/office/drawing/2014/main" id="{A5468B69-E5C0-4477-A97B-28C8BDF044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78" name="Shape 3">
          <a:extLst>
            <a:ext uri="{FF2B5EF4-FFF2-40B4-BE49-F238E27FC236}">
              <a16:creationId xmlns:a16="http://schemas.microsoft.com/office/drawing/2014/main" id="{626D21DC-A692-4F50-9010-654450F15DA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79" name="Shape 3">
          <a:extLst>
            <a:ext uri="{FF2B5EF4-FFF2-40B4-BE49-F238E27FC236}">
              <a16:creationId xmlns:a16="http://schemas.microsoft.com/office/drawing/2014/main" id="{FEB5CF3F-77BA-4836-851F-CB22A1AB152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80" name="Shape 3">
          <a:extLst>
            <a:ext uri="{FF2B5EF4-FFF2-40B4-BE49-F238E27FC236}">
              <a16:creationId xmlns:a16="http://schemas.microsoft.com/office/drawing/2014/main" id="{B26CE88E-2919-4502-8B41-79C595F5AA8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81" name="Shape 3">
          <a:extLst>
            <a:ext uri="{FF2B5EF4-FFF2-40B4-BE49-F238E27FC236}">
              <a16:creationId xmlns:a16="http://schemas.microsoft.com/office/drawing/2014/main" id="{F4C8CB3E-D760-4DAC-9BEE-40CA3148BAB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82" name="Shape 3">
          <a:extLst>
            <a:ext uri="{FF2B5EF4-FFF2-40B4-BE49-F238E27FC236}">
              <a16:creationId xmlns:a16="http://schemas.microsoft.com/office/drawing/2014/main" id="{B0839CC1-450B-4D44-8583-939FF39315C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83" name="Shape 3">
          <a:extLst>
            <a:ext uri="{FF2B5EF4-FFF2-40B4-BE49-F238E27FC236}">
              <a16:creationId xmlns:a16="http://schemas.microsoft.com/office/drawing/2014/main" id="{2779E6A0-23B6-4152-9431-114DC0792CD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84" name="Shape 3">
          <a:extLst>
            <a:ext uri="{FF2B5EF4-FFF2-40B4-BE49-F238E27FC236}">
              <a16:creationId xmlns:a16="http://schemas.microsoft.com/office/drawing/2014/main" id="{A0F6C78E-277C-4B10-9DF3-EBDA02BF59A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85" name="Shape 3">
          <a:extLst>
            <a:ext uri="{FF2B5EF4-FFF2-40B4-BE49-F238E27FC236}">
              <a16:creationId xmlns:a16="http://schemas.microsoft.com/office/drawing/2014/main" id="{DE2D8B13-4755-47FF-8A0E-A43B251ED57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86" name="Shape 3">
          <a:extLst>
            <a:ext uri="{FF2B5EF4-FFF2-40B4-BE49-F238E27FC236}">
              <a16:creationId xmlns:a16="http://schemas.microsoft.com/office/drawing/2014/main" id="{E4CA50A0-C37A-4308-B925-E520FE6FAD9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87" name="Shape 3">
          <a:extLst>
            <a:ext uri="{FF2B5EF4-FFF2-40B4-BE49-F238E27FC236}">
              <a16:creationId xmlns:a16="http://schemas.microsoft.com/office/drawing/2014/main" id="{C178ACCE-65FC-4EB6-8C86-10208656315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88" name="Shape 3">
          <a:extLst>
            <a:ext uri="{FF2B5EF4-FFF2-40B4-BE49-F238E27FC236}">
              <a16:creationId xmlns:a16="http://schemas.microsoft.com/office/drawing/2014/main" id="{36E8ACAC-0EC0-4DDE-8D4A-20BB98A1589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89" name="Shape 3">
          <a:extLst>
            <a:ext uri="{FF2B5EF4-FFF2-40B4-BE49-F238E27FC236}">
              <a16:creationId xmlns:a16="http://schemas.microsoft.com/office/drawing/2014/main" id="{3CE2334D-F5DE-4A82-B270-B5D5B5275EE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90" name="Shape 3">
          <a:extLst>
            <a:ext uri="{FF2B5EF4-FFF2-40B4-BE49-F238E27FC236}">
              <a16:creationId xmlns:a16="http://schemas.microsoft.com/office/drawing/2014/main" id="{87B9C8B8-EB3F-47B3-AA14-48B4E1BA916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91" name="Shape 3">
          <a:extLst>
            <a:ext uri="{FF2B5EF4-FFF2-40B4-BE49-F238E27FC236}">
              <a16:creationId xmlns:a16="http://schemas.microsoft.com/office/drawing/2014/main" id="{E0754ADE-A54A-4EA0-9B6E-90A5A7F630B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92" name="Shape 3">
          <a:extLst>
            <a:ext uri="{FF2B5EF4-FFF2-40B4-BE49-F238E27FC236}">
              <a16:creationId xmlns:a16="http://schemas.microsoft.com/office/drawing/2014/main" id="{EA90F405-1756-4525-A5F4-FFAB021D3A6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93" name="Shape 3">
          <a:extLst>
            <a:ext uri="{FF2B5EF4-FFF2-40B4-BE49-F238E27FC236}">
              <a16:creationId xmlns:a16="http://schemas.microsoft.com/office/drawing/2014/main" id="{D9EC8A0D-5237-4DCE-B525-93A08A059A2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94" name="Shape 3">
          <a:extLst>
            <a:ext uri="{FF2B5EF4-FFF2-40B4-BE49-F238E27FC236}">
              <a16:creationId xmlns:a16="http://schemas.microsoft.com/office/drawing/2014/main" id="{07AEA3AC-5B85-4EDA-AD81-143F175FF40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95" name="Shape 3">
          <a:extLst>
            <a:ext uri="{FF2B5EF4-FFF2-40B4-BE49-F238E27FC236}">
              <a16:creationId xmlns:a16="http://schemas.microsoft.com/office/drawing/2014/main" id="{4C4F8578-1DD1-4C75-8AAC-2843C549960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96" name="Shape 3">
          <a:extLst>
            <a:ext uri="{FF2B5EF4-FFF2-40B4-BE49-F238E27FC236}">
              <a16:creationId xmlns:a16="http://schemas.microsoft.com/office/drawing/2014/main" id="{DC2D0EF4-F60E-4FC4-A11D-7F092470CBA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97" name="Shape 3">
          <a:extLst>
            <a:ext uri="{FF2B5EF4-FFF2-40B4-BE49-F238E27FC236}">
              <a16:creationId xmlns:a16="http://schemas.microsoft.com/office/drawing/2014/main" id="{7C970AE1-CC05-4BF1-A85F-A9A42143AE6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98" name="Shape 3">
          <a:extLst>
            <a:ext uri="{FF2B5EF4-FFF2-40B4-BE49-F238E27FC236}">
              <a16:creationId xmlns:a16="http://schemas.microsoft.com/office/drawing/2014/main" id="{841D1F5F-050A-4FC6-A07A-EE2598894A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2999" name="Shape 3">
          <a:extLst>
            <a:ext uri="{FF2B5EF4-FFF2-40B4-BE49-F238E27FC236}">
              <a16:creationId xmlns:a16="http://schemas.microsoft.com/office/drawing/2014/main" id="{FE10491B-972B-4510-A83B-431A8085836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00" name="Shape 3">
          <a:extLst>
            <a:ext uri="{FF2B5EF4-FFF2-40B4-BE49-F238E27FC236}">
              <a16:creationId xmlns:a16="http://schemas.microsoft.com/office/drawing/2014/main" id="{828A31EA-A1D3-49E7-A8D0-4D0C5F647BA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01" name="Shape 3">
          <a:extLst>
            <a:ext uri="{FF2B5EF4-FFF2-40B4-BE49-F238E27FC236}">
              <a16:creationId xmlns:a16="http://schemas.microsoft.com/office/drawing/2014/main" id="{86A63333-1488-4DFF-BD43-FD8A24EB24F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02" name="Shape 3">
          <a:extLst>
            <a:ext uri="{FF2B5EF4-FFF2-40B4-BE49-F238E27FC236}">
              <a16:creationId xmlns:a16="http://schemas.microsoft.com/office/drawing/2014/main" id="{2D8E3129-92C7-4DDF-A4A6-733AB92500A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03" name="Shape 3">
          <a:extLst>
            <a:ext uri="{FF2B5EF4-FFF2-40B4-BE49-F238E27FC236}">
              <a16:creationId xmlns:a16="http://schemas.microsoft.com/office/drawing/2014/main" id="{C4DE6239-ADD5-495B-9693-D02E9062A16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04" name="Shape 3">
          <a:extLst>
            <a:ext uri="{FF2B5EF4-FFF2-40B4-BE49-F238E27FC236}">
              <a16:creationId xmlns:a16="http://schemas.microsoft.com/office/drawing/2014/main" id="{3408E72C-2F38-46F9-9087-B1102D85720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05" name="Shape 3">
          <a:extLst>
            <a:ext uri="{FF2B5EF4-FFF2-40B4-BE49-F238E27FC236}">
              <a16:creationId xmlns:a16="http://schemas.microsoft.com/office/drawing/2014/main" id="{F2D176A7-72A4-4B6A-AA6F-18C3520E557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06" name="Shape 3">
          <a:extLst>
            <a:ext uri="{FF2B5EF4-FFF2-40B4-BE49-F238E27FC236}">
              <a16:creationId xmlns:a16="http://schemas.microsoft.com/office/drawing/2014/main" id="{EBCB3F30-2A95-4C29-A262-179796E1C4A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07" name="Shape 3">
          <a:extLst>
            <a:ext uri="{FF2B5EF4-FFF2-40B4-BE49-F238E27FC236}">
              <a16:creationId xmlns:a16="http://schemas.microsoft.com/office/drawing/2014/main" id="{9499B1BB-2A87-4C7A-B45B-FDDE85EE7DC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08" name="Shape 3">
          <a:extLst>
            <a:ext uri="{FF2B5EF4-FFF2-40B4-BE49-F238E27FC236}">
              <a16:creationId xmlns:a16="http://schemas.microsoft.com/office/drawing/2014/main" id="{289E851C-3A13-465A-A94F-E81D21F16C7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09" name="Shape 3">
          <a:extLst>
            <a:ext uri="{FF2B5EF4-FFF2-40B4-BE49-F238E27FC236}">
              <a16:creationId xmlns:a16="http://schemas.microsoft.com/office/drawing/2014/main" id="{7418B616-C9C1-4B1F-9574-F90C163061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10" name="Shape 3">
          <a:extLst>
            <a:ext uri="{FF2B5EF4-FFF2-40B4-BE49-F238E27FC236}">
              <a16:creationId xmlns:a16="http://schemas.microsoft.com/office/drawing/2014/main" id="{A70CFA73-B739-4BE0-84CA-391A13C52DB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11" name="Shape 3">
          <a:extLst>
            <a:ext uri="{FF2B5EF4-FFF2-40B4-BE49-F238E27FC236}">
              <a16:creationId xmlns:a16="http://schemas.microsoft.com/office/drawing/2014/main" id="{DE9BDF82-A7C4-4E22-939A-67BAA85D9E8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12" name="Shape 3">
          <a:extLst>
            <a:ext uri="{FF2B5EF4-FFF2-40B4-BE49-F238E27FC236}">
              <a16:creationId xmlns:a16="http://schemas.microsoft.com/office/drawing/2014/main" id="{2304C340-4802-4AD9-8C22-A72789224A7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13" name="Shape 3">
          <a:extLst>
            <a:ext uri="{FF2B5EF4-FFF2-40B4-BE49-F238E27FC236}">
              <a16:creationId xmlns:a16="http://schemas.microsoft.com/office/drawing/2014/main" id="{43B01493-EB51-4864-AC00-475329AD727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14" name="Shape 3">
          <a:extLst>
            <a:ext uri="{FF2B5EF4-FFF2-40B4-BE49-F238E27FC236}">
              <a16:creationId xmlns:a16="http://schemas.microsoft.com/office/drawing/2014/main" id="{36B58C1F-C9BE-4DB4-A0C6-44E8601F58F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15" name="Shape 3">
          <a:extLst>
            <a:ext uri="{FF2B5EF4-FFF2-40B4-BE49-F238E27FC236}">
              <a16:creationId xmlns:a16="http://schemas.microsoft.com/office/drawing/2014/main" id="{723B2E25-881E-4093-853C-FCFBD61EA34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16" name="Shape 3">
          <a:extLst>
            <a:ext uri="{FF2B5EF4-FFF2-40B4-BE49-F238E27FC236}">
              <a16:creationId xmlns:a16="http://schemas.microsoft.com/office/drawing/2014/main" id="{6D889E45-0DE3-47FF-8040-E896FAABCBE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17" name="Shape 3">
          <a:extLst>
            <a:ext uri="{FF2B5EF4-FFF2-40B4-BE49-F238E27FC236}">
              <a16:creationId xmlns:a16="http://schemas.microsoft.com/office/drawing/2014/main" id="{54BD54ED-11E0-4FE7-8AD7-6608239B1FC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18" name="Shape 3">
          <a:extLst>
            <a:ext uri="{FF2B5EF4-FFF2-40B4-BE49-F238E27FC236}">
              <a16:creationId xmlns:a16="http://schemas.microsoft.com/office/drawing/2014/main" id="{961FF266-3DFE-471E-BEA3-469D4B49755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19" name="Shape 3">
          <a:extLst>
            <a:ext uri="{FF2B5EF4-FFF2-40B4-BE49-F238E27FC236}">
              <a16:creationId xmlns:a16="http://schemas.microsoft.com/office/drawing/2014/main" id="{C1EF6A7D-E01D-4490-8870-5E2B9923224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20" name="Shape 3">
          <a:extLst>
            <a:ext uri="{FF2B5EF4-FFF2-40B4-BE49-F238E27FC236}">
              <a16:creationId xmlns:a16="http://schemas.microsoft.com/office/drawing/2014/main" id="{E53104A9-9BF7-4309-90E9-70BF8F45703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21" name="Shape 3">
          <a:extLst>
            <a:ext uri="{FF2B5EF4-FFF2-40B4-BE49-F238E27FC236}">
              <a16:creationId xmlns:a16="http://schemas.microsoft.com/office/drawing/2014/main" id="{1970C100-8CEE-462D-BF11-0D5C90285991}"/>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22" name="Shape 3">
          <a:extLst>
            <a:ext uri="{FF2B5EF4-FFF2-40B4-BE49-F238E27FC236}">
              <a16:creationId xmlns:a16="http://schemas.microsoft.com/office/drawing/2014/main" id="{77956F31-58D4-4040-AF46-046FC159B78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23" name="Shape 3">
          <a:extLst>
            <a:ext uri="{FF2B5EF4-FFF2-40B4-BE49-F238E27FC236}">
              <a16:creationId xmlns:a16="http://schemas.microsoft.com/office/drawing/2014/main" id="{72DEF6D3-272D-4B91-A711-56133ADA49C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24" name="Shape 3">
          <a:extLst>
            <a:ext uri="{FF2B5EF4-FFF2-40B4-BE49-F238E27FC236}">
              <a16:creationId xmlns:a16="http://schemas.microsoft.com/office/drawing/2014/main" id="{DBE57B80-7DD9-4582-97F6-7B1EE099974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25" name="Shape 3">
          <a:extLst>
            <a:ext uri="{FF2B5EF4-FFF2-40B4-BE49-F238E27FC236}">
              <a16:creationId xmlns:a16="http://schemas.microsoft.com/office/drawing/2014/main" id="{FF824543-1BA2-45E7-841A-9E8D032327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26" name="Shape 3">
          <a:extLst>
            <a:ext uri="{FF2B5EF4-FFF2-40B4-BE49-F238E27FC236}">
              <a16:creationId xmlns:a16="http://schemas.microsoft.com/office/drawing/2014/main" id="{7A1DBE75-982A-4705-801C-B26DCAED7CF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27" name="Shape 3">
          <a:extLst>
            <a:ext uri="{FF2B5EF4-FFF2-40B4-BE49-F238E27FC236}">
              <a16:creationId xmlns:a16="http://schemas.microsoft.com/office/drawing/2014/main" id="{FF794CA9-1B3E-42CA-8BF4-D8420304150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28" name="Shape 3">
          <a:extLst>
            <a:ext uri="{FF2B5EF4-FFF2-40B4-BE49-F238E27FC236}">
              <a16:creationId xmlns:a16="http://schemas.microsoft.com/office/drawing/2014/main" id="{1AEB136D-0D4B-43AB-A16C-C1BCE09EFAE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29" name="Shape 3">
          <a:extLst>
            <a:ext uri="{FF2B5EF4-FFF2-40B4-BE49-F238E27FC236}">
              <a16:creationId xmlns:a16="http://schemas.microsoft.com/office/drawing/2014/main" id="{FE313EF7-64A4-4411-9CC8-8B417FF136E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30" name="Shape 3">
          <a:extLst>
            <a:ext uri="{FF2B5EF4-FFF2-40B4-BE49-F238E27FC236}">
              <a16:creationId xmlns:a16="http://schemas.microsoft.com/office/drawing/2014/main" id="{3CBD1BC0-608A-422E-A8FF-EB5DCF3998C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31" name="Shape 3">
          <a:extLst>
            <a:ext uri="{FF2B5EF4-FFF2-40B4-BE49-F238E27FC236}">
              <a16:creationId xmlns:a16="http://schemas.microsoft.com/office/drawing/2014/main" id="{E88924C6-BCE6-458D-A2A9-86E5BA39177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32" name="Shape 3">
          <a:extLst>
            <a:ext uri="{FF2B5EF4-FFF2-40B4-BE49-F238E27FC236}">
              <a16:creationId xmlns:a16="http://schemas.microsoft.com/office/drawing/2014/main" id="{CDFA184F-8571-430D-94C6-39F55CAF25D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33" name="Shape 3">
          <a:extLst>
            <a:ext uri="{FF2B5EF4-FFF2-40B4-BE49-F238E27FC236}">
              <a16:creationId xmlns:a16="http://schemas.microsoft.com/office/drawing/2014/main" id="{9C540CAF-5006-40CF-92F3-C315F7CB48E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34" name="Shape 3">
          <a:extLst>
            <a:ext uri="{FF2B5EF4-FFF2-40B4-BE49-F238E27FC236}">
              <a16:creationId xmlns:a16="http://schemas.microsoft.com/office/drawing/2014/main" id="{1ACDB031-3F97-45C7-B5C8-7186085F3A5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35" name="Shape 3">
          <a:extLst>
            <a:ext uri="{FF2B5EF4-FFF2-40B4-BE49-F238E27FC236}">
              <a16:creationId xmlns:a16="http://schemas.microsoft.com/office/drawing/2014/main" id="{2E30ADA2-1D8A-4F9A-BD04-AC199585521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36" name="Shape 3">
          <a:extLst>
            <a:ext uri="{FF2B5EF4-FFF2-40B4-BE49-F238E27FC236}">
              <a16:creationId xmlns:a16="http://schemas.microsoft.com/office/drawing/2014/main" id="{BBC2B257-18A9-41E3-AF4D-D8FB98DB157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37" name="Shape 3">
          <a:extLst>
            <a:ext uri="{FF2B5EF4-FFF2-40B4-BE49-F238E27FC236}">
              <a16:creationId xmlns:a16="http://schemas.microsoft.com/office/drawing/2014/main" id="{E923C030-74A6-4BDA-BAED-71CDB1AF141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38" name="Shape 3">
          <a:extLst>
            <a:ext uri="{FF2B5EF4-FFF2-40B4-BE49-F238E27FC236}">
              <a16:creationId xmlns:a16="http://schemas.microsoft.com/office/drawing/2014/main" id="{4982EB1C-65E7-4966-9440-C4E48AECA0B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39" name="Shape 3">
          <a:extLst>
            <a:ext uri="{FF2B5EF4-FFF2-40B4-BE49-F238E27FC236}">
              <a16:creationId xmlns:a16="http://schemas.microsoft.com/office/drawing/2014/main" id="{B4840693-6657-4738-A211-B61DE6CC2D19}"/>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40" name="Shape 3">
          <a:extLst>
            <a:ext uri="{FF2B5EF4-FFF2-40B4-BE49-F238E27FC236}">
              <a16:creationId xmlns:a16="http://schemas.microsoft.com/office/drawing/2014/main" id="{6008A8C2-608E-44F9-B1EE-2A99D3B4813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41" name="Shape 3">
          <a:extLst>
            <a:ext uri="{FF2B5EF4-FFF2-40B4-BE49-F238E27FC236}">
              <a16:creationId xmlns:a16="http://schemas.microsoft.com/office/drawing/2014/main" id="{77CD9DD7-6E0E-435E-A588-C5AF8BEE1A5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42" name="Shape 3">
          <a:extLst>
            <a:ext uri="{FF2B5EF4-FFF2-40B4-BE49-F238E27FC236}">
              <a16:creationId xmlns:a16="http://schemas.microsoft.com/office/drawing/2014/main" id="{3DDE2289-B349-4E82-85CD-31C26F7E98D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43" name="Shape 3">
          <a:extLst>
            <a:ext uri="{FF2B5EF4-FFF2-40B4-BE49-F238E27FC236}">
              <a16:creationId xmlns:a16="http://schemas.microsoft.com/office/drawing/2014/main" id="{4244CFE5-BD30-4286-A1D8-89906ACCC8C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44" name="Shape 3">
          <a:extLst>
            <a:ext uri="{FF2B5EF4-FFF2-40B4-BE49-F238E27FC236}">
              <a16:creationId xmlns:a16="http://schemas.microsoft.com/office/drawing/2014/main" id="{09DC1758-8154-483F-A70B-9CB96541E47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45" name="Shape 3">
          <a:extLst>
            <a:ext uri="{FF2B5EF4-FFF2-40B4-BE49-F238E27FC236}">
              <a16:creationId xmlns:a16="http://schemas.microsoft.com/office/drawing/2014/main" id="{BA6FC4BD-DD1F-4359-99F4-5095815524D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46" name="Shape 3">
          <a:extLst>
            <a:ext uri="{FF2B5EF4-FFF2-40B4-BE49-F238E27FC236}">
              <a16:creationId xmlns:a16="http://schemas.microsoft.com/office/drawing/2014/main" id="{B5E590B9-B545-48D2-AE8C-FCDDC016540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47" name="Shape 3">
          <a:extLst>
            <a:ext uri="{FF2B5EF4-FFF2-40B4-BE49-F238E27FC236}">
              <a16:creationId xmlns:a16="http://schemas.microsoft.com/office/drawing/2014/main" id="{744AE249-D649-489B-979E-9A5EF058A02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48" name="Shape 3">
          <a:extLst>
            <a:ext uri="{FF2B5EF4-FFF2-40B4-BE49-F238E27FC236}">
              <a16:creationId xmlns:a16="http://schemas.microsoft.com/office/drawing/2014/main" id="{B85988B7-115E-40E6-A100-C0C3CEA5A21B}"/>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49" name="Shape 3">
          <a:extLst>
            <a:ext uri="{FF2B5EF4-FFF2-40B4-BE49-F238E27FC236}">
              <a16:creationId xmlns:a16="http://schemas.microsoft.com/office/drawing/2014/main" id="{AB3DB7BB-7FCC-4CCB-AD4A-FCB6F18CE40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50" name="Shape 3">
          <a:extLst>
            <a:ext uri="{FF2B5EF4-FFF2-40B4-BE49-F238E27FC236}">
              <a16:creationId xmlns:a16="http://schemas.microsoft.com/office/drawing/2014/main" id="{E7775E56-0C6A-489D-9E16-BAFE19DD048C}"/>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51" name="Shape 3">
          <a:extLst>
            <a:ext uri="{FF2B5EF4-FFF2-40B4-BE49-F238E27FC236}">
              <a16:creationId xmlns:a16="http://schemas.microsoft.com/office/drawing/2014/main" id="{33B7BF6E-4E37-46F8-9379-761A6505515A}"/>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52" name="Shape 3">
          <a:extLst>
            <a:ext uri="{FF2B5EF4-FFF2-40B4-BE49-F238E27FC236}">
              <a16:creationId xmlns:a16="http://schemas.microsoft.com/office/drawing/2014/main" id="{CFB1E41D-2A34-432C-9A1C-E72E27613F0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53" name="Shape 3">
          <a:extLst>
            <a:ext uri="{FF2B5EF4-FFF2-40B4-BE49-F238E27FC236}">
              <a16:creationId xmlns:a16="http://schemas.microsoft.com/office/drawing/2014/main" id="{B2FAA2CD-3EB2-4803-AE4D-A5EEE9327D4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54" name="Shape 3">
          <a:extLst>
            <a:ext uri="{FF2B5EF4-FFF2-40B4-BE49-F238E27FC236}">
              <a16:creationId xmlns:a16="http://schemas.microsoft.com/office/drawing/2014/main" id="{830E129C-B1FC-442C-A57F-63CB01F6D74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55" name="Shape 3">
          <a:extLst>
            <a:ext uri="{FF2B5EF4-FFF2-40B4-BE49-F238E27FC236}">
              <a16:creationId xmlns:a16="http://schemas.microsoft.com/office/drawing/2014/main" id="{EC7A40AB-0F41-474B-AF84-3E214240D9E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56" name="Shape 3">
          <a:extLst>
            <a:ext uri="{FF2B5EF4-FFF2-40B4-BE49-F238E27FC236}">
              <a16:creationId xmlns:a16="http://schemas.microsoft.com/office/drawing/2014/main" id="{BA8C3B7E-3678-44A4-9351-AED4ACDCBFB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57" name="Shape 3">
          <a:extLst>
            <a:ext uri="{FF2B5EF4-FFF2-40B4-BE49-F238E27FC236}">
              <a16:creationId xmlns:a16="http://schemas.microsoft.com/office/drawing/2014/main" id="{9F124B25-5F49-4064-8458-2618A405A69E}"/>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58" name="Shape 3">
          <a:extLst>
            <a:ext uri="{FF2B5EF4-FFF2-40B4-BE49-F238E27FC236}">
              <a16:creationId xmlns:a16="http://schemas.microsoft.com/office/drawing/2014/main" id="{C2F69B58-F7D0-445E-BD34-682108DC3977}"/>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59" name="Shape 3">
          <a:extLst>
            <a:ext uri="{FF2B5EF4-FFF2-40B4-BE49-F238E27FC236}">
              <a16:creationId xmlns:a16="http://schemas.microsoft.com/office/drawing/2014/main" id="{DA1D7A9E-1A13-41A0-BFD0-F3EFA54837F5}"/>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60" name="Shape 3">
          <a:extLst>
            <a:ext uri="{FF2B5EF4-FFF2-40B4-BE49-F238E27FC236}">
              <a16:creationId xmlns:a16="http://schemas.microsoft.com/office/drawing/2014/main" id="{E002EA13-EEFA-44CD-9298-0664B8954BF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61" name="Shape 3">
          <a:extLst>
            <a:ext uri="{FF2B5EF4-FFF2-40B4-BE49-F238E27FC236}">
              <a16:creationId xmlns:a16="http://schemas.microsoft.com/office/drawing/2014/main" id="{0162BFEB-BCA6-4600-8934-B864459B6948}"/>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62" name="Shape 3">
          <a:extLst>
            <a:ext uri="{FF2B5EF4-FFF2-40B4-BE49-F238E27FC236}">
              <a16:creationId xmlns:a16="http://schemas.microsoft.com/office/drawing/2014/main" id="{385D12EB-6063-4635-B76E-59E60F05D450}"/>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63" name="Shape 3">
          <a:extLst>
            <a:ext uri="{FF2B5EF4-FFF2-40B4-BE49-F238E27FC236}">
              <a16:creationId xmlns:a16="http://schemas.microsoft.com/office/drawing/2014/main" id="{89F4ACCF-B1D0-45FF-9B11-016B0C88BB64}"/>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64" name="Shape 3">
          <a:extLst>
            <a:ext uri="{FF2B5EF4-FFF2-40B4-BE49-F238E27FC236}">
              <a16:creationId xmlns:a16="http://schemas.microsoft.com/office/drawing/2014/main" id="{171EAE63-A069-4709-BA31-DCF04BC3C68D}"/>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65" name="Shape 3">
          <a:extLst>
            <a:ext uri="{FF2B5EF4-FFF2-40B4-BE49-F238E27FC236}">
              <a16:creationId xmlns:a16="http://schemas.microsoft.com/office/drawing/2014/main" id="{A7CBFD0E-BDF7-4CFA-8710-DF13EE347BA3}"/>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66" name="Shape 3">
          <a:extLst>
            <a:ext uri="{FF2B5EF4-FFF2-40B4-BE49-F238E27FC236}">
              <a16:creationId xmlns:a16="http://schemas.microsoft.com/office/drawing/2014/main" id="{81DDDC8A-DCD1-4EA3-A027-8D03733AC4CF}"/>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67" name="Shape 3">
          <a:extLst>
            <a:ext uri="{FF2B5EF4-FFF2-40B4-BE49-F238E27FC236}">
              <a16:creationId xmlns:a16="http://schemas.microsoft.com/office/drawing/2014/main" id="{4DA6FD6A-F483-4F73-A699-139B3DAC25E2}"/>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3</xdr:row>
      <xdr:rowOff>0</xdr:rowOff>
    </xdr:from>
    <xdr:ext cx="95250" cy="104775"/>
    <xdr:sp macro="" textlink="">
      <xdr:nvSpPr>
        <xdr:cNvPr id="3068" name="Shape 3">
          <a:extLst>
            <a:ext uri="{FF2B5EF4-FFF2-40B4-BE49-F238E27FC236}">
              <a16:creationId xmlns:a16="http://schemas.microsoft.com/office/drawing/2014/main" id="{C496F7EF-4F19-44C4-A376-E2643D556406}"/>
            </a:ext>
          </a:extLst>
        </xdr:cNvPr>
        <xdr:cNvSpPr txBox="1"/>
      </xdr:nvSpPr>
      <xdr:spPr>
        <a:xfrm>
          <a:off x="2162175" y="400050"/>
          <a:ext cx="952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twoCellAnchor>
    <xdr:from>
      <xdr:col>8</xdr:col>
      <xdr:colOff>27455</xdr:colOff>
      <xdr:row>2</xdr:row>
      <xdr:rowOff>78442</xdr:rowOff>
    </xdr:from>
    <xdr:to>
      <xdr:col>8</xdr:col>
      <xdr:colOff>1401297</xdr:colOff>
      <xdr:row>2</xdr:row>
      <xdr:rowOff>78442</xdr:rowOff>
    </xdr:to>
    <xdr:cxnSp macro="">
      <xdr:nvCxnSpPr>
        <xdr:cNvPr id="3069" name="Straight Connector 3068"/>
        <xdr:cNvCxnSpPr/>
      </xdr:nvCxnSpPr>
      <xdr:spPr>
        <a:xfrm>
          <a:off x="8868896" y="593913"/>
          <a:ext cx="137384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785211</xdr:colOff>
      <xdr:row>3</xdr:row>
      <xdr:rowOff>248931</xdr:rowOff>
    </xdr:from>
    <xdr:to>
      <xdr:col>2</xdr:col>
      <xdr:colOff>950098</xdr:colOff>
      <xdr:row>4</xdr:row>
      <xdr:rowOff>2402</xdr:rowOff>
    </xdr:to>
    <xdr:cxnSp macro="">
      <xdr:nvCxnSpPr>
        <xdr:cNvPr id="2" name="Straight Connector 1">
          <a:extLst>
            <a:ext uri="{FF2B5EF4-FFF2-40B4-BE49-F238E27FC236}">
              <a16:creationId xmlns:a16="http://schemas.microsoft.com/office/drawing/2014/main" id="{0726B0F0-A19A-4BE0-B05E-7E389DB552C2}"/>
            </a:ext>
          </a:extLst>
        </xdr:cNvPr>
        <xdr:cNvCxnSpPr/>
      </xdr:nvCxnSpPr>
      <xdr:spPr>
        <a:xfrm flipV="1">
          <a:off x="1143351" y="1003311"/>
          <a:ext cx="1224067" cy="4931"/>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785211</xdr:colOff>
      <xdr:row>3</xdr:row>
      <xdr:rowOff>248931</xdr:rowOff>
    </xdr:from>
    <xdr:to>
      <xdr:col>2</xdr:col>
      <xdr:colOff>950098</xdr:colOff>
      <xdr:row>4</xdr:row>
      <xdr:rowOff>2402</xdr:rowOff>
    </xdr:to>
    <xdr:cxnSp macro="">
      <xdr:nvCxnSpPr>
        <xdr:cNvPr id="2" name="Straight Connector 1">
          <a:extLst>
            <a:ext uri="{FF2B5EF4-FFF2-40B4-BE49-F238E27FC236}">
              <a16:creationId xmlns:a16="http://schemas.microsoft.com/office/drawing/2014/main" id="{00000000-0008-0000-0000-000002000000}"/>
            </a:ext>
          </a:extLst>
        </xdr:cNvPr>
        <xdr:cNvCxnSpPr/>
      </xdr:nvCxnSpPr>
      <xdr:spPr>
        <a:xfrm flipV="1">
          <a:off x="1137636" y="1020456"/>
          <a:ext cx="1193587" cy="10646"/>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xdr:col>
      <xdr:colOff>785211</xdr:colOff>
      <xdr:row>3</xdr:row>
      <xdr:rowOff>248931</xdr:rowOff>
    </xdr:from>
    <xdr:to>
      <xdr:col>2</xdr:col>
      <xdr:colOff>950098</xdr:colOff>
      <xdr:row>4</xdr:row>
      <xdr:rowOff>2402</xdr:rowOff>
    </xdr:to>
    <xdr:cxnSp macro="">
      <xdr:nvCxnSpPr>
        <xdr:cNvPr id="3" name="Straight Connector 2">
          <a:extLst>
            <a:ext uri="{FF2B5EF4-FFF2-40B4-BE49-F238E27FC236}">
              <a16:creationId xmlns:a16="http://schemas.microsoft.com/office/drawing/2014/main" id="{E9F1C69F-391F-4FCE-8396-D7FBFB75360D}"/>
            </a:ext>
          </a:extLst>
        </xdr:cNvPr>
        <xdr:cNvCxnSpPr/>
      </xdr:nvCxnSpPr>
      <xdr:spPr>
        <a:xfrm flipV="1">
          <a:off x="1137636" y="1020456"/>
          <a:ext cx="1193587" cy="10646"/>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785211</xdr:colOff>
      <xdr:row>3</xdr:row>
      <xdr:rowOff>248931</xdr:rowOff>
    </xdr:from>
    <xdr:to>
      <xdr:col>2</xdr:col>
      <xdr:colOff>950098</xdr:colOff>
      <xdr:row>4</xdr:row>
      <xdr:rowOff>2402</xdr:rowOff>
    </xdr:to>
    <xdr:cxnSp macro="">
      <xdr:nvCxnSpPr>
        <xdr:cNvPr id="2" name="Straight Connector 1">
          <a:extLst>
            <a:ext uri="{FF2B5EF4-FFF2-40B4-BE49-F238E27FC236}">
              <a16:creationId xmlns:a16="http://schemas.microsoft.com/office/drawing/2014/main" id="{D2EA7EC7-1C5C-4888-97A5-D88605CC2C96}"/>
            </a:ext>
          </a:extLst>
        </xdr:cNvPr>
        <xdr:cNvCxnSpPr/>
      </xdr:nvCxnSpPr>
      <xdr:spPr>
        <a:xfrm flipV="1">
          <a:off x="1143351" y="1003311"/>
          <a:ext cx="1224067" cy="4931"/>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785211</xdr:colOff>
      <xdr:row>3</xdr:row>
      <xdr:rowOff>248931</xdr:rowOff>
    </xdr:from>
    <xdr:to>
      <xdr:col>2</xdr:col>
      <xdr:colOff>950098</xdr:colOff>
      <xdr:row>4</xdr:row>
      <xdr:rowOff>2402</xdr:rowOff>
    </xdr:to>
    <xdr:cxnSp macro="">
      <xdr:nvCxnSpPr>
        <xdr:cNvPr id="2" name="Straight Connector 1">
          <a:extLst>
            <a:ext uri="{FF2B5EF4-FFF2-40B4-BE49-F238E27FC236}">
              <a16:creationId xmlns:a16="http://schemas.microsoft.com/office/drawing/2014/main" id="{4A017352-18F3-49E0-8E87-93150762F51E}"/>
            </a:ext>
          </a:extLst>
        </xdr:cNvPr>
        <xdr:cNvCxnSpPr/>
      </xdr:nvCxnSpPr>
      <xdr:spPr>
        <a:xfrm flipV="1">
          <a:off x="1143351" y="1003311"/>
          <a:ext cx="1224067" cy="4931"/>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785211</xdr:colOff>
      <xdr:row>3</xdr:row>
      <xdr:rowOff>248931</xdr:rowOff>
    </xdr:from>
    <xdr:to>
      <xdr:col>2</xdr:col>
      <xdr:colOff>950098</xdr:colOff>
      <xdr:row>4</xdr:row>
      <xdr:rowOff>2402</xdr:rowOff>
    </xdr:to>
    <xdr:cxnSp macro="">
      <xdr:nvCxnSpPr>
        <xdr:cNvPr id="2" name="Straight Connector 1">
          <a:extLst>
            <a:ext uri="{FF2B5EF4-FFF2-40B4-BE49-F238E27FC236}">
              <a16:creationId xmlns:a16="http://schemas.microsoft.com/office/drawing/2014/main" id="{BD154380-2017-47EF-B9E5-9EE755CD242B}"/>
            </a:ext>
          </a:extLst>
        </xdr:cNvPr>
        <xdr:cNvCxnSpPr/>
      </xdr:nvCxnSpPr>
      <xdr:spPr>
        <a:xfrm flipV="1">
          <a:off x="1143351" y="1003311"/>
          <a:ext cx="1224067" cy="4931"/>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THAO%20(07.22)\L&#431;U%20V&#258;N%20B&#7842;N%20-%20MINH%20CH&#7912;NG\4.5E%20Thuc%20Tap%20Tot%20Nghiep%20(%20Ten%20CTy-Phan%20ChDe,KhLuan%20cua%20Khoa)\TTTN%2024-25\TN%2006.2025\DANH%20S&#193;CH%20PH&#194;N%20C&#212;NG%20GVHD%20&#272;&#7906;T%20TH&#193;NG%2005.2025%20(%2004022025)-Thay%20Vu%20da%20phan%20GVH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S NỘP GIẤY GTTT"/>
      <sheetName val="DSSV KHÔNG NỘP GIẤY GTTT"/>
      <sheetName val=" T06.25(DS theo Lớp của BĐT)"/>
      <sheetName val="TỔNG HỢP SV NỘP"/>
      <sheetName val="Lịch gặp GVHD"/>
      <sheetName val="DS TỜ TRÌNH NCKH"/>
      <sheetName val="TỔNG HỢP"/>
    </sheetNames>
    <sheetDataSet>
      <sheetData sheetId="0">
        <row r="4">
          <cell r="B4">
            <v>27212651494</v>
          </cell>
          <cell r="C4" t="str">
            <v>Nguyễn Hữu</v>
          </cell>
          <cell r="D4" t="str">
            <v>An</v>
          </cell>
          <cell r="E4">
            <v>37896</v>
          </cell>
          <cell r="F4" t="str">
            <v>K27KDN3</v>
          </cell>
          <cell r="G4" t="str">
            <v>Nam</v>
          </cell>
          <cell r="H4">
            <v>968128643</v>
          </cell>
          <cell r="I4">
            <v>45674</v>
          </cell>
          <cell r="J4" t="str">
            <v>Công Ty Cổ Phần Thương Mại Và Xây Dựng CVC</v>
          </cell>
        </row>
        <row r="5">
          <cell r="B5">
            <v>27202145791</v>
          </cell>
          <cell r="C5" t="str">
            <v>Ngô Lê Thị Phương</v>
          </cell>
          <cell r="D5" t="str">
            <v>Anh</v>
          </cell>
          <cell r="E5" t="str">
            <v>4/26/2003</v>
          </cell>
          <cell r="F5" t="str">
            <v>K27KDN3</v>
          </cell>
          <cell r="G5" t="str">
            <v>Nữ</v>
          </cell>
          <cell r="H5">
            <v>337103194</v>
          </cell>
          <cell r="I5">
            <v>45674</v>
          </cell>
          <cell r="J5" t="str">
            <v>Công Ty Cổ Phần Sanna Tour</v>
          </cell>
        </row>
        <row r="6">
          <cell r="B6">
            <v>27202651805</v>
          </cell>
          <cell r="C6" t="str">
            <v>Trần Ngọc</v>
          </cell>
          <cell r="D6" t="str">
            <v>Anh</v>
          </cell>
          <cell r="E6" t="str">
            <v>10/18/2003</v>
          </cell>
          <cell r="F6" t="str">
            <v>K27KDN3</v>
          </cell>
          <cell r="G6" t="str">
            <v>Nữ</v>
          </cell>
          <cell r="H6">
            <v>393169018</v>
          </cell>
          <cell r="I6">
            <v>45674</v>
          </cell>
          <cell r="J6" t="str">
            <v>Công Ty TNHH Xây Lắp &amp; Thương Mại Y.K</v>
          </cell>
        </row>
        <row r="7">
          <cell r="B7">
            <v>27202531684</v>
          </cell>
          <cell r="C7" t="str">
            <v>Dương Thị Minh</v>
          </cell>
          <cell r="D7" t="str">
            <v>Anh</v>
          </cell>
          <cell r="E7">
            <v>37645</v>
          </cell>
          <cell r="F7" t="str">
            <v>K27KDN3</v>
          </cell>
          <cell r="G7" t="str">
            <v>Nữ</v>
          </cell>
          <cell r="H7">
            <v>702411345</v>
          </cell>
          <cell r="I7">
            <v>45674</v>
          </cell>
          <cell r="J7" t="str">
            <v>Công Ty TNHH Thương Mại &amp; Dịch vụ Trương Gia Thịnh</v>
          </cell>
        </row>
        <row r="8">
          <cell r="B8">
            <v>27202622388</v>
          </cell>
          <cell r="C8" t="str">
            <v>Lê Thị Lan</v>
          </cell>
          <cell r="D8" t="str">
            <v>Anh</v>
          </cell>
          <cell r="E8" t="str">
            <v>2/20/2003</v>
          </cell>
          <cell r="F8" t="str">
            <v>K27KDN4</v>
          </cell>
          <cell r="G8" t="str">
            <v>Nữ</v>
          </cell>
          <cell r="H8">
            <v>383142696</v>
          </cell>
          <cell r="I8">
            <v>45672</v>
          </cell>
          <cell r="J8" t="str">
            <v>Công Ty TNHH Lốp Xe Ô Tô Ngọc Hiệp</v>
          </cell>
        </row>
        <row r="9">
          <cell r="B9">
            <v>27212543612</v>
          </cell>
          <cell r="C9" t="str">
            <v>Đặng Huỳnh Kim</v>
          </cell>
          <cell r="D9" t="str">
            <v>Anh</v>
          </cell>
          <cell r="E9" t="str">
            <v>10/28/2003</v>
          </cell>
          <cell r="F9" t="str">
            <v>K27KDN3</v>
          </cell>
          <cell r="G9" t="str">
            <v>Nữ</v>
          </cell>
          <cell r="H9" t="str">
            <v>0938879475</v>
          </cell>
          <cell r="I9">
            <v>45692</v>
          </cell>
          <cell r="J9" t="str">
            <v>Công Ty TNHH Một Thành Viên Đức Lai Hội An</v>
          </cell>
        </row>
        <row r="10">
          <cell r="B10">
            <v>27202629414</v>
          </cell>
          <cell r="C10" t="str">
            <v>Nguyễn Thị Ngọc</v>
          </cell>
          <cell r="D10" t="str">
            <v>Ánh</v>
          </cell>
          <cell r="E10" t="str">
            <v>4/14/2003</v>
          </cell>
          <cell r="F10" t="str">
            <v>K27KDN1</v>
          </cell>
          <cell r="G10" t="str">
            <v>Nữ</v>
          </cell>
          <cell r="H10">
            <v>946613669</v>
          </cell>
          <cell r="I10">
            <v>45674</v>
          </cell>
          <cell r="J10" t="str">
            <v xml:space="preserve">Chi Nhánh Công Ty TNHH Một Thành Viên Blue Exchange Tại Huế </v>
          </cell>
        </row>
        <row r="11">
          <cell r="B11">
            <v>27212601716</v>
          </cell>
          <cell r="C11" t="str">
            <v>Trần Nguyễn Ngọc</v>
          </cell>
          <cell r="D11" t="str">
            <v>Ánh</v>
          </cell>
          <cell r="E11" t="str">
            <v>12/27/2003</v>
          </cell>
          <cell r="F11" t="str">
            <v>K27KDN2</v>
          </cell>
          <cell r="G11" t="str">
            <v>Nữ</v>
          </cell>
          <cell r="H11">
            <v>707342658</v>
          </cell>
          <cell r="I11">
            <v>45674</v>
          </cell>
          <cell r="J11" t="str">
            <v>Công Ty Cổ Phần Tư Vấn Đầu Tư Và Xây Dựng Đông Phương</v>
          </cell>
        </row>
        <row r="12">
          <cell r="B12">
            <v>27212624050</v>
          </cell>
          <cell r="C12" t="str">
            <v>Lê Minh</v>
          </cell>
          <cell r="D12" t="str">
            <v>Châu</v>
          </cell>
          <cell r="E12" t="str">
            <v>8/28/2003</v>
          </cell>
          <cell r="F12" t="str">
            <v>K27KDN1</v>
          </cell>
          <cell r="G12" t="str">
            <v>Nữ</v>
          </cell>
          <cell r="H12">
            <v>707728803</v>
          </cell>
          <cell r="I12">
            <v>45671</v>
          </cell>
          <cell r="J12" t="str">
            <v>Công Ty TNHH Sản Xuất Thiết Bị Chuyên Dụng THACO</v>
          </cell>
        </row>
        <row r="13">
          <cell r="B13">
            <v>26207242664</v>
          </cell>
          <cell r="C13" t="str">
            <v>Thái Thị Linh</v>
          </cell>
          <cell r="D13" t="str">
            <v>Chi</v>
          </cell>
          <cell r="E13" t="str">
            <v>12/19/2002</v>
          </cell>
          <cell r="F13" t="str">
            <v>K27KDN2</v>
          </cell>
          <cell r="G13" t="str">
            <v>Nữ</v>
          </cell>
          <cell r="H13">
            <v>907445627</v>
          </cell>
          <cell r="I13">
            <v>45673</v>
          </cell>
          <cell r="J13" t="str">
            <v>Công Ty TNHH Công Nghệ SUN</v>
          </cell>
        </row>
        <row r="14">
          <cell r="B14">
            <v>27202602012</v>
          </cell>
          <cell r="C14" t="str">
            <v>Đặng Thị Tùng</v>
          </cell>
          <cell r="D14" t="str">
            <v>Chi</v>
          </cell>
          <cell r="E14" t="str">
            <v>11/17/2003</v>
          </cell>
          <cell r="F14" t="str">
            <v>K27KDN4</v>
          </cell>
          <cell r="G14" t="str">
            <v>Nữ</v>
          </cell>
          <cell r="H14">
            <v>386053107</v>
          </cell>
          <cell r="I14">
            <v>45674</v>
          </cell>
          <cell r="J14" t="str">
            <v>Công Ty Cổ Phần Giấy Vàng</v>
          </cell>
        </row>
        <row r="15">
          <cell r="B15">
            <v>27207502435</v>
          </cell>
          <cell r="C15" t="str">
            <v>Phạm Thị Thuý</v>
          </cell>
          <cell r="D15" t="str">
            <v>Đào</v>
          </cell>
          <cell r="E15" t="str">
            <v>8/25/2003</v>
          </cell>
          <cell r="F15" t="str">
            <v>K27KDN3</v>
          </cell>
          <cell r="G15" t="str">
            <v>Nữ</v>
          </cell>
          <cell r="H15">
            <v>792283317</v>
          </cell>
          <cell r="I15">
            <v>45674</v>
          </cell>
          <cell r="J15" t="str">
            <v>Công Ty TNHH Ducksan Vina</v>
          </cell>
        </row>
        <row r="16">
          <cell r="B16">
            <v>27204541927</v>
          </cell>
          <cell r="C16" t="str">
            <v>Lê Thị</v>
          </cell>
          <cell r="D16" t="str">
            <v>Điệp</v>
          </cell>
          <cell r="E16" t="str">
            <v>3/23/2003</v>
          </cell>
          <cell r="F16" t="str">
            <v>K27KDN4</v>
          </cell>
          <cell r="G16" t="str">
            <v>Nữ</v>
          </cell>
          <cell r="H16">
            <v>961655301</v>
          </cell>
          <cell r="I16">
            <v>45674</v>
          </cell>
          <cell r="J16" t="str">
            <v>Công Ty TNHH Một Thành Viên Công Nam Thành</v>
          </cell>
        </row>
        <row r="17">
          <cell r="B17">
            <v>27202603092</v>
          </cell>
          <cell r="C17" t="str">
            <v xml:space="preserve">Nguyễn Thị Thu </v>
          </cell>
          <cell r="D17" t="str">
            <v>Diệu</v>
          </cell>
          <cell r="E17">
            <v>37702</v>
          </cell>
          <cell r="F17" t="str">
            <v>k27KDN1</v>
          </cell>
          <cell r="G17" t="str">
            <v>Nữ</v>
          </cell>
          <cell r="H17">
            <v>763116406</v>
          </cell>
          <cell r="I17">
            <v>45674</v>
          </cell>
          <cell r="J17" t="str">
            <v>Công Ty TNHH Mai Linh Đà Nẵng</v>
          </cell>
        </row>
        <row r="18">
          <cell r="B18">
            <v>27202602708</v>
          </cell>
          <cell r="C18" t="str">
            <v>Huỳnh Ngọc Khánh</v>
          </cell>
          <cell r="D18" t="str">
            <v>Đoan</v>
          </cell>
          <cell r="E18">
            <v>37875</v>
          </cell>
          <cell r="F18" t="str">
            <v>K27KDN3</v>
          </cell>
          <cell r="G18" t="str">
            <v>Nữ</v>
          </cell>
          <cell r="H18">
            <v>942730657</v>
          </cell>
          <cell r="I18">
            <v>45674</v>
          </cell>
          <cell r="J18" t="str">
            <v>Công Ty Cổ Phần Kim Khí Miền Trung</v>
          </cell>
        </row>
        <row r="19">
          <cell r="B19">
            <v>27212643768</v>
          </cell>
          <cell r="C19" t="str">
            <v>Lê Phương</v>
          </cell>
          <cell r="D19" t="str">
            <v>Dung</v>
          </cell>
          <cell r="E19">
            <v>37963</v>
          </cell>
          <cell r="F19" t="str">
            <v>K27KDN1</v>
          </cell>
          <cell r="G19" t="str">
            <v>Nữ</v>
          </cell>
          <cell r="H19">
            <v>934877441</v>
          </cell>
          <cell r="I19">
            <v>45674</v>
          </cell>
          <cell r="J19" t="str">
            <v>Công Ty TNHH Thương Mại Dịch Vụ Thiên An Thành</v>
          </cell>
        </row>
        <row r="20">
          <cell r="B20">
            <v>27212644988</v>
          </cell>
          <cell r="C20" t="str">
            <v>Nguyễn Trần Thùy</v>
          </cell>
          <cell r="D20" t="str">
            <v>Dung</v>
          </cell>
          <cell r="E20" t="str">
            <v>6/29/2003</v>
          </cell>
          <cell r="F20" t="str">
            <v>K27KDN2</v>
          </cell>
          <cell r="G20" t="str">
            <v>Nữ</v>
          </cell>
          <cell r="H20">
            <v>768506994</v>
          </cell>
          <cell r="I20">
            <v>45674</v>
          </cell>
          <cell r="J20" t="str">
            <v>Công Ty TNHH Thương Mại Và Dịch Vụ Phước Bảo</v>
          </cell>
        </row>
        <row r="21">
          <cell r="B21">
            <v>27202651883</v>
          </cell>
          <cell r="C21" t="str">
            <v>Ngô Thuỳ</v>
          </cell>
          <cell r="D21" t="str">
            <v>Dương</v>
          </cell>
          <cell r="E21" t="str">
            <v>10/22/2003</v>
          </cell>
          <cell r="F21" t="str">
            <v>K27KDN4</v>
          </cell>
          <cell r="G21" t="str">
            <v>Nữ</v>
          </cell>
          <cell r="H21">
            <v>707537920</v>
          </cell>
          <cell r="I21">
            <v>45674</v>
          </cell>
          <cell r="J21" t="str">
            <v xml:space="preserve">Công Ty Thiết Kế, Tư Vấn Quản Lý &amp; Xây Dựng GCCM </v>
          </cell>
        </row>
        <row r="22">
          <cell r="B22">
            <v>27202621102</v>
          </cell>
          <cell r="C22" t="str">
            <v>Phan Lê Ánh</v>
          </cell>
          <cell r="D22" t="str">
            <v>Dương</v>
          </cell>
          <cell r="E22" t="str">
            <v>9/17/2003</v>
          </cell>
          <cell r="F22" t="str">
            <v>K27KDN4</v>
          </cell>
          <cell r="G22" t="str">
            <v>Nữ</v>
          </cell>
          <cell r="H22">
            <v>339517130</v>
          </cell>
          <cell r="I22">
            <v>45673</v>
          </cell>
          <cell r="J22" t="str">
            <v>Công Ty TNHH Thương Mại Sữa Việt Minh Khuê</v>
          </cell>
        </row>
        <row r="23">
          <cell r="B23">
            <v>25212603620</v>
          </cell>
          <cell r="C23" t="str">
            <v>Nguyễn Hà</v>
          </cell>
          <cell r="D23" t="str">
            <v>Duy</v>
          </cell>
          <cell r="E23">
            <v>37021</v>
          </cell>
          <cell r="F23" t="str">
            <v>K27KDN1</v>
          </cell>
          <cell r="G23" t="str">
            <v>Nam</v>
          </cell>
          <cell r="H23">
            <v>348012861</v>
          </cell>
          <cell r="I23">
            <v>45674</v>
          </cell>
          <cell r="J23" t="str">
            <v>Công Ty TNHH Thương Mại Và Dịch Vụ Talad Thai</v>
          </cell>
        </row>
        <row r="24">
          <cell r="B24">
            <v>27202637538</v>
          </cell>
          <cell r="C24" t="str">
            <v>Phạm Thị Mỹ</v>
          </cell>
          <cell r="D24" t="str">
            <v>Duyên</v>
          </cell>
          <cell r="E24">
            <v>37914</v>
          </cell>
          <cell r="F24" t="str">
            <v>K27KDN1</v>
          </cell>
          <cell r="G24" t="str">
            <v>Nữ</v>
          </cell>
          <cell r="H24">
            <v>387208384</v>
          </cell>
          <cell r="I24">
            <v>45674</v>
          </cell>
          <cell r="J24" t="str">
            <v xml:space="preserve">Công Ty TNHH Thương Mại Dịch Vụ Và Đầu Tư Phát Triển Hoàng Mạnh Nam </v>
          </cell>
        </row>
        <row r="25">
          <cell r="B25">
            <v>27201241309</v>
          </cell>
          <cell r="C25" t="str">
            <v>Huỳnh Thị Mỹ</v>
          </cell>
          <cell r="D25" t="str">
            <v>Duyên</v>
          </cell>
          <cell r="E25" t="str">
            <v>10/27/2003</v>
          </cell>
          <cell r="F25" t="str">
            <v>K27KDN2</v>
          </cell>
          <cell r="G25" t="str">
            <v>Nữ</v>
          </cell>
          <cell r="H25">
            <v>788514792</v>
          </cell>
          <cell r="I25">
            <v>45677</v>
          </cell>
          <cell r="J25" t="str">
            <v>Công Ty Cổ Phần Thành Quân</v>
          </cell>
        </row>
        <row r="26">
          <cell r="B26">
            <v>27202651882</v>
          </cell>
          <cell r="C26" t="str">
            <v>Võ Thị Phương</v>
          </cell>
          <cell r="D26" t="str">
            <v>Diệp</v>
          </cell>
          <cell r="E26" t="str">
            <v>2/20/2003</v>
          </cell>
          <cell r="F26" t="str">
            <v>K27KDN3</v>
          </cell>
          <cell r="G26" t="str">
            <v>Nữ</v>
          </cell>
          <cell r="H26">
            <v>946401002</v>
          </cell>
          <cell r="I26">
            <v>45675</v>
          </cell>
          <cell r="J26" t="str">
            <v>Doanh Nghiệp Tư Nhân Lê Trung Kiên</v>
          </cell>
        </row>
        <row r="27">
          <cell r="B27">
            <v>27202653577</v>
          </cell>
          <cell r="C27" t="str">
            <v>Trịnh Thị Ngọc</v>
          </cell>
          <cell r="D27" t="str">
            <v>Duyên</v>
          </cell>
          <cell r="E27" t="str">
            <v>6/30/2003</v>
          </cell>
          <cell r="F27" t="str">
            <v>K27KDN3</v>
          </cell>
          <cell r="G27" t="str">
            <v>Nữ</v>
          </cell>
          <cell r="H27">
            <v>76788796</v>
          </cell>
          <cell r="I27">
            <v>45673</v>
          </cell>
          <cell r="J27" t="str">
            <v>Công Ty TNHH TH &amp; VT Nhất Tín S.E.O</v>
          </cell>
        </row>
        <row r="28">
          <cell r="B28">
            <v>27212601898</v>
          </cell>
          <cell r="C28" t="str">
            <v>Nay H'</v>
          </cell>
          <cell r="D28" t="str">
            <v>Duyên</v>
          </cell>
          <cell r="E28" t="str">
            <v>9/28/2003</v>
          </cell>
          <cell r="F28" t="str">
            <v>K27KDN4</v>
          </cell>
          <cell r="G28" t="str">
            <v>Nữ</v>
          </cell>
          <cell r="H28">
            <v>375433871</v>
          </cell>
          <cell r="I28">
            <v>45674</v>
          </cell>
          <cell r="J28" t="str">
            <v>Công Ty TNHH Xây Dựng Và Kiến Trúc Capcons</v>
          </cell>
        </row>
        <row r="29">
          <cell r="B29">
            <v>27212632046</v>
          </cell>
          <cell r="C29" t="str">
            <v xml:space="preserve">Nguyễn Kiều </v>
          </cell>
          <cell r="D29" t="str">
            <v xml:space="preserve">Duyên </v>
          </cell>
          <cell r="E29">
            <v>37887</v>
          </cell>
          <cell r="F29" t="str">
            <v>K27KDN2</v>
          </cell>
          <cell r="G29" t="str">
            <v>Nữ</v>
          </cell>
          <cell r="H29">
            <v>911543258</v>
          </cell>
          <cell r="I29">
            <v>45675</v>
          </cell>
          <cell r="J29" t="str">
            <v xml:space="preserve">Công Ty TNHH DV Kế Toán Và TV Thuế Tùng Linh Quân </v>
          </cell>
        </row>
        <row r="30">
          <cell r="B30">
            <v>27202639323</v>
          </cell>
          <cell r="C30" t="str">
            <v>Trương Thị Hương</v>
          </cell>
          <cell r="D30" t="str">
            <v>Giang</v>
          </cell>
          <cell r="E30">
            <v>37774</v>
          </cell>
          <cell r="F30" t="str">
            <v>K27KDN1</v>
          </cell>
          <cell r="G30" t="str">
            <v>Nữ</v>
          </cell>
          <cell r="H30">
            <v>852227665</v>
          </cell>
          <cell r="I30">
            <v>45674</v>
          </cell>
          <cell r="J30" t="str">
            <v xml:space="preserve">Công Ty TNHH Thương Mại Dịch Vụ Và Đầu Tư Phát Triển Hoàng Mạnh Nam </v>
          </cell>
        </row>
        <row r="31">
          <cell r="B31">
            <v>27202940420</v>
          </cell>
          <cell r="C31" t="str">
            <v>Nguyễn Thanh Trường</v>
          </cell>
          <cell r="D31" t="str">
            <v>Giang</v>
          </cell>
          <cell r="E31">
            <v>37663</v>
          </cell>
          <cell r="F31" t="str">
            <v>K27KDN2</v>
          </cell>
          <cell r="G31" t="str">
            <v>Nữ</v>
          </cell>
          <cell r="H31">
            <v>969119535</v>
          </cell>
          <cell r="I31">
            <v>45677</v>
          </cell>
          <cell r="J31" t="str">
            <v>Công Ty TNHH Phát Đại Phát Đà Nẵng</v>
          </cell>
        </row>
        <row r="32">
          <cell r="B32">
            <v>27202652005</v>
          </cell>
          <cell r="C32" t="str">
            <v xml:space="preserve">Ngô Uyên </v>
          </cell>
          <cell r="D32" t="str">
            <v>Giang</v>
          </cell>
          <cell r="E32">
            <v>37831</v>
          </cell>
          <cell r="F32" t="str">
            <v>K27KDN4</v>
          </cell>
          <cell r="G32" t="str">
            <v>Nữ</v>
          </cell>
          <cell r="H32">
            <v>792438245</v>
          </cell>
          <cell r="I32">
            <v>45674</v>
          </cell>
          <cell r="J32" t="str">
            <v>Công Ty Cổ Phần Vinatex Đà Nẵng</v>
          </cell>
        </row>
        <row r="33">
          <cell r="B33">
            <v>27202630768</v>
          </cell>
          <cell r="C33" t="str">
            <v>Nguyễn Thanh</v>
          </cell>
          <cell r="D33" t="str">
            <v>Hà</v>
          </cell>
          <cell r="E33">
            <v>37926</v>
          </cell>
          <cell r="F33" t="str">
            <v>K27KDN3</v>
          </cell>
          <cell r="G33" t="str">
            <v>Nữ</v>
          </cell>
          <cell r="H33">
            <v>369528996</v>
          </cell>
          <cell r="I33">
            <v>45673</v>
          </cell>
          <cell r="J33" t="str">
            <v>Công Ty Cổ Phần Sanna Tour</v>
          </cell>
        </row>
        <row r="34">
          <cell r="B34">
            <v>27212601482</v>
          </cell>
          <cell r="C34" t="str">
            <v>Nguyễn Ngọc</v>
          </cell>
          <cell r="D34" t="str">
            <v>Hiền</v>
          </cell>
          <cell r="E34" t="str">
            <v>03/23/2003</v>
          </cell>
          <cell r="F34" t="str">
            <v>K27KDN1</v>
          </cell>
          <cell r="G34" t="str">
            <v>Nam</v>
          </cell>
          <cell r="H34">
            <v>838313183</v>
          </cell>
          <cell r="I34">
            <v>45674</v>
          </cell>
          <cell r="J34" t="str">
            <v>Công Ty Cổ Phần Tư Vấn Xây Dựng Giao Thông Quảng Bình</v>
          </cell>
        </row>
        <row r="35">
          <cell r="B35">
            <v>27202642218</v>
          </cell>
          <cell r="C35" t="str">
            <v>Trần Thuý</v>
          </cell>
          <cell r="D35" t="str">
            <v>Hiền</v>
          </cell>
          <cell r="E35">
            <v>37876</v>
          </cell>
          <cell r="F35" t="str">
            <v>K27KDN1</v>
          </cell>
          <cell r="G35" t="str">
            <v>Nữ</v>
          </cell>
          <cell r="H35">
            <v>9052986524</v>
          </cell>
          <cell r="I35">
            <v>45673</v>
          </cell>
          <cell r="J35" t="str">
            <v xml:space="preserve">Chi Nhánh 2 CTY TNHH Một Thành Viên Con Đường Xanh Quảng Nam </v>
          </cell>
        </row>
        <row r="36">
          <cell r="B36">
            <v>27202430991</v>
          </cell>
          <cell r="C36" t="str">
            <v xml:space="preserve">Nguyễn Thu </v>
          </cell>
          <cell r="D36" t="str">
            <v>Hiền</v>
          </cell>
          <cell r="E36">
            <v>37721</v>
          </cell>
          <cell r="F36" t="str">
            <v>K27KDN1</v>
          </cell>
          <cell r="G36" t="str">
            <v>Nữ</v>
          </cell>
          <cell r="H36">
            <v>795874624</v>
          </cell>
          <cell r="I36">
            <v>45677</v>
          </cell>
          <cell r="J36" t="str">
            <v>Công Ty TNHH Thương Mại Dịch Vụ Vận Tải Kinh Doanh Trường Thọ</v>
          </cell>
        </row>
        <row r="37">
          <cell r="B37">
            <v>27202629955</v>
          </cell>
          <cell r="C37" t="str">
            <v>Đoàn Ngọc</v>
          </cell>
          <cell r="D37" t="str">
            <v>Hiếu</v>
          </cell>
          <cell r="E37">
            <v>37904</v>
          </cell>
          <cell r="F37" t="str">
            <v>K27KDN2</v>
          </cell>
          <cell r="G37" t="str">
            <v>Nam</v>
          </cell>
          <cell r="H37">
            <v>913311947</v>
          </cell>
          <cell r="I37">
            <v>45673</v>
          </cell>
          <cell r="J37" t="str">
            <v>Công Ty TNHH Thương Mại Quốc Hương</v>
          </cell>
        </row>
        <row r="38">
          <cell r="B38">
            <v>27212602137</v>
          </cell>
          <cell r="C38" t="str">
            <v>Nguyễn Công</v>
          </cell>
          <cell r="D38" t="str">
            <v>Hoàng</v>
          </cell>
          <cell r="E38" t="str">
            <v>11/15/2002</v>
          </cell>
          <cell r="F38" t="str">
            <v>K27KDN4</v>
          </cell>
          <cell r="G38" t="str">
            <v>Nam</v>
          </cell>
          <cell r="H38">
            <v>337556909</v>
          </cell>
          <cell r="I38">
            <v>45675</v>
          </cell>
          <cell r="J38" t="str">
            <v>Công Ty Cổ Phần Việt Nam TravelMart</v>
          </cell>
        </row>
        <row r="39">
          <cell r="B39">
            <v>27208642259</v>
          </cell>
          <cell r="C39" t="str">
            <v xml:space="preserve">Vy Thị </v>
          </cell>
          <cell r="D39" t="str">
            <v>Hiền</v>
          </cell>
          <cell r="E39">
            <v>37569</v>
          </cell>
          <cell r="F39" t="str">
            <v>K27KDN2</v>
          </cell>
          <cell r="G39" t="str">
            <v>Nữ</v>
          </cell>
          <cell r="H39">
            <v>354892364</v>
          </cell>
          <cell r="I39">
            <v>45677</v>
          </cell>
          <cell r="J39" t="str">
            <v>Công Ty TNHH Một Thành Viên Dịch Vụ Du Lịch S-Tours</v>
          </cell>
        </row>
        <row r="40">
          <cell r="B40">
            <v>27212601704</v>
          </cell>
          <cell r="C40" t="str">
            <v>Phạm Thị Lan</v>
          </cell>
          <cell r="D40" t="str">
            <v>Hương</v>
          </cell>
          <cell r="E40" t="str">
            <v>6/25/2003</v>
          </cell>
          <cell r="F40" t="str">
            <v>K27KDN2</v>
          </cell>
          <cell r="G40" t="str">
            <v>Nữ</v>
          </cell>
          <cell r="H40">
            <v>906562561</v>
          </cell>
          <cell r="I40">
            <v>45674</v>
          </cell>
          <cell r="J40" t="str">
            <v>Công Ty Cổ Phần Tư Vấn Đầu Tư Đại Cường Thành</v>
          </cell>
        </row>
        <row r="41">
          <cell r="B41">
            <v>27202500996</v>
          </cell>
          <cell r="C41" t="str">
            <v>Trần Thị Thanh</v>
          </cell>
          <cell r="D41" t="str">
            <v>Huyền</v>
          </cell>
          <cell r="E41">
            <v>37664</v>
          </cell>
          <cell r="F41" t="str">
            <v>K27KDN2</v>
          </cell>
          <cell r="G41" t="str">
            <v>Nữ</v>
          </cell>
          <cell r="H41">
            <v>945021203</v>
          </cell>
          <cell r="I41">
            <v>45673</v>
          </cell>
          <cell r="J41" t="str">
            <v>Công Ty TNHH Gối Huy Hoàng</v>
          </cell>
        </row>
        <row r="42">
          <cell r="B42">
            <v>27212600975</v>
          </cell>
          <cell r="C42" t="str">
            <v>Vương Thanh</v>
          </cell>
          <cell r="D42" t="str">
            <v>Huyền</v>
          </cell>
          <cell r="E42">
            <v>37965</v>
          </cell>
          <cell r="F42" t="str">
            <v>K27KDN2</v>
          </cell>
          <cell r="G42" t="str">
            <v>Nữ</v>
          </cell>
          <cell r="H42">
            <v>967254643</v>
          </cell>
          <cell r="I42">
            <v>45672</v>
          </cell>
          <cell r="J42" t="str">
            <v>Công Ty Cổ Phần Vinaconex 25</v>
          </cell>
        </row>
        <row r="43">
          <cell r="B43">
            <v>27202644180</v>
          </cell>
          <cell r="C43" t="str">
            <v>Nguyễn Thị Thanh</v>
          </cell>
          <cell r="D43" t="str">
            <v>Huyền</v>
          </cell>
          <cell r="E43" t="str">
            <v>11/26/2003</v>
          </cell>
          <cell r="F43" t="str">
            <v>K27KDN2</v>
          </cell>
          <cell r="G43" t="str">
            <v>Nữ</v>
          </cell>
          <cell r="H43">
            <v>706214128</v>
          </cell>
          <cell r="I43">
            <v>45674</v>
          </cell>
          <cell r="J43" t="str">
            <v>Công Ty Cổ Phần Tư Vấn Đầu Tư Đại Cường Thành</v>
          </cell>
        </row>
        <row r="44">
          <cell r="B44">
            <v>27202620373</v>
          </cell>
          <cell r="C44" t="str">
            <v>Nguyễn Thanh</v>
          </cell>
          <cell r="D44" t="str">
            <v>Huyền</v>
          </cell>
          <cell r="E44">
            <v>37967</v>
          </cell>
          <cell r="F44" t="str">
            <v>K27KDN2</v>
          </cell>
          <cell r="G44" t="str">
            <v>Nữ</v>
          </cell>
          <cell r="H44">
            <v>359167827</v>
          </cell>
          <cell r="I44">
            <v>45673</v>
          </cell>
          <cell r="J44" t="str">
            <v>Công Ty TNHH Đào Tạo Và Tư Vấn ACA</v>
          </cell>
        </row>
        <row r="45">
          <cell r="B45">
            <v>27202602494</v>
          </cell>
          <cell r="C45" t="str">
            <v>Hồ Nguyên Bảo</v>
          </cell>
          <cell r="D45" t="str">
            <v>Khanh</v>
          </cell>
          <cell r="E45" t="str">
            <v>5/16/2003</v>
          </cell>
          <cell r="F45" t="str">
            <v>K27KDN4</v>
          </cell>
          <cell r="G45" t="str">
            <v>Nữ</v>
          </cell>
          <cell r="H45">
            <v>9059083227</v>
          </cell>
          <cell r="I45">
            <v>45675</v>
          </cell>
          <cell r="J45" t="str">
            <v>Công Ty TNHH Thương Mại &amp; Dịch Vụ Tân An</v>
          </cell>
        </row>
        <row r="46">
          <cell r="B46">
            <v>27202601687</v>
          </cell>
          <cell r="C46" t="str">
            <v>Đỗ Hữu Thị Nha</v>
          </cell>
          <cell r="D46" t="str">
            <v>Khánh</v>
          </cell>
          <cell r="E46">
            <v>37934</v>
          </cell>
          <cell r="F46" t="str">
            <v>K27KDN1</v>
          </cell>
          <cell r="G46" t="str">
            <v>Nữ</v>
          </cell>
          <cell r="H46">
            <v>766801415</v>
          </cell>
          <cell r="I46">
            <v>45674</v>
          </cell>
          <cell r="J46" t="str">
            <v>Công Ty Cổ Phần Ô Tô TMT Đà Nẵng</v>
          </cell>
        </row>
        <row r="47">
          <cell r="B47">
            <v>27204525188</v>
          </cell>
          <cell r="C47" t="str">
            <v>Trần Thị Minh</v>
          </cell>
          <cell r="D47" t="str">
            <v>Khuê</v>
          </cell>
          <cell r="E47" t="str">
            <v>10/22/2003</v>
          </cell>
          <cell r="F47" t="str">
            <v>K27KDN2</v>
          </cell>
          <cell r="G47" t="str">
            <v>Nữ</v>
          </cell>
          <cell r="H47">
            <v>766716374</v>
          </cell>
          <cell r="I47">
            <v>45675</v>
          </cell>
          <cell r="J47" t="str">
            <v>Công Ty Cổ phần AD WOOD</v>
          </cell>
        </row>
        <row r="48">
          <cell r="B48">
            <v>27202629986</v>
          </cell>
          <cell r="C48" t="str">
            <v>Lê Ngọc</v>
          </cell>
          <cell r="D48" t="str">
            <v>Lan</v>
          </cell>
          <cell r="E48">
            <v>37965</v>
          </cell>
          <cell r="F48" t="str">
            <v>K27KDN2</v>
          </cell>
          <cell r="G48" t="str">
            <v>Nữ</v>
          </cell>
          <cell r="H48">
            <v>847054612</v>
          </cell>
          <cell r="I48">
            <v>45673</v>
          </cell>
          <cell r="J48" t="str">
            <v>Công Ty Cổ Phần Tân Vĩnh Sơn</v>
          </cell>
        </row>
        <row r="49">
          <cell r="B49">
            <v>27207135607</v>
          </cell>
          <cell r="C49" t="str">
            <v>Trần Thị Hoàng</v>
          </cell>
          <cell r="D49" t="str">
            <v>Lan</v>
          </cell>
          <cell r="E49">
            <v>37835</v>
          </cell>
          <cell r="F49" t="str">
            <v>K27KDN2</v>
          </cell>
          <cell r="G49" t="str">
            <v>Nữ</v>
          </cell>
          <cell r="H49">
            <v>373923194</v>
          </cell>
          <cell r="I49">
            <v>45673</v>
          </cell>
          <cell r="J49" t="str">
            <v>Công Ty TNHH Oredi Education</v>
          </cell>
        </row>
        <row r="50">
          <cell r="B50">
            <v>27202646549</v>
          </cell>
          <cell r="C50" t="str">
            <v>Nguyễn Ngọc Hoàng</v>
          </cell>
          <cell r="D50" t="str">
            <v>Lan</v>
          </cell>
          <cell r="E50" t="str">
            <v>10/26/2003</v>
          </cell>
          <cell r="F50" t="str">
            <v>K27KDN3</v>
          </cell>
          <cell r="G50" t="str">
            <v>Nữ</v>
          </cell>
          <cell r="H50">
            <v>934866215</v>
          </cell>
          <cell r="I50">
            <v>45673</v>
          </cell>
          <cell r="J50" t="str">
            <v>Công Ty Cổ Phần Vận Tải Đường Sắt - Chi Nhánh Toa Xe Đà Nẵng</v>
          </cell>
        </row>
        <row r="51">
          <cell r="B51">
            <v>27202602374</v>
          </cell>
          <cell r="C51" t="str">
            <v>Võ Thị Hiểu</v>
          </cell>
          <cell r="D51" t="str">
            <v>Lan</v>
          </cell>
          <cell r="E51" t="str">
            <v>12/18/2003</v>
          </cell>
          <cell r="F51" t="str">
            <v>K27KDN3</v>
          </cell>
          <cell r="G51" t="str">
            <v>Nữ</v>
          </cell>
          <cell r="H51">
            <v>344584968</v>
          </cell>
          <cell r="I51">
            <v>45674</v>
          </cell>
          <cell r="J51" t="str">
            <v>Công Ty TNHH Một Thành Viên Thành Hoàng Châu</v>
          </cell>
        </row>
        <row r="52">
          <cell r="B52">
            <v>27202602179</v>
          </cell>
          <cell r="C52" t="str">
            <v>Nguyễn Thị</v>
          </cell>
          <cell r="D52" t="str">
            <v>Liễu</v>
          </cell>
          <cell r="E52">
            <v>37872</v>
          </cell>
          <cell r="F52" t="str">
            <v>K27KDN4</v>
          </cell>
          <cell r="G52" t="str">
            <v>Nữ</v>
          </cell>
          <cell r="H52">
            <v>367661557</v>
          </cell>
          <cell r="I52">
            <v>45674</v>
          </cell>
          <cell r="J52" t="str">
            <v>Công Ty Cổ Phần Tân Vĩnh Sơn</v>
          </cell>
        </row>
        <row r="53">
          <cell r="B53">
            <v>27202601328</v>
          </cell>
          <cell r="C53" t="str">
            <v>Lê Thị Mỹ</v>
          </cell>
          <cell r="D53" t="str">
            <v>Linh</v>
          </cell>
          <cell r="E53" t="str">
            <v>12/20/2003</v>
          </cell>
          <cell r="F53" t="str">
            <v>K27KDN1</v>
          </cell>
          <cell r="G53" t="str">
            <v>Nữ</v>
          </cell>
          <cell r="H53">
            <v>901148240</v>
          </cell>
          <cell r="I53">
            <v>45674</v>
          </cell>
          <cell r="J53" t="str">
            <v>Công Ty TNHH Mai Linh Đà Nẵng</v>
          </cell>
        </row>
        <row r="54">
          <cell r="B54">
            <v>27203934631</v>
          </cell>
          <cell r="C54" t="str">
            <v xml:space="preserve">Phan Thị Tố </v>
          </cell>
          <cell r="D54" t="str">
            <v>Linh</v>
          </cell>
          <cell r="E54">
            <v>37802</v>
          </cell>
          <cell r="F54" t="str">
            <v>K27KDN1</v>
          </cell>
          <cell r="G54" t="str">
            <v>Nữ</v>
          </cell>
          <cell r="H54">
            <v>339359775</v>
          </cell>
          <cell r="I54">
            <v>45673</v>
          </cell>
          <cell r="J54" t="str">
            <v>Công Ty Cổ Phần Du Lịch Dịch Vụ LAVENCOS</v>
          </cell>
        </row>
        <row r="55">
          <cell r="B55">
            <v>27202626975</v>
          </cell>
          <cell r="C55" t="str">
            <v>Nguyễn Khánh</v>
          </cell>
          <cell r="D55" t="str">
            <v>Linh</v>
          </cell>
          <cell r="E55">
            <v>37814</v>
          </cell>
          <cell r="F55" t="str">
            <v>K27KDN2</v>
          </cell>
          <cell r="G55" t="str">
            <v>Nữ</v>
          </cell>
          <cell r="H55">
            <v>898223886</v>
          </cell>
          <cell r="I55">
            <v>45673</v>
          </cell>
          <cell r="J55" t="str">
            <v>Công Ty Cổ phần Kim Khí Miền Trung</v>
          </cell>
        </row>
        <row r="56">
          <cell r="B56">
            <v>27202653511</v>
          </cell>
          <cell r="C56" t="str">
            <v>Nguyễn Thị Nhã</v>
          </cell>
          <cell r="D56" t="str">
            <v>Linh</v>
          </cell>
          <cell r="E56">
            <v>37715</v>
          </cell>
          <cell r="F56" t="str">
            <v>K27KDN3</v>
          </cell>
          <cell r="G56" t="str">
            <v>Nữ</v>
          </cell>
          <cell r="H56">
            <v>906415073</v>
          </cell>
          <cell r="I56">
            <v>45674</v>
          </cell>
          <cell r="J56" t="str">
            <v>Công Ty TNHH Dịch Vụ Giải Trí RIO</v>
          </cell>
        </row>
        <row r="57">
          <cell r="B57">
            <v>27202602920</v>
          </cell>
          <cell r="C57" t="str">
            <v xml:space="preserve">Hồ Thùy </v>
          </cell>
          <cell r="D57" t="str">
            <v>Linh</v>
          </cell>
          <cell r="E57">
            <v>37933</v>
          </cell>
          <cell r="F57" t="str">
            <v>K27KDN3</v>
          </cell>
          <cell r="G57" t="str">
            <v>Nữ</v>
          </cell>
          <cell r="H57">
            <v>847081103</v>
          </cell>
          <cell r="I57">
            <v>45674</v>
          </cell>
          <cell r="J57" t="str">
            <v>Công Ty Cổ phần Sanna Tour</v>
          </cell>
        </row>
        <row r="58">
          <cell r="B58">
            <v>27212602929</v>
          </cell>
          <cell r="C58" t="str">
            <v>Phạm Khánh</v>
          </cell>
          <cell r="D58" t="str">
            <v>Linh</v>
          </cell>
          <cell r="E58">
            <v>37746</v>
          </cell>
          <cell r="F58" t="str">
            <v>K27KDN3</v>
          </cell>
          <cell r="G58" t="str">
            <v>Nữ</v>
          </cell>
          <cell r="H58">
            <v>335864779</v>
          </cell>
          <cell r="I58">
            <v>45677</v>
          </cell>
          <cell r="J58" t="str">
            <v>Công Ty TNHH MTV An An Hội</v>
          </cell>
        </row>
        <row r="59">
          <cell r="B59">
            <v>27202647000</v>
          </cell>
          <cell r="C59" t="str">
            <v>Dương Đoàn Kiều</v>
          </cell>
          <cell r="D59" t="str">
            <v>Linh</v>
          </cell>
          <cell r="E59" t="str">
            <v>7/29/2003</v>
          </cell>
          <cell r="F59" t="str">
            <v>K27KDN3</v>
          </cell>
          <cell r="G59" t="str">
            <v>Nữ</v>
          </cell>
          <cell r="H59">
            <v>859855816</v>
          </cell>
          <cell r="I59">
            <v>45671</v>
          </cell>
          <cell r="J59" t="str">
            <v>Công Ty Luật TNHH LDL</v>
          </cell>
        </row>
        <row r="60">
          <cell r="B60">
            <v>27212602145</v>
          </cell>
          <cell r="C60" t="str">
            <v>Bùi Thùy</v>
          </cell>
          <cell r="D60" t="str">
            <v>Linh</v>
          </cell>
          <cell r="E60" t="str">
            <v>4/26/2003</v>
          </cell>
          <cell r="F60" t="str">
            <v>K27KDN4</v>
          </cell>
          <cell r="G60" t="str">
            <v>Nữ</v>
          </cell>
          <cell r="H60">
            <v>856272604</v>
          </cell>
          <cell r="I60">
            <v>45674</v>
          </cell>
          <cell r="J60" t="str">
            <v>Công Ty Cổ phần Dewoo</v>
          </cell>
        </row>
        <row r="61">
          <cell r="B61">
            <v>27202602780</v>
          </cell>
          <cell r="C61" t="str">
            <v>Nguyễn Thị Ái</v>
          </cell>
          <cell r="D61" t="str">
            <v>Lương</v>
          </cell>
          <cell r="E61">
            <v>37814</v>
          </cell>
          <cell r="F61" t="str">
            <v>K27KDN4</v>
          </cell>
          <cell r="G61" t="str">
            <v>Nữ</v>
          </cell>
          <cell r="H61">
            <v>387891512</v>
          </cell>
          <cell r="I61">
            <v>45674</v>
          </cell>
          <cell r="J61" t="str">
            <v>Công Ty Cổ Phần Thuỷ Điện Sông Tranh 4</v>
          </cell>
        </row>
        <row r="62">
          <cell r="B62">
            <v>27202641535</v>
          </cell>
          <cell r="C62" t="str">
            <v>Võ Thị</v>
          </cell>
          <cell r="D62" t="str">
            <v>Ly</v>
          </cell>
          <cell r="E62" t="str">
            <v>10/23/2003</v>
          </cell>
          <cell r="F62" t="str">
            <v>K27KDN1</v>
          </cell>
          <cell r="G62" t="str">
            <v>Nữ</v>
          </cell>
          <cell r="H62">
            <v>338989019</v>
          </cell>
          <cell r="I62">
            <v>45674</v>
          </cell>
          <cell r="J62" t="str">
            <v>Công Ty TNHH Tấn Hiền</v>
          </cell>
        </row>
        <row r="63">
          <cell r="B63">
            <v>27212644057</v>
          </cell>
          <cell r="C63" t="str">
            <v xml:space="preserve">Nguyễn Khánh </v>
          </cell>
          <cell r="D63" t="str">
            <v>Ly</v>
          </cell>
          <cell r="E63">
            <v>37610</v>
          </cell>
          <cell r="F63" t="str">
            <v>K27KDN1</v>
          </cell>
          <cell r="G63" t="str">
            <v>Nữ</v>
          </cell>
          <cell r="H63">
            <v>857149951</v>
          </cell>
          <cell r="I63">
            <v>45677</v>
          </cell>
          <cell r="J63" t="str">
            <v>Công Ty TNHH Thương Mại HBL Media</v>
          </cell>
        </row>
        <row r="64">
          <cell r="B64">
            <v>27208739712</v>
          </cell>
          <cell r="C64" t="str">
            <v>Nguyễn Thị Khánh</v>
          </cell>
          <cell r="D64" t="str">
            <v>Ly</v>
          </cell>
          <cell r="E64">
            <v>37808</v>
          </cell>
          <cell r="F64" t="str">
            <v>K27KDN2</v>
          </cell>
          <cell r="G64" t="str">
            <v>Nữ</v>
          </cell>
          <cell r="H64">
            <v>978813817</v>
          </cell>
          <cell r="I64">
            <v>45677</v>
          </cell>
          <cell r="J64" t="str">
            <v>Công Ty TNHH Phát Đại Phát Đà Nẵng</v>
          </cell>
        </row>
        <row r="65">
          <cell r="B65">
            <v>27203602957</v>
          </cell>
          <cell r="C65" t="str">
            <v>Nguyễn Thị Tuyết</v>
          </cell>
          <cell r="D65" t="str">
            <v>Ly</v>
          </cell>
          <cell r="E65" t="str">
            <v>10/22/2003</v>
          </cell>
          <cell r="F65" t="str">
            <v>K27KDN3</v>
          </cell>
          <cell r="G65" t="str">
            <v>Nữ</v>
          </cell>
          <cell r="H65">
            <v>343380921</v>
          </cell>
          <cell r="I65">
            <v>45675</v>
          </cell>
          <cell r="J65" t="str">
            <v>Công Ty TNHH Thái Mỹ Hương</v>
          </cell>
        </row>
        <row r="66">
          <cell r="B66">
            <v>27202643991</v>
          </cell>
          <cell r="C66" t="str">
            <v>Nguyễn Thị Ánh</v>
          </cell>
          <cell r="D66" t="str">
            <v>Lý</v>
          </cell>
          <cell r="E66" t="str">
            <v>5/25/2003</v>
          </cell>
          <cell r="F66" t="str">
            <v>K27KDN1</v>
          </cell>
          <cell r="G66" t="str">
            <v>Nữ</v>
          </cell>
          <cell r="H66">
            <v>342477755</v>
          </cell>
          <cell r="I66">
            <v>45674</v>
          </cell>
          <cell r="J66" t="str">
            <v>Công Ty TNHH Thương Mại Và Dịch Vụ Thọ Tiến Minh</v>
          </cell>
        </row>
        <row r="67">
          <cell r="B67">
            <v>27202636152</v>
          </cell>
          <cell r="C67" t="str">
            <v>Đỗ Thị Ngọc</v>
          </cell>
          <cell r="D67" t="str">
            <v>Mai</v>
          </cell>
          <cell r="E67">
            <v>37631</v>
          </cell>
          <cell r="F67" t="str">
            <v>K27KDN1</v>
          </cell>
          <cell r="G67" t="str">
            <v>Nữ</v>
          </cell>
          <cell r="H67">
            <v>399401032</v>
          </cell>
          <cell r="I67">
            <v>45677</v>
          </cell>
          <cell r="J67" t="str">
            <v>Công Ty TNHH Thương Mại Dịch Vụ Vận Tải Kinh Doanh Trường Thọ</v>
          </cell>
        </row>
        <row r="68">
          <cell r="B68">
            <v>27204541551</v>
          </cell>
          <cell r="C68" t="str">
            <v xml:space="preserve">Nguyễn Thị Tuyết </v>
          </cell>
          <cell r="D68" t="str">
            <v>Mai</v>
          </cell>
          <cell r="E68">
            <v>37685</v>
          </cell>
          <cell r="F68" t="str">
            <v>K27KDN2</v>
          </cell>
          <cell r="G68" t="str">
            <v>Nữ</v>
          </cell>
          <cell r="H68">
            <v>328773325</v>
          </cell>
          <cell r="I68">
            <v>45677</v>
          </cell>
          <cell r="J68" t="str">
            <v>Công Ty TNHH Thương Mại Xây Dựng Dana Home</v>
          </cell>
        </row>
        <row r="69">
          <cell r="B69">
            <v>27202639463</v>
          </cell>
          <cell r="C69" t="str">
            <v>Ngô Thị Bích</v>
          </cell>
          <cell r="D69" t="str">
            <v>Mùi</v>
          </cell>
          <cell r="E69" t="str">
            <v>2/20/2003</v>
          </cell>
          <cell r="F69" t="str">
            <v>K27KDN3</v>
          </cell>
          <cell r="G69" t="str">
            <v>Nữ</v>
          </cell>
          <cell r="H69">
            <v>376069945</v>
          </cell>
          <cell r="I69">
            <v>45674</v>
          </cell>
          <cell r="J69" t="str">
            <v>Công Ty TNHH TM &amp; DV An Đông Thịnh MT</v>
          </cell>
        </row>
        <row r="70">
          <cell r="B70">
            <v>27202653310</v>
          </cell>
          <cell r="C70" t="str">
            <v>Lê</v>
          </cell>
          <cell r="D70" t="str">
            <v>Na</v>
          </cell>
          <cell r="E70" t="str">
            <v>7/23/2003</v>
          </cell>
          <cell r="F70" t="str">
            <v>K27KDN3</v>
          </cell>
          <cell r="G70" t="str">
            <v>Nữ</v>
          </cell>
          <cell r="H70">
            <v>943243917</v>
          </cell>
          <cell r="I70">
            <v>45672</v>
          </cell>
          <cell r="J70" t="str">
            <v>Công Ty TNHH TM &amp; DV An Đông Thịnh MT</v>
          </cell>
        </row>
        <row r="71">
          <cell r="B71">
            <v>27202153343</v>
          </cell>
          <cell r="C71" t="str">
            <v>Nguyễn Thị Nguyệt</v>
          </cell>
          <cell r="D71" t="str">
            <v>Nga</v>
          </cell>
          <cell r="E71">
            <v>37899</v>
          </cell>
          <cell r="F71" t="str">
            <v>K27KDN1</v>
          </cell>
          <cell r="G71" t="str">
            <v>Nữ</v>
          </cell>
          <cell r="H71">
            <v>765415523</v>
          </cell>
          <cell r="I71">
            <v>45677</v>
          </cell>
          <cell r="J71" t="str">
            <v>Công Ty TNHH Bảo Đạt Gold</v>
          </cell>
        </row>
        <row r="72">
          <cell r="B72">
            <v>27212634139</v>
          </cell>
          <cell r="C72" t="str">
            <v>Nguyễn Thị Phương</v>
          </cell>
          <cell r="D72" t="str">
            <v>Nga</v>
          </cell>
          <cell r="E72" t="str">
            <v>1/21/2003</v>
          </cell>
          <cell r="F72" t="str">
            <v>K27KDN2</v>
          </cell>
          <cell r="G72" t="str">
            <v>Nữ</v>
          </cell>
          <cell r="H72">
            <v>901986530</v>
          </cell>
          <cell r="I72">
            <v>45677</v>
          </cell>
          <cell r="J72" t="str">
            <v>Công Ty Cổ Phần Vina Bill Việt Nam</v>
          </cell>
        </row>
        <row r="73">
          <cell r="B73">
            <v>27202601870</v>
          </cell>
          <cell r="C73" t="str">
            <v>Ngô Thị</v>
          </cell>
          <cell r="D73" t="str">
            <v>Nga</v>
          </cell>
          <cell r="E73" t="str">
            <v>12/20/2003</v>
          </cell>
          <cell r="F73" t="str">
            <v>K27KDN4</v>
          </cell>
          <cell r="G73" t="str">
            <v>Nữ</v>
          </cell>
          <cell r="H73">
            <v>777541454</v>
          </cell>
          <cell r="I73">
            <v>45674</v>
          </cell>
          <cell r="J73" t="str">
            <v>Công Ty TNHH Thiết Bị Tin Học Thanh Sơn</v>
          </cell>
        </row>
        <row r="74">
          <cell r="B74">
            <v>27202520949</v>
          </cell>
          <cell r="C74" t="str">
            <v>Lê Thị Kim</v>
          </cell>
          <cell r="D74" t="str">
            <v>Ngân</v>
          </cell>
          <cell r="E74" t="str">
            <v>9/24/2003</v>
          </cell>
          <cell r="F74" t="str">
            <v>K27KDN2</v>
          </cell>
          <cell r="G74" t="str">
            <v>Nữ</v>
          </cell>
          <cell r="H74">
            <v>899858023</v>
          </cell>
          <cell r="I74">
            <v>45677</v>
          </cell>
          <cell r="J74" t="str">
            <v>Công Ty TNHH Oredi Education</v>
          </cell>
        </row>
        <row r="75">
          <cell r="B75">
            <v>27202647128</v>
          </cell>
          <cell r="C75" t="str">
            <v>Trần Thị Thảo</v>
          </cell>
          <cell r="D75" t="str">
            <v>Ngân</v>
          </cell>
          <cell r="E75">
            <v>37777</v>
          </cell>
          <cell r="F75" t="str">
            <v>K27KDN3</v>
          </cell>
          <cell r="G75" t="str">
            <v>Nữ</v>
          </cell>
          <cell r="H75">
            <v>975000718</v>
          </cell>
          <cell r="I75">
            <v>45674</v>
          </cell>
          <cell r="J75" t="str">
            <v>Công Ty TNHH Một Thành Viên One Stop TS</v>
          </cell>
        </row>
        <row r="76">
          <cell r="B76">
            <v>27212654025</v>
          </cell>
          <cell r="C76" t="str">
            <v xml:space="preserve">Nguyễn Hàn Phương </v>
          </cell>
          <cell r="D76" t="str">
            <v>Nghi</v>
          </cell>
          <cell r="E76">
            <v>37843</v>
          </cell>
          <cell r="F76" t="str">
            <v>K27KDN1</v>
          </cell>
          <cell r="G76" t="str">
            <v>Nữ</v>
          </cell>
          <cell r="H76">
            <v>766592128</v>
          </cell>
          <cell r="I76">
            <v>45677</v>
          </cell>
          <cell r="J76" t="str">
            <v>Công Ty TNHH Đầu Tư Phát Triển Công nghệ Trung Tín</v>
          </cell>
        </row>
        <row r="77">
          <cell r="B77">
            <v>27202626678</v>
          </cell>
          <cell r="C77" t="str">
            <v>Trịnh Thị Thanh</v>
          </cell>
          <cell r="D77" t="str">
            <v>Ngọc</v>
          </cell>
          <cell r="E77" t="str">
            <v>12/29/2003</v>
          </cell>
          <cell r="F77" t="str">
            <v>K27KDN3</v>
          </cell>
          <cell r="G77" t="str">
            <v>Nữ</v>
          </cell>
          <cell r="H77">
            <v>357939617</v>
          </cell>
          <cell r="I77">
            <v>45672</v>
          </cell>
          <cell r="J77" t="str">
            <v>Bưu Điện Thành Phố Đà Nẵng Chi Nhánh Tổng Công Ty Bưu Điện Việt Nam Công Ty TNHH</v>
          </cell>
        </row>
        <row r="78">
          <cell r="B78">
            <v>27202602501</v>
          </cell>
          <cell r="C78" t="str">
            <v>Đỗ Thị Hồng</v>
          </cell>
          <cell r="D78" t="str">
            <v>Ngọc</v>
          </cell>
          <cell r="E78" t="str">
            <v>12/21/2003</v>
          </cell>
          <cell r="F78" t="str">
            <v>K27KDN3</v>
          </cell>
          <cell r="G78" t="str">
            <v>Nữ</v>
          </cell>
          <cell r="H78">
            <v>976035714</v>
          </cell>
          <cell r="I78">
            <v>45672</v>
          </cell>
          <cell r="J78" t="str">
            <v>Công Ty Cổ Phần Sách Và Thiết Bị Trường Học Đà Nẵng</v>
          </cell>
        </row>
        <row r="79">
          <cell r="B79">
            <v>27202602779</v>
          </cell>
          <cell r="C79" t="str">
            <v>Hoàng Thị Bích</v>
          </cell>
          <cell r="D79" t="str">
            <v>Ngọc</v>
          </cell>
          <cell r="E79">
            <v>37663</v>
          </cell>
          <cell r="F79" t="str">
            <v>K27KDN4</v>
          </cell>
          <cell r="G79" t="str">
            <v>Nữ</v>
          </cell>
          <cell r="H79">
            <v>332051576</v>
          </cell>
          <cell r="I79">
            <v>45674</v>
          </cell>
          <cell r="J79" t="str">
            <v>Công Ty TNHH Nam Thành</v>
          </cell>
        </row>
        <row r="80">
          <cell r="B80">
            <v>27202653255</v>
          </cell>
          <cell r="C80" t="str">
            <v>Nguyễn Thị Kim</v>
          </cell>
          <cell r="D80" t="str">
            <v>Nguyên</v>
          </cell>
          <cell r="E80" t="str">
            <v>11/15/2003</v>
          </cell>
          <cell r="F80" t="str">
            <v>K27KDN4</v>
          </cell>
          <cell r="G80" t="str">
            <v>Nữ</v>
          </cell>
          <cell r="H80">
            <v>905429785</v>
          </cell>
          <cell r="I80">
            <v>45673</v>
          </cell>
          <cell r="J80" t="str">
            <v>Công Ty TNHH TM &amp; DV An Đồng Thịnh MT</v>
          </cell>
        </row>
        <row r="81">
          <cell r="B81">
            <v>27204601824</v>
          </cell>
          <cell r="C81" t="str">
            <v>Trần Thị Ánh</v>
          </cell>
          <cell r="D81" t="str">
            <v>Nguyệt</v>
          </cell>
          <cell r="E81" t="str">
            <v>4/26/2003</v>
          </cell>
          <cell r="F81" t="str">
            <v>K27KDN4</v>
          </cell>
          <cell r="G81" t="str">
            <v>Nữ</v>
          </cell>
          <cell r="H81">
            <v>911740893</v>
          </cell>
          <cell r="I81">
            <v>45672</v>
          </cell>
          <cell r="J81" t="str">
            <v>Công Ty Cổ Phần Sanna Tour</v>
          </cell>
        </row>
        <row r="82">
          <cell r="B82">
            <v>27204541504</v>
          </cell>
          <cell r="C82" t="str">
            <v>Hoàng Thị Thanh</v>
          </cell>
          <cell r="D82" t="str">
            <v>Nhàn</v>
          </cell>
          <cell r="E82" t="str">
            <v>8/20/2003</v>
          </cell>
          <cell r="F82" t="str">
            <v>K27KDN3</v>
          </cell>
          <cell r="G82" t="str">
            <v>Nữ</v>
          </cell>
          <cell r="H82">
            <v>905980722</v>
          </cell>
          <cell r="I82">
            <v>45674</v>
          </cell>
          <cell r="J82" t="str">
            <v>Công Ty TNHH Dịch Vụ Và Thương Mại Hà Thành Đà Nẵng</v>
          </cell>
        </row>
        <row r="83">
          <cell r="B83">
            <v>27202221857</v>
          </cell>
          <cell r="C83" t="str">
            <v>Diệp Bình</v>
          </cell>
          <cell r="D83" t="str">
            <v>Nhi</v>
          </cell>
          <cell r="E83" t="str">
            <v>11/25/2003</v>
          </cell>
          <cell r="F83" t="str">
            <v>K27KDN1</v>
          </cell>
          <cell r="G83" t="str">
            <v>Nữ</v>
          </cell>
          <cell r="H83">
            <v>328124429</v>
          </cell>
          <cell r="I83">
            <v>45674</v>
          </cell>
          <cell r="J83" t="str">
            <v>Công Ty Cổ Phần Đường Sắt Quảng Nam - Đà Nẵng</v>
          </cell>
        </row>
        <row r="84">
          <cell r="B84">
            <v>27202641396</v>
          </cell>
          <cell r="C84" t="str">
            <v>Trương Hải Yến</v>
          </cell>
          <cell r="D84" t="str">
            <v>Nhi</v>
          </cell>
          <cell r="E84" t="str">
            <v>5/22/2003</v>
          </cell>
          <cell r="F84" t="str">
            <v>K27KDN1</v>
          </cell>
          <cell r="G84" t="str">
            <v>Nữ</v>
          </cell>
          <cell r="H84">
            <v>935411802</v>
          </cell>
          <cell r="I84">
            <v>45674</v>
          </cell>
          <cell r="J84" t="str">
            <v>Công Ty TNHH Thương Mại Kim Ngân Thảo</v>
          </cell>
        </row>
        <row r="85">
          <cell r="B85">
            <v>27212601256</v>
          </cell>
          <cell r="C85" t="str">
            <v>Kiều Hoàng Ý</v>
          </cell>
          <cell r="D85" t="str">
            <v>Nhi</v>
          </cell>
          <cell r="E85" t="str">
            <v>1/28/2003</v>
          </cell>
          <cell r="F85" t="str">
            <v>K27KDN2</v>
          </cell>
          <cell r="G85" t="str">
            <v>Nữ</v>
          </cell>
          <cell r="H85">
            <v>397090527</v>
          </cell>
          <cell r="I85">
            <v>45673</v>
          </cell>
          <cell r="J85" t="str">
            <v>Công Ty TNHH Đào Tạo Và Tư Vấn ACA</v>
          </cell>
        </row>
        <row r="86">
          <cell r="B86">
            <v>27212643697</v>
          </cell>
          <cell r="C86" t="str">
            <v xml:space="preserve">Phạm Hoàng </v>
          </cell>
          <cell r="D86" t="str">
            <v>Nhi</v>
          </cell>
          <cell r="E86" t="str">
            <v>12/21/2003</v>
          </cell>
          <cell r="F86" t="str">
            <v>K27KDN2</v>
          </cell>
          <cell r="G86" t="str">
            <v>Nữ</v>
          </cell>
          <cell r="H86">
            <v>396079944</v>
          </cell>
          <cell r="I86">
            <v>45677</v>
          </cell>
          <cell r="J86" t="str">
            <v>Công Ty TNHH Thiết Bị Văn Phòng Thái Việt Đà Nẵng</v>
          </cell>
        </row>
        <row r="87">
          <cell r="B87">
            <v>27202680013</v>
          </cell>
          <cell r="C87" t="str">
            <v>Lê Thị Uyển</v>
          </cell>
          <cell r="D87" t="str">
            <v>Nhi</v>
          </cell>
          <cell r="E87">
            <v>37629</v>
          </cell>
          <cell r="F87" t="str">
            <v>K27KDN3</v>
          </cell>
          <cell r="G87" t="str">
            <v>Nữ</v>
          </cell>
          <cell r="H87">
            <v>913305116</v>
          </cell>
          <cell r="I87">
            <v>45672</v>
          </cell>
          <cell r="J87" t="str">
            <v>Công Ty TNHH Một Thành Viên Điện Lực Đà Nẵng</v>
          </cell>
        </row>
        <row r="88">
          <cell r="B88">
            <v>27202602835</v>
          </cell>
          <cell r="C88" t="str">
            <v xml:space="preserve">Lê Thị Quỳnh </v>
          </cell>
          <cell r="D88" t="str">
            <v>Như</v>
          </cell>
          <cell r="E88">
            <v>37911</v>
          </cell>
          <cell r="F88" t="str">
            <v>K27KDN4</v>
          </cell>
          <cell r="G88" t="str">
            <v>Nữ</v>
          </cell>
          <cell r="H88">
            <v>378390876</v>
          </cell>
          <cell r="I88">
            <v>45674</v>
          </cell>
          <cell r="J88" t="str">
            <v>Công Ty TNHH Mai Thanh Dung</v>
          </cell>
        </row>
        <row r="89">
          <cell r="B89">
            <v>27202537961</v>
          </cell>
          <cell r="C89" t="str">
            <v>Lê Thị Hồng</v>
          </cell>
          <cell r="D89" t="str">
            <v>Nhung</v>
          </cell>
          <cell r="E89">
            <v>37750</v>
          </cell>
          <cell r="F89" t="str">
            <v>K27KDN1</v>
          </cell>
          <cell r="G89" t="str">
            <v>Nữ</v>
          </cell>
          <cell r="H89">
            <v>889194511</v>
          </cell>
          <cell r="I89">
            <v>45661</v>
          </cell>
          <cell r="J89" t="str">
            <v>Công Ty Trách Nhiệm Hữu Hạn Thương Mại Quốc Hương</v>
          </cell>
        </row>
        <row r="90">
          <cell r="B90">
            <v>27202638972</v>
          </cell>
          <cell r="C90" t="str">
            <v>Nguyễn Thị Hồng</v>
          </cell>
          <cell r="D90" t="str">
            <v>Nhung</v>
          </cell>
          <cell r="E90">
            <v>37872</v>
          </cell>
          <cell r="F90" t="str">
            <v>K27KDN2</v>
          </cell>
          <cell r="G90" t="str">
            <v>Nữ</v>
          </cell>
          <cell r="H90">
            <v>705975277</v>
          </cell>
          <cell r="I90">
            <v>45677</v>
          </cell>
          <cell r="J90" t="str">
            <v>Công Ty TNHH LAVITH</v>
          </cell>
        </row>
        <row r="91">
          <cell r="B91">
            <v>27202600745</v>
          </cell>
          <cell r="C91" t="str">
            <v>Cù Thị Phương</v>
          </cell>
          <cell r="D91" t="str">
            <v>Nhung</v>
          </cell>
          <cell r="E91" t="str">
            <v>11/30/2003</v>
          </cell>
          <cell r="F91" t="str">
            <v>K27KDN2</v>
          </cell>
          <cell r="G91" t="str">
            <v>Nữ</v>
          </cell>
          <cell r="H91">
            <v>779654493</v>
          </cell>
          <cell r="I91">
            <v>45674</v>
          </cell>
          <cell r="J91" t="str">
            <v>Công Ty TNHH Vận Tải Và Thương Mại Trung Huy Phú</v>
          </cell>
        </row>
        <row r="92">
          <cell r="B92">
            <v>27202645415</v>
          </cell>
          <cell r="C92" t="str">
            <v xml:space="preserve">Nguyễn Thị Hồng </v>
          </cell>
          <cell r="D92" t="str">
            <v>Nhung</v>
          </cell>
          <cell r="E92">
            <v>37725</v>
          </cell>
          <cell r="F92" t="str">
            <v>K27KDN2</v>
          </cell>
          <cell r="G92" t="str">
            <v>Nữ</v>
          </cell>
          <cell r="H92">
            <v>764462816</v>
          </cell>
          <cell r="I92">
            <v>45677</v>
          </cell>
          <cell r="J92" t="str">
            <v>Công Ty TNHH Đại Lý Thuế Và Kế Toán Ngân Việt</v>
          </cell>
        </row>
        <row r="93">
          <cell r="B93">
            <v>27202602174</v>
          </cell>
          <cell r="C93" t="str">
            <v>Võ Thị</v>
          </cell>
          <cell r="D93" t="str">
            <v>Nhung</v>
          </cell>
          <cell r="E93">
            <v>37775</v>
          </cell>
          <cell r="F93" t="str">
            <v>K27KDN4</v>
          </cell>
          <cell r="G93" t="str">
            <v>Nữ</v>
          </cell>
          <cell r="H93">
            <v>343467663</v>
          </cell>
          <cell r="I93">
            <v>45672</v>
          </cell>
          <cell r="J93" t="str">
            <v>Công Ty Cổ Phần Sanna Tour</v>
          </cell>
        </row>
        <row r="94">
          <cell r="B94">
            <v>27202647340</v>
          </cell>
          <cell r="C94" t="str">
            <v>Đặng Thị Kiều</v>
          </cell>
          <cell r="D94" t="str">
            <v>Oanh</v>
          </cell>
          <cell r="E94" t="str">
            <v>3/25/2003</v>
          </cell>
          <cell r="F94" t="str">
            <v>K27KDN4</v>
          </cell>
          <cell r="G94" t="str">
            <v>Nữ</v>
          </cell>
          <cell r="H94">
            <v>961606521</v>
          </cell>
          <cell r="I94">
            <v>45677</v>
          </cell>
          <cell r="J94" t="str">
            <v>Công Ty TNHH Dầu Nhớt Tây Nguyên</v>
          </cell>
        </row>
        <row r="95">
          <cell r="B95">
            <v>27212601484</v>
          </cell>
          <cell r="C95" t="str">
            <v>Nguyễn Hoàng</v>
          </cell>
          <cell r="D95" t="str">
            <v>Phong</v>
          </cell>
          <cell r="E95">
            <v>37717</v>
          </cell>
          <cell r="F95" t="str">
            <v>K27KDN1</v>
          </cell>
          <cell r="G95" t="str">
            <v>Nam</v>
          </cell>
          <cell r="H95">
            <v>817374817</v>
          </cell>
          <cell r="I95">
            <v>45674</v>
          </cell>
          <cell r="J95" t="str">
            <v>Công Ty Cổ Phần Đường Sắt Quảng Nam - Đà Nẵng</v>
          </cell>
        </row>
        <row r="96">
          <cell r="B96">
            <v>27212642232</v>
          </cell>
          <cell r="C96" t="str">
            <v>Lê Nho</v>
          </cell>
          <cell r="D96" t="str">
            <v>Phúc</v>
          </cell>
          <cell r="E96">
            <v>37934</v>
          </cell>
          <cell r="F96" t="str">
            <v>K27KDN1</v>
          </cell>
          <cell r="G96" t="str">
            <v>Nam</v>
          </cell>
          <cell r="H96">
            <v>785674485</v>
          </cell>
          <cell r="I96">
            <v>45674</v>
          </cell>
          <cell r="J96" t="str">
            <v>Công Ty Cổ Phần Việt-Séc</v>
          </cell>
        </row>
        <row r="97">
          <cell r="B97">
            <v>27202653332</v>
          </cell>
          <cell r="C97" t="str">
            <v>Võ Thị Hậu</v>
          </cell>
          <cell r="D97" t="str">
            <v>Phước</v>
          </cell>
          <cell r="E97" t="str">
            <v>4/21/2003</v>
          </cell>
          <cell r="F97" t="str">
            <v>K27KDN3</v>
          </cell>
          <cell r="G97" t="str">
            <v>Nữ</v>
          </cell>
          <cell r="H97">
            <v>362131057</v>
          </cell>
          <cell r="I97">
            <v>45677</v>
          </cell>
          <cell r="J97" t="str">
            <v xml:space="preserve">Công Ty TNHH Vận Chuyển Phi Hùng </v>
          </cell>
        </row>
        <row r="98">
          <cell r="B98">
            <v>27202629087</v>
          </cell>
          <cell r="C98" t="str">
            <v>Nguyễn Thị Thu</v>
          </cell>
          <cell r="D98" t="str">
            <v>Phương</v>
          </cell>
          <cell r="E98" t="str">
            <v>9/13/2003</v>
          </cell>
          <cell r="F98" t="str">
            <v>K27KDN1</v>
          </cell>
          <cell r="G98" t="str">
            <v>Nữ</v>
          </cell>
          <cell r="H98">
            <v>973853247</v>
          </cell>
          <cell r="I98">
            <v>45674</v>
          </cell>
          <cell r="J98" t="str">
            <v>Công Ty TNHH Kỹ Thuật Điện Cơ HLC</v>
          </cell>
        </row>
        <row r="99">
          <cell r="B99">
            <v>27202653665</v>
          </cell>
          <cell r="C99" t="str">
            <v>Nguyễn Thị Thanh</v>
          </cell>
          <cell r="D99" t="str">
            <v>Phương</v>
          </cell>
          <cell r="E99" t="str">
            <v>9/27/2003</v>
          </cell>
          <cell r="F99" t="str">
            <v>K27KDN3</v>
          </cell>
          <cell r="G99" t="str">
            <v>Nữ</v>
          </cell>
          <cell r="H99">
            <v>777588801</v>
          </cell>
          <cell r="I99">
            <v>45677</v>
          </cell>
          <cell r="J99" t="str">
            <v>Công Ty Cổ Phần Nhất Phương Lang</v>
          </cell>
        </row>
        <row r="100">
          <cell r="B100">
            <v>27212603091</v>
          </cell>
          <cell r="C100" t="str">
            <v xml:space="preserve">Đinh Thục </v>
          </cell>
          <cell r="D100" t="str">
            <v>Phương</v>
          </cell>
          <cell r="E100">
            <v>37876</v>
          </cell>
          <cell r="F100" t="str">
            <v>K27KDN3</v>
          </cell>
          <cell r="G100" t="str">
            <v>Nữ</v>
          </cell>
          <cell r="H100">
            <v>977234159</v>
          </cell>
          <cell r="I100">
            <v>45677</v>
          </cell>
          <cell r="J100" t="str">
            <v>Công Ty TNHH Galaxy Plus</v>
          </cell>
        </row>
        <row r="101">
          <cell r="B101">
            <v>27212629833</v>
          </cell>
          <cell r="C101" t="str">
            <v>Trần Văn</v>
          </cell>
          <cell r="D101" t="str">
            <v>Quang</v>
          </cell>
          <cell r="E101">
            <v>37897</v>
          </cell>
          <cell r="F101" t="str">
            <v>K27KDN1</v>
          </cell>
          <cell r="G101" t="str">
            <v>Nam</v>
          </cell>
          <cell r="H101">
            <v>867419736</v>
          </cell>
          <cell r="I101">
            <v>45674</v>
          </cell>
          <cell r="J101" t="str">
            <v xml:space="preserve">Công Ty TNHH Một Thành Viên Con Đường Xanh Quảng Nam Chi Nhánh Quận Nam Từ Liêm </v>
          </cell>
        </row>
        <row r="102">
          <cell r="B102">
            <v>27212620880</v>
          </cell>
          <cell r="C102" t="str">
            <v>Tô Anh</v>
          </cell>
          <cell r="D102" t="str">
            <v>Quang</v>
          </cell>
          <cell r="E102">
            <v>37726</v>
          </cell>
          <cell r="F102" t="str">
            <v>K27KDN2</v>
          </cell>
          <cell r="G102" t="str">
            <v>Nam</v>
          </cell>
          <cell r="H102">
            <v>962969697</v>
          </cell>
          <cell r="I102">
            <v>45677</v>
          </cell>
          <cell r="J102" t="str">
            <v>Công Ty Cổ Phần Vinaconex 25</v>
          </cell>
        </row>
        <row r="103">
          <cell r="B103">
            <v>27202602823</v>
          </cell>
          <cell r="C103" t="str">
            <v>Nguyễn Thị</v>
          </cell>
          <cell r="D103" t="str">
            <v>Quý</v>
          </cell>
          <cell r="E103">
            <v>37869</v>
          </cell>
          <cell r="F103" t="str">
            <v>K27KDN4</v>
          </cell>
          <cell r="G103" t="str">
            <v>Nữ</v>
          </cell>
          <cell r="H103">
            <v>765019905</v>
          </cell>
          <cell r="I103">
            <v>45674</v>
          </cell>
          <cell r="J103" t="str">
            <v>Công Ty TNHH Công Nghiệp Asaki Việt Nam</v>
          </cell>
        </row>
        <row r="104">
          <cell r="B104">
            <v>27212644127</v>
          </cell>
          <cell r="C104" t="str">
            <v>Phạm Như</v>
          </cell>
          <cell r="D104" t="str">
            <v>Quỳnh</v>
          </cell>
          <cell r="E104">
            <v>37721</v>
          </cell>
          <cell r="F104" t="str">
            <v>K27KDN1</v>
          </cell>
          <cell r="G104" t="str">
            <v>Nữ</v>
          </cell>
          <cell r="H104">
            <v>904956796</v>
          </cell>
          <cell r="I104">
            <v>45673</v>
          </cell>
          <cell r="J104" t="str">
            <v>Công Ty TNHH Một Thành Viên Frozen Foods</v>
          </cell>
        </row>
        <row r="105">
          <cell r="B105">
            <v>27212643511</v>
          </cell>
          <cell r="C105" t="str">
            <v>Trần Võ Lệ</v>
          </cell>
          <cell r="D105" t="str">
            <v>Quỳnh</v>
          </cell>
          <cell r="E105">
            <v>37943</v>
          </cell>
          <cell r="F105" t="str">
            <v>K27KDN2</v>
          </cell>
          <cell r="G105" t="str">
            <v>Nữ</v>
          </cell>
          <cell r="H105">
            <v>905638235</v>
          </cell>
          <cell r="I105">
            <v>45674</v>
          </cell>
          <cell r="J105" t="str">
            <v>Công Ty Cổ Phần Tư Vấn Đầu Tư Và Xây Dựng Đông Phương</v>
          </cell>
        </row>
        <row r="106">
          <cell r="B106">
            <v>27212653360</v>
          </cell>
          <cell r="C106" t="str">
            <v xml:space="preserve">Phạm Như </v>
          </cell>
          <cell r="D106" t="str">
            <v>Quỳnh</v>
          </cell>
          <cell r="E106">
            <v>37723</v>
          </cell>
          <cell r="F106" t="str">
            <v>K27KDN4</v>
          </cell>
          <cell r="G106" t="str">
            <v>Nữ</v>
          </cell>
          <cell r="H106">
            <v>774012556</v>
          </cell>
          <cell r="I106">
            <v>45674</v>
          </cell>
          <cell r="J106" t="str">
            <v>Công Ty TNHH Tiến Thu</v>
          </cell>
        </row>
        <row r="107">
          <cell r="B107">
            <v>27212526693</v>
          </cell>
          <cell r="C107" t="str">
            <v>Phạm Anh</v>
          </cell>
          <cell r="D107" t="str">
            <v>Tài</v>
          </cell>
          <cell r="E107">
            <v>37682</v>
          </cell>
          <cell r="F107" t="str">
            <v>K27KDN1</v>
          </cell>
          <cell r="G107" t="str">
            <v>Nam</v>
          </cell>
          <cell r="H107">
            <v>826751707</v>
          </cell>
          <cell r="I107">
            <v>45672</v>
          </cell>
          <cell r="J107" t="str">
            <v>Công ty TNHH Thanh Phương</v>
          </cell>
        </row>
        <row r="108">
          <cell r="B108">
            <v>27202631929</v>
          </cell>
          <cell r="C108" t="str">
            <v>Trần Thị Mỹ</v>
          </cell>
          <cell r="D108" t="str">
            <v>Tâm</v>
          </cell>
          <cell r="E108">
            <v>37961</v>
          </cell>
          <cell r="F108" t="str">
            <v>K27KDN1</v>
          </cell>
          <cell r="G108" t="str">
            <v>Nữ</v>
          </cell>
          <cell r="H108">
            <v>373901206</v>
          </cell>
          <cell r="I108">
            <v>45674</v>
          </cell>
          <cell r="J108" t="str">
            <v>Công Ty Cổ Phần Mỹ Phúc</v>
          </cell>
        </row>
        <row r="109">
          <cell r="B109">
            <v>27212653708</v>
          </cell>
          <cell r="C109" t="str">
            <v>Nguyễn Nữ Ái</v>
          </cell>
          <cell r="D109" t="str">
            <v>Tâm</v>
          </cell>
          <cell r="E109">
            <v>37625</v>
          </cell>
          <cell r="F109" t="str">
            <v>K27KDN4</v>
          </cell>
          <cell r="G109" t="str">
            <v>Nữ</v>
          </cell>
          <cell r="H109">
            <v>393822749</v>
          </cell>
          <cell r="I109">
            <v>45674</v>
          </cell>
          <cell r="J109" t="str">
            <v>Công Ty Cổ Phần Kỹ Thuật Năng Lượng Việt</v>
          </cell>
        </row>
        <row r="110">
          <cell r="B110">
            <v>27202641902</v>
          </cell>
          <cell r="C110" t="str">
            <v>Nguyễn Thị Ngọc</v>
          </cell>
          <cell r="D110" t="str">
            <v>Thạch</v>
          </cell>
          <cell r="E110">
            <v>37928</v>
          </cell>
          <cell r="F110" t="str">
            <v>K27KDN2</v>
          </cell>
          <cell r="G110" t="str">
            <v>Nữ</v>
          </cell>
          <cell r="H110">
            <v>384784052</v>
          </cell>
          <cell r="I110">
            <v>45675</v>
          </cell>
          <cell r="J110" t="str">
            <v>Công Ty TNHH Sản Xuất Kinh Doanh Xuất Khẩu Thanh Lộc</v>
          </cell>
        </row>
        <row r="111">
          <cell r="B111">
            <v>27202640794</v>
          </cell>
          <cell r="C111" t="str">
            <v>Nguyễn Thị Hồng</v>
          </cell>
          <cell r="D111" t="str">
            <v>Thắm</v>
          </cell>
          <cell r="E111" t="str">
            <v>4/20/2003</v>
          </cell>
          <cell r="F111" t="str">
            <v>K27KDN1</v>
          </cell>
          <cell r="G111" t="str">
            <v>Nữ</v>
          </cell>
          <cell r="H111" t="str">
            <v>090 4951745</v>
          </cell>
          <cell r="I111">
            <v>45673</v>
          </cell>
          <cell r="J111" t="str">
            <v>Công Ty TNHH TM &amp; DV Ô Tô Miền Trung Autoparts</v>
          </cell>
        </row>
        <row r="112">
          <cell r="B112">
            <v>27202602731</v>
          </cell>
          <cell r="C112" t="str">
            <v>Trần Thị Hà</v>
          </cell>
          <cell r="D112" t="str">
            <v>Thanh</v>
          </cell>
          <cell r="E112" t="str">
            <v>4/28/2003</v>
          </cell>
          <cell r="F112" t="str">
            <v>K27KDN4</v>
          </cell>
          <cell r="G112" t="str">
            <v>Nữ</v>
          </cell>
          <cell r="H112">
            <v>932530832</v>
          </cell>
          <cell r="I112">
            <v>45673</v>
          </cell>
          <cell r="J112" t="str">
            <v>Công Ty Cổ Phần Kim Sora</v>
          </cell>
        </row>
        <row r="113">
          <cell r="B113">
            <v>27202641379</v>
          </cell>
          <cell r="C113" t="str">
            <v>Nguyễn Đức Thanh</v>
          </cell>
          <cell r="D113" t="str">
            <v>Thảo</v>
          </cell>
          <cell r="E113">
            <v>37775</v>
          </cell>
          <cell r="F113" t="str">
            <v>K27KDN1</v>
          </cell>
          <cell r="G113" t="str">
            <v>Nữ</v>
          </cell>
          <cell r="H113">
            <v>898123063</v>
          </cell>
          <cell r="I113">
            <v>45677</v>
          </cell>
          <cell r="J113" t="str">
            <v>Công Ty Cổ Phần Xây Dựng Giao Thông AH</v>
          </cell>
        </row>
        <row r="114">
          <cell r="B114">
            <v>27202240851</v>
          </cell>
          <cell r="C114" t="str">
            <v>Nguyễn Thị</v>
          </cell>
          <cell r="D114" t="str">
            <v>Thảo</v>
          </cell>
          <cell r="E114">
            <v>37626</v>
          </cell>
          <cell r="F114" t="str">
            <v>K27KDN1</v>
          </cell>
          <cell r="G114" t="str">
            <v>Nữ</v>
          </cell>
          <cell r="H114">
            <v>911189257</v>
          </cell>
          <cell r="I114">
            <v>45673</v>
          </cell>
          <cell r="J114" t="str">
            <v>Công Ty TNHH MTV Xây Dựng Đoàn Lợi</v>
          </cell>
        </row>
        <row r="115">
          <cell r="B115">
            <v>27202640352</v>
          </cell>
          <cell r="C115" t="str">
            <v>Phạm Phương</v>
          </cell>
          <cell r="D115" t="str">
            <v>Thảo</v>
          </cell>
          <cell r="E115">
            <v>37960</v>
          </cell>
          <cell r="F115" t="str">
            <v>K27KDN2</v>
          </cell>
          <cell r="G115" t="str">
            <v>Nữ</v>
          </cell>
          <cell r="H115">
            <v>799036566</v>
          </cell>
          <cell r="I115">
            <v>45677</v>
          </cell>
          <cell r="J115" t="str">
            <v>Công Ty TNHH Nội Thất Vinh Hiển</v>
          </cell>
        </row>
        <row r="116">
          <cell r="B116">
            <v>27202643379</v>
          </cell>
          <cell r="C116" t="str">
            <v>Đặng Thị Phương</v>
          </cell>
          <cell r="D116" t="str">
            <v>Thảo</v>
          </cell>
          <cell r="E116" t="str">
            <v>3/23/2003</v>
          </cell>
          <cell r="F116" t="str">
            <v>K27KDN3</v>
          </cell>
          <cell r="G116" t="str">
            <v>Nữ</v>
          </cell>
          <cell r="H116">
            <v>904062405</v>
          </cell>
          <cell r="I116">
            <v>45672</v>
          </cell>
          <cell r="J116" t="str">
            <v>Công Ty TNHH Thương Mại Và Dịch Vụ THPBETON</v>
          </cell>
        </row>
        <row r="117">
          <cell r="B117">
            <v>27201402921</v>
          </cell>
          <cell r="C117" t="str">
            <v>Trần Phương</v>
          </cell>
          <cell r="D117" t="str">
            <v>Thảo</v>
          </cell>
          <cell r="E117" t="str">
            <v>6/24/2003</v>
          </cell>
          <cell r="F117" t="str">
            <v>K27KDN4</v>
          </cell>
          <cell r="G117" t="str">
            <v>Nữ</v>
          </cell>
          <cell r="H117">
            <v>792028650</v>
          </cell>
          <cell r="I117">
            <v>45674</v>
          </cell>
          <cell r="J117" t="str">
            <v>Công Ty TNHH MTV Hữu Cơ Huế Việt</v>
          </cell>
        </row>
        <row r="118">
          <cell r="B118">
            <v>27202602673</v>
          </cell>
          <cell r="C118" t="str">
            <v>Nguyễn Thị</v>
          </cell>
          <cell r="D118" t="str">
            <v>Thi</v>
          </cell>
          <cell r="E118" t="str">
            <v>3/24/2002</v>
          </cell>
          <cell r="F118" t="str">
            <v>K27KDN3</v>
          </cell>
          <cell r="G118" t="str">
            <v>Nữ</v>
          </cell>
          <cell r="H118">
            <v>847059092</v>
          </cell>
          <cell r="I118">
            <v>45673</v>
          </cell>
          <cell r="J118" t="str">
            <v>Công Ty TNHH Thiết Bị Khánh Hưng</v>
          </cell>
        </row>
        <row r="119">
          <cell r="B119">
            <v>27202538892</v>
          </cell>
          <cell r="C119" t="str">
            <v>Lê Thị Anh</v>
          </cell>
          <cell r="D119" t="str">
            <v>Thơ</v>
          </cell>
          <cell r="E119">
            <v>37836</v>
          </cell>
          <cell r="F119" t="str">
            <v>K27KDN2</v>
          </cell>
          <cell r="G119" t="str">
            <v>Nữ</v>
          </cell>
          <cell r="H119">
            <v>763077448</v>
          </cell>
          <cell r="I119">
            <v>45674</v>
          </cell>
          <cell r="J119" t="str">
            <v>Công Ty TNHH Trung Việt Logistics</v>
          </cell>
        </row>
        <row r="120">
          <cell r="B120">
            <v>27202601517</v>
          </cell>
          <cell r="C120" t="str">
            <v>Phan Thị Ngọc</v>
          </cell>
          <cell r="D120" t="str">
            <v>Thoa</v>
          </cell>
          <cell r="E120" t="str">
            <v>7/15/2003</v>
          </cell>
          <cell r="F120" t="str">
            <v>K27KDN1</v>
          </cell>
          <cell r="G120" t="str">
            <v>Nữ</v>
          </cell>
          <cell r="H120">
            <v>768414306</v>
          </cell>
          <cell r="I120">
            <v>45673</v>
          </cell>
          <cell r="J120" t="str">
            <v>Công ty TNHH Phân Phối Thiết Bị An Ninh AZCCTV</v>
          </cell>
        </row>
        <row r="121">
          <cell r="B121">
            <v>27202651764</v>
          </cell>
          <cell r="C121" t="str">
            <v>Trần Minh</v>
          </cell>
          <cell r="D121" t="str">
            <v>Thư</v>
          </cell>
          <cell r="E121" t="str">
            <v>8/27/2003</v>
          </cell>
          <cell r="F121" t="str">
            <v>K27KDN3</v>
          </cell>
          <cell r="G121" t="str">
            <v>Nữ</v>
          </cell>
          <cell r="H121">
            <v>362634699</v>
          </cell>
          <cell r="I121">
            <v>45674</v>
          </cell>
          <cell r="J121" t="str">
            <v>Công Ty TNHH Thành Gia Long - Chi Nhánh Đà Nẵng</v>
          </cell>
        </row>
        <row r="122">
          <cell r="B122">
            <v>27202644088</v>
          </cell>
          <cell r="C122" t="str">
            <v>Trịnh Thị Kim</v>
          </cell>
          <cell r="D122" t="str">
            <v>Thương</v>
          </cell>
          <cell r="E122">
            <v>37660</v>
          </cell>
          <cell r="F122" t="str">
            <v>K27KDN4</v>
          </cell>
          <cell r="G122" t="str">
            <v>Nữ</v>
          </cell>
          <cell r="H122">
            <v>333428585</v>
          </cell>
          <cell r="I122">
            <v>45675</v>
          </cell>
          <cell r="J122" t="str">
            <v>Công Ty Cổ Phần Xây Dựng Kiến Vinh</v>
          </cell>
        </row>
        <row r="123">
          <cell r="B123">
            <v>27202629613</v>
          </cell>
          <cell r="C123" t="str">
            <v>Nguyễn Thị Hồng</v>
          </cell>
          <cell r="D123" t="str">
            <v>Thuý</v>
          </cell>
          <cell r="E123" t="str">
            <v>8/25/2002</v>
          </cell>
          <cell r="F123" t="str">
            <v>K27KDN1</v>
          </cell>
          <cell r="G123" t="str">
            <v>Nữ</v>
          </cell>
          <cell r="H123">
            <v>335923285</v>
          </cell>
          <cell r="I123">
            <v>45674</v>
          </cell>
          <cell r="J123" t="str">
            <v>Công Ty TNHH Thương Mại Và Kinh Doanh Vận Tải Đông Hải Phát</v>
          </cell>
        </row>
        <row r="124">
          <cell r="B124">
            <v>27202601366</v>
          </cell>
          <cell r="C124" t="str">
            <v>Hoàng Thị Thu</v>
          </cell>
          <cell r="D124" t="str">
            <v>Thuý</v>
          </cell>
          <cell r="E124">
            <v>37931</v>
          </cell>
          <cell r="F124" t="str">
            <v>K27KDN2</v>
          </cell>
          <cell r="G124" t="str">
            <v>Nữ</v>
          </cell>
          <cell r="H124">
            <v>763059918</v>
          </cell>
          <cell r="I124">
            <v>45674</v>
          </cell>
          <cell r="J124" t="str">
            <v>Công Ty TNHH REECHEM</v>
          </cell>
        </row>
        <row r="125">
          <cell r="B125">
            <v>27212601425</v>
          </cell>
          <cell r="C125" t="str">
            <v>Phạm Cao Như</v>
          </cell>
          <cell r="D125" t="str">
            <v>Thuỷ</v>
          </cell>
          <cell r="E125">
            <v>37925</v>
          </cell>
          <cell r="F125" t="str">
            <v xml:space="preserve">K27KDN2 </v>
          </cell>
          <cell r="G125" t="str">
            <v>Nữ</v>
          </cell>
          <cell r="H125">
            <v>366918434</v>
          </cell>
          <cell r="I125">
            <v>45674</v>
          </cell>
          <cell r="J125" t="str">
            <v>Công Ty TNHH Quảng Cáo Và Sự Kiện LINK</v>
          </cell>
        </row>
        <row r="126">
          <cell r="B126">
            <v>27202639074</v>
          </cell>
          <cell r="C126" t="str">
            <v xml:space="preserve">Nguyễn Thị Thuỳ </v>
          </cell>
          <cell r="D126" t="str">
            <v>Trâm</v>
          </cell>
          <cell r="E126">
            <v>37766</v>
          </cell>
          <cell r="F126" t="str">
            <v xml:space="preserve">K27KDN1 </v>
          </cell>
          <cell r="G126" t="str">
            <v>Nữ</v>
          </cell>
          <cell r="H126">
            <v>916670634</v>
          </cell>
          <cell r="I126">
            <v>45674</v>
          </cell>
          <cell r="J126" t="str">
            <v>Công Ty TNHH T.Mại Và Dịch Vụ Du Lịch Quảng Đà Thành</v>
          </cell>
        </row>
        <row r="127">
          <cell r="B127">
            <v>27202436799</v>
          </cell>
          <cell r="C127" t="str">
            <v>Đặng Thị</v>
          </cell>
          <cell r="D127" t="str">
            <v>Trâm</v>
          </cell>
          <cell r="E127">
            <v>37911</v>
          </cell>
          <cell r="F127" t="str">
            <v>K27KDN2</v>
          </cell>
          <cell r="G127" t="str">
            <v>Nữ</v>
          </cell>
          <cell r="H127">
            <v>979108221</v>
          </cell>
          <cell r="I127">
            <v>45674</v>
          </cell>
          <cell r="J127" t="str">
            <v>Công Ty TNHH Đầu Tư Thủy Sản Công Nghệ Cao Nam Mỹ Quảng Nam</v>
          </cell>
        </row>
        <row r="128">
          <cell r="B128">
            <v>27202652012</v>
          </cell>
          <cell r="C128" t="str">
            <v>Lê Quế</v>
          </cell>
          <cell r="D128" t="str">
            <v>Trâm</v>
          </cell>
          <cell r="E128">
            <v>37783</v>
          </cell>
          <cell r="F128" t="str">
            <v>K27KDN3</v>
          </cell>
          <cell r="G128" t="str">
            <v>Nữ</v>
          </cell>
          <cell r="H128">
            <v>832633439</v>
          </cell>
          <cell r="I128">
            <v>45673</v>
          </cell>
          <cell r="J128" t="str">
            <v>Công Ty TNHH Kỹ Thuật Nguyên Minh Anh</v>
          </cell>
        </row>
        <row r="129">
          <cell r="B129">
            <v>27202602550</v>
          </cell>
          <cell r="C129" t="str">
            <v>Ngô Dương Ngọc</v>
          </cell>
          <cell r="D129" t="str">
            <v>Trâm</v>
          </cell>
          <cell r="E129" t="str">
            <v>08/15/2003</v>
          </cell>
          <cell r="F129" t="str">
            <v>K27KDN4</v>
          </cell>
          <cell r="G129" t="str">
            <v>Nữ</v>
          </cell>
          <cell r="H129">
            <v>935013271</v>
          </cell>
          <cell r="I129">
            <v>45674</v>
          </cell>
          <cell r="J129" t="str">
            <v>Công Ty TNHH Thương Mại Và Dịch Vụ Talad Thai</v>
          </cell>
        </row>
        <row r="130">
          <cell r="B130">
            <v>27202638608</v>
          </cell>
          <cell r="C130" t="str">
            <v>Nguyễn Thuỳ</v>
          </cell>
          <cell r="D130" t="str">
            <v>Trang</v>
          </cell>
          <cell r="E130">
            <v>37778</v>
          </cell>
          <cell r="F130" t="str">
            <v>K27KDN1</v>
          </cell>
          <cell r="G130" t="str">
            <v>Nữ</v>
          </cell>
          <cell r="H130">
            <v>336206591</v>
          </cell>
          <cell r="I130">
            <v>45672</v>
          </cell>
          <cell r="J130" t="str">
            <v xml:space="preserve">Công Ty TNHH Thương Mại Dịch Vụ Và Đầu Tư Phát Triển Hoàng Mạnh Nam </v>
          </cell>
        </row>
        <row r="131">
          <cell r="B131">
            <v>27202525829</v>
          </cell>
          <cell r="C131" t="str">
            <v xml:space="preserve">Võ Thị Thùy </v>
          </cell>
          <cell r="D131" t="str">
            <v>Trang</v>
          </cell>
          <cell r="E131">
            <v>37692</v>
          </cell>
          <cell r="F131" t="str">
            <v>K27KDN2</v>
          </cell>
          <cell r="G131" t="str">
            <v>Nữ</v>
          </cell>
          <cell r="H131">
            <v>985266259</v>
          </cell>
          <cell r="I131">
            <v>45674</v>
          </cell>
          <cell r="J131" t="str">
            <v>Công Ty TNHH Đầu Tư Xây Dựng Việt An Gia</v>
          </cell>
        </row>
        <row r="132">
          <cell r="B132">
            <v>27205249823</v>
          </cell>
          <cell r="C132" t="str">
            <v>Hoàng Khánh</v>
          </cell>
          <cell r="D132" t="str">
            <v>Trang</v>
          </cell>
          <cell r="E132" t="str">
            <v>5/21/2003</v>
          </cell>
          <cell r="F132" t="str">
            <v>K27KDN3</v>
          </cell>
          <cell r="G132" t="str">
            <v>Nữ</v>
          </cell>
          <cell r="H132">
            <v>943628559</v>
          </cell>
          <cell r="I132">
            <v>45674</v>
          </cell>
          <cell r="J132" t="str">
            <v>Công Ty TNHH Công Nghệ Số Quảng Hà</v>
          </cell>
        </row>
        <row r="133">
          <cell r="B133">
            <v>27202651847</v>
          </cell>
          <cell r="C133" t="str">
            <v>Dương Lê Huyền</v>
          </cell>
          <cell r="D133" t="str">
            <v>Trang</v>
          </cell>
          <cell r="E133">
            <v>37663</v>
          </cell>
          <cell r="F133" t="str">
            <v>K27KDN3</v>
          </cell>
          <cell r="G133" t="str">
            <v>Nữ</v>
          </cell>
          <cell r="H133">
            <v>947542675</v>
          </cell>
          <cell r="I133">
            <v>45674</v>
          </cell>
          <cell r="J133" t="str">
            <v>Công Ty TNHH Giải Pháp Công Nghệ Danatel</v>
          </cell>
        </row>
        <row r="134">
          <cell r="B134">
            <v>27212602690</v>
          </cell>
          <cell r="C134" t="str">
            <v>Đỗ Quỳnh</v>
          </cell>
          <cell r="D134" t="str">
            <v>Trang</v>
          </cell>
          <cell r="E134" t="str">
            <v>8/15/2003</v>
          </cell>
          <cell r="F134" t="str">
            <v>K27KDN4</v>
          </cell>
          <cell r="G134" t="str">
            <v>Nữ</v>
          </cell>
          <cell r="H134">
            <v>966519793</v>
          </cell>
          <cell r="I134">
            <v>45674</v>
          </cell>
          <cell r="J134" t="str">
            <v>Công Ty Cổ Phần Thủy Điện Hương Điền</v>
          </cell>
        </row>
        <row r="135">
          <cell r="B135">
            <v>27202641658</v>
          </cell>
          <cell r="C135" t="str">
            <v>Trương Thị Kiều</v>
          </cell>
          <cell r="D135" t="str">
            <v>Trinh</v>
          </cell>
          <cell r="E135" t="str">
            <v>6/30/2003</v>
          </cell>
          <cell r="F135" t="str">
            <v>K27KDN1</v>
          </cell>
          <cell r="G135" t="str">
            <v>Nữ</v>
          </cell>
          <cell r="H135">
            <v>923667075</v>
          </cell>
          <cell r="I135">
            <v>45673</v>
          </cell>
          <cell r="J135" t="str">
            <v>Công Ty TNHH Auto Việt Lâm</v>
          </cell>
        </row>
        <row r="136">
          <cell r="B136">
            <v>27202652013</v>
          </cell>
          <cell r="C136" t="str">
            <v>Hoàng Thị Mai</v>
          </cell>
          <cell r="D136" t="str">
            <v>Trinh</v>
          </cell>
          <cell r="E136">
            <v>37867</v>
          </cell>
          <cell r="F136" t="str">
            <v>K27KDN3</v>
          </cell>
          <cell r="G136" t="str">
            <v>Nữ</v>
          </cell>
          <cell r="H136">
            <v>363282693</v>
          </cell>
          <cell r="I136">
            <v>45675</v>
          </cell>
          <cell r="J136" t="str">
            <v xml:space="preserve">Văn Phòng Đại Diện Công Ty Cổ Phần Đầu Tư Và Phát Triển Thương Mại Việt Phát Tại Thành Phố Đà Nẵng </v>
          </cell>
        </row>
        <row r="137">
          <cell r="B137">
            <v>27202936635</v>
          </cell>
          <cell r="C137" t="str">
            <v>Phan Thị Ngọc</v>
          </cell>
          <cell r="D137" t="str">
            <v>Trinh</v>
          </cell>
          <cell r="E137">
            <v>37749</v>
          </cell>
          <cell r="F137" t="str">
            <v>K27KDN3</v>
          </cell>
          <cell r="G137" t="str">
            <v>Nữ</v>
          </cell>
          <cell r="H137">
            <v>799483015</v>
          </cell>
          <cell r="I137">
            <v>45673</v>
          </cell>
          <cell r="J137" t="str">
            <v>Công Ty TNHH Kiến Trúc &amp; Xây Dựng Sdesign</v>
          </cell>
        </row>
        <row r="138">
          <cell r="B138">
            <v>27202138461</v>
          </cell>
          <cell r="C138" t="str">
            <v>Huỳnh Thị Kim</v>
          </cell>
          <cell r="D138" t="str">
            <v>Tuyền</v>
          </cell>
          <cell r="E138">
            <v>37742</v>
          </cell>
          <cell r="F138" t="str">
            <v>K27KDN2</v>
          </cell>
          <cell r="G138" t="str">
            <v>Nữ</v>
          </cell>
          <cell r="H138">
            <v>869946309</v>
          </cell>
          <cell r="I138">
            <v>45674</v>
          </cell>
          <cell r="J138" t="str">
            <v xml:space="preserve">Công Ty TNHH D &amp; J Chemical Industrial ( VN) </v>
          </cell>
        </row>
        <row r="139">
          <cell r="B139">
            <v>27202652022</v>
          </cell>
          <cell r="C139" t="str">
            <v xml:space="preserve">Đoàn Lê Thu </v>
          </cell>
          <cell r="D139" t="str">
            <v>Uyên</v>
          </cell>
          <cell r="E139">
            <v>37655</v>
          </cell>
          <cell r="F139" t="str">
            <v>K27KDN3</v>
          </cell>
          <cell r="G139" t="str">
            <v>Nữ</v>
          </cell>
          <cell r="H139">
            <v>365222192</v>
          </cell>
          <cell r="I139">
            <v>45674</v>
          </cell>
          <cell r="J139" t="str">
            <v>Công Ty TNHH Quảng Cáo Gia Hợp</v>
          </cell>
        </row>
        <row r="140">
          <cell r="B140">
            <v>27202602943</v>
          </cell>
          <cell r="C140" t="str">
            <v>Hoàng Thị Bảo</v>
          </cell>
          <cell r="D140" t="str">
            <v>Uyên</v>
          </cell>
          <cell r="E140">
            <v>37775</v>
          </cell>
          <cell r="F140" t="str">
            <v>K27KDN4</v>
          </cell>
          <cell r="G140" t="str">
            <v>Nữ</v>
          </cell>
          <cell r="H140">
            <v>905670872</v>
          </cell>
          <cell r="I140">
            <v>45675</v>
          </cell>
          <cell r="J140" t="str">
            <v>Công Ty Cổ Phần Cấp Thoát Nước Quảng Nam</v>
          </cell>
        </row>
        <row r="141">
          <cell r="B141">
            <v>27204326937</v>
          </cell>
          <cell r="C141" t="str">
            <v>Bùi Thị Hồng</v>
          </cell>
          <cell r="D141" t="str">
            <v>Vân</v>
          </cell>
          <cell r="E141" t="str">
            <v>6/27/2003</v>
          </cell>
          <cell r="F141" t="str">
            <v>K27KDN2</v>
          </cell>
          <cell r="G141" t="str">
            <v>Nữ</v>
          </cell>
          <cell r="H141">
            <v>347682877</v>
          </cell>
          <cell r="I141">
            <v>45672</v>
          </cell>
          <cell r="J141" t="str">
            <v>Công Ty TNHH Xây Dựng &amp; Kiến Trúc Capcons</v>
          </cell>
        </row>
        <row r="142">
          <cell r="B142">
            <v>27212644420</v>
          </cell>
          <cell r="C142" t="str">
            <v xml:space="preserve">Nguyễn Thanh </v>
          </cell>
          <cell r="D142" t="str">
            <v>Vân</v>
          </cell>
          <cell r="E142">
            <v>37925</v>
          </cell>
          <cell r="F142" t="str">
            <v>K27KDN4</v>
          </cell>
          <cell r="G142" t="str">
            <v>Nữ</v>
          </cell>
          <cell r="H142">
            <v>779529644</v>
          </cell>
          <cell r="I142">
            <v>45677</v>
          </cell>
          <cell r="J142" t="str">
            <v>Công Ty TNHH Phong Ngọc An</v>
          </cell>
        </row>
        <row r="143">
          <cell r="B143">
            <v>27202680033</v>
          </cell>
          <cell r="C143" t="str">
            <v>Huỳnh Thị</v>
          </cell>
          <cell r="D143" t="str">
            <v>Vĩnh</v>
          </cell>
          <cell r="E143">
            <v>37964</v>
          </cell>
          <cell r="F143" t="str">
            <v>K27KDN1</v>
          </cell>
          <cell r="G143" t="str">
            <v>Nữ</v>
          </cell>
          <cell r="H143">
            <v>822145097</v>
          </cell>
          <cell r="I143">
            <v>45672</v>
          </cell>
          <cell r="J143" t="str">
            <v>Công Ty TNHH Nhớ Kiến Trúc Thiết Kế Và Xây Nhà Trọn Gói</v>
          </cell>
        </row>
        <row r="144">
          <cell r="B144">
            <v>27202602192</v>
          </cell>
          <cell r="C144" t="str">
            <v>Nguyễn Thị Tường</v>
          </cell>
          <cell r="D144" t="str">
            <v>Vy</v>
          </cell>
          <cell r="E144">
            <v>37656</v>
          </cell>
          <cell r="F144" t="str">
            <v>K27KDN3</v>
          </cell>
          <cell r="G144" t="str">
            <v>Nữ</v>
          </cell>
          <cell r="H144">
            <v>934960507</v>
          </cell>
          <cell r="I144">
            <v>45675</v>
          </cell>
          <cell r="J144" t="str">
            <v>Công Ty Cổ Phần Cao Su Đà Nẵng</v>
          </cell>
        </row>
        <row r="145">
          <cell r="B145">
            <v>27202652026</v>
          </cell>
          <cell r="C145" t="str">
            <v>Trịnh Nguyễn Thuý</v>
          </cell>
          <cell r="D145" t="str">
            <v>Vy</v>
          </cell>
          <cell r="E145" t="str">
            <v>11/20/2003</v>
          </cell>
          <cell r="F145" t="str">
            <v>K27KDN3</v>
          </cell>
          <cell r="G145" t="str">
            <v>Nữ</v>
          </cell>
          <cell r="H145">
            <v>344890900</v>
          </cell>
          <cell r="I145">
            <v>45674</v>
          </cell>
          <cell r="J145" t="str">
            <v>Công Ty TNHH Thương Mại - Dịch Vụ - Du Lịch Quang Thạch</v>
          </cell>
        </row>
        <row r="146">
          <cell r="B146">
            <v>27202603089</v>
          </cell>
          <cell r="C146" t="str">
            <v xml:space="preserve">Đinh Thị Tường </v>
          </cell>
          <cell r="D146" t="str">
            <v>Vy</v>
          </cell>
          <cell r="E146">
            <v>37956</v>
          </cell>
          <cell r="F146" t="str">
            <v>K27KDN4</v>
          </cell>
          <cell r="G146" t="str">
            <v>Nữ</v>
          </cell>
          <cell r="H146">
            <v>932437445</v>
          </cell>
          <cell r="I146">
            <v>45674</v>
          </cell>
          <cell r="J146" t="str">
            <v>Công Ty TNHH Nam Thành</v>
          </cell>
        </row>
        <row r="147">
          <cell r="B147">
            <v>27202642373</v>
          </cell>
          <cell r="C147" t="str">
            <v>Bạch Thị Như</v>
          </cell>
          <cell r="D147" t="str">
            <v>Ý</v>
          </cell>
          <cell r="E147" t="str">
            <v>1/14/2003</v>
          </cell>
          <cell r="F147" t="str">
            <v>K27KDN4</v>
          </cell>
          <cell r="G147" t="str">
            <v>Nữ</v>
          </cell>
          <cell r="H147">
            <v>373325195</v>
          </cell>
          <cell r="I147">
            <v>45677</v>
          </cell>
          <cell r="J147" t="str">
            <v>Công Ty Cổ Phần Xây Dựng Hạ Tầng Giao Thông 207</v>
          </cell>
        </row>
        <row r="148">
          <cell r="B148">
            <v>27202600095</v>
          </cell>
          <cell r="C148" t="str">
            <v>Nguyễn Huỳnh Kim</v>
          </cell>
          <cell r="D148" t="str">
            <v>Yến</v>
          </cell>
          <cell r="E148">
            <v>37722</v>
          </cell>
          <cell r="F148" t="str">
            <v>K27KDN1</v>
          </cell>
          <cell r="G148" t="str">
            <v>Nữ</v>
          </cell>
          <cell r="H148">
            <v>58248135</v>
          </cell>
          <cell r="I148">
            <v>45678</v>
          </cell>
          <cell r="J148" t="str">
            <v>Công Ty Cổ Phần An Lạc Tiến</v>
          </cell>
        </row>
        <row r="149">
          <cell r="B149">
            <v>27202653610</v>
          </cell>
          <cell r="C149" t="str">
            <v>Lê Thị Hải</v>
          </cell>
          <cell r="D149" t="str">
            <v>Yến</v>
          </cell>
          <cell r="E149">
            <v>37890</v>
          </cell>
          <cell r="F149" t="str">
            <v>K27KDN4</v>
          </cell>
          <cell r="G149" t="str">
            <v>Nữ</v>
          </cell>
          <cell r="H149">
            <v>378134095</v>
          </cell>
          <cell r="I149">
            <v>45677</v>
          </cell>
          <cell r="J149" t="str">
            <v>Công Ty TNHH Unicorn Digital</v>
          </cell>
        </row>
        <row r="150">
          <cell r="B150">
            <v>27214538223</v>
          </cell>
          <cell r="C150" t="str">
            <v>Huỳnh Công Minh</v>
          </cell>
          <cell r="D150" t="str">
            <v>Tú</v>
          </cell>
          <cell r="E150">
            <v>37893</v>
          </cell>
          <cell r="F150" t="str">
            <v>K27KDN1</v>
          </cell>
          <cell r="G150" t="str">
            <v>Nữ</v>
          </cell>
          <cell r="H150">
            <v>924266173</v>
          </cell>
          <cell r="I150">
            <v>45674</v>
          </cell>
          <cell r="J150" t="str">
            <v>Công Ty TNHH TMDV &amp; Xây Dựng Quốc Hùng</v>
          </cell>
        </row>
        <row r="151">
          <cell r="B151" t="str">
            <v>27202628544</v>
          </cell>
          <cell r="C151" t="str">
            <v>Võ Thị Hương</v>
          </cell>
          <cell r="D151" t="str">
            <v>Giang</v>
          </cell>
          <cell r="E151">
            <v>37919</v>
          </cell>
          <cell r="F151" t="str">
            <v>K27KDN1</v>
          </cell>
          <cell r="G151" t="str">
            <v>Nữ</v>
          </cell>
          <cell r="H151">
            <v>833448961</v>
          </cell>
          <cell r="I151">
            <v>45678</v>
          </cell>
          <cell r="J151" t="str">
            <v>Công Ty TNHH Khai Lộc Đà Nẵng</v>
          </cell>
        </row>
        <row r="152">
          <cell r="B152">
            <v>27204500918</v>
          </cell>
          <cell r="C152" t="str">
            <v xml:space="preserve">Nguyễn Thị Thùy </v>
          </cell>
          <cell r="D152" t="str">
            <v>Dung</v>
          </cell>
          <cell r="E152" t="str">
            <v>00908/2003</v>
          </cell>
          <cell r="F152" t="str">
            <v xml:space="preserve"> K27KNN</v>
          </cell>
          <cell r="G152" t="str">
            <v>Nữ</v>
          </cell>
          <cell r="H152">
            <v>971446803</v>
          </cell>
          <cell r="I152" t="str">
            <v>18/01/2025</v>
          </cell>
          <cell r="J152" t="str">
            <v>Công Ty TNHH Tuyết Xù</v>
          </cell>
        </row>
        <row r="153">
          <cell r="B153">
            <v>27202523024</v>
          </cell>
          <cell r="C153" t="str">
            <v>Lương Thị</v>
          </cell>
          <cell r="D153" t="str">
            <v>Hương</v>
          </cell>
          <cell r="E153" t="str">
            <v>9/19/2003</v>
          </cell>
          <cell r="F153" t="str">
            <v>K27KNN</v>
          </cell>
          <cell r="G153" t="str">
            <v>Nữ</v>
          </cell>
          <cell r="H153">
            <v>338273615</v>
          </cell>
          <cell r="I153" t="str">
            <v>17/01/2025</v>
          </cell>
          <cell r="J153" t="str">
            <v>U.B.N.D XÃ ĐĂK UI H. ĐĂK HÀ T. KON TUM</v>
          </cell>
        </row>
        <row r="154">
          <cell r="B154">
            <v>27214553198</v>
          </cell>
          <cell r="C154" t="str">
            <v xml:space="preserve">Lê Nguyễn Khánh </v>
          </cell>
          <cell r="D154" t="str">
            <v>Linh</v>
          </cell>
          <cell r="E154">
            <v>37949</v>
          </cell>
          <cell r="F154" t="str">
            <v>K27KNN</v>
          </cell>
          <cell r="G154" t="str">
            <v>Nữ</v>
          </cell>
          <cell r="H154">
            <v>905029656</v>
          </cell>
          <cell r="I154" t="str">
            <v>20/01/2025</v>
          </cell>
          <cell r="J154" t="str">
            <v>Công Ty Cổ Phần Ô Tô Vận Hội Mới</v>
          </cell>
        </row>
        <row r="155">
          <cell r="B155">
            <v>27214543766</v>
          </cell>
          <cell r="C155" t="str">
            <v>Nguyễn Đoàn Hà</v>
          </cell>
          <cell r="D155" t="str">
            <v>My</v>
          </cell>
          <cell r="E155">
            <v>37811</v>
          </cell>
          <cell r="F155" t="str">
            <v>K27KNN</v>
          </cell>
          <cell r="G155" t="str">
            <v>Nữ</v>
          </cell>
          <cell r="H155">
            <v>961933109</v>
          </cell>
          <cell r="I155" t="str">
            <v>14/01/2025</v>
          </cell>
          <cell r="J155" t="str">
            <v>UBND Xã Ba Tiêu Huyện Ba Tơ Tỉnh Quảng Ngãi</v>
          </cell>
        </row>
        <row r="156">
          <cell r="B156">
            <v>27206538657</v>
          </cell>
          <cell r="C156" t="str">
            <v xml:space="preserve">Nguyễn Bảo </v>
          </cell>
          <cell r="D156" t="str">
            <v>Ngọc</v>
          </cell>
          <cell r="E156">
            <v>37897</v>
          </cell>
          <cell r="F156" t="str">
            <v>K27KNN</v>
          </cell>
          <cell r="G156" t="str">
            <v>Nữ</v>
          </cell>
          <cell r="H156">
            <v>835736961</v>
          </cell>
          <cell r="I156" t="str">
            <v>16/01/2025</v>
          </cell>
          <cell r="J156" t="str">
            <v>Công Ty Cổ Phần Vicem Vật Liệu Xây Dựng Đà Nẵng</v>
          </cell>
        </row>
        <row r="157">
          <cell r="B157">
            <v>27204542410</v>
          </cell>
          <cell r="C157" t="str">
            <v>Nguyễn Thị Yến</v>
          </cell>
          <cell r="D157" t="str">
            <v>Nhi</v>
          </cell>
          <cell r="E157" t="str">
            <v>6/22/2003</v>
          </cell>
          <cell r="F157" t="str">
            <v>K27KNN</v>
          </cell>
          <cell r="G157" t="str">
            <v>Nữ</v>
          </cell>
          <cell r="H157">
            <v>935392023</v>
          </cell>
          <cell r="I157" t="str">
            <v>16/01/2025</v>
          </cell>
          <cell r="J157" t="str">
            <v>UBND Phường Khuê Mỹ  Q. Ngũ Hành Sơn TP Đà Nẵng</v>
          </cell>
        </row>
        <row r="158">
          <cell r="B158">
            <v>27202325767</v>
          </cell>
          <cell r="C158" t="str">
            <v>Hoàng Thị Hồng</v>
          </cell>
          <cell r="D158" t="str">
            <v>Nhung</v>
          </cell>
          <cell r="E158">
            <v>37868</v>
          </cell>
          <cell r="F158" t="str">
            <v>K27KNN</v>
          </cell>
          <cell r="G158" t="str">
            <v>Nữ</v>
          </cell>
          <cell r="H158" t="str">
            <v>0708073992</v>
          </cell>
          <cell r="I158" t="str">
            <v>23/01/2025</v>
          </cell>
          <cell r="J158" t="str">
            <v>Công Ty TNHH Thương Mại Dược Phẩm Vi Kim Long</v>
          </cell>
        </row>
        <row r="159">
          <cell r="B159">
            <v>27214552837</v>
          </cell>
          <cell r="C159" t="str">
            <v>Nguyễn Hoàng</v>
          </cell>
          <cell r="D159" t="str">
            <v>Phúc</v>
          </cell>
          <cell r="E159">
            <v>37751</v>
          </cell>
          <cell r="F159" t="str">
            <v>K27KNN</v>
          </cell>
          <cell r="G159" t="str">
            <v>Nam</v>
          </cell>
          <cell r="H159">
            <v>862712075</v>
          </cell>
          <cell r="I159" t="str">
            <v>20/01/2025</v>
          </cell>
          <cell r="J159" t="str">
            <v>Hợp Tác Xã Xây Dựng-Thương Mại Dịch Vụ Thanh Việt</v>
          </cell>
        </row>
        <row r="160">
          <cell r="B160">
            <v>27202239106</v>
          </cell>
          <cell r="C160" t="str">
            <v>Phan Thị Đan</v>
          </cell>
          <cell r="D160" t="str">
            <v>Trâm</v>
          </cell>
          <cell r="E160">
            <v>37777</v>
          </cell>
          <cell r="F160" t="str">
            <v>K27KNN</v>
          </cell>
          <cell r="G160" t="str">
            <v>Nữ</v>
          </cell>
          <cell r="H160">
            <v>844874068</v>
          </cell>
          <cell r="I160" t="str">
            <v>17/01/2025</v>
          </cell>
          <cell r="J160" t="str">
            <v>Công Ty TNHH Quân Trường Phát</v>
          </cell>
        </row>
        <row r="161">
          <cell r="B161">
            <v>27204539735</v>
          </cell>
          <cell r="C161" t="str">
            <v xml:space="preserve">Trương Thị Bảo </v>
          </cell>
          <cell r="D161" t="str">
            <v>Trâm</v>
          </cell>
          <cell r="E161">
            <v>37766</v>
          </cell>
          <cell r="F161" t="str">
            <v>k27KNN</v>
          </cell>
          <cell r="G161" t="str">
            <v>Nữ</v>
          </cell>
          <cell r="H161">
            <v>338934605</v>
          </cell>
          <cell r="I161" t="str">
            <v>17/01/2025</v>
          </cell>
          <cell r="J161" t="str">
            <v>Công Ty TNHH Thương Mại và Dịch Vụ Du Lịch T.K.D</v>
          </cell>
        </row>
        <row r="162">
          <cell r="B162">
            <v>27202131049</v>
          </cell>
          <cell r="C162" t="str">
            <v>Nguyễn Thị Thuý</v>
          </cell>
          <cell r="D162" t="str">
            <v>Vi</v>
          </cell>
          <cell r="E162">
            <v>37772</v>
          </cell>
          <cell r="F162" t="str">
            <v>K27KNN</v>
          </cell>
          <cell r="G162" t="str">
            <v>Nữ</v>
          </cell>
          <cell r="H162">
            <v>987096264</v>
          </cell>
          <cell r="I162" t="str">
            <v>17/01/2025</v>
          </cell>
          <cell r="J162" t="str">
            <v>Công Ty TNHH Một Thành Viên Bình Garden</v>
          </cell>
        </row>
        <row r="163">
          <cell r="B163">
            <v>27202629377</v>
          </cell>
          <cell r="C163" t="str">
            <v>Võ Thị Hà</v>
          </cell>
          <cell r="D163" t="str">
            <v>Châu</v>
          </cell>
          <cell r="E163">
            <v>37963</v>
          </cell>
          <cell r="F163" t="str">
            <v>K27HP-KQT</v>
          </cell>
          <cell r="G163" t="str">
            <v>Nữ</v>
          </cell>
          <cell r="H163">
            <v>373291890</v>
          </cell>
          <cell r="I163">
            <v>45677</v>
          </cell>
          <cell r="J163" t="str">
            <v>Công Ty TNHH TMDV ATV TECHNOLOGIES</v>
          </cell>
        </row>
        <row r="164">
          <cell r="B164">
            <v>27202637643</v>
          </cell>
          <cell r="C164" t="str">
            <v>Nguyễn Thị Thanh</v>
          </cell>
          <cell r="D164" t="str">
            <v>Hiếu</v>
          </cell>
          <cell r="E164">
            <v>37837</v>
          </cell>
          <cell r="F164" t="str">
            <v>K27HP-KQT</v>
          </cell>
          <cell r="G164" t="str">
            <v>Nữ</v>
          </cell>
          <cell r="H164">
            <v>896896898</v>
          </cell>
          <cell r="I164">
            <v>45674</v>
          </cell>
          <cell r="J164" t="str">
            <v>Công Ty TNHH Thiên Vinh</v>
          </cell>
        </row>
        <row r="165">
          <cell r="B165">
            <v>27202642129</v>
          </cell>
          <cell r="C165" t="str">
            <v>Lê Thị</v>
          </cell>
          <cell r="D165" t="str">
            <v>Nga</v>
          </cell>
          <cell r="E165">
            <v>37930</v>
          </cell>
          <cell r="F165" t="str">
            <v>K27HP-KQT</v>
          </cell>
          <cell r="G165" t="str">
            <v>Nữ</v>
          </cell>
          <cell r="H165">
            <v>943621737</v>
          </cell>
          <cell r="I165">
            <v>45674</v>
          </cell>
          <cell r="J165" t="str">
            <v>Công Ty TNHH Thương Mại Và Dịch Vụ Cường Đại Lợi</v>
          </cell>
        </row>
        <row r="166">
          <cell r="B166">
            <v>27202630815</v>
          </cell>
          <cell r="C166" t="str">
            <v>Nguyễn Thị Thảo</v>
          </cell>
          <cell r="D166" t="str">
            <v>Nhung</v>
          </cell>
          <cell r="E166">
            <v>37967</v>
          </cell>
          <cell r="F166" t="str">
            <v>K27HP-KQT</v>
          </cell>
          <cell r="G166" t="str">
            <v>Nữ</v>
          </cell>
          <cell r="H166">
            <v>981700906</v>
          </cell>
          <cell r="I166">
            <v>45673</v>
          </cell>
          <cell r="J166" t="str">
            <v>Công Ty TNHH Một Thành Viên Gia Tấn An</v>
          </cell>
        </row>
        <row r="167">
          <cell r="B167">
            <v>27202640681</v>
          </cell>
          <cell r="C167" t="str">
            <v xml:space="preserve">Đoàn Nguyễn Như </v>
          </cell>
          <cell r="D167" t="str">
            <v>Quỳnh</v>
          </cell>
          <cell r="E167">
            <v>37804</v>
          </cell>
          <cell r="F167" t="str">
            <v>K27HP-KQT</v>
          </cell>
          <cell r="G167" t="str">
            <v>Nữ</v>
          </cell>
          <cell r="H167">
            <v>817795339</v>
          </cell>
          <cell r="I167">
            <v>45675</v>
          </cell>
          <cell r="J167" t="str">
            <v>Công Ty TNHH Một Thành Viên Mộc Nhật Minh</v>
          </cell>
        </row>
        <row r="168">
          <cell r="B168">
            <v>27212234376</v>
          </cell>
          <cell r="C168" t="str">
            <v>Lê Ngọc</v>
          </cell>
          <cell r="D168" t="str">
            <v>Anh</v>
          </cell>
          <cell r="E168">
            <v>37963</v>
          </cell>
          <cell r="F168" t="str">
            <v>K27KKT</v>
          </cell>
          <cell r="G168" t="str">
            <v>Nam</v>
          </cell>
          <cell r="H168">
            <v>869905719</v>
          </cell>
          <cell r="I168">
            <v>45675</v>
          </cell>
          <cell r="J168" t="str">
            <v xml:space="preserve">Công Ty TNHH DV Kế Toán Và TV Thuế Tùng Linh Quân </v>
          </cell>
        </row>
        <row r="169">
          <cell r="B169">
            <v>27202580030</v>
          </cell>
          <cell r="C169" t="str">
            <v>Huỳnh Thị Lan</v>
          </cell>
          <cell r="D169" t="str">
            <v>Anh</v>
          </cell>
          <cell r="E169" t="str">
            <v>9/19/2003</v>
          </cell>
          <cell r="F169" t="str">
            <v>K27KKT</v>
          </cell>
          <cell r="G169" t="str">
            <v>Nữ</v>
          </cell>
          <cell r="H169">
            <v>379535574</v>
          </cell>
          <cell r="I169">
            <v>45673</v>
          </cell>
          <cell r="J169" t="str">
            <v>Công Ty TNHH Kiến Trúc Vận Tải Hoài Bảo</v>
          </cell>
        </row>
        <row r="170">
          <cell r="B170">
            <v>27218620886</v>
          </cell>
          <cell r="C170" t="str">
            <v>Phan Tuấn</v>
          </cell>
          <cell r="D170" t="str">
            <v>Bình</v>
          </cell>
          <cell r="E170" t="str">
            <v>4/15/2003</v>
          </cell>
          <cell r="F170" t="str">
            <v>K27KKT</v>
          </cell>
          <cell r="G170" t="str">
            <v>Nam</v>
          </cell>
          <cell r="H170">
            <v>815677199</v>
          </cell>
          <cell r="I170">
            <v>45674</v>
          </cell>
          <cell r="J170" t="str">
            <v>Công Ty TNHH Tập Đoàn Vĩnh Hưng</v>
          </cell>
        </row>
        <row r="171">
          <cell r="B171">
            <v>27202529465</v>
          </cell>
          <cell r="C171" t="str">
            <v>Trương Thị Bích</v>
          </cell>
          <cell r="D171" t="str">
            <v>Chinh</v>
          </cell>
          <cell r="E171">
            <v>37712</v>
          </cell>
          <cell r="F171" t="str">
            <v>K27KKT</v>
          </cell>
          <cell r="G171" t="str">
            <v>Nữ</v>
          </cell>
          <cell r="H171">
            <v>899925093</v>
          </cell>
          <cell r="I171">
            <v>45675</v>
          </cell>
          <cell r="J171" t="str">
            <v>Công Ty TNHH Kiểm Toán - Thẩm Định Giá và Tư Vấn ECOVIS AFA Việt Nam</v>
          </cell>
        </row>
        <row r="172">
          <cell r="B172">
            <v>27212553047</v>
          </cell>
          <cell r="C172" t="str">
            <v>Phan Trịnh</v>
          </cell>
          <cell r="D172" t="str">
            <v>Diệm</v>
          </cell>
          <cell r="E172">
            <v>37627</v>
          </cell>
          <cell r="F172" t="str">
            <v>K27KKT</v>
          </cell>
          <cell r="G172" t="str">
            <v>Nam</v>
          </cell>
          <cell r="H172">
            <v>336583115</v>
          </cell>
          <cell r="I172">
            <v>45673</v>
          </cell>
          <cell r="J172" t="str">
            <v>Công Ty TNHH Thương Mại Và Dịch Vụ Cao Quốc Bảo</v>
          </cell>
        </row>
        <row r="173">
          <cell r="B173">
            <v>27202621490</v>
          </cell>
          <cell r="C173" t="str">
            <v>Lê Thị Thuỳ</v>
          </cell>
          <cell r="D173" t="str">
            <v>Dương</v>
          </cell>
          <cell r="E173" t="str">
            <v>11/19/2003</v>
          </cell>
          <cell r="F173" t="str">
            <v>K27KKT</v>
          </cell>
          <cell r="G173" t="str">
            <v>Nữ</v>
          </cell>
          <cell r="H173">
            <v>326702009</v>
          </cell>
          <cell r="I173">
            <v>45674</v>
          </cell>
          <cell r="J173" t="str">
            <v>Công Ty TNHH TM-XNK Thiên Thành</v>
          </cell>
        </row>
        <row r="174">
          <cell r="B174">
            <v>27202238984</v>
          </cell>
          <cell r="C174" t="str">
            <v>Lê Thị Khánh</v>
          </cell>
          <cell r="D174" t="str">
            <v>Hà</v>
          </cell>
          <cell r="E174" t="str">
            <v>5/13/2003</v>
          </cell>
          <cell r="F174" t="str">
            <v>K27KKT</v>
          </cell>
          <cell r="G174" t="str">
            <v>Nữ</v>
          </cell>
          <cell r="H174">
            <v>702765703</v>
          </cell>
          <cell r="I174">
            <v>45674</v>
          </cell>
          <cell r="J174" t="str">
            <v>Công Ty TNHH TM-XNK Thiên Thành</v>
          </cell>
        </row>
        <row r="175">
          <cell r="B175">
            <v>27202541898</v>
          </cell>
          <cell r="C175" t="str">
            <v>Đào Nguyễn Khải</v>
          </cell>
          <cell r="D175" t="str">
            <v>Hà</v>
          </cell>
          <cell r="E175">
            <v>37867</v>
          </cell>
          <cell r="F175" t="str">
            <v>K27KKT</v>
          </cell>
          <cell r="G175" t="str">
            <v>Nữ</v>
          </cell>
          <cell r="H175">
            <v>945818113</v>
          </cell>
          <cell r="I175">
            <v>45673</v>
          </cell>
          <cell r="J175" t="str">
            <v>Công Ty TNHH Kiểm Toán và Kế Toán AAC</v>
          </cell>
        </row>
        <row r="176">
          <cell r="B176">
            <v>27212541264</v>
          </cell>
          <cell r="C176" t="str">
            <v>Phạm Trung</v>
          </cell>
          <cell r="D176" t="str">
            <v>Hiếu</v>
          </cell>
          <cell r="E176" t="str">
            <v>11/15/2003</v>
          </cell>
          <cell r="F176" t="str">
            <v>K27KKT</v>
          </cell>
          <cell r="G176" t="str">
            <v>Nam</v>
          </cell>
          <cell r="H176">
            <v>931770336</v>
          </cell>
          <cell r="I176">
            <v>45675</v>
          </cell>
          <cell r="J176" t="str">
            <v>Công Ty TNHH Đầu Tư Xây Dựng Quảng Bình</v>
          </cell>
        </row>
        <row r="177">
          <cell r="B177">
            <v>27212542885</v>
          </cell>
          <cell r="C177" t="str">
            <v>Phạm Huy</v>
          </cell>
          <cell r="D177" t="str">
            <v>Hùng</v>
          </cell>
          <cell r="E177">
            <v>37854</v>
          </cell>
          <cell r="F177" t="str">
            <v>K27KKT</v>
          </cell>
          <cell r="G177" t="str">
            <v>Nam</v>
          </cell>
          <cell r="H177">
            <v>839748555</v>
          </cell>
          <cell r="I177">
            <v>45672</v>
          </cell>
          <cell r="J177" t="str">
            <v>Công Ty TNHH Một Thành Viên Cửa Sổ Mặt Trời</v>
          </cell>
        </row>
        <row r="178">
          <cell r="B178">
            <v>27202241406</v>
          </cell>
          <cell r="C178" t="str">
            <v>Nguyễn Thị Thu</v>
          </cell>
          <cell r="D178" t="str">
            <v>Hương</v>
          </cell>
          <cell r="E178" t="str">
            <v>11/16/2003</v>
          </cell>
          <cell r="F178" t="str">
            <v>K27KKT</v>
          </cell>
          <cell r="G178" t="str">
            <v>Nữ</v>
          </cell>
          <cell r="H178">
            <v>858013589</v>
          </cell>
          <cell r="I178">
            <v>45674</v>
          </cell>
          <cell r="J178" t="str">
            <v>Công Ty TNHH TM &amp; DV Hoa Vân</v>
          </cell>
        </row>
        <row r="179">
          <cell r="B179">
            <v>27212122963</v>
          </cell>
          <cell r="C179" t="str">
            <v>Phạm Quốc</v>
          </cell>
          <cell r="D179" t="str">
            <v>Khánh</v>
          </cell>
          <cell r="E179">
            <v>37866</v>
          </cell>
          <cell r="F179" t="str">
            <v>K27KKT</v>
          </cell>
          <cell r="G179" t="str">
            <v>Nam</v>
          </cell>
          <cell r="H179">
            <v>949413475</v>
          </cell>
          <cell r="I179">
            <v>45672</v>
          </cell>
          <cell r="J179" t="str">
            <v>Công Ty TNHH Trường Minh</v>
          </cell>
        </row>
        <row r="180">
          <cell r="B180">
            <v>27202544979</v>
          </cell>
          <cell r="C180" t="str">
            <v>Nguyễn Thị Minh</v>
          </cell>
          <cell r="D180" t="str">
            <v>Khuê</v>
          </cell>
          <cell r="E180" t="str">
            <v>2/20/2003</v>
          </cell>
          <cell r="F180" t="str">
            <v>K27KKT</v>
          </cell>
          <cell r="G180" t="str">
            <v>Nữ</v>
          </cell>
          <cell r="H180">
            <v>77942202</v>
          </cell>
          <cell r="I180">
            <v>45674</v>
          </cell>
          <cell r="J180" t="str">
            <v>Công Ty TNHH Kiểm Toán - Thẩm Định Giá và Tư Vấn ECOVIS AFA Việt Nam</v>
          </cell>
        </row>
        <row r="181">
          <cell r="B181">
            <v>27202541218</v>
          </cell>
          <cell r="C181" t="str">
            <v>Cao Thị Diệu</v>
          </cell>
          <cell r="D181" t="str">
            <v>Linh</v>
          </cell>
          <cell r="E181" t="str">
            <v>1/15/2003</v>
          </cell>
          <cell r="F181" t="str">
            <v>K27KKT</v>
          </cell>
          <cell r="G181" t="str">
            <v>Nữ</v>
          </cell>
          <cell r="H181">
            <v>825779253</v>
          </cell>
          <cell r="I181">
            <v>45674</v>
          </cell>
          <cell r="J181" t="str">
            <v xml:space="preserve">Công Ty TNHH Thương Mại Và Dịch Vụ Du Lịch T.K.D </v>
          </cell>
        </row>
        <row r="182">
          <cell r="B182">
            <v>27202234748</v>
          </cell>
          <cell r="C182" t="str">
            <v>Nguyễn Thị Diệu</v>
          </cell>
          <cell r="D182" t="str">
            <v>Linh</v>
          </cell>
          <cell r="E182">
            <v>37776</v>
          </cell>
          <cell r="F182" t="str">
            <v>K27KKT</v>
          </cell>
          <cell r="G182" t="str">
            <v>Nữ</v>
          </cell>
          <cell r="H182" t="str">
            <v>0981 507 357</v>
          </cell>
          <cell r="I182">
            <v>45673</v>
          </cell>
          <cell r="J182" t="str">
            <v>Công Ty Cổ Phần Dragon DN</v>
          </cell>
        </row>
        <row r="183">
          <cell r="B183">
            <v>27216101906</v>
          </cell>
          <cell r="C183" t="str">
            <v>Võ Song Quí</v>
          </cell>
          <cell r="D183" t="str">
            <v>Mùi</v>
          </cell>
          <cell r="E183">
            <v>37730</v>
          </cell>
          <cell r="F183" t="str">
            <v>K27KKT</v>
          </cell>
          <cell r="G183" t="str">
            <v>Nam</v>
          </cell>
          <cell r="H183">
            <v>345041950</v>
          </cell>
          <cell r="I183">
            <v>45677</v>
          </cell>
          <cell r="J183" t="str">
            <v>Công Ty TNHH Một Thành Viên An An Hội</v>
          </cell>
        </row>
        <row r="184">
          <cell r="B184">
            <v>27202541104</v>
          </cell>
          <cell r="C184" t="str">
            <v>Nguyễn Thị Hoài</v>
          </cell>
          <cell r="D184" t="str">
            <v>Mỹ</v>
          </cell>
          <cell r="E184">
            <v>37869</v>
          </cell>
          <cell r="F184" t="str">
            <v>K27KKT</v>
          </cell>
          <cell r="G184" t="str">
            <v>Nữ</v>
          </cell>
          <cell r="H184">
            <v>819969468</v>
          </cell>
          <cell r="I184">
            <v>45674</v>
          </cell>
          <cell r="J184" t="str">
            <v>Công Ty TNHH Thương Mại Và Kinh Doanh Vận Tải Đông Hải Phát</v>
          </cell>
        </row>
        <row r="185">
          <cell r="B185">
            <v>27202539443</v>
          </cell>
          <cell r="C185" t="str">
            <v>Phạm Ly</v>
          </cell>
          <cell r="D185" t="str">
            <v>Na</v>
          </cell>
          <cell r="E185">
            <v>37837</v>
          </cell>
          <cell r="F185" t="str">
            <v>K27KKT</v>
          </cell>
          <cell r="G185" t="str">
            <v>Nữ</v>
          </cell>
          <cell r="H185">
            <v>947690592</v>
          </cell>
          <cell r="I185">
            <v>45674</v>
          </cell>
          <cell r="J185" t="str">
            <v>Công Ty Cổ Phần Thương Mại Dịch Vụ XNK TNC</v>
          </cell>
        </row>
        <row r="186">
          <cell r="B186">
            <v>27202502621</v>
          </cell>
          <cell r="C186" t="str">
            <v>Đinh Thị Kim</v>
          </cell>
          <cell r="D186" t="str">
            <v>Nga</v>
          </cell>
          <cell r="E186">
            <v>37809</v>
          </cell>
          <cell r="F186" t="str">
            <v>K27KKT</v>
          </cell>
          <cell r="G186" t="str">
            <v>Nữ</v>
          </cell>
          <cell r="H186">
            <v>792304801</v>
          </cell>
          <cell r="I186">
            <v>45674</v>
          </cell>
          <cell r="J186" t="str">
            <v>Công Ty TNHH Mai Thanh Dung</v>
          </cell>
        </row>
        <row r="187">
          <cell r="B187">
            <v>27202553295</v>
          </cell>
          <cell r="C187" t="str">
            <v>Lê Thị Ngọc</v>
          </cell>
          <cell r="D187" t="str">
            <v>Ngà</v>
          </cell>
          <cell r="E187">
            <v>37928</v>
          </cell>
          <cell r="F187" t="str">
            <v>K27KKT</v>
          </cell>
          <cell r="G187" t="str">
            <v>Nữ</v>
          </cell>
          <cell r="H187">
            <v>963729221</v>
          </cell>
          <cell r="I187">
            <v>45674</v>
          </cell>
          <cell r="J187" t="str">
            <v xml:space="preserve">Công Ty TNHH Hội Tân Cương </v>
          </cell>
        </row>
        <row r="188">
          <cell r="B188">
            <v>27202539438</v>
          </cell>
          <cell r="C188" t="str">
            <v xml:space="preserve">Hồ Thị Bích </v>
          </cell>
          <cell r="D188" t="str">
            <v>Ngọc</v>
          </cell>
          <cell r="E188">
            <v>37826</v>
          </cell>
          <cell r="F188" t="str">
            <v>K27KKT</v>
          </cell>
          <cell r="G188" t="str">
            <v>Nữ</v>
          </cell>
          <cell r="H188">
            <v>708097603</v>
          </cell>
          <cell r="I188">
            <v>45673</v>
          </cell>
          <cell r="J188" t="str">
            <v>Công Ty TNHH Một Thành Viên Hà Hiền Phương</v>
          </cell>
        </row>
        <row r="189">
          <cell r="B189">
            <v>27212536678</v>
          </cell>
          <cell r="C189" t="str">
            <v xml:space="preserve">Nguyễn Hồng </v>
          </cell>
          <cell r="D189" t="str">
            <v>Ngọc</v>
          </cell>
          <cell r="E189">
            <v>37968</v>
          </cell>
          <cell r="F189" t="str">
            <v>K27KKT</v>
          </cell>
          <cell r="G189" t="str">
            <v>Nữ</v>
          </cell>
          <cell r="H189">
            <v>902436427</v>
          </cell>
          <cell r="I189">
            <v>45674</v>
          </cell>
          <cell r="J189" t="str">
            <v>Công Ty TNHH Kiểm Toán Và Tài Chính FAT</v>
          </cell>
        </row>
        <row r="190">
          <cell r="B190">
            <v>27212553039</v>
          </cell>
          <cell r="C190" t="str">
            <v>Phan Yến</v>
          </cell>
          <cell r="D190" t="str">
            <v>Nhi</v>
          </cell>
          <cell r="E190">
            <v>37369</v>
          </cell>
          <cell r="F190" t="str">
            <v>K27KKT</v>
          </cell>
          <cell r="G190" t="str">
            <v>Nữ</v>
          </cell>
          <cell r="H190">
            <v>862183091</v>
          </cell>
          <cell r="I190">
            <v>45672</v>
          </cell>
          <cell r="J190" t="str">
            <v>Công Ty TNHH Kiểm Toán Và Tư Vấn Thuế ATAX</v>
          </cell>
        </row>
        <row r="191">
          <cell r="B191">
            <v>27212633614</v>
          </cell>
          <cell r="C191" t="str">
            <v>Nguyễn Trần Quỳnh</v>
          </cell>
          <cell r="D191" t="str">
            <v>Như</v>
          </cell>
          <cell r="E191">
            <v>37635</v>
          </cell>
          <cell r="F191" t="str">
            <v>K27KKT</v>
          </cell>
          <cell r="G191" t="str">
            <v>Nữ</v>
          </cell>
          <cell r="H191">
            <v>961474670</v>
          </cell>
          <cell r="I191">
            <v>45672</v>
          </cell>
          <cell r="J191" t="str">
            <v>Công Ty TNHH Mai Thanh Dung</v>
          </cell>
        </row>
        <row r="192">
          <cell r="B192">
            <v>27203841767</v>
          </cell>
          <cell r="C192" t="str">
            <v>Bạch Thị Cẩm</v>
          </cell>
          <cell r="D192" t="str">
            <v>Nhung</v>
          </cell>
          <cell r="E192">
            <v>37896</v>
          </cell>
          <cell r="F192" t="str">
            <v>K27KKT</v>
          </cell>
          <cell r="G192" t="str">
            <v>Nữ</v>
          </cell>
          <cell r="H192">
            <v>862243521</v>
          </cell>
          <cell r="I192">
            <v>45674</v>
          </cell>
          <cell r="J192" t="str">
            <v>Công Ty TNHH Một Thành Viên Xây Dựng Tổng Hợp Trung Thiện</v>
          </cell>
        </row>
        <row r="193">
          <cell r="B193">
            <v>27202534442</v>
          </cell>
          <cell r="C193" t="str">
            <v>Nguyễn Mai</v>
          </cell>
          <cell r="D193" t="str">
            <v>Phương</v>
          </cell>
          <cell r="E193">
            <v>36347</v>
          </cell>
          <cell r="F193" t="str">
            <v>K27KKT</v>
          </cell>
          <cell r="G193" t="str">
            <v>Nữ</v>
          </cell>
          <cell r="H193">
            <v>842991799</v>
          </cell>
          <cell r="I193">
            <v>45672</v>
          </cell>
          <cell r="J193" t="str">
            <v>Công Ty TNHH Trường Minh</v>
          </cell>
        </row>
        <row r="194">
          <cell r="B194">
            <v>27202647344</v>
          </cell>
          <cell r="C194" t="str">
            <v>Đặng Thị Thanh</v>
          </cell>
          <cell r="D194" t="str">
            <v>Phương</v>
          </cell>
          <cell r="E194" t="str">
            <v>5/13/2003</v>
          </cell>
          <cell r="F194" t="str">
            <v>K27KKT</v>
          </cell>
          <cell r="G194" t="str">
            <v>Nữ</v>
          </cell>
          <cell r="H194">
            <v>354280797</v>
          </cell>
          <cell r="I194">
            <v>45674</v>
          </cell>
          <cell r="J194" t="str">
            <v>Công Ty TNHH Mai Thanh Dung</v>
          </cell>
        </row>
        <row r="195">
          <cell r="B195">
            <v>26202500243</v>
          </cell>
          <cell r="C195" t="str">
            <v>Lê Thị Tú</v>
          </cell>
          <cell r="D195" t="str">
            <v>Quyên</v>
          </cell>
          <cell r="E195" t="str">
            <v>12/25/2002</v>
          </cell>
          <cell r="F195" t="str">
            <v>K27KKT</v>
          </cell>
          <cell r="G195" t="str">
            <v>Nữ</v>
          </cell>
          <cell r="H195">
            <v>936206945</v>
          </cell>
          <cell r="I195">
            <v>45674</v>
          </cell>
          <cell r="J195" t="str">
            <v>Công Ty TNHH Thương Mại và Dịch Vụ Talad Thai</v>
          </cell>
        </row>
        <row r="196">
          <cell r="B196">
            <v>27202501286</v>
          </cell>
          <cell r="C196" t="str">
            <v>Lê Thị Hồng</v>
          </cell>
          <cell r="D196" t="str">
            <v>Sương</v>
          </cell>
          <cell r="E196">
            <v>37845</v>
          </cell>
          <cell r="F196" t="str">
            <v>K27KKT</v>
          </cell>
          <cell r="G196" t="str">
            <v>Nữ</v>
          </cell>
          <cell r="H196">
            <v>395401768</v>
          </cell>
          <cell r="I196">
            <v>45674</v>
          </cell>
          <cell r="J196" t="str">
            <v>Công Ty TNHH Kiểm Toán AVN Việt Nam</v>
          </cell>
        </row>
        <row r="197">
          <cell r="B197">
            <v>27212253188</v>
          </cell>
          <cell r="C197" t="str">
            <v>Trần Lê Anh</v>
          </cell>
          <cell r="D197" t="str">
            <v>Thư</v>
          </cell>
          <cell r="E197">
            <v>37644</v>
          </cell>
          <cell r="F197" t="str">
            <v>K27KKT</v>
          </cell>
          <cell r="G197" t="str">
            <v>Nữ</v>
          </cell>
          <cell r="H197">
            <v>858563407</v>
          </cell>
          <cell r="I197">
            <v>45674</v>
          </cell>
          <cell r="J197" t="str">
            <v>Công Ty TNHH Kiểm Toán Và Tài Chính FAT</v>
          </cell>
        </row>
        <row r="198">
          <cell r="B198">
            <v>27202640820</v>
          </cell>
          <cell r="C198" t="str">
            <v>Nguyễn Thị Thanh</v>
          </cell>
          <cell r="D198" t="str">
            <v>Thương</v>
          </cell>
          <cell r="E198" t="str">
            <v>6/20/2003</v>
          </cell>
          <cell r="F198" t="str">
            <v>K27KKT</v>
          </cell>
          <cell r="G198" t="str">
            <v>Nữ</v>
          </cell>
          <cell r="H198">
            <v>966028592</v>
          </cell>
          <cell r="I198">
            <v>45674</v>
          </cell>
          <cell r="J198" t="str">
            <v>Công Ty TNHH Thương Mại Và Dịch Vụ Trường Thành</v>
          </cell>
        </row>
        <row r="199">
          <cell r="B199">
            <v>27202930831</v>
          </cell>
          <cell r="C199" t="str">
            <v>Hồ Thị Thu</v>
          </cell>
          <cell r="D199" t="str">
            <v>Thuỷ</v>
          </cell>
          <cell r="E199">
            <v>37720</v>
          </cell>
          <cell r="F199" t="str">
            <v>K27KKT</v>
          </cell>
          <cell r="G199" t="str">
            <v>Nữ</v>
          </cell>
          <cell r="H199">
            <v>383698147</v>
          </cell>
          <cell r="I199">
            <v>45674</v>
          </cell>
          <cell r="J199" t="str">
            <v>Công Ty TNHH Thương Mại &amp; Kỹ Thuật RGE</v>
          </cell>
        </row>
        <row r="200">
          <cell r="B200">
            <v>27202552286</v>
          </cell>
          <cell r="C200" t="str">
            <v>Phạm Huyền</v>
          </cell>
          <cell r="D200" t="str">
            <v>Trang</v>
          </cell>
          <cell r="E200">
            <v>37780</v>
          </cell>
          <cell r="F200" t="str">
            <v>K27KKT</v>
          </cell>
          <cell r="G200" t="str">
            <v>Nữ</v>
          </cell>
          <cell r="H200">
            <v>886148664</v>
          </cell>
          <cell r="I200">
            <v>45672</v>
          </cell>
          <cell r="J200" t="str">
            <v>Công Ty TNHH Trường Minh</v>
          </cell>
        </row>
        <row r="201">
          <cell r="B201">
            <v>27202520630</v>
          </cell>
          <cell r="C201" t="str">
            <v>Lê Ngọc Bảo</v>
          </cell>
          <cell r="D201" t="str">
            <v>Trân</v>
          </cell>
          <cell r="E201" t="str">
            <v>9/19/2003</v>
          </cell>
          <cell r="F201" t="str">
            <v>K27KDN3</v>
          </cell>
          <cell r="G201" t="str">
            <v>Nữ</v>
          </cell>
          <cell r="H201" t="str">
            <v>0397756555</v>
          </cell>
          <cell r="I201" t="str">
            <v>23/01/2025</v>
          </cell>
          <cell r="J201" t="str">
            <v>Công Ty TNHH Danatech Solar</v>
          </cell>
        </row>
        <row r="202">
          <cell r="B202">
            <v>27202601272</v>
          </cell>
          <cell r="C202" t="str">
            <v>Phan Thị Thục</v>
          </cell>
          <cell r="D202" t="str">
            <v>Trinh</v>
          </cell>
          <cell r="E202" t="str">
            <v>7/15/2003</v>
          </cell>
          <cell r="F202" t="str">
            <v>K27KKT</v>
          </cell>
          <cell r="G202" t="str">
            <v>Nữ</v>
          </cell>
          <cell r="H202">
            <v>899207817</v>
          </cell>
          <cell r="I202">
            <v>45673</v>
          </cell>
          <cell r="J202" t="str">
            <v>Công Ty TNHH Kiến Trúc Vận Tải Hoài Bảo</v>
          </cell>
        </row>
        <row r="203">
          <cell r="B203">
            <v>27202645367</v>
          </cell>
          <cell r="C203" t="str">
            <v>Ngô Thị Thanh</v>
          </cell>
          <cell r="D203" t="str">
            <v>Trúc</v>
          </cell>
          <cell r="E203" t="str">
            <v>11/22/2003</v>
          </cell>
          <cell r="F203" t="str">
            <v>K27KKT</v>
          </cell>
          <cell r="G203" t="str">
            <v>Nữ</v>
          </cell>
          <cell r="H203">
            <v>968125473</v>
          </cell>
          <cell r="I203">
            <v>45674</v>
          </cell>
          <cell r="J203" t="str">
            <v>Công Ty TNHH Thương Mại Và Dịch Vụ Cao Quốc Bảo</v>
          </cell>
        </row>
        <row r="204">
          <cell r="B204">
            <v>27202136229</v>
          </cell>
          <cell r="C204" t="str">
            <v>Phan Thị Thanh</v>
          </cell>
          <cell r="D204" t="str">
            <v>Tú</v>
          </cell>
          <cell r="E204" t="str">
            <v>2/20/2003</v>
          </cell>
          <cell r="F204" t="str">
            <v>K27KKT</v>
          </cell>
          <cell r="G204" t="str">
            <v>Nữ</v>
          </cell>
          <cell r="H204">
            <v>777417970</v>
          </cell>
          <cell r="I204">
            <v>45674</v>
          </cell>
          <cell r="J204" t="str">
            <v>Công Ty TNHH Thương Mại &amp; Kỹ Thuật RGE</v>
          </cell>
        </row>
        <row r="205">
          <cell r="B205">
            <v>27202543463</v>
          </cell>
          <cell r="C205" t="str">
            <v xml:space="preserve">Nguyễn Thị Thảo </v>
          </cell>
          <cell r="D205" t="str">
            <v>Vi</v>
          </cell>
          <cell r="E205">
            <v>37763</v>
          </cell>
          <cell r="F205" t="str">
            <v xml:space="preserve">K27KKT </v>
          </cell>
          <cell r="G205" t="str">
            <v>Nữ</v>
          </cell>
          <cell r="H205">
            <v>378129844</v>
          </cell>
          <cell r="I205">
            <v>45672</v>
          </cell>
          <cell r="J205" t="str">
            <v xml:space="preserve">Công Ty Cổ Phần Thương Mại Xây Dựng Tre &amp; Nhà </v>
          </cell>
        </row>
        <row r="206">
          <cell r="B206">
            <v>27202543631</v>
          </cell>
          <cell r="C206" t="str">
            <v>Nguyễn Thị Thanh</v>
          </cell>
          <cell r="D206" t="str">
            <v>Xuân</v>
          </cell>
          <cell r="E206">
            <v>37681</v>
          </cell>
          <cell r="F206" t="str">
            <v>K27KKT</v>
          </cell>
          <cell r="G206" t="str">
            <v>Nữ</v>
          </cell>
          <cell r="H206">
            <v>345895003</v>
          </cell>
          <cell r="I206">
            <v>45674</v>
          </cell>
          <cell r="J206" t="str">
            <v>Công Ty TNHH Thương Mại Dịch Vụ Vận Tải Sana Miền Trung</v>
          </cell>
        </row>
        <row r="207">
          <cell r="B207">
            <v>27212239541</v>
          </cell>
          <cell r="C207" t="str">
            <v>Nguyễn Ngọc Hải</v>
          </cell>
          <cell r="D207" t="str">
            <v>Yến</v>
          </cell>
          <cell r="E207" t="str">
            <v>6/27/2003</v>
          </cell>
          <cell r="F207" t="str">
            <v>K27KKT</v>
          </cell>
          <cell r="G207" t="str">
            <v>Nữ</v>
          </cell>
          <cell r="H207">
            <v>814435679</v>
          </cell>
          <cell r="I207">
            <v>45674</v>
          </cell>
          <cell r="J207" t="str">
            <v>Công Ty TNHH Mai Thanh Dung</v>
          </cell>
        </row>
        <row r="208">
          <cell r="B208">
            <v>24212106198</v>
          </cell>
          <cell r="C208" t="str">
            <v>Phạm Đặng Đình</v>
          </cell>
          <cell r="D208" t="str">
            <v>Phước</v>
          </cell>
          <cell r="E208">
            <v>36827</v>
          </cell>
          <cell r="F208" t="str">
            <v>K25KDN1</v>
          </cell>
          <cell r="G208" t="str">
            <v>Nam</v>
          </cell>
          <cell r="H208" t="str">
            <v>0899228005</v>
          </cell>
          <cell r="I208">
            <v>45691</v>
          </cell>
          <cell r="J208" t="str">
            <v>Công Ty TNHH Gas Petrolimex Đà Nẵng</v>
          </cell>
        </row>
        <row r="209">
          <cell r="B209">
            <v>27212537868</v>
          </cell>
          <cell r="C209" t="str">
            <v>Nguyễn Nhật</v>
          </cell>
          <cell r="D209" t="str">
            <v>Minh</v>
          </cell>
          <cell r="E209">
            <v>37717</v>
          </cell>
          <cell r="F209" t="str">
            <v>K27KDN1</v>
          </cell>
          <cell r="G209" t="str">
            <v>Nam</v>
          </cell>
          <cell r="H209" t="str">
            <v>0363565566</v>
          </cell>
          <cell r="I209">
            <v>45691</v>
          </cell>
          <cell r="J209" t="str">
            <v>Công Ty TNHH Quân Tuyên</v>
          </cell>
        </row>
        <row r="210">
          <cell r="B210">
            <v>27202253167</v>
          </cell>
          <cell r="C210" t="str">
            <v>Nguyễn Thị Khánh</v>
          </cell>
          <cell r="D210" t="str">
            <v>Hiền</v>
          </cell>
          <cell r="E210">
            <v>37901</v>
          </cell>
          <cell r="F210" t="str">
            <v>K27KDN</v>
          </cell>
          <cell r="G210" t="str">
            <v>Nữ</v>
          </cell>
          <cell r="H210" t="str">
            <v>0702771003</v>
          </cell>
          <cell r="I210">
            <v>45693</v>
          </cell>
          <cell r="J210" t="str">
            <v>Công Ty TNHH Một Thành Viên Minh Huy Glass</v>
          </cell>
        </row>
        <row r="211">
          <cell r="B211">
            <v>27212653620</v>
          </cell>
          <cell r="C211" t="str">
            <v>Đỗ Hồ Trúc</v>
          </cell>
          <cell r="D211" t="str">
            <v>Vy</v>
          </cell>
          <cell r="E211">
            <v>37814</v>
          </cell>
          <cell r="F211" t="str">
            <v>K27KDN4</v>
          </cell>
          <cell r="G211" t="str">
            <v>Nữ</v>
          </cell>
          <cell r="H211" t="str">
            <v>0374273214</v>
          </cell>
          <cell r="I211">
            <v>45694</v>
          </cell>
          <cell r="J211" t="str">
            <v>Công Ty Cổ Phần Tư Vấn Đầu Tư Xây Dựng-PCCC Toàn Tiến Phát</v>
          </cell>
        </row>
        <row r="212">
          <cell r="B212">
            <v>27202545977</v>
          </cell>
          <cell r="C212" t="str">
            <v>Nguyễn Thị Thanh</v>
          </cell>
          <cell r="D212" t="str">
            <v>Trúc</v>
          </cell>
          <cell r="E212">
            <v>37647</v>
          </cell>
          <cell r="F212" t="str">
            <v>K27KDN4</v>
          </cell>
          <cell r="G212" t="str">
            <v>Nữ</v>
          </cell>
          <cell r="H212" t="str">
            <v>0906529826</v>
          </cell>
          <cell r="I212">
            <v>45694</v>
          </cell>
          <cell r="J212" t="str">
            <v>Công Ty Cổ Phần Xây Dựng Và T.Mại Tùng Lộc Phát</v>
          </cell>
        </row>
        <row r="213">
          <cell r="B213">
            <v>27202631414</v>
          </cell>
          <cell r="C213" t="str">
            <v>Đoàn Thị Mộng</v>
          </cell>
          <cell r="D213" t="str">
            <v>Bình</v>
          </cell>
          <cell r="E213">
            <v>37959</v>
          </cell>
          <cell r="F213" t="str">
            <v>K27KDN</v>
          </cell>
          <cell r="G213" t="str">
            <v>Nữ</v>
          </cell>
          <cell r="H213" t="str">
            <v>0918454497</v>
          </cell>
          <cell r="I213">
            <v>45696</v>
          </cell>
          <cell r="J213" t="str">
            <v>Công Ty TNHH Xây Dựng Và T.Mại Phú Cảnh</v>
          </cell>
        </row>
        <row r="214">
          <cell r="B214">
            <v>27212539722</v>
          </cell>
          <cell r="C214" t="str">
            <v>Hồ Sỹ</v>
          </cell>
          <cell r="D214" t="str">
            <v>Cương</v>
          </cell>
          <cell r="E214">
            <v>37865</v>
          </cell>
          <cell r="F214" t="str">
            <v>K27KKT</v>
          </cell>
          <cell r="G214" t="str">
            <v>Nam</v>
          </cell>
          <cell r="H214" t="str">
            <v>0915834310</v>
          </cell>
          <cell r="I214">
            <v>45698</v>
          </cell>
          <cell r="J214" t="str">
            <v>Công Ty Cổ Phần Quảng Cáo Và Dịch Vụ Hàng Không Hải Trần</v>
          </cell>
        </row>
        <row r="215">
          <cell r="B215">
            <v>27212638386</v>
          </cell>
          <cell r="C215" t="str">
            <v>Trương Tuấn</v>
          </cell>
          <cell r="D215" t="str">
            <v>Kiệt</v>
          </cell>
          <cell r="E215">
            <v>37841</v>
          </cell>
          <cell r="F215" t="str">
            <v>K27KDN2</v>
          </cell>
          <cell r="G215" t="str">
            <v>Nam</v>
          </cell>
          <cell r="H215" t="str">
            <v>0899884305</v>
          </cell>
          <cell r="I215">
            <v>45698</v>
          </cell>
          <cell r="J215" t="str">
            <v>Công Ty TNHH Thiết Bị Tin Học Thanh Sơn</v>
          </cell>
        </row>
        <row r="216">
          <cell r="B216">
            <v>27202651633</v>
          </cell>
          <cell r="C216" t="str">
            <v>Lê Thị Vân</v>
          </cell>
          <cell r="D216" t="str">
            <v>Anh</v>
          </cell>
          <cell r="E216">
            <v>37928</v>
          </cell>
          <cell r="F216" t="str">
            <v>K27KDN</v>
          </cell>
          <cell r="G216" t="str">
            <v>Nữ</v>
          </cell>
          <cell r="H216" t="str">
            <v>03332546376</v>
          </cell>
          <cell r="I216">
            <v>45701</v>
          </cell>
          <cell r="J216" t="str">
            <v>Công Ty TNHH Quân Trường Phát</v>
          </cell>
        </row>
        <row r="217">
          <cell r="E217">
            <v>0</v>
          </cell>
          <cell r="F217">
            <v>0</v>
          </cell>
          <cell r="H217">
            <v>0</v>
          </cell>
        </row>
        <row r="218">
          <cell r="E218">
            <v>0</v>
          </cell>
          <cell r="F218">
            <v>0</v>
          </cell>
          <cell r="H218">
            <v>0</v>
          </cell>
        </row>
        <row r="219">
          <cell r="E219">
            <v>0</v>
          </cell>
          <cell r="F219">
            <v>0</v>
          </cell>
          <cell r="H219">
            <v>0</v>
          </cell>
        </row>
        <row r="220">
          <cell r="C220">
            <v>0</v>
          </cell>
          <cell r="D220">
            <v>0</v>
          </cell>
          <cell r="E220">
            <v>0</v>
          </cell>
          <cell r="F220">
            <v>0</v>
          </cell>
          <cell r="G220">
            <v>0</v>
          </cell>
          <cell r="H220">
            <v>0</v>
          </cell>
          <cell r="J220">
            <v>0</v>
          </cell>
        </row>
        <row r="221">
          <cell r="C221">
            <v>0</v>
          </cell>
          <cell r="D221">
            <v>0</v>
          </cell>
          <cell r="E221">
            <v>0</v>
          </cell>
          <cell r="F221">
            <v>0</v>
          </cell>
          <cell r="G221">
            <v>0</v>
          </cell>
          <cell r="H221">
            <v>0</v>
          </cell>
          <cell r="J221">
            <v>0</v>
          </cell>
        </row>
        <row r="222">
          <cell r="C222">
            <v>0</v>
          </cell>
          <cell r="D222">
            <v>0</v>
          </cell>
          <cell r="E222">
            <v>0</v>
          </cell>
          <cell r="F222">
            <v>0</v>
          </cell>
          <cell r="G222">
            <v>0</v>
          </cell>
          <cell r="H222">
            <v>0</v>
          </cell>
          <cell r="J222">
            <v>0</v>
          </cell>
        </row>
        <row r="223">
          <cell r="C223">
            <v>0</v>
          </cell>
          <cell r="D223">
            <v>0</v>
          </cell>
          <cell r="E223">
            <v>0</v>
          </cell>
          <cell r="F223">
            <v>0</v>
          </cell>
          <cell r="G223">
            <v>0</v>
          </cell>
          <cell r="H223">
            <v>0</v>
          </cell>
          <cell r="J223">
            <v>0</v>
          </cell>
        </row>
        <row r="224">
          <cell r="C224">
            <v>0</v>
          </cell>
          <cell r="D224">
            <v>0</v>
          </cell>
          <cell r="E224">
            <v>0</v>
          </cell>
          <cell r="F224">
            <v>0</v>
          </cell>
          <cell r="G224">
            <v>0</v>
          </cell>
          <cell r="H224">
            <v>0</v>
          </cell>
          <cell r="J224">
            <v>0</v>
          </cell>
        </row>
        <row r="225">
          <cell r="C225">
            <v>0</v>
          </cell>
          <cell r="D225">
            <v>0</v>
          </cell>
          <cell r="E225">
            <v>0</v>
          </cell>
          <cell r="F225">
            <v>0</v>
          </cell>
          <cell r="G225">
            <v>0</v>
          </cell>
          <cell r="H225">
            <v>0</v>
          </cell>
          <cell r="J225">
            <v>0</v>
          </cell>
        </row>
        <row r="226">
          <cell r="C226">
            <v>0</v>
          </cell>
          <cell r="D226">
            <v>0</v>
          </cell>
          <cell r="E226">
            <v>0</v>
          </cell>
          <cell r="F226">
            <v>0</v>
          </cell>
          <cell r="G226">
            <v>0</v>
          </cell>
          <cell r="H226">
            <v>0</v>
          </cell>
          <cell r="J226">
            <v>0</v>
          </cell>
        </row>
        <row r="227">
          <cell r="C227">
            <v>0</v>
          </cell>
          <cell r="D227">
            <v>0</v>
          </cell>
          <cell r="E227">
            <v>0</v>
          </cell>
          <cell r="F227">
            <v>0</v>
          </cell>
          <cell r="G227">
            <v>0</v>
          </cell>
          <cell r="H227">
            <v>0</v>
          </cell>
          <cell r="J227">
            <v>0</v>
          </cell>
        </row>
        <row r="228">
          <cell r="C228">
            <v>0</v>
          </cell>
          <cell r="D228">
            <v>0</v>
          </cell>
          <cell r="E228">
            <v>0</v>
          </cell>
          <cell r="F228">
            <v>0</v>
          </cell>
          <cell r="G228">
            <v>0</v>
          </cell>
          <cell r="H228">
            <v>0</v>
          </cell>
          <cell r="J228">
            <v>0</v>
          </cell>
        </row>
        <row r="229">
          <cell r="C229">
            <v>0</v>
          </cell>
          <cell r="D229">
            <v>0</v>
          </cell>
          <cell r="E229">
            <v>0</v>
          </cell>
          <cell r="F229">
            <v>0</v>
          </cell>
          <cell r="G229">
            <v>0</v>
          </cell>
          <cell r="H229">
            <v>0</v>
          </cell>
          <cell r="J229">
            <v>0</v>
          </cell>
        </row>
        <row r="230">
          <cell r="C230">
            <v>0</v>
          </cell>
          <cell r="D230">
            <v>0</v>
          </cell>
          <cell r="E230">
            <v>0</v>
          </cell>
          <cell r="F230">
            <v>0</v>
          </cell>
          <cell r="G230">
            <v>0</v>
          </cell>
          <cell r="H230">
            <v>0</v>
          </cell>
          <cell r="J230">
            <v>0</v>
          </cell>
        </row>
        <row r="231">
          <cell r="C231">
            <v>0</v>
          </cell>
          <cell r="D231">
            <v>0</v>
          </cell>
          <cell r="E231">
            <v>0</v>
          </cell>
          <cell r="F231">
            <v>0</v>
          </cell>
          <cell r="G231">
            <v>0</v>
          </cell>
          <cell r="H231">
            <v>0</v>
          </cell>
          <cell r="J231">
            <v>0</v>
          </cell>
        </row>
        <row r="232">
          <cell r="C232">
            <v>0</v>
          </cell>
          <cell r="D232">
            <v>0</v>
          </cell>
          <cell r="E232">
            <v>0</v>
          </cell>
          <cell r="F232">
            <v>0</v>
          </cell>
          <cell r="G232">
            <v>0</v>
          </cell>
          <cell r="H232">
            <v>0</v>
          </cell>
          <cell r="J232">
            <v>0</v>
          </cell>
        </row>
        <row r="233">
          <cell r="C233">
            <v>0</v>
          </cell>
          <cell r="D233">
            <v>0</v>
          </cell>
          <cell r="E233">
            <v>0</v>
          </cell>
          <cell r="F233">
            <v>0</v>
          </cell>
          <cell r="G233">
            <v>0</v>
          </cell>
          <cell r="H233">
            <v>0</v>
          </cell>
          <cell r="J233">
            <v>0</v>
          </cell>
        </row>
        <row r="234">
          <cell r="C234">
            <v>0</v>
          </cell>
          <cell r="D234">
            <v>0</v>
          </cell>
          <cell r="E234">
            <v>0</v>
          </cell>
          <cell r="F234">
            <v>0</v>
          </cell>
          <cell r="G234">
            <v>0</v>
          </cell>
          <cell r="H234">
            <v>0</v>
          </cell>
          <cell r="J234">
            <v>0</v>
          </cell>
        </row>
        <row r="235">
          <cell r="C235">
            <v>0</v>
          </cell>
          <cell r="D235">
            <v>0</v>
          </cell>
          <cell r="E235">
            <v>0</v>
          </cell>
          <cell r="F235">
            <v>0</v>
          </cell>
          <cell r="G235">
            <v>0</v>
          </cell>
          <cell r="H235">
            <v>0</v>
          </cell>
          <cell r="J235">
            <v>0</v>
          </cell>
        </row>
        <row r="236">
          <cell r="C236">
            <v>0</v>
          </cell>
          <cell r="D236">
            <v>0</v>
          </cell>
          <cell r="E236">
            <v>0</v>
          </cell>
          <cell r="F236">
            <v>0</v>
          </cell>
          <cell r="G236">
            <v>0</v>
          </cell>
          <cell r="H236">
            <v>0</v>
          </cell>
          <cell r="J236">
            <v>0</v>
          </cell>
        </row>
        <row r="237">
          <cell r="C237">
            <v>0</v>
          </cell>
          <cell r="D237">
            <v>0</v>
          </cell>
          <cell r="E237">
            <v>0</v>
          </cell>
          <cell r="F237">
            <v>0</v>
          </cell>
          <cell r="G237">
            <v>0</v>
          </cell>
          <cell r="H237">
            <v>0</v>
          </cell>
          <cell r="J237">
            <v>0</v>
          </cell>
        </row>
        <row r="238">
          <cell r="C238">
            <v>0</v>
          </cell>
          <cell r="D238">
            <v>0</v>
          </cell>
          <cell r="E238">
            <v>0</v>
          </cell>
          <cell r="F238">
            <v>0</v>
          </cell>
          <cell r="G238">
            <v>0</v>
          </cell>
          <cell r="H238">
            <v>0</v>
          </cell>
          <cell r="J238">
            <v>0</v>
          </cell>
        </row>
        <row r="239">
          <cell r="C239">
            <v>0</v>
          </cell>
          <cell r="D239">
            <v>0</v>
          </cell>
          <cell r="E239">
            <v>0</v>
          </cell>
          <cell r="F239">
            <v>0</v>
          </cell>
          <cell r="G239">
            <v>0</v>
          </cell>
          <cell r="H239">
            <v>0</v>
          </cell>
          <cell r="J239">
            <v>0</v>
          </cell>
        </row>
        <row r="240">
          <cell r="C240">
            <v>0</v>
          </cell>
          <cell r="D240">
            <v>0</v>
          </cell>
          <cell r="E240">
            <v>0</v>
          </cell>
          <cell r="F240">
            <v>0</v>
          </cell>
          <cell r="G240">
            <v>0</v>
          </cell>
          <cell r="H240">
            <v>0</v>
          </cell>
          <cell r="J240">
            <v>0</v>
          </cell>
        </row>
        <row r="241">
          <cell r="C241">
            <v>0</v>
          </cell>
          <cell r="D241">
            <v>0</v>
          </cell>
          <cell r="E241">
            <v>0</v>
          </cell>
          <cell r="F241">
            <v>0</v>
          </cell>
          <cell r="G241">
            <v>0</v>
          </cell>
          <cell r="H241">
            <v>0</v>
          </cell>
          <cell r="J241">
            <v>0</v>
          </cell>
        </row>
        <row r="242">
          <cell r="C242">
            <v>0</v>
          </cell>
          <cell r="D242">
            <v>0</v>
          </cell>
          <cell r="E242">
            <v>0</v>
          </cell>
          <cell r="F242">
            <v>0</v>
          </cell>
          <cell r="G242">
            <v>0</v>
          </cell>
          <cell r="H242">
            <v>0</v>
          </cell>
          <cell r="J242">
            <v>0</v>
          </cell>
        </row>
        <row r="243">
          <cell r="C243">
            <v>0</v>
          </cell>
          <cell r="D243">
            <v>0</v>
          </cell>
          <cell r="E243">
            <v>0</v>
          </cell>
          <cell r="F243">
            <v>0</v>
          </cell>
          <cell r="G243">
            <v>0</v>
          </cell>
          <cell r="H243">
            <v>0</v>
          </cell>
          <cell r="J243">
            <v>0</v>
          </cell>
        </row>
        <row r="244">
          <cell r="C244">
            <v>0</v>
          </cell>
          <cell r="D244">
            <v>0</v>
          </cell>
          <cell r="E244">
            <v>0</v>
          </cell>
          <cell r="F244">
            <v>0</v>
          </cell>
          <cell r="G244">
            <v>0</v>
          </cell>
          <cell r="H244">
            <v>0</v>
          </cell>
          <cell r="J244">
            <v>0</v>
          </cell>
        </row>
        <row r="245">
          <cell r="C245">
            <v>0</v>
          </cell>
          <cell r="D245">
            <v>0</v>
          </cell>
          <cell r="E245">
            <v>0</v>
          </cell>
          <cell r="F245">
            <v>0</v>
          </cell>
          <cell r="G245">
            <v>0</v>
          </cell>
          <cell r="H245">
            <v>0</v>
          </cell>
          <cell r="J245">
            <v>0</v>
          </cell>
        </row>
        <row r="246">
          <cell r="C246">
            <v>0</v>
          </cell>
          <cell r="D246">
            <v>0</v>
          </cell>
          <cell r="E246">
            <v>0</v>
          </cell>
          <cell r="F246">
            <v>0</v>
          </cell>
          <cell r="G246">
            <v>0</v>
          </cell>
          <cell r="H246">
            <v>0</v>
          </cell>
          <cell r="J246">
            <v>0</v>
          </cell>
        </row>
        <row r="247">
          <cell r="C247">
            <v>0</v>
          </cell>
          <cell r="D247">
            <v>0</v>
          </cell>
          <cell r="E247">
            <v>0</v>
          </cell>
          <cell r="F247">
            <v>0</v>
          </cell>
          <cell r="G247">
            <v>0</v>
          </cell>
          <cell r="H247">
            <v>0</v>
          </cell>
          <cell r="J247">
            <v>0</v>
          </cell>
        </row>
        <row r="248">
          <cell r="C248">
            <v>0</v>
          </cell>
          <cell r="D248">
            <v>0</v>
          </cell>
          <cell r="E248">
            <v>0</v>
          </cell>
          <cell r="F248">
            <v>0</v>
          </cell>
          <cell r="G248">
            <v>0</v>
          </cell>
          <cell r="H248">
            <v>0</v>
          </cell>
          <cell r="J248">
            <v>0</v>
          </cell>
        </row>
        <row r="249">
          <cell r="C249">
            <v>0</v>
          </cell>
          <cell r="D249">
            <v>0</v>
          </cell>
          <cell r="E249">
            <v>0</v>
          </cell>
          <cell r="F249">
            <v>0</v>
          </cell>
          <cell r="G249">
            <v>0</v>
          </cell>
          <cell r="H249">
            <v>0</v>
          </cell>
          <cell r="J249">
            <v>0</v>
          </cell>
        </row>
        <row r="250">
          <cell r="C250">
            <v>0</v>
          </cell>
          <cell r="D250">
            <v>0</v>
          </cell>
          <cell r="E250">
            <v>0</v>
          </cell>
          <cell r="F250">
            <v>0</v>
          </cell>
          <cell r="G250">
            <v>0</v>
          </cell>
          <cell r="H250">
            <v>0</v>
          </cell>
          <cell r="J250">
            <v>0</v>
          </cell>
        </row>
        <row r="251">
          <cell r="C251">
            <v>0</v>
          </cell>
          <cell r="D251">
            <v>0</v>
          </cell>
          <cell r="E251">
            <v>0</v>
          </cell>
          <cell r="F251">
            <v>0</v>
          </cell>
          <cell r="G251">
            <v>0</v>
          </cell>
          <cell r="H251">
            <v>0</v>
          </cell>
          <cell r="J251">
            <v>0</v>
          </cell>
        </row>
        <row r="252">
          <cell r="C252">
            <v>0</v>
          </cell>
          <cell r="D252">
            <v>0</v>
          </cell>
          <cell r="E252">
            <v>0</v>
          </cell>
          <cell r="F252">
            <v>0</v>
          </cell>
          <cell r="G252">
            <v>0</v>
          </cell>
          <cell r="H252">
            <v>0</v>
          </cell>
          <cell r="J252">
            <v>0</v>
          </cell>
        </row>
        <row r="253">
          <cell r="C253">
            <v>0</v>
          </cell>
          <cell r="D253">
            <v>0</v>
          </cell>
          <cell r="E253">
            <v>0</v>
          </cell>
          <cell r="F253">
            <v>0</v>
          </cell>
          <cell r="G253">
            <v>0</v>
          </cell>
          <cell r="H253">
            <v>0</v>
          </cell>
          <cell r="J253">
            <v>0</v>
          </cell>
        </row>
        <row r="254">
          <cell r="C254">
            <v>0</v>
          </cell>
          <cell r="D254">
            <v>0</v>
          </cell>
          <cell r="E254">
            <v>0</v>
          </cell>
          <cell r="F254">
            <v>0</v>
          </cell>
          <cell r="G254">
            <v>0</v>
          </cell>
          <cell r="H254">
            <v>0</v>
          </cell>
          <cell r="J254">
            <v>0</v>
          </cell>
        </row>
        <row r="255">
          <cell r="C255">
            <v>0</v>
          </cell>
          <cell r="D255">
            <v>0</v>
          </cell>
          <cell r="E255">
            <v>0</v>
          </cell>
          <cell r="F255">
            <v>0</v>
          </cell>
          <cell r="G255">
            <v>0</v>
          </cell>
          <cell r="H255">
            <v>0</v>
          </cell>
          <cell r="J255">
            <v>0</v>
          </cell>
        </row>
        <row r="256">
          <cell r="C256">
            <v>0</v>
          </cell>
          <cell r="D256">
            <v>0</v>
          </cell>
          <cell r="E256">
            <v>0</v>
          </cell>
          <cell r="F256">
            <v>0</v>
          </cell>
          <cell r="G256">
            <v>0</v>
          </cell>
          <cell r="H256">
            <v>0</v>
          </cell>
          <cell r="J256">
            <v>0</v>
          </cell>
        </row>
        <row r="257">
          <cell r="C257">
            <v>0</v>
          </cell>
          <cell r="D257">
            <v>0</v>
          </cell>
          <cell r="E257">
            <v>0</v>
          </cell>
          <cell r="F257">
            <v>0</v>
          </cell>
          <cell r="G257">
            <v>0</v>
          </cell>
          <cell r="H257">
            <v>0</v>
          </cell>
          <cell r="J257">
            <v>0</v>
          </cell>
        </row>
        <row r="258">
          <cell r="C258">
            <v>0</v>
          </cell>
          <cell r="D258">
            <v>0</v>
          </cell>
          <cell r="E258">
            <v>0</v>
          </cell>
          <cell r="F258">
            <v>0</v>
          </cell>
          <cell r="G258">
            <v>0</v>
          </cell>
          <cell r="H258">
            <v>0</v>
          </cell>
          <cell r="J258">
            <v>0</v>
          </cell>
        </row>
        <row r="259">
          <cell r="C259">
            <v>0</v>
          </cell>
          <cell r="D259">
            <v>0</v>
          </cell>
          <cell r="E259">
            <v>0</v>
          </cell>
          <cell r="F259">
            <v>0</v>
          </cell>
          <cell r="G259">
            <v>0</v>
          </cell>
          <cell r="H259">
            <v>0</v>
          </cell>
          <cell r="J259">
            <v>0</v>
          </cell>
        </row>
        <row r="260">
          <cell r="C260">
            <v>0</v>
          </cell>
          <cell r="D260">
            <v>0</v>
          </cell>
          <cell r="E260">
            <v>0</v>
          </cell>
          <cell r="F260">
            <v>0</v>
          </cell>
          <cell r="G260">
            <v>0</v>
          </cell>
          <cell r="H260">
            <v>0</v>
          </cell>
          <cell r="J260">
            <v>0</v>
          </cell>
        </row>
        <row r="261">
          <cell r="C261">
            <v>0</v>
          </cell>
          <cell r="D261">
            <v>0</v>
          </cell>
          <cell r="E261">
            <v>0</v>
          </cell>
          <cell r="F261">
            <v>0</v>
          </cell>
          <cell r="G261">
            <v>0</v>
          </cell>
          <cell r="H261">
            <v>0</v>
          </cell>
          <cell r="J261">
            <v>0</v>
          </cell>
        </row>
        <row r="262">
          <cell r="C262">
            <v>0</v>
          </cell>
          <cell r="D262">
            <v>0</v>
          </cell>
          <cell r="E262">
            <v>0</v>
          </cell>
          <cell r="F262">
            <v>0</v>
          </cell>
          <cell r="G262">
            <v>0</v>
          </cell>
          <cell r="H262">
            <v>0</v>
          </cell>
          <cell r="J262">
            <v>0</v>
          </cell>
        </row>
        <row r="263">
          <cell r="C263">
            <v>0</v>
          </cell>
          <cell r="D263">
            <v>0</v>
          </cell>
          <cell r="E263">
            <v>0</v>
          </cell>
          <cell r="F263">
            <v>0</v>
          </cell>
          <cell r="G263">
            <v>0</v>
          </cell>
          <cell r="H263">
            <v>0</v>
          </cell>
          <cell r="J263">
            <v>0</v>
          </cell>
        </row>
        <row r="264">
          <cell r="C264">
            <v>0</v>
          </cell>
          <cell r="D264">
            <v>0</v>
          </cell>
          <cell r="E264">
            <v>0</v>
          </cell>
          <cell r="F264">
            <v>0</v>
          </cell>
          <cell r="G264">
            <v>0</v>
          </cell>
          <cell r="H264">
            <v>0</v>
          </cell>
          <cell r="J264">
            <v>0</v>
          </cell>
        </row>
        <row r="265">
          <cell r="C265">
            <v>0</v>
          </cell>
          <cell r="D265">
            <v>0</v>
          </cell>
          <cell r="E265">
            <v>0</v>
          </cell>
          <cell r="F265">
            <v>0</v>
          </cell>
          <cell r="G265">
            <v>0</v>
          </cell>
          <cell r="H265">
            <v>0</v>
          </cell>
          <cell r="J265">
            <v>0</v>
          </cell>
        </row>
        <row r="266">
          <cell r="C266">
            <v>0</v>
          </cell>
          <cell r="D266">
            <v>0</v>
          </cell>
          <cell r="E266">
            <v>0</v>
          </cell>
          <cell r="F266">
            <v>0</v>
          </cell>
          <cell r="G266">
            <v>0</v>
          </cell>
          <cell r="H266">
            <v>0</v>
          </cell>
          <cell r="J266">
            <v>0</v>
          </cell>
        </row>
        <row r="267">
          <cell r="C267">
            <v>0</v>
          </cell>
          <cell r="D267">
            <v>0</v>
          </cell>
          <cell r="E267">
            <v>0</v>
          </cell>
          <cell r="F267">
            <v>0</v>
          </cell>
          <cell r="G267">
            <v>0</v>
          </cell>
          <cell r="H267">
            <v>0</v>
          </cell>
          <cell r="J267">
            <v>0</v>
          </cell>
        </row>
        <row r="268">
          <cell r="C268">
            <v>0</v>
          </cell>
          <cell r="D268">
            <v>0</v>
          </cell>
          <cell r="E268">
            <v>0</v>
          </cell>
          <cell r="F268">
            <v>0</v>
          </cell>
          <cell r="G268">
            <v>0</v>
          </cell>
          <cell r="H268">
            <v>0</v>
          </cell>
          <cell r="J268">
            <v>0</v>
          </cell>
        </row>
        <row r="269">
          <cell r="C269">
            <v>0</v>
          </cell>
          <cell r="D269">
            <v>0</v>
          </cell>
          <cell r="E269">
            <v>0</v>
          </cell>
          <cell r="F269">
            <v>0</v>
          </cell>
          <cell r="G269">
            <v>0</v>
          </cell>
          <cell r="H269">
            <v>0</v>
          </cell>
          <cell r="J269">
            <v>0</v>
          </cell>
        </row>
        <row r="270">
          <cell r="C270">
            <v>0</v>
          </cell>
          <cell r="D270">
            <v>0</v>
          </cell>
          <cell r="E270">
            <v>0</v>
          </cell>
          <cell r="F270">
            <v>0</v>
          </cell>
          <cell r="G270">
            <v>0</v>
          </cell>
          <cell r="H270">
            <v>0</v>
          </cell>
          <cell r="J270">
            <v>0</v>
          </cell>
        </row>
        <row r="271">
          <cell r="C271">
            <v>0</v>
          </cell>
          <cell r="D271">
            <v>0</v>
          </cell>
          <cell r="E271">
            <v>0</v>
          </cell>
          <cell r="F271">
            <v>0</v>
          </cell>
          <cell r="G271">
            <v>0</v>
          </cell>
          <cell r="H271">
            <v>0</v>
          </cell>
          <cell r="J271">
            <v>0</v>
          </cell>
        </row>
        <row r="272">
          <cell r="C272">
            <v>0</v>
          </cell>
          <cell r="D272">
            <v>0</v>
          </cell>
          <cell r="E272">
            <v>0</v>
          </cell>
          <cell r="F272">
            <v>0</v>
          </cell>
          <cell r="G272">
            <v>0</v>
          </cell>
          <cell r="H272">
            <v>0</v>
          </cell>
          <cell r="J272">
            <v>0</v>
          </cell>
        </row>
        <row r="273">
          <cell r="C273">
            <v>0</v>
          </cell>
          <cell r="D273">
            <v>0</v>
          </cell>
          <cell r="E273">
            <v>0</v>
          </cell>
          <cell r="F273">
            <v>0</v>
          </cell>
          <cell r="G273">
            <v>0</v>
          </cell>
          <cell r="H273">
            <v>0</v>
          </cell>
          <cell r="J273">
            <v>0</v>
          </cell>
        </row>
        <row r="274">
          <cell r="C274">
            <v>0</v>
          </cell>
          <cell r="D274">
            <v>0</v>
          </cell>
          <cell r="E274">
            <v>0</v>
          </cell>
          <cell r="F274">
            <v>0</v>
          </cell>
          <cell r="G274">
            <v>0</v>
          </cell>
          <cell r="H274">
            <v>0</v>
          </cell>
          <cell r="J274">
            <v>0</v>
          </cell>
        </row>
        <row r="275">
          <cell r="C275">
            <v>0</v>
          </cell>
          <cell r="D275">
            <v>0</v>
          </cell>
          <cell r="E275">
            <v>0</v>
          </cell>
          <cell r="F275">
            <v>0</v>
          </cell>
          <cell r="G275">
            <v>0</v>
          </cell>
          <cell r="H275">
            <v>0</v>
          </cell>
          <cell r="J275">
            <v>0</v>
          </cell>
        </row>
        <row r="276">
          <cell r="C276">
            <v>0</v>
          </cell>
          <cell r="D276">
            <v>0</v>
          </cell>
          <cell r="E276">
            <v>0</v>
          </cell>
          <cell r="F276">
            <v>0</v>
          </cell>
          <cell r="G276">
            <v>0</v>
          </cell>
          <cell r="H276">
            <v>0</v>
          </cell>
          <cell r="J276">
            <v>0</v>
          </cell>
        </row>
        <row r="277">
          <cell r="C277">
            <v>0</v>
          </cell>
          <cell r="D277">
            <v>0</v>
          </cell>
          <cell r="E277">
            <v>0</v>
          </cell>
          <cell r="F277">
            <v>0</v>
          </cell>
          <cell r="G277">
            <v>0</v>
          </cell>
          <cell r="H277">
            <v>0</v>
          </cell>
          <cell r="J277">
            <v>0</v>
          </cell>
        </row>
        <row r="278">
          <cell r="C278">
            <v>0</v>
          </cell>
          <cell r="D278">
            <v>0</v>
          </cell>
          <cell r="E278">
            <v>0</v>
          </cell>
          <cell r="F278">
            <v>0</v>
          </cell>
          <cell r="G278">
            <v>0</v>
          </cell>
          <cell r="H278">
            <v>0</v>
          </cell>
          <cell r="J278">
            <v>0</v>
          </cell>
        </row>
        <row r="279">
          <cell r="C279">
            <v>0</v>
          </cell>
          <cell r="D279">
            <v>0</v>
          </cell>
          <cell r="E279">
            <v>0</v>
          </cell>
          <cell r="F279">
            <v>0</v>
          </cell>
          <cell r="G279">
            <v>0</v>
          </cell>
          <cell r="H279">
            <v>0</v>
          </cell>
          <cell r="J279">
            <v>0</v>
          </cell>
        </row>
        <row r="280">
          <cell r="C280">
            <v>0</v>
          </cell>
          <cell r="D280">
            <v>0</v>
          </cell>
          <cell r="E280">
            <v>0</v>
          </cell>
          <cell r="F280">
            <v>0</v>
          </cell>
          <cell r="G280">
            <v>0</v>
          </cell>
          <cell r="H280">
            <v>0</v>
          </cell>
          <cell r="J280">
            <v>0</v>
          </cell>
        </row>
        <row r="281">
          <cell r="C281">
            <v>0</v>
          </cell>
          <cell r="D281">
            <v>0</v>
          </cell>
          <cell r="E281">
            <v>0</v>
          </cell>
          <cell r="F281">
            <v>0</v>
          </cell>
          <cell r="G281">
            <v>0</v>
          </cell>
          <cell r="H281">
            <v>0</v>
          </cell>
          <cell r="J281">
            <v>0</v>
          </cell>
        </row>
        <row r="282">
          <cell r="C282">
            <v>0</v>
          </cell>
          <cell r="D282">
            <v>0</v>
          </cell>
          <cell r="E282">
            <v>0</v>
          </cell>
          <cell r="F282">
            <v>0</v>
          </cell>
          <cell r="G282">
            <v>0</v>
          </cell>
          <cell r="H282">
            <v>0</v>
          </cell>
          <cell r="J282">
            <v>0</v>
          </cell>
        </row>
        <row r="283">
          <cell r="C283">
            <v>0</v>
          </cell>
          <cell r="D283">
            <v>0</v>
          </cell>
          <cell r="E283">
            <v>0</v>
          </cell>
          <cell r="F283">
            <v>0</v>
          </cell>
          <cell r="G283">
            <v>0</v>
          </cell>
          <cell r="H283">
            <v>0</v>
          </cell>
          <cell r="J283">
            <v>0</v>
          </cell>
        </row>
        <row r="284">
          <cell r="C284">
            <v>0</v>
          </cell>
          <cell r="D284">
            <v>0</v>
          </cell>
          <cell r="E284">
            <v>0</v>
          </cell>
          <cell r="F284">
            <v>0</v>
          </cell>
          <cell r="G284">
            <v>0</v>
          </cell>
          <cell r="H284">
            <v>0</v>
          </cell>
          <cell r="J284">
            <v>0</v>
          </cell>
        </row>
        <row r="285">
          <cell r="C285">
            <v>0</v>
          </cell>
          <cell r="D285">
            <v>0</v>
          </cell>
          <cell r="E285">
            <v>0</v>
          </cell>
          <cell r="F285">
            <v>0</v>
          </cell>
          <cell r="G285">
            <v>0</v>
          </cell>
          <cell r="H285">
            <v>0</v>
          </cell>
          <cell r="J285">
            <v>0</v>
          </cell>
        </row>
        <row r="286">
          <cell r="C286">
            <v>0</v>
          </cell>
          <cell r="D286">
            <v>0</v>
          </cell>
          <cell r="E286">
            <v>0</v>
          </cell>
          <cell r="F286">
            <v>0</v>
          </cell>
          <cell r="G286">
            <v>0</v>
          </cell>
          <cell r="H286">
            <v>0</v>
          </cell>
          <cell r="J286">
            <v>0</v>
          </cell>
        </row>
        <row r="287">
          <cell r="C287">
            <v>0</v>
          </cell>
          <cell r="D287">
            <v>0</v>
          </cell>
          <cell r="E287">
            <v>0</v>
          </cell>
          <cell r="F287">
            <v>0</v>
          </cell>
          <cell r="G287">
            <v>0</v>
          </cell>
          <cell r="H287">
            <v>0</v>
          </cell>
          <cell r="J287">
            <v>0</v>
          </cell>
        </row>
        <row r="288">
          <cell r="C288">
            <v>0</v>
          </cell>
          <cell r="D288">
            <v>0</v>
          </cell>
          <cell r="E288">
            <v>0</v>
          </cell>
          <cell r="F288">
            <v>0</v>
          </cell>
          <cell r="G288">
            <v>0</v>
          </cell>
          <cell r="H288">
            <v>0</v>
          </cell>
          <cell r="J288">
            <v>0</v>
          </cell>
        </row>
        <row r="289">
          <cell r="C289">
            <v>0</v>
          </cell>
          <cell r="D289">
            <v>0</v>
          </cell>
          <cell r="E289">
            <v>0</v>
          </cell>
          <cell r="F289">
            <v>0</v>
          </cell>
          <cell r="G289">
            <v>0</v>
          </cell>
          <cell r="H289">
            <v>0</v>
          </cell>
          <cell r="J289">
            <v>0</v>
          </cell>
        </row>
        <row r="290">
          <cell r="C290">
            <v>0</v>
          </cell>
          <cell r="D290">
            <v>0</v>
          </cell>
          <cell r="E290">
            <v>0</v>
          </cell>
          <cell r="F290">
            <v>0</v>
          </cell>
          <cell r="G290">
            <v>0</v>
          </cell>
          <cell r="H290">
            <v>0</v>
          </cell>
          <cell r="J290">
            <v>0</v>
          </cell>
        </row>
        <row r="291">
          <cell r="C291">
            <v>0</v>
          </cell>
          <cell r="D291">
            <v>0</v>
          </cell>
          <cell r="E291">
            <v>0</v>
          </cell>
          <cell r="F291">
            <v>0</v>
          </cell>
          <cell r="G291">
            <v>0</v>
          </cell>
          <cell r="H291">
            <v>0</v>
          </cell>
          <cell r="J291">
            <v>0</v>
          </cell>
        </row>
        <row r="292">
          <cell r="C292">
            <v>0</v>
          </cell>
          <cell r="D292">
            <v>0</v>
          </cell>
          <cell r="E292">
            <v>0</v>
          </cell>
          <cell r="F292">
            <v>0</v>
          </cell>
          <cell r="G292">
            <v>0</v>
          </cell>
          <cell r="H292">
            <v>0</v>
          </cell>
          <cell r="J292">
            <v>0</v>
          </cell>
        </row>
        <row r="293">
          <cell r="C293">
            <v>0</v>
          </cell>
          <cell r="D293">
            <v>0</v>
          </cell>
          <cell r="E293">
            <v>0</v>
          </cell>
          <cell r="F293">
            <v>0</v>
          </cell>
          <cell r="G293">
            <v>0</v>
          </cell>
          <cell r="H293">
            <v>0</v>
          </cell>
          <cell r="J293">
            <v>0</v>
          </cell>
        </row>
        <row r="294">
          <cell r="C294">
            <v>0</v>
          </cell>
          <cell r="D294">
            <v>0</v>
          </cell>
          <cell r="E294">
            <v>0</v>
          </cell>
          <cell r="F294">
            <v>0</v>
          </cell>
          <cell r="G294">
            <v>0</v>
          </cell>
          <cell r="H294">
            <v>0</v>
          </cell>
          <cell r="J294">
            <v>0</v>
          </cell>
        </row>
        <row r="295">
          <cell r="C295">
            <v>0</v>
          </cell>
          <cell r="D295">
            <v>0</v>
          </cell>
          <cell r="E295">
            <v>0</v>
          </cell>
          <cell r="F295">
            <v>0</v>
          </cell>
          <cell r="G295">
            <v>0</v>
          </cell>
          <cell r="H295">
            <v>0</v>
          </cell>
          <cell r="J295">
            <v>0</v>
          </cell>
        </row>
        <row r="296">
          <cell r="C296">
            <v>0</v>
          </cell>
          <cell r="D296">
            <v>0</v>
          </cell>
          <cell r="E296">
            <v>0</v>
          </cell>
          <cell r="F296">
            <v>0</v>
          </cell>
          <cell r="G296">
            <v>0</v>
          </cell>
          <cell r="H296">
            <v>0</v>
          </cell>
          <cell r="J296">
            <v>0</v>
          </cell>
        </row>
        <row r="297">
          <cell r="C297">
            <v>0</v>
          </cell>
          <cell r="D297">
            <v>0</v>
          </cell>
          <cell r="E297">
            <v>0</v>
          </cell>
          <cell r="F297">
            <v>0</v>
          </cell>
          <cell r="G297">
            <v>0</v>
          </cell>
          <cell r="H297">
            <v>0</v>
          </cell>
          <cell r="J297">
            <v>0</v>
          </cell>
        </row>
        <row r="298">
          <cell r="C298">
            <v>0</v>
          </cell>
          <cell r="D298">
            <v>0</v>
          </cell>
          <cell r="E298">
            <v>0</v>
          </cell>
          <cell r="F298">
            <v>0</v>
          </cell>
          <cell r="G298">
            <v>0</v>
          </cell>
          <cell r="H298">
            <v>0</v>
          </cell>
          <cell r="J298">
            <v>0</v>
          </cell>
        </row>
        <row r="299">
          <cell r="C299">
            <v>0</v>
          </cell>
          <cell r="D299">
            <v>0</v>
          </cell>
          <cell r="E299">
            <v>0</v>
          </cell>
          <cell r="F299">
            <v>0</v>
          </cell>
          <cell r="G299">
            <v>0</v>
          </cell>
          <cell r="H299">
            <v>0</v>
          </cell>
          <cell r="J299">
            <v>0</v>
          </cell>
        </row>
        <row r="300">
          <cell r="C300">
            <v>0</v>
          </cell>
          <cell r="D300">
            <v>0</v>
          </cell>
          <cell r="E300">
            <v>0</v>
          </cell>
          <cell r="F300">
            <v>0</v>
          </cell>
          <cell r="G300">
            <v>0</v>
          </cell>
          <cell r="H300">
            <v>0</v>
          </cell>
          <cell r="J300">
            <v>0</v>
          </cell>
        </row>
        <row r="301">
          <cell r="C301">
            <v>0</v>
          </cell>
          <cell r="D301">
            <v>0</v>
          </cell>
          <cell r="E301">
            <v>0</v>
          </cell>
          <cell r="F301">
            <v>0</v>
          </cell>
          <cell r="G301">
            <v>0</v>
          </cell>
          <cell r="H301">
            <v>0</v>
          </cell>
          <cell r="J301">
            <v>0</v>
          </cell>
        </row>
        <row r="302">
          <cell r="C302">
            <v>0</v>
          </cell>
          <cell r="D302">
            <v>0</v>
          </cell>
          <cell r="E302">
            <v>0</v>
          </cell>
          <cell r="F302">
            <v>0</v>
          </cell>
          <cell r="G302">
            <v>0</v>
          </cell>
          <cell r="H302">
            <v>0</v>
          </cell>
          <cell r="J302">
            <v>0</v>
          </cell>
        </row>
        <row r="303">
          <cell r="C303">
            <v>0</v>
          </cell>
          <cell r="D303">
            <v>0</v>
          </cell>
          <cell r="E303">
            <v>0</v>
          </cell>
          <cell r="F303">
            <v>0</v>
          </cell>
          <cell r="G303">
            <v>0</v>
          </cell>
          <cell r="H303">
            <v>0</v>
          </cell>
          <cell r="J303">
            <v>0</v>
          </cell>
        </row>
        <row r="304">
          <cell r="C304">
            <v>0</v>
          </cell>
          <cell r="D304">
            <v>0</v>
          </cell>
          <cell r="E304">
            <v>0</v>
          </cell>
          <cell r="F304">
            <v>0</v>
          </cell>
          <cell r="G304">
            <v>0</v>
          </cell>
          <cell r="H304">
            <v>0</v>
          </cell>
          <cell r="J304">
            <v>0</v>
          </cell>
        </row>
        <row r="305">
          <cell r="C305">
            <v>0</v>
          </cell>
          <cell r="D305">
            <v>0</v>
          </cell>
          <cell r="E305">
            <v>0</v>
          </cell>
          <cell r="F305">
            <v>0</v>
          </cell>
          <cell r="G305">
            <v>0</v>
          </cell>
          <cell r="H305">
            <v>0</v>
          </cell>
          <cell r="J305">
            <v>0</v>
          </cell>
        </row>
        <row r="306">
          <cell r="C306">
            <v>0</v>
          </cell>
          <cell r="D306">
            <v>0</v>
          </cell>
          <cell r="E306">
            <v>0</v>
          </cell>
          <cell r="F306">
            <v>0</v>
          </cell>
          <cell r="G306">
            <v>0</v>
          </cell>
          <cell r="H306">
            <v>0</v>
          </cell>
          <cell r="J306">
            <v>0</v>
          </cell>
        </row>
        <row r="307">
          <cell r="C307">
            <v>0</v>
          </cell>
          <cell r="D307">
            <v>0</v>
          </cell>
          <cell r="E307">
            <v>0</v>
          </cell>
          <cell r="F307">
            <v>0</v>
          </cell>
          <cell r="G307">
            <v>0</v>
          </cell>
          <cell r="H307">
            <v>0</v>
          </cell>
          <cell r="J307">
            <v>0</v>
          </cell>
        </row>
        <row r="308">
          <cell r="C308">
            <v>0</v>
          </cell>
          <cell r="D308">
            <v>0</v>
          </cell>
          <cell r="E308">
            <v>0</v>
          </cell>
          <cell r="F308">
            <v>0</v>
          </cell>
          <cell r="G308">
            <v>0</v>
          </cell>
          <cell r="H308">
            <v>0</v>
          </cell>
          <cell r="J308">
            <v>0</v>
          </cell>
        </row>
        <row r="309">
          <cell r="C309">
            <v>0</v>
          </cell>
          <cell r="D309">
            <v>0</v>
          </cell>
          <cell r="E309">
            <v>0</v>
          </cell>
          <cell r="F309">
            <v>0</v>
          </cell>
          <cell r="G309">
            <v>0</v>
          </cell>
          <cell r="H309">
            <v>0</v>
          </cell>
          <cell r="J309">
            <v>0</v>
          </cell>
        </row>
        <row r="310">
          <cell r="C310">
            <v>0</v>
          </cell>
          <cell r="D310">
            <v>0</v>
          </cell>
          <cell r="E310">
            <v>0</v>
          </cell>
          <cell r="F310">
            <v>0</v>
          </cell>
          <cell r="G310">
            <v>0</v>
          </cell>
          <cell r="H310">
            <v>0</v>
          </cell>
          <cell r="J310">
            <v>0</v>
          </cell>
        </row>
        <row r="311">
          <cell r="C311">
            <v>0</v>
          </cell>
          <cell r="D311">
            <v>0</v>
          </cell>
          <cell r="E311">
            <v>0</v>
          </cell>
          <cell r="F311">
            <v>0</v>
          </cell>
          <cell r="G311">
            <v>0</v>
          </cell>
          <cell r="H311">
            <v>0</v>
          </cell>
          <cell r="J311">
            <v>0</v>
          </cell>
        </row>
        <row r="312">
          <cell r="C312">
            <v>0</v>
          </cell>
          <cell r="D312">
            <v>0</v>
          </cell>
          <cell r="E312">
            <v>0</v>
          </cell>
          <cell r="F312">
            <v>0</v>
          </cell>
          <cell r="G312">
            <v>0</v>
          </cell>
          <cell r="H312">
            <v>0</v>
          </cell>
          <cell r="J312">
            <v>0</v>
          </cell>
        </row>
        <row r="313">
          <cell r="C313">
            <v>0</v>
          </cell>
          <cell r="D313">
            <v>0</v>
          </cell>
          <cell r="E313">
            <v>0</v>
          </cell>
          <cell r="F313">
            <v>0</v>
          </cell>
          <cell r="G313">
            <v>0</v>
          </cell>
          <cell r="H313">
            <v>0</v>
          </cell>
          <cell r="J313">
            <v>0</v>
          </cell>
        </row>
        <row r="314">
          <cell r="C314">
            <v>0</v>
          </cell>
          <cell r="D314">
            <v>0</v>
          </cell>
          <cell r="E314">
            <v>0</v>
          </cell>
          <cell r="F314">
            <v>0</v>
          </cell>
          <cell r="G314">
            <v>0</v>
          </cell>
          <cell r="H314">
            <v>0</v>
          </cell>
          <cell r="J314">
            <v>0</v>
          </cell>
        </row>
        <row r="315">
          <cell r="C315">
            <v>0</v>
          </cell>
          <cell r="D315">
            <v>0</v>
          </cell>
          <cell r="E315">
            <v>0</v>
          </cell>
          <cell r="F315">
            <v>0</v>
          </cell>
          <cell r="G315">
            <v>0</v>
          </cell>
          <cell r="H315">
            <v>0</v>
          </cell>
          <cell r="J315">
            <v>0</v>
          </cell>
        </row>
        <row r="316">
          <cell r="C316">
            <v>0</v>
          </cell>
          <cell r="D316">
            <v>0</v>
          </cell>
          <cell r="E316">
            <v>0</v>
          </cell>
          <cell r="F316">
            <v>0</v>
          </cell>
          <cell r="G316">
            <v>0</v>
          </cell>
          <cell r="H316">
            <v>0</v>
          </cell>
          <cell r="J316">
            <v>0</v>
          </cell>
        </row>
        <row r="317">
          <cell r="C317">
            <v>0</v>
          </cell>
          <cell r="D317">
            <v>0</v>
          </cell>
          <cell r="E317">
            <v>0</v>
          </cell>
          <cell r="F317">
            <v>0</v>
          </cell>
          <cell r="G317">
            <v>0</v>
          </cell>
          <cell r="H317">
            <v>0</v>
          </cell>
          <cell r="J317">
            <v>0</v>
          </cell>
        </row>
        <row r="318">
          <cell r="C318">
            <v>0</v>
          </cell>
          <cell r="D318">
            <v>0</v>
          </cell>
          <cell r="E318">
            <v>0</v>
          </cell>
          <cell r="F318">
            <v>0</v>
          </cell>
          <cell r="G318">
            <v>0</v>
          </cell>
          <cell r="H318">
            <v>0</v>
          </cell>
          <cell r="J318">
            <v>0</v>
          </cell>
        </row>
        <row r="319">
          <cell r="C319">
            <v>0</v>
          </cell>
          <cell r="D319">
            <v>0</v>
          </cell>
          <cell r="E319">
            <v>0</v>
          </cell>
          <cell r="F319">
            <v>0</v>
          </cell>
          <cell r="G319">
            <v>0</v>
          </cell>
          <cell r="H319">
            <v>0</v>
          </cell>
          <cell r="J319">
            <v>0</v>
          </cell>
        </row>
        <row r="320">
          <cell r="C320">
            <v>0</v>
          </cell>
          <cell r="D320">
            <v>0</v>
          </cell>
          <cell r="E320">
            <v>0</v>
          </cell>
          <cell r="F320">
            <v>0</v>
          </cell>
          <cell r="G320">
            <v>0</v>
          </cell>
          <cell r="H320">
            <v>0</v>
          </cell>
          <cell r="J320">
            <v>0</v>
          </cell>
        </row>
        <row r="321">
          <cell r="C321">
            <v>0</v>
          </cell>
          <cell r="D321">
            <v>0</v>
          </cell>
          <cell r="E321">
            <v>0</v>
          </cell>
          <cell r="F321">
            <v>0</v>
          </cell>
          <cell r="G321">
            <v>0</v>
          </cell>
          <cell r="H321">
            <v>0</v>
          </cell>
          <cell r="J321">
            <v>0</v>
          </cell>
        </row>
        <row r="322">
          <cell r="C322">
            <v>0</v>
          </cell>
          <cell r="D322">
            <v>0</v>
          </cell>
          <cell r="E322">
            <v>0</v>
          </cell>
          <cell r="F322">
            <v>0</v>
          </cell>
          <cell r="G322">
            <v>0</v>
          </cell>
          <cell r="H322">
            <v>0</v>
          </cell>
          <cell r="J322">
            <v>0</v>
          </cell>
        </row>
        <row r="323">
          <cell r="C323">
            <v>0</v>
          </cell>
          <cell r="D323">
            <v>0</v>
          </cell>
          <cell r="E323">
            <v>0</v>
          </cell>
          <cell r="F323">
            <v>0</v>
          </cell>
          <cell r="G323">
            <v>0</v>
          </cell>
          <cell r="H323">
            <v>0</v>
          </cell>
          <cell r="J323">
            <v>0</v>
          </cell>
        </row>
        <row r="324">
          <cell r="C324">
            <v>0</v>
          </cell>
          <cell r="D324">
            <v>0</v>
          </cell>
          <cell r="E324">
            <v>0</v>
          </cell>
          <cell r="F324">
            <v>0</v>
          </cell>
          <cell r="G324">
            <v>0</v>
          </cell>
          <cell r="H324">
            <v>0</v>
          </cell>
          <cell r="J324">
            <v>0</v>
          </cell>
        </row>
        <row r="325">
          <cell r="C325">
            <v>0</v>
          </cell>
          <cell r="D325">
            <v>0</v>
          </cell>
          <cell r="E325">
            <v>0</v>
          </cell>
          <cell r="F325">
            <v>0</v>
          </cell>
          <cell r="G325">
            <v>0</v>
          </cell>
          <cell r="H325">
            <v>0</v>
          </cell>
          <cell r="J325">
            <v>0</v>
          </cell>
        </row>
        <row r="326">
          <cell r="C326">
            <v>0</v>
          </cell>
          <cell r="D326">
            <v>0</v>
          </cell>
          <cell r="E326">
            <v>0</v>
          </cell>
          <cell r="F326">
            <v>0</v>
          </cell>
          <cell r="G326">
            <v>0</v>
          </cell>
          <cell r="H326">
            <v>0</v>
          </cell>
          <cell r="J326">
            <v>0</v>
          </cell>
        </row>
        <row r="327">
          <cell r="C327">
            <v>0</v>
          </cell>
          <cell r="D327">
            <v>0</v>
          </cell>
          <cell r="E327">
            <v>0</v>
          </cell>
          <cell r="F327">
            <v>0</v>
          </cell>
          <cell r="G327">
            <v>0</v>
          </cell>
          <cell r="H327">
            <v>0</v>
          </cell>
          <cell r="J327">
            <v>0</v>
          </cell>
        </row>
        <row r="328">
          <cell r="C328">
            <v>0</v>
          </cell>
          <cell r="D328">
            <v>0</v>
          </cell>
          <cell r="E328">
            <v>0</v>
          </cell>
          <cell r="F328">
            <v>0</v>
          </cell>
          <cell r="G328">
            <v>0</v>
          </cell>
          <cell r="H328">
            <v>0</v>
          </cell>
          <cell r="J328">
            <v>0</v>
          </cell>
        </row>
        <row r="329">
          <cell r="C329">
            <v>0</v>
          </cell>
          <cell r="D329">
            <v>0</v>
          </cell>
          <cell r="E329">
            <v>0</v>
          </cell>
          <cell r="F329">
            <v>0</v>
          </cell>
          <cell r="G329">
            <v>0</v>
          </cell>
          <cell r="H329">
            <v>0</v>
          </cell>
          <cell r="J329">
            <v>0</v>
          </cell>
        </row>
        <row r="330">
          <cell r="C330">
            <v>0</v>
          </cell>
          <cell r="D330">
            <v>0</v>
          </cell>
          <cell r="E330">
            <v>0</v>
          </cell>
          <cell r="F330">
            <v>0</v>
          </cell>
          <cell r="G330">
            <v>0</v>
          </cell>
          <cell r="H330">
            <v>0</v>
          </cell>
          <cell r="J330">
            <v>0</v>
          </cell>
        </row>
        <row r="331">
          <cell r="C331">
            <v>0</v>
          </cell>
          <cell r="D331">
            <v>0</v>
          </cell>
          <cell r="E331">
            <v>0</v>
          </cell>
          <cell r="F331">
            <v>0</v>
          </cell>
          <cell r="G331">
            <v>0</v>
          </cell>
          <cell r="H331">
            <v>0</v>
          </cell>
          <cell r="J331">
            <v>0</v>
          </cell>
        </row>
        <row r="332">
          <cell r="C332">
            <v>0</v>
          </cell>
          <cell r="D332">
            <v>0</v>
          </cell>
          <cell r="E332">
            <v>0</v>
          </cell>
          <cell r="F332">
            <v>0</v>
          </cell>
          <cell r="G332">
            <v>0</v>
          </cell>
          <cell r="H332">
            <v>0</v>
          </cell>
          <cell r="J332">
            <v>0</v>
          </cell>
        </row>
        <row r="333">
          <cell r="C333">
            <v>0</v>
          </cell>
          <cell r="D333">
            <v>0</v>
          </cell>
          <cell r="E333">
            <v>0</v>
          </cell>
          <cell r="F333">
            <v>0</v>
          </cell>
          <cell r="G333">
            <v>0</v>
          </cell>
          <cell r="H333">
            <v>0</v>
          </cell>
          <cell r="J333">
            <v>0</v>
          </cell>
        </row>
        <row r="334">
          <cell r="C334">
            <v>0</v>
          </cell>
          <cell r="D334">
            <v>0</v>
          </cell>
          <cell r="E334">
            <v>0</v>
          </cell>
          <cell r="F334">
            <v>0</v>
          </cell>
          <cell r="G334">
            <v>0</v>
          </cell>
          <cell r="H334">
            <v>0</v>
          </cell>
          <cell r="J334">
            <v>0</v>
          </cell>
        </row>
        <row r="335">
          <cell r="C335">
            <v>0</v>
          </cell>
          <cell r="D335">
            <v>0</v>
          </cell>
          <cell r="E335">
            <v>0</v>
          </cell>
          <cell r="F335">
            <v>0</v>
          </cell>
          <cell r="G335">
            <v>0</v>
          </cell>
          <cell r="H335">
            <v>0</v>
          </cell>
          <cell r="J335">
            <v>0</v>
          </cell>
        </row>
        <row r="336">
          <cell r="C336">
            <v>0</v>
          </cell>
          <cell r="D336">
            <v>0</v>
          </cell>
          <cell r="E336">
            <v>0</v>
          </cell>
          <cell r="F336">
            <v>0</v>
          </cell>
          <cell r="G336">
            <v>0</v>
          </cell>
          <cell r="H336">
            <v>0</v>
          </cell>
          <cell r="J336">
            <v>0</v>
          </cell>
        </row>
        <row r="337">
          <cell r="C337">
            <v>0</v>
          </cell>
          <cell r="D337">
            <v>0</v>
          </cell>
          <cell r="E337">
            <v>0</v>
          </cell>
          <cell r="F337">
            <v>0</v>
          </cell>
          <cell r="G337">
            <v>0</v>
          </cell>
          <cell r="H337">
            <v>0</v>
          </cell>
          <cell r="J337">
            <v>0</v>
          </cell>
        </row>
        <row r="338">
          <cell r="C338">
            <v>0</v>
          </cell>
          <cell r="D338">
            <v>0</v>
          </cell>
          <cell r="E338">
            <v>0</v>
          </cell>
          <cell r="F338">
            <v>0</v>
          </cell>
          <cell r="G338">
            <v>0</v>
          </cell>
          <cell r="H338">
            <v>0</v>
          </cell>
          <cell r="J338">
            <v>0</v>
          </cell>
        </row>
        <row r="339">
          <cell r="C339">
            <v>0</v>
          </cell>
          <cell r="D339">
            <v>0</v>
          </cell>
          <cell r="E339">
            <v>0</v>
          </cell>
          <cell r="F339">
            <v>0</v>
          </cell>
          <cell r="G339">
            <v>0</v>
          </cell>
          <cell r="H339">
            <v>0</v>
          </cell>
          <cell r="J339">
            <v>0</v>
          </cell>
        </row>
        <row r="340">
          <cell r="C340">
            <v>0</v>
          </cell>
          <cell r="D340">
            <v>0</v>
          </cell>
          <cell r="E340">
            <v>0</v>
          </cell>
          <cell r="F340">
            <v>0</v>
          </cell>
          <cell r="G340">
            <v>0</v>
          </cell>
          <cell r="H340">
            <v>0</v>
          </cell>
          <cell r="J340">
            <v>0</v>
          </cell>
        </row>
        <row r="341">
          <cell r="C341">
            <v>0</v>
          </cell>
          <cell r="D341">
            <v>0</v>
          </cell>
          <cell r="E341">
            <v>0</v>
          </cell>
          <cell r="F341">
            <v>0</v>
          </cell>
          <cell r="G341">
            <v>0</v>
          </cell>
          <cell r="H341">
            <v>0</v>
          </cell>
          <cell r="J341">
            <v>0</v>
          </cell>
        </row>
        <row r="342">
          <cell r="C342">
            <v>0</v>
          </cell>
          <cell r="D342">
            <v>0</v>
          </cell>
          <cell r="E342">
            <v>0</v>
          </cell>
          <cell r="F342">
            <v>0</v>
          </cell>
          <cell r="G342">
            <v>0</v>
          </cell>
          <cell r="H342">
            <v>0</v>
          </cell>
          <cell r="J342">
            <v>0</v>
          </cell>
        </row>
        <row r="343">
          <cell r="C343">
            <v>0</v>
          </cell>
          <cell r="D343">
            <v>0</v>
          </cell>
          <cell r="E343">
            <v>0</v>
          </cell>
          <cell r="F343">
            <v>0</v>
          </cell>
          <cell r="G343">
            <v>0</v>
          </cell>
          <cell r="H343">
            <v>0</v>
          </cell>
          <cell r="J343">
            <v>0</v>
          </cell>
        </row>
        <row r="344">
          <cell r="C344">
            <v>0</v>
          </cell>
          <cell r="D344">
            <v>0</v>
          </cell>
          <cell r="E344">
            <v>0</v>
          </cell>
          <cell r="F344">
            <v>0</v>
          </cell>
          <cell r="G344">
            <v>0</v>
          </cell>
          <cell r="H344">
            <v>0</v>
          </cell>
          <cell r="J344">
            <v>0</v>
          </cell>
        </row>
        <row r="345">
          <cell r="C345">
            <v>0</v>
          </cell>
          <cell r="D345">
            <v>0</v>
          </cell>
          <cell r="E345">
            <v>0</v>
          </cell>
          <cell r="F345">
            <v>0</v>
          </cell>
          <cell r="G345">
            <v>0</v>
          </cell>
          <cell r="H345">
            <v>0</v>
          </cell>
          <cell r="J345">
            <v>0</v>
          </cell>
        </row>
        <row r="346">
          <cell r="C346">
            <v>0</v>
          </cell>
          <cell r="D346">
            <v>0</v>
          </cell>
          <cell r="E346">
            <v>0</v>
          </cell>
          <cell r="F346">
            <v>0</v>
          </cell>
          <cell r="G346">
            <v>0</v>
          </cell>
          <cell r="H346">
            <v>0</v>
          </cell>
          <cell r="J346">
            <v>0</v>
          </cell>
        </row>
        <row r="347">
          <cell r="C347">
            <v>0</v>
          </cell>
          <cell r="D347">
            <v>0</v>
          </cell>
          <cell r="E347">
            <v>0</v>
          </cell>
          <cell r="F347">
            <v>0</v>
          </cell>
          <cell r="G347">
            <v>0</v>
          </cell>
          <cell r="H347">
            <v>0</v>
          </cell>
          <cell r="J347">
            <v>0</v>
          </cell>
        </row>
        <row r="348">
          <cell r="C348">
            <v>0</v>
          </cell>
          <cell r="D348">
            <v>0</v>
          </cell>
          <cell r="E348">
            <v>0</v>
          </cell>
          <cell r="F348">
            <v>0</v>
          </cell>
          <cell r="G348">
            <v>0</v>
          </cell>
          <cell r="H348">
            <v>0</v>
          </cell>
          <cell r="J348">
            <v>0</v>
          </cell>
        </row>
        <row r="349">
          <cell r="C349">
            <v>0</v>
          </cell>
          <cell r="D349">
            <v>0</v>
          </cell>
          <cell r="E349">
            <v>0</v>
          </cell>
          <cell r="F349">
            <v>0</v>
          </cell>
          <cell r="G349">
            <v>0</v>
          </cell>
          <cell r="H349">
            <v>0</v>
          </cell>
          <cell r="J349">
            <v>0</v>
          </cell>
        </row>
        <row r="350">
          <cell r="C350">
            <v>0</v>
          </cell>
          <cell r="D350">
            <v>0</v>
          </cell>
          <cell r="E350">
            <v>0</v>
          </cell>
          <cell r="F350">
            <v>0</v>
          </cell>
          <cell r="G350">
            <v>0</v>
          </cell>
          <cell r="H350">
            <v>0</v>
          </cell>
          <cell r="J350">
            <v>0</v>
          </cell>
        </row>
        <row r="351">
          <cell r="C351">
            <v>0</v>
          </cell>
          <cell r="D351">
            <v>0</v>
          </cell>
          <cell r="E351">
            <v>0</v>
          </cell>
          <cell r="F351">
            <v>0</v>
          </cell>
          <cell r="G351">
            <v>0</v>
          </cell>
          <cell r="H351">
            <v>0</v>
          </cell>
          <cell r="J351">
            <v>0</v>
          </cell>
        </row>
        <row r="352">
          <cell r="C352">
            <v>0</v>
          </cell>
          <cell r="D352">
            <v>0</v>
          </cell>
          <cell r="E352">
            <v>0</v>
          </cell>
          <cell r="F352">
            <v>0</v>
          </cell>
          <cell r="G352">
            <v>0</v>
          </cell>
          <cell r="H352">
            <v>0</v>
          </cell>
          <cell r="J352">
            <v>0</v>
          </cell>
        </row>
        <row r="353">
          <cell r="C353">
            <v>0</v>
          </cell>
          <cell r="D353">
            <v>0</v>
          </cell>
          <cell r="E353">
            <v>0</v>
          </cell>
          <cell r="F353">
            <v>0</v>
          </cell>
          <cell r="G353">
            <v>0</v>
          </cell>
          <cell r="H353">
            <v>0</v>
          </cell>
          <cell r="J353">
            <v>0</v>
          </cell>
        </row>
        <row r="354">
          <cell r="C354">
            <v>0</v>
          </cell>
          <cell r="D354">
            <v>0</v>
          </cell>
          <cell r="E354">
            <v>0</v>
          </cell>
          <cell r="F354">
            <v>0</v>
          </cell>
          <cell r="G354">
            <v>0</v>
          </cell>
          <cell r="H354">
            <v>0</v>
          </cell>
          <cell r="J354">
            <v>0</v>
          </cell>
        </row>
        <row r="355">
          <cell r="C355">
            <v>0</v>
          </cell>
          <cell r="D355">
            <v>0</v>
          </cell>
          <cell r="E355">
            <v>0</v>
          </cell>
          <cell r="F355">
            <v>0</v>
          </cell>
          <cell r="G355">
            <v>0</v>
          </cell>
          <cell r="H355">
            <v>0</v>
          </cell>
          <cell r="J355">
            <v>0</v>
          </cell>
        </row>
        <row r="356">
          <cell r="C356">
            <v>0</v>
          </cell>
          <cell r="D356">
            <v>0</v>
          </cell>
          <cell r="E356">
            <v>0</v>
          </cell>
          <cell r="F356">
            <v>0</v>
          </cell>
          <cell r="G356">
            <v>0</v>
          </cell>
          <cell r="H356">
            <v>0</v>
          </cell>
          <cell r="J356">
            <v>0</v>
          </cell>
        </row>
        <row r="357">
          <cell r="C357">
            <v>0</v>
          </cell>
          <cell r="D357">
            <v>0</v>
          </cell>
          <cell r="E357">
            <v>0</v>
          </cell>
          <cell r="F357">
            <v>0</v>
          </cell>
          <cell r="G357">
            <v>0</v>
          </cell>
          <cell r="H357">
            <v>0</v>
          </cell>
          <cell r="J357">
            <v>0</v>
          </cell>
        </row>
        <row r="358">
          <cell r="C358">
            <v>0</v>
          </cell>
          <cell r="D358">
            <v>0</v>
          </cell>
          <cell r="E358">
            <v>0</v>
          </cell>
          <cell r="F358">
            <v>0</v>
          </cell>
          <cell r="G358">
            <v>0</v>
          </cell>
          <cell r="H358">
            <v>0</v>
          </cell>
          <cell r="J358">
            <v>0</v>
          </cell>
        </row>
        <row r="359">
          <cell r="C359">
            <v>0</v>
          </cell>
          <cell r="D359">
            <v>0</v>
          </cell>
          <cell r="E359">
            <v>0</v>
          </cell>
          <cell r="F359">
            <v>0</v>
          </cell>
          <cell r="G359">
            <v>0</v>
          </cell>
          <cell r="H359">
            <v>0</v>
          </cell>
          <cell r="J359">
            <v>0</v>
          </cell>
        </row>
        <row r="360">
          <cell r="C360">
            <v>0</v>
          </cell>
          <cell r="D360">
            <v>0</v>
          </cell>
          <cell r="E360">
            <v>0</v>
          </cell>
          <cell r="F360">
            <v>0</v>
          </cell>
          <cell r="G360">
            <v>0</v>
          </cell>
          <cell r="H360">
            <v>0</v>
          </cell>
          <cell r="J360">
            <v>0</v>
          </cell>
        </row>
        <row r="361">
          <cell r="C361">
            <v>0</v>
          </cell>
          <cell r="D361">
            <v>0</v>
          </cell>
          <cell r="E361">
            <v>0</v>
          </cell>
          <cell r="F361">
            <v>0</v>
          </cell>
          <cell r="G361">
            <v>0</v>
          </cell>
          <cell r="H361">
            <v>0</v>
          </cell>
          <cell r="J361">
            <v>0</v>
          </cell>
        </row>
        <row r="362">
          <cell r="C362">
            <v>0</v>
          </cell>
          <cell r="D362">
            <v>0</v>
          </cell>
          <cell r="E362">
            <v>0</v>
          </cell>
          <cell r="F362">
            <v>0</v>
          </cell>
          <cell r="G362">
            <v>0</v>
          </cell>
          <cell r="H362">
            <v>0</v>
          </cell>
          <cell r="J362">
            <v>0</v>
          </cell>
        </row>
        <row r="363">
          <cell r="C363">
            <v>0</v>
          </cell>
          <cell r="D363">
            <v>0</v>
          </cell>
          <cell r="E363">
            <v>0</v>
          </cell>
          <cell r="F363">
            <v>0</v>
          </cell>
          <cell r="G363">
            <v>0</v>
          </cell>
          <cell r="H363">
            <v>0</v>
          </cell>
          <cell r="J363">
            <v>0</v>
          </cell>
        </row>
        <row r="364">
          <cell r="C364">
            <v>0</v>
          </cell>
          <cell r="D364">
            <v>0</v>
          </cell>
          <cell r="E364">
            <v>0</v>
          </cell>
          <cell r="F364">
            <v>0</v>
          </cell>
          <cell r="G364">
            <v>0</v>
          </cell>
          <cell r="H364">
            <v>0</v>
          </cell>
          <cell r="J364">
            <v>0</v>
          </cell>
        </row>
        <row r="365">
          <cell r="C365">
            <v>0</v>
          </cell>
          <cell r="D365">
            <v>0</v>
          </cell>
          <cell r="E365">
            <v>0</v>
          </cell>
          <cell r="F365">
            <v>0</v>
          </cell>
          <cell r="G365">
            <v>0</v>
          </cell>
          <cell r="H365">
            <v>0</v>
          </cell>
          <cell r="J365">
            <v>0</v>
          </cell>
        </row>
        <row r="366">
          <cell r="C366">
            <v>0</v>
          </cell>
          <cell r="D366">
            <v>0</v>
          </cell>
          <cell r="E366">
            <v>0</v>
          </cell>
          <cell r="F366">
            <v>0</v>
          </cell>
          <cell r="G366">
            <v>0</v>
          </cell>
          <cell r="H366">
            <v>0</v>
          </cell>
          <cell r="J366">
            <v>0</v>
          </cell>
        </row>
        <row r="367">
          <cell r="C367">
            <v>0</v>
          </cell>
          <cell r="D367">
            <v>0</v>
          </cell>
          <cell r="E367">
            <v>0</v>
          </cell>
          <cell r="F367">
            <v>0</v>
          </cell>
          <cell r="G367">
            <v>0</v>
          </cell>
          <cell r="H367">
            <v>0</v>
          </cell>
          <cell r="J367">
            <v>0</v>
          </cell>
        </row>
        <row r="368">
          <cell r="C368">
            <v>0</v>
          </cell>
          <cell r="D368">
            <v>0</v>
          </cell>
          <cell r="E368">
            <v>0</v>
          </cell>
          <cell r="F368">
            <v>0</v>
          </cell>
          <cell r="G368">
            <v>0</v>
          </cell>
          <cell r="H368">
            <v>0</v>
          </cell>
          <cell r="J368">
            <v>0</v>
          </cell>
        </row>
        <row r="369">
          <cell r="C369">
            <v>0</v>
          </cell>
          <cell r="D369">
            <v>0</v>
          </cell>
          <cell r="E369">
            <v>0</v>
          </cell>
          <cell r="F369">
            <v>0</v>
          </cell>
          <cell r="G369">
            <v>0</v>
          </cell>
          <cell r="H369">
            <v>0</v>
          </cell>
          <cell r="J369">
            <v>0</v>
          </cell>
        </row>
        <row r="370">
          <cell r="C370">
            <v>0</v>
          </cell>
          <cell r="D370">
            <v>0</v>
          </cell>
          <cell r="E370">
            <v>0</v>
          </cell>
          <cell r="F370">
            <v>0</v>
          </cell>
          <cell r="G370">
            <v>0</v>
          </cell>
          <cell r="H370">
            <v>0</v>
          </cell>
          <cell r="J370">
            <v>0</v>
          </cell>
        </row>
        <row r="371">
          <cell r="C371">
            <v>0</v>
          </cell>
          <cell r="D371">
            <v>0</v>
          </cell>
          <cell r="E371">
            <v>0</v>
          </cell>
          <cell r="F371">
            <v>0</v>
          </cell>
          <cell r="G371">
            <v>0</v>
          </cell>
          <cell r="H371">
            <v>0</v>
          </cell>
          <cell r="J371">
            <v>0</v>
          </cell>
        </row>
        <row r="372">
          <cell r="C372">
            <v>0</v>
          </cell>
          <cell r="D372">
            <v>0</v>
          </cell>
          <cell r="E372">
            <v>0</v>
          </cell>
          <cell r="F372">
            <v>0</v>
          </cell>
          <cell r="G372">
            <v>0</v>
          </cell>
          <cell r="H372">
            <v>0</v>
          </cell>
          <cell r="J372">
            <v>0</v>
          </cell>
        </row>
        <row r="373">
          <cell r="C373">
            <v>0</v>
          </cell>
          <cell r="D373">
            <v>0</v>
          </cell>
          <cell r="E373">
            <v>0</v>
          </cell>
          <cell r="F373">
            <v>0</v>
          </cell>
          <cell r="G373">
            <v>0</v>
          </cell>
          <cell r="H373">
            <v>0</v>
          </cell>
          <cell r="J373">
            <v>0</v>
          </cell>
        </row>
        <row r="374">
          <cell r="C374">
            <v>0</v>
          </cell>
          <cell r="D374">
            <v>0</v>
          </cell>
          <cell r="E374">
            <v>0</v>
          </cell>
          <cell r="F374">
            <v>0</v>
          </cell>
          <cell r="G374">
            <v>0</v>
          </cell>
          <cell r="H374">
            <v>0</v>
          </cell>
          <cell r="J374">
            <v>0</v>
          </cell>
        </row>
        <row r="375">
          <cell r="C375">
            <v>0</v>
          </cell>
          <cell r="D375">
            <v>0</v>
          </cell>
          <cell r="E375">
            <v>0</v>
          </cell>
          <cell r="F375">
            <v>0</v>
          </cell>
          <cell r="G375">
            <v>0</v>
          </cell>
          <cell r="H375">
            <v>0</v>
          </cell>
          <cell r="J375">
            <v>0</v>
          </cell>
        </row>
        <row r="376">
          <cell r="C376">
            <v>0</v>
          </cell>
          <cell r="D376">
            <v>0</v>
          </cell>
          <cell r="E376">
            <v>0</v>
          </cell>
          <cell r="F376">
            <v>0</v>
          </cell>
          <cell r="G376">
            <v>0</v>
          </cell>
          <cell r="H376">
            <v>0</v>
          </cell>
          <cell r="J376">
            <v>0</v>
          </cell>
        </row>
        <row r="377">
          <cell r="C377">
            <v>0</v>
          </cell>
          <cell r="D377">
            <v>0</v>
          </cell>
          <cell r="E377">
            <v>0</v>
          </cell>
          <cell r="F377">
            <v>0</v>
          </cell>
          <cell r="G377">
            <v>0</v>
          </cell>
          <cell r="H377">
            <v>0</v>
          </cell>
          <cell r="J377">
            <v>0</v>
          </cell>
        </row>
        <row r="378">
          <cell r="C378">
            <v>0</v>
          </cell>
          <cell r="D378">
            <v>0</v>
          </cell>
          <cell r="E378">
            <v>0</v>
          </cell>
          <cell r="F378">
            <v>0</v>
          </cell>
          <cell r="G378">
            <v>0</v>
          </cell>
          <cell r="H378">
            <v>0</v>
          </cell>
          <cell r="J378">
            <v>0</v>
          </cell>
        </row>
        <row r="379">
          <cell r="C379">
            <v>0</v>
          </cell>
          <cell r="D379">
            <v>0</v>
          </cell>
          <cell r="E379">
            <v>0</v>
          </cell>
          <cell r="F379">
            <v>0</v>
          </cell>
          <cell r="G379">
            <v>0</v>
          </cell>
          <cell r="H379">
            <v>0</v>
          </cell>
          <cell r="J379">
            <v>0</v>
          </cell>
        </row>
        <row r="380">
          <cell r="C380">
            <v>0</v>
          </cell>
          <cell r="D380">
            <v>0</v>
          </cell>
          <cell r="E380">
            <v>0</v>
          </cell>
          <cell r="F380">
            <v>0</v>
          </cell>
          <cell r="G380">
            <v>0</v>
          </cell>
          <cell r="H380">
            <v>0</v>
          </cell>
          <cell r="J380">
            <v>0</v>
          </cell>
        </row>
        <row r="381">
          <cell r="C381">
            <v>0</v>
          </cell>
          <cell r="D381">
            <v>0</v>
          </cell>
          <cell r="E381">
            <v>0</v>
          </cell>
          <cell r="F381">
            <v>0</v>
          </cell>
          <cell r="G381">
            <v>0</v>
          </cell>
          <cell r="H381">
            <v>0</v>
          </cell>
          <cell r="J381">
            <v>0</v>
          </cell>
        </row>
        <row r="382">
          <cell r="C382">
            <v>0</v>
          </cell>
          <cell r="D382">
            <v>0</v>
          </cell>
          <cell r="E382">
            <v>0</v>
          </cell>
          <cell r="F382">
            <v>0</v>
          </cell>
          <cell r="G382">
            <v>0</v>
          </cell>
          <cell r="H382">
            <v>0</v>
          </cell>
          <cell r="J382">
            <v>0</v>
          </cell>
        </row>
        <row r="383">
          <cell r="C383">
            <v>0</v>
          </cell>
          <cell r="D383">
            <v>0</v>
          </cell>
          <cell r="E383">
            <v>0</v>
          </cell>
          <cell r="F383">
            <v>0</v>
          </cell>
          <cell r="G383">
            <v>0</v>
          </cell>
          <cell r="H383">
            <v>0</v>
          </cell>
          <cell r="J383">
            <v>0</v>
          </cell>
        </row>
        <row r="384">
          <cell r="C384">
            <v>0</v>
          </cell>
          <cell r="D384">
            <v>0</v>
          </cell>
          <cell r="E384">
            <v>0</v>
          </cell>
          <cell r="F384">
            <v>0</v>
          </cell>
          <cell r="G384">
            <v>0</v>
          </cell>
          <cell r="H384">
            <v>0</v>
          </cell>
          <cell r="J384">
            <v>0</v>
          </cell>
        </row>
        <row r="385">
          <cell r="C385">
            <v>0</v>
          </cell>
          <cell r="D385">
            <v>0</v>
          </cell>
          <cell r="E385">
            <v>0</v>
          </cell>
          <cell r="F385">
            <v>0</v>
          </cell>
          <cell r="G385">
            <v>0</v>
          </cell>
          <cell r="H385">
            <v>0</v>
          </cell>
          <cell r="J385">
            <v>0</v>
          </cell>
        </row>
        <row r="386">
          <cell r="C386">
            <v>0</v>
          </cell>
          <cell r="D386">
            <v>0</v>
          </cell>
          <cell r="E386">
            <v>0</v>
          </cell>
          <cell r="F386">
            <v>0</v>
          </cell>
          <cell r="G386">
            <v>0</v>
          </cell>
          <cell r="H386">
            <v>0</v>
          </cell>
          <cell r="J386">
            <v>0</v>
          </cell>
        </row>
        <row r="387">
          <cell r="C387">
            <v>0</v>
          </cell>
          <cell r="D387">
            <v>0</v>
          </cell>
          <cell r="E387">
            <v>0</v>
          </cell>
          <cell r="F387">
            <v>0</v>
          </cell>
          <cell r="G387">
            <v>0</v>
          </cell>
          <cell r="H387">
            <v>0</v>
          </cell>
          <cell r="J387">
            <v>0</v>
          </cell>
        </row>
        <row r="388">
          <cell r="C388">
            <v>0</v>
          </cell>
          <cell r="D388">
            <v>0</v>
          </cell>
          <cell r="E388">
            <v>0</v>
          </cell>
          <cell r="F388">
            <v>0</v>
          </cell>
          <cell r="G388">
            <v>0</v>
          </cell>
          <cell r="H388">
            <v>0</v>
          </cell>
          <cell r="J388">
            <v>0</v>
          </cell>
        </row>
        <row r="389">
          <cell r="C389">
            <v>0</v>
          </cell>
          <cell r="D389">
            <v>0</v>
          </cell>
          <cell r="E389">
            <v>0</v>
          </cell>
          <cell r="F389">
            <v>0</v>
          </cell>
          <cell r="G389">
            <v>0</v>
          </cell>
          <cell r="H389">
            <v>0</v>
          </cell>
          <cell r="J389">
            <v>0</v>
          </cell>
        </row>
        <row r="390">
          <cell r="C390">
            <v>0</v>
          </cell>
          <cell r="D390">
            <v>0</v>
          </cell>
          <cell r="E390">
            <v>0</v>
          </cell>
          <cell r="F390">
            <v>0</v>
          </cell>
          <cell r="G390">
            <v>0</v>
          </cell>
          <cell r="H390">
            <v>0</v>
          </cell>
          <cell r="J390">
            <v>0</v>
          </cell>
        </row>
        <row r="391">
          <cell r="C391">
            <v>0</v>
          </cell>
          <cell r="D391">
            <v>0</v>
          </cell>
          <cell r="E391">
            <v>0</v>
          </cell>
          <cell r="F391">
            <v>0</v>
          </cell>
          <cell r="G391">
            <v>0</v>
          </cell>
          <cell r="H391">
            <v>0</v>
          </cell>
          <cell r="J391">
            <v>0</v>
          </cell>
        </row>
        <row r="392">
          <cell r="C392">
            <v>0</v>
          </cell>
          <cell r="D392">
            <v>0</v>
          </cell>
          <cell r="E392">
            <v>0</v>
          </cell>
          <cell r="F392">
            <v>0</v>
          </cell>
          <cell r="G392">
            <v>0</v>
          </cell>
          <cell r="H392">
            <v>0</v>
          </cell>
          <cell r="J392">
            <v>0</v>
          </cell>
        </row>
        <row r="393">
          <cell r="C393">
            <v>0</v>
          </cell>
          <cell r="D393">
            <v>0</v>
          </cell>
          <cell r="E393">
            <v>0</v>
          </cell>
          <cell r="F393">
            <v>0</v>
          </cell>
          <cell r="G393">
            <v>0</v>
          </cell>
          <cell r="H393">
            <v>0</v>
          </cell>
          <cell r="J393">
            <v>0</v>
          </cell>
        </row>
        <row r="394">
          <cell r="C394">
            <v>0</v>
          </cell>
          <cell r="D394">
            <v>0</v>
          </cell>
          <cell r="E394">
            <v>0</v>
          </cell>
          <cell r="F394">
            <v>0</v>
          </cell>
          <cell r="G394">
            <v>0</v>
          </cell>
          <cell r="H394">
            <v>0</v>
          </cell>
          <cell r="J394">
            <v>0</v>
          </cell>
        </row>
        <row r="395">
          <cell r="C395">
            <v>0</v>
          </cell>
          <cell r="D395">
            <v>0</v>
          </cell>
          <cell r="E395">
            <v>0</v>
          </cell>
          <cell r="F395">
            <v>0</v>
          </cell>
          <cell r="G395">
            <v>0</v>
          </cell>
          <cell r="H395">
            <v>0</v>
          </cell>
          <cell r="J395">
            <v>0</v>
          </cell>
        </row>
        <row r="396">
          <cell r="C396">
            <v>0</v>
          </cell>
          <cell r="D396">
            <v>0</v>
          </cell>
          <cell r="E396">
            <v>0</v>
          </cell>
          <cell r="F396">
            <v>0</v>
          </cell>
          <cell r="G396">
            <v>0</v>
          </cell>
          <cell r="H396">
            <v>0</v>
          </cell>
          <cell r="J396">
            <v>0</v>
          </cell>
        </row>
        <row r="397">
          <cell r="C397">
            <v>0</v>
          </cell>
          <cell r="D397">
            <v>0</v>
          </cell>
          <cell r="E397">
            <v>0</v>
          </cell>
          <cell r="F397">
            <v>0</v>
          </cell>
          <cell r="G397">
            <v>0</v>
          </cell>
          <cell r="H397">
            <v>0</v>
          </cell>
          <cell r="J397">
            <v>0</v>
          </cell>
        </row>
        <row r="398">
          <cell r="C398">
            <v>0</v>
          </cell>
          <cell r="D398">
            <v>0</v>
          </cell>
          <cell r="E398">
            <v>0</v>
          </cell>
          <cell r="F398">
            <v>0</v>
          </cell>
          <cell r="G398">
            <v>0</v>
          </cell>
          <cell r="H398">
            <v>0</v>
          </cell>
          <cell r="J398">
            <v>0</v>
          </cell>
        </row>
        <row r="399">
          <cell r="C399">
            <v>0</v>
          </cell>
          <cell r="D399">
            <v>0</v>
          </cell>
          <cell r="E399">
            <v>0</v>
          </cell>
          <cell r="F399">
            <v>0</v>
          </cell>
          <cell r="G399">
            <v>0</v>
          </cell>
          <cell r="H399">
            <v>0</v>
          </cell>
          <cell r="J399">
            <v>0</v>
          </cell>
        </row>
        <row r="400">
          <cell r="C400">
            <v>0</v>
          </cell>
          <cell r="D400">
            <v>0</v>
          </cell>
          <cell r="E400">
            <v>0</v>
          </cell>
          <cell r="F400">
            <v>0</v>
          </cell>
          <cell r="G400">
            <v>0</v>
          </cell>
          <cell r="H400">
            <v>0</v>
          </cell>
          <cell r="J400">
            <v>0</v>
          </cell>
        </row>
        <row r="401">
          <cell r="C401">
            <v>0</v>
          </cell>
          <cell r="D401">
            <v>0</v>
          </cell>
          <cell r="E401">
            <v>0</v>
          </cell>
          <cell r="F401">
            <v>0</v>
          </cell>
          <cell r="G401">
            <v>0</v>
          </cell>
          <cell r="H401">
            <v>0</v>
          </cell>
          <cell r="J401">
            <v>0</v>
          </cell>
        </row>
        <row r="402">
          <cell r="C402">
            <v>0</v>
          </cell>
          <cell r="D402">
            <v>0</v>
          </cell>
          <cell r="E402">
            <v>0</v>
          </cell>
          <cell r="F402">
            <v>0</v>
          </cell>
          <cell r="G402">
            <v>0</v>
          </cell>
          <cell r="H402">
            <v>0</v>
          </cell>
          <cell r="J402">
            <v>0</v>
          </cell>
        </row>
        <row r="403">
          <cell r="C403">
            <v>0</v>
          </cell>
          <cell r="D403">
            <v>0</v>
          </cell>
          <cell r="E403">
            <v>0</v>
          </cell>
          <cell r="F403">
            <v>0</v>
          </cell>
          <cell r="G403">
            <v>0</v>
          </cell>
          <cell r="H403">
            <v>0</v>
          </cell>
          <cell r="J403">
            <v>0</v>
          </cell>
        </row>
        <row r="404">
          <cell r="C404">
            <v>0</v>
          </cell>
          <cell r="D404">
            <v>0</v>
          </cell>
          <cell r="E404">
            <v>0</v>
          </cell>
          <cell r="F404">
            <v>0</v>
          </cell>
          <cell r="G404">
            <v>0</v>
          </cell>
          <cell r="H404">
            <v>0</v>
          </cell>
          <cell r="J404">
            <v>0</v>
          </cell>
        </row>
        <row r="405">
          <cell r="C405">
            <v>0</v>
          </cell>
          <cell r="D405">
            <v>0</v>
          </cell>
          <cell r="E405">
            <v>0</v>
          </cell>
          <cell r="F405">
            <v>0</v>
          </cell>
          <cell r="G405">
            <v>0</v>
          </cell>
          <cell r="H405">
            <v>0</v>
          </cell>
          <cell r="J405">
            <v>0</v>
          </cell>
        </row>
        <row r="406">
          <cell r="C406">
            <v>0</v>
          </cell>
          <cell r="D406">
            <v>0</v>
          </cell>
          <cell r="E406">
            <v>0</v>
          </cell>
          <cell r="F406">
            <v>0</v>
          </cell>
          <cell r="G406">
            <v>0</v>
          </cell>
          <cell r="H406">
            <v>0</v>
          </cell>
          <cell r="J406">
            <v>0</v>
          </cell>
        </row>
        <row r="407">
          <cell r="C407">
            <v>0</v>
          </cell>
          <cell r="D407">
            <v>0</v>
          </cell>
          <cell r="E407">
            <v>0</v>
          </cell>
          <cell r="F407">
            <v>0</v>
          </cell>
          <cell r="G407">
            <v>0</v>
          </cell>
          <cell r="H407">
            <v>0</v>
          </cell>
          <cell r="J407">
            <v>0</v>
          </cell>
        </row>
        <row r="408">
          <cell r="C408">
            <v>0</v>
          </cell>
          <cell r="D408">
            <v>0</v>
          </cell>
          <cell r="E408">
            <v>0</v>
          </cell>
          <cell r="F408">
            <v>0</v>
          </cell>
          <cell r="G408">
            <v>0</v>
          </cell>
          <cell r="H408">
            <v>0</v>
          </cell>
          <cell r="J408">
            <v>0</v>
          </cell>
        </row>
        <row r="409">
          <cell r="C409">
            <v>0</v>
          </cell>
          <cell r="D409">
            <v>0</v>
          </cell>
          <cell r="E409">
            <v>0</v>
          </cell>
          <cell r="F409">
            <v>0</v>
          </cell>
          <cell r="G409">
            <v>0</v>
          </cell>
          <cell r="H409">
            <v>0</v>
          </cell>
          <cell r="J409">
            <v>0</v>
          </cell>
        </row>
        <row r="410">
          <cell r="C410">
            <v>0</v>
          </cell>
          <cell r="D410">
            <v>0</v>
          </cell>
          <cell r="E410">
            <v>0</v>
          </cell>
          <cell r="F410">
            <v>0</v>
          </cell>
          <cell r="G410">
            <v>0</v>
          </cell>
          <cell r="H410">
            <v>0</v>
          </cell>
          <cell r="J410">
            <v>0</v>
          </cell>
        </row>
        <row r="411">
          <cell r="C411">
            <v>0</v>
          </cell>
          <cell r="D411">
            <v>0</v>
          </cell>
          <cell r="E411">
            <v>0</v>
          </cell>
          <cell r="F411">
            <v>0</v>
          </cell>
          <cell r="G411">
            <v>0</v>
          </cell>
          <cell r="H411">
            <v>0</v>
          </cell>
          <cell r="J411">
            <v>0</v>
          </cell>
        </row>
        <row r="412">
          <cell r="C412">
            <v>0</v>
          </cell>
          <cell r="D412">
            <v>0</v>
          </cell>
          <cell r="E412">
            <v>0</v>
          </cell>
          <cell r="F412">
            <v>0</v>
          </cell>
          <cell r="G412">
            <v>0</v>
          </cell>
          <cell r="H412">
            <v>0</v>
          </cell>
          <cell r="J412">
            <v>0</v>
          </cell>
        </row>
        <row r="413">
          <cell r="C413">
            <v>0</v>
          </cell>
          <cell r="D413">
            <v>0</v>
          </cell>
          <cell r="E413">
            <v>0</v>
          </cell>
          <cell r="F413">
            <v>0</v>
          </cell>
          <cell r="G413">
            <v>0</v>
          </cell>
          <cell r="H413">
            <v>0</v>
          </cell>
          <cell r="J413">
            <v>0</v>
          </cell>
        </row>
        <row r="414">
          <cell r="C414">
            <v>0</v>
          </cell>
          <cell r="D414">
            <v>0</v>
          </cell>
          <cell r="E414">
            <v>0</v>
          </cell>
          <cell r="F414">
            <v>0</v>
          </cell>
          <cell r="G414">
            <v>0</v>
          </cell>
          <cell r="H414">
            <v>0</v>
          </cell>
          <cell r="J414">
            <v>0</v>
          </cell>
        </row>
        <row r="415">
          <cell r="C415">
            <v>0</v>
          </cell>
          <cell r="D415">
            <v>0</v>
          </cell>
          <cell r="E415">
            <v>0</v>
          </cell>
          <cell r="F415">
            <v>0</v>
          </cell>
          <cell r="G415">
            <v>0</v>
          </cell>
          <cell r="H415">
            <v>0</v>
          </cell>
          <cell r="J415">
            <v>0</v>
          </cell>
        </row>
        <row r="416">
          <cell r="C416">
            <v>0</v>
          </cell>
          <cell r="D416">
            <v>0</v>
          </cell>
          <cell r="E416">
            <v>0</v>
          </cell>
          <cell r="F416">
            <v>0</v>
          </cell>
          <cell r="G416">
            <v>0</v>
          </cell>
          <cell r="H416">
            <v>0</v>
          </cell>
          <cell r="J416">
            <v>0</v>
          </cell>
        </row>
        <row r="417">
          <cell r="C417">
            <v>0</v>
          </cell>
          <cell r="D417">
            <v>0</v>
          </cell>
          <cell r="E417">
            <v>0</v>
          </cell>
          <cell r="F417">
            <v>0</v>
          </cell>
          <cell r="G417">
            <v>0</v>
          </cell>
          <cell r="H417">
            <v>0</v>
          </cell>
          <cell r="J417">
            <v>0</v>
          </cell>
        </row>
        <row r="418">
          <cell r="C418">
            <v>0</v>
          </cell>
          <cell r="D418">
            <v>0</v>
          </cell>
          <cell r="E418">
            <v>0</v>
          </cell>
          <cell r="F418">
            <v>0</v>
          </cell>
          <cell r="G418">
            <v>0</v>
          </cell>
          <cell r="H418">
            <v>0</v>
          </cell>
          <cell r="J418">
            <v>0</v>
          </cell>
        </row>
        <row r="419">
          <cell r="C419">
            <v>0</v>
          </cell>
          <cell r="D419">
            <v>0</v>
          </cell>
          <cell r="E419">
            <v>0</v>
          </cell>
          <cell r="F419">
            <v>0</v>
          </cell>
          <cell r="G419">
            <v>0</v>
          </cell>
          <cell r="H419">
            <v>0</v>
          </cell>
          <cell r="J419">
            <v>0</v>
          </cell>
        </row>
        <row r="420">
          <cell r="C420">
            <v>0</v>
          </cell>
          <cell r="D420">
            <v>0</v>
          </cell>
          <cell r="E420">
            <v>0</v>
          </cell>
          <cell r="F420">
            <v>0</v>
          </cell>
          <cell r="G420">
            <v>0</v>
          </cell>
          <cell r="H420">
            <v>0</v>
          </cell>
          <cell r="J420">
            <v>0</v>
          </cell>
        </row>
        <row r="421">
          <cell r="C421">
            <v>0</v>
          </cell>
          <cell r="D421">
            <v>0</v>
          </cell>
          <cell r="E421">
            <v>0</v>
          </cell>
          <cell r="F421">
            <v>0</v>
          </cell>
          <cell r="G421">
            <v>0</v>
          </cell>
          <cell r="H421">
            <v>0</v>
          </cell>
          <cell r="J421">
            <v>0</v>
          </cell>
        </row>
        <row r="422">
          <cell r="C422">
            <v>0</v>
          </cell>
          <cell r="D422">
            <v>0</v>
          </cell>
          <cell r="E422">
            <v>0</v>
          </cell>
          <cell r="F422">
            <v>0</v>
          </cell>
          <cell r="G422">
            <v>0</v>
          </cell>
          <cell r="H422">
            <v>0</v>
          </cell>
          <cell r="J422">
            <v>0</v>
          </cell>
        </row>
        <row r="423">
          <cell r="C423">
            <v>0</v>
          </cell>
          <cell r="D423">
            <v>0</v>
          </cell>
          <cell r="E423">
            <v>0</v>
          </cell>
          <cell r="F423">
            <v>0</v>
          </cell>
          <cell r="G423">
            <v>0</v>
          </cell>
          <cell r="H423">
            <v>0</v>
          </cell>
          <cell r="J423">
            <v>0</v>
          </cell>
        </row>
        <row r="424">
          <cell r="C424">
            <v>0</v>
          </cell>
          <cell r="D424">
            <v>0</v>
          </cell>
          <cell r="E424">
            <v>0</v>
          </cell>
          <cell r="F424">
            <v>0</v>
          </cell>
          <cell r="G424">
            <v>0</v>
          </cell>
          <cell r="H424">
            <v>0</v>
          </cell>
          <cell r="J424">
            <v>0</v>
          </cell>
        </row>
        <row r="425">
          <cell r="C425">
            <v>0</v>
          </cell>
          <cell r="D425">
            <v>0</v>
          </cell>
          <cell r="E425">
            <v>0</v>
          </cell>
          <cell r="F425">
            <v>0</v>
          </cell>
          <cell r="G425">
            <v>0</v>
          </cell>
          <cell r="H425">
            <v>0</v>
          </cell>
          <cell r="J425">
            <v>0</v>
          </cell>
        </row>
        <row r="426">
          <cell r="C426">
            <v>0</v>
          </cell>
          <cell r="D426">
            <v>0</v>
          </cell>
          <cell r="E426">
            <v>0</v>
          </cell>
          <cell r="F426">
            <v>0</v>
          </cell>
          <cell r="G426">
            <v>0</v>
          </cell>
          <cell r="H426">
            <v>0</v>
          </cell>
          <cell r="J426">
            <v>0</v>
          </cell>
        </row>
        <row r="427">
          <cell r="C427">
            <v>0</v>
          </cell>
          <cell r="D427">
            <v>0</v>
          </cell>
          <cell r="E427">
            <v>0</v>
          </cell>
          <cell r="F427">
            <v>0</v>
          </cell>
          <cell r="G427">
            <v>0</v>
          </cell>
          <cell r="H427">
            <v>0</v>
          </cell>
          <cell r="J427">
            <v>0</v>
          </cell>
        </row>
        <row r="428">
          <cell r="C428">
            <v>0</v>
          </cell>
          <cell r="D428">
            <v>0</v>
          </cell>
          <cell r="E428">
            <v>0</v>
          </cell>
          <cell r="F428">
            <v>0</v>
          </cell>
          <cell r="G428">
            <v>0</v>
          </cell>
          <cell r="H428">
            <v>0</v>
          </cell>
          <cell r="J428">
            <v>0</v>
          </cell>
        </row>
        <row r="429">
          <cell r="C429">
            <v>0</v>
          </cell>
          <cell r="D429">
            <v>0</v>
          </cell>
          <cell r="E429">
            <v>0</v>
          </cell>
          <cell r="F429">
            <v>0</v>
          </cell>
          <cell r="G429">
            <v>0</v>
          </cell>
          <cell r="H429">
            <v>0</v>
          </cell>
          <cell r="J429">
            <v>0</v>
          </cell>
        </row>
        <row r="430">
          <cell r="C430">
            <v>0</v>
          </cell>
          <cell r="D430">
            <v>0</v>
          </cell>
          <cell r="E430">
            <v>0</v>
          </cell>
          <cell r="F430">
            <v>0</v>
          </cell>
          <cell r="G430">
            <v>0</v>
          </cell>
          <cell r="H430">
            <v>0</v>
          </cell>
          <cell r="J430">
            <v>0</v>
          </cell>
        </row>
        <row r="431">
          <cell r="C431">
            <v>0</v>
          </cell>
          <cell r="D431">
            <v>0</v>
          </cell>
          <cell r="E431">
            <v>0</v>
          </cell>
          <cell r="F431">
            <v>0</v>
          </cell>
          <cell r="G431">
            <v>0</v>
          </cell>
          <cell r="H431">
            <v>0</v>
          </cell>
          <cell r="J431">
            <v>0</v>
          </cell>
        </row>
        <row r="432">
          <cell r="C432">
            <v>0</v>
          </cell>
          <cell r="D432">
            <v>0</v>
          </cell>
          <cell r="E432">
            <v>0</v>
          </cell>
          <cell r="F432">
            <v>0</v>
          </cell>
          <cell r="G432">
            <v>0</v>
          </cell>
          <cell r="H432">
            <v>0</v>
          </cell>
          <cell r="J432">
            <v>0</v>
          </cell>
        </row>
        <row r="433">
          <cell r="C433">
            <v>0</v>
          </cell>
          <cell r="D433">
            <v>0</v>
          </cell>
          <cell r="E433">
            <v>0</v>
          </cell>
          <cell r="F433">
            <v>0</v>
          </cell>
          <cell r="G433">
            <v>0</v>
          </cell>
          <cell r="H433">
            <v>0</v>
          </cell>
          <cell r="J433">
            <v>0</v>
          </cell>
        </row>
        <row r="434">
          <cell r="C434">
            <v>0</v>
          </cell>
          <cell r="D434">
            <v>0</v>
          </cell>
          <cell r="E434">
            <v>0</v>
          </cell>
          <cell r="F434">
            <v>0</v>
          </cell>
          <cell r="G434">
            <v>0</v>
          </cell>
          <cell r="H434">
            <v>0</v>
          </cell>
          <cell r="J434">
            <v>0</v>
          </cell>
        </row>
        <row r="435">
          <cell r="C435">
            <v>0</v>
          </cell>
          <cell r="D435">
            <v>0</v>
          </cell>
          <cell r="E435">
            <v>0</v>
          </cell>
          <cell r="F435">
            <v>0</v>
          </cell>
          <cell r="G435">
            <v>0</v>
          </cell>
          <cell r="H435">
            <v>0</v>
          </cell>
          <cell r="J435">
            <v>0</v>
          </cell>
        </row>
        <row r="436">
          <cell r="C436">
            <v>0</v>
          </cell>
          <cell r="D436">
            <v>0</v>
          </cell>
          <cell r="E436">
            <v>0</v>
          </cell>
          <cell r="F436">
            <v>0</v>
          </cell>
          <cell r="G436">
            <v>0</v>
          </cell>
          <cell r="H436">
            <v>0</v>
          </cell>
          <cell r="J436">
            <v>0</v>
          </cell>
        </row>
        <row r="437">
          <cell r="C437">
            <v>0</v>
          </cell>
          <cell r="D437">
            <v>0</v>
          </cell>
          <cell r="E437">
            <v>0</v>
          </cell>
          <cell r="F437">
            <v>0</v>
          </cell>
          <cell r="G437">
            <v>0</v>
          </cell>
          <cell r="H437">
            <v>0</v>
          </cell>
          <cell r="J437">
            <v>0</v>
          </cell>
        </row>
        <row r="438">
          <cell r="C438">
            <v>0</v>
          </cell>
          <cell r="D438">
            <v>0</v>
          </cell>
          <cell r="E438">
            <v>0</v>
          </cell>
          <cell r="F438">
            <v>0</v>
          </cell>
          <cell r="G438">
            <v>0</v>
          </cell>
          <cell r="H438">
            <v>0</v>
          </cell>
          <cell r="J438">
            <v>0</v>
          </cell>
        </row>
        <row r="439">
          <cell r="C439">
            <v>0</v>
          </cell>
          <cell r="D439">
            <v>0</v>
          </cell>
          <cell r="E439">
            <v>0</v>
          </cell>
          <cell r="F439">
            <v>0</v>
          </cell>
          <cell r="G439">
            <v>0</v>
          </cell>
          <cell r="H439">
            <v>0</v>
          </cell>
          <cell r="J439">
            <v>0</v>
          </cell>
        </row>
        <row r="440">
          <cell r="C440">
            <v>0</v>
          </cell>
          <cell r="D440">
            <v>0</v>
          </cell>
          <cell r="E440">
            <v>0</v>
          </cell>
          <cell r="F440">
            <v>0</v>
          </cell>
          <cell r="G440">
            <v>0</v>
          </cell>
          <cell r="H440">
            <v>0</v>
          </cell>
          <cell r="J440">
            <v>0</v>
          </cell>
        </row>
        <row r="441">
          <cell r="C441">
            <v>0</v>
          </cell>
          <cell r="D441">
            <v>0</v>
          </cell>
          <cell r="E441">
            <v>0</v>
          </cell>
          <cell r="F441">
            <v>0</v>
          </cell>
          <cell r="G441">
            <v>0</v>
          </cell>
          <cell r="H441">
            <v>0</v>
          </cell>
          <cell r="J441">
            <v>0</v>
          </cell>
        </row>
        <row r="442">
          <cell r="C442">
            <v>0</v>
          </cell>
          <cell r="D442">
            <v>0</v>
          </cell>
          <cell r="E442">
            <v>0</v>
          </cell>
          <cell r="F442">
            <v>0</v>
          </cell>
          <cell r="G442">
            <v>0</v>
          </cell>
          <cell r="H442">
            <v>0</v>
          </cell>
          <cell r="J442">
            <v>0</v>
          </cell>
        </row>
        <row r="443">
          <cell r="C443">
            <v>0</v>
          </cell>
          <cell r="D443">
            <v>0</v>
          </cell>
          <cell r="E443">
            <v>0</v>
          </cell>
          <cell r="F443">
            <v>0</v>
          </cell>
          <cell r="G443">
            <v>0</v>
          </cell>
          <cell r="H443">
            <v>0</v>
          </cell>
          <cell r="J443">
            <v>0</v>
          </cell>
        </row>
        <row r="444">
          <cell r="C444">
            <v>0</v>
          </cell>
          <cell r="D444">
            <v>0</v>
          </cell>
          <cell r="E444">
            <v>0</v>
          </cell>
          <cell r="F444">
            <v>0</v>
          </cell>
          <cell r="G444">
            <v>0</v>
          </cell>
          <cell r="H444">
            <v>0</v>
          </cell>
          <cell r="J444">
            <v>0</v>
          </cell>
        </row>
        <row r="445">
          <cell r="C445">
            <v>0</v>
          </cell>
          <cell r="D445">
            <v>0</v>
          </cell>
          <cell r="E445">
            <v>0</v>
          </cell>
          <cell r="F445">
            <v>0</v>
          </cell>
          <cell r="G445">
            <v>0</v>
          </cell>
          <cell r="H445">
            <v>0</v>
          </cell>
          <cell r="J445">
            <v>0</v>
          </cell>
        </row>
        <row r="446">
          <cell r="C446">
            <v>0</v>
          </cell>
          <cell r="D446">
            <v>0</v>
          </cell>
          <cell r="E446">
            <v>0</v>
          </cell>
          <cell r="F446">
            <v>0</v>
          </cell>
          <cell r="G446">
            <v>0</v>
          </cell>
          <cell r="H446">
            <v>0</v>
          </cell>
          <cell r="J446">
            <v>0</v>
          </cell>
        </row>
        <row r="447">
          <cell r="C447">
            <v>0</v>
          </cell>
          <cell r="D447">
            <v>0</v>
          </cell>
          <cell r="E447">
            <v>0</v>
          </cell>
          <cell r="F447">
            <v>0</v>
          </cell>
          <cell r="G447">
            <v>0</v>
          </cell>
          <cell r="H447">
            <v>0</v>
          </cell>
          <cell r="J447">
            <v>0</v>
          </cell>
        </row>
        <row r="448">
          <cell r="C448">
            <v>0</v>
          </cell>
          <cell r="D448">
            <v>0</v>
          </cell>
          <cell r="E448">
            <v>0</v>
          </cell>
          <cell r="F448">
            <v>0</v>
          </cell>
          <cell r="G448">
            <v>0</v>
          </cell>
          <cell r="H448">
            <v>0</v>
          </cell>
          <cell r="J448">
            <v>0</v>
          </cell>
        </row>
        <row r="449">
          <cell r="C449">
            <v>0</v>
          </cell>
          <cell r="D449">
            <v>0</v>
          </cell>
          <cell r="E449">
            <v>0</v>
          </cell>
          <cell r="F449">
            <v>0</v>
          </cell>
          <cell r="G449">
            <v>0</v>
          </cell>
          <cell r="H449">
            <v>0</v>
          </cell>
          <cell r="J449">
            <v>0</v>
          </cell>
        </row>
        <row r="450">
          <cell r="C450">
            <v>0</v>
          </cell>
          <cell r="D450">
            <v>0</v>
          </cell>
          <cell r="E450">
            <v>0</v>
          </cell>
          <cell r="F450">
            <v>0</v>
          </cell>
          <cell r="G450">
            <v>0</v>
          </cell>
          <cell r="H450">
            <v>0</v>
          </cell>
          <cell r="J450">
            <v>0</v>
          </cell>
        </row>
        <row r="451">
          <cell r="C451">
            <v>0</v>
          </cell>
          <cell r="D451">
            <v>0</v>
          </cell>
          <cell r="E451">
            <v>0</v>
          </cell>
          <cell r="F451">
            <v>0</v>
          </cell>
          <cell r="G451">
            <v>0</v>
          </cell>
          <cell r="H451">
            <v>0</v>
          </cell>
          <cell r="J451">
            <v>0</v>
          </cell>
        </row>
        <row r="452">
          <cell r="C452">
            <v>0</v>
          </cell>
          <cell r="D452">
            <v>0</v>
          </cell>
          <cell r="E452">
            <v>0</v>
          </cell>
          <cell r="F452">
            <v>0</v>
          </cell>
          <cell r="G452">
            <v>0</v>
          </cell>
          <cell r="H452">
            <v>0</v>
          </cell>
          <cell r="J452">
            <v>0</v>
          </cell>
        </row>
        <row r="453">
          <cell r="C453">
            <v>0</v>
          </cell>
          <cell r="D453">
            <v>0</v>
          </cell>
          <cell r="E453">
            <v>0</v>
          </cell>
          <cell r="F453">
            <v>0</v>
          </cell>
          <cell r="G453">
            <v>0</v>
          </cell>
          <cell r="H453">
            <v>0</v>
          </cell>
          <cell r="J453">
            <v>0</v>
          </cell>
        </row>
        <row r="454">
          <cell r="C454">
            <v>0</v>
          </cell>
          <cell r="D454">
            <v>0</v>
          </cell>
          <cell r="E454">
            <v>0</v>
          </cell>
          <cell r="F454">
            <v>0</v>
          </cell>
          <cell r="G454">
            <v>0</v>
          </cell>
          <cell r="H454">
            <v>0</v>
          </cell>
          <cell r="J454">
            <v>0</v>
          </cell>
        </row>
        <row r="455">
          <cell r="C455">
            <v>0</v>
          </cell>
          <cell r="D455">
            <v>0</v>
          </cell>
          <cell r="E455">
            <v>0</v>
          </cell>
          <cell r="F455">
            <v>0</v>
          </cell>
          <cell r="G455">
            <v>0</v>
          </cell>
          <cell r="H455">
            <v>0</v>
          </cell>
          <cell r="J455">
            <v>0</v>
          </cell>
        </row>
        <row r="456">
          <cell r="C456">
            <v>0</v>
          </cell>
          <cell r="D456">
            <v>0</v>
          </cell>
          <cell r="E456">
            <v>0</v>
          </cell>
          <cell r="F456">
            <v>0</v>
          </cell>
          <cell r="G456">
            <v>0</v>
          </cell>
          <cell r="H456">
            <v>0</v>
          </cell>
          <cell r="J456">
            <v>0</v>
          </cell>
        </row>
        <row r="457">
          <cell r="C457">
            <v>0</v>
          </cell>
          <cell r="D457">
            <v>0</v>
          </cell>
          <cell r="E457">
            <v>0</v>
          </cell>
          <cell r="F457">
            <v>0</v>
          </cell>
          <cell r="G457">
            <v>0</v>
          </cell>
          <cell r="H457">
            <v>0</v>
          </cell>
          <cell r="J457">
            <v>0</v>
          </cell>
        </row>
        <row r="458">
          <cell r="C458">
            <v>0</v>
          </cell>
          <cell r="D458">
            <v>0</v>
          </cell>
          <cell r="E458">
            <v>0</v>
          </cell>
          <cell r="F458">
            <v>0</v>
          </cell>
          <cell r="G458">
            <v>0</v>
          </cell>
          <cell r="H458">
            <v>0</v>
          </cell>
          <cell r="J458">
            <v>0</v>
          </cell>
        </row>
        <row r="459">
          <cell r="C459">
            <v>0</v>
          </cell>
          <cell r="D459">
            <v>0</v>
          </cell>
          <cell r="E459">
            <v>0</v>
          </cell>
          <cell r="F459">
            <v>0</v>
          </cell>
          <cell r="G459">
            <v>0</v>
          </cell>
          <cell r="H459">
            <v>0</v>
          </cell>
          <cell r="J459">
            <v>0</v>
          </cell>
        </row>
        <row r="460">
          <cell r="C460">
            <v>0</v>
          </cell>
          <cell r="D460">
            <v>0</v>
          </cell>
          <cell r="E460">
            <v>0</v>
          </cell>
          <cell r="F460">
            <v>0</v>
          </cell>
          <cell r="G460">
            <v>0</v>
          </cell>
          <cell r="H460">
            <v>0</v>
          </cell>
          <cell r="J460">
            <v>0</v>
          </cell>
        </row>
        <row r="461">
          <cell r="C461">
            <v>0</v>
          </cell>
          <cell r="D461">
            <v>0</v>
          </cell>
          <cell r="E461">
            <v>0</v>
          </cell>
          <cell r="F461">
            <v>0</v>
          </cell>
          <cell r="G461">
            <v>0</v>
          </cell>
          <cell r="H461">
            <v>0</v>
          </cell>
          <cell r="J461">
            <v>0</v>
          </cell>
        </row>
        <row r="462">
          <cell r="C462">
            <v>0</v>
          </cell>
          <cell r="D462">
            <v>0</v>
          </cell>
          <cell r="E462">
            <v>0</v>
          </cell>
          <cell r="F462">
            <v>0</v>
          </cell>
          <cell r="G462">
            <v>0</v>
          </cell>
          <cell r="H462">
            <v>0</v>
          </cell>
          <cell r="J462">
            <v>0</v>
          </cell>
        </row>
        <row r="463">
          <cell r="C463">
            <v>0</v>
          </cell>
          <cell r="D463">
            <v>0</v>
          </cell>
          <cell r="E463">
            <v>0</v>
          </cell>
          <cell r="F463">
            <v>0</v>
          </cell>
          <cell r="G463">
            <v>0</v>
          </cell>
          <cell r="H463">
            <v>0</v>
          </cell>
          <cell r="J463">
            <v>0</v>
          </cell>
        </row>
        <row r="464">
          <cell r="C464">
            <v>0</v>
          </cell>
          <cell r="D464">
            <v>0</v>
          </cell>
          <cell r="E464">
            <v>0</v>
          </cell>
          <cell r="F464">
            <v>0</v>
          </cell>
          <cell r="G464">
            <v>0</v>
          </cell>
          <cell r="H464">
            <v>0</v>
          </cell>
          <cell r="J464">
            <v>0</v>
          </cell>
        </row>
        <row r="465">
          <cell r="C465">
            <v>0</v>
          </cell>
          <cell r="D465">
            <v>0</v>
          </cell>
          <cell r="E465">
            <v>0</v>
          </cell>
          <cell r="F465">
            <v>0</v>
          </cell>
          <cell r="G465">
            <v>0</v>
          </cell>
          <cell r="H465">
            <v>0</v>
          </cell>
          <cell r="J465">
            <v>0</v>
          </cell>
        </row>
        <row r="466">
          <cell r="C466">
            <v>0</v>
          </cell>
          <cell r="D466">
            <v>0</v>
          </cell>
          <cell r="E466">
            <v>0</v>
          </cell>
          <cell r="F466">
            <v>0</v>
          </cell>
          <cell r="G466">
            <v>0</v>
          </cell>
          <cell r="H466">
            <v>0</v>
          </cell>
          <cell r="J466">
            <v>0</v>
          </cell>
        </row>
        <row r="467">
          <cell r="C467">
            <v>0</v>
          </cell>
          <cell r="D467">
            <v>0</v>
          </cell>
          <cell r="E467">
            <v>0</v>
          </cell>
          <cell r="F467">
            <v>0</v>
          </cell>
          <cell r="G467">
            <v>0</v>
          </cell>
          <cell r="H467">
            <v>0</v>
          </cell>
          <cell r="J467">
            <v>0</v>
          </cell>
        </row>
        <row r="468">
          <cell r="C468">
            <v>0</v>
          </cell>
          <cell r="D468">
            <v>0</v>
          </cell>
          <cell r="E468">
            <v>0</v>
          </cell>
          <cell r="F468">
            <v>0</v>
          </cell>
          <cell r="G468">
            <v>0</v>
          </cell>
          <cell r="H468">
            <v>0</v>
          </cell>
          <cell r="J468">
            <v>0</v>
          </cell>
        </row>
        <row r="469">
          <cell r="C469">
            <v>0</v>
          </cell>
          <cell r="D469">
            <v>0</v>
          </cell>
          <cell r="E469">
            <v>0</v>
          </cell>
          <cell r="F469">
            <v>0</v>
          </cell>
          <cell r="G469">
            <v>0</v>
          </cell>
          <cell r="H469">
            <v>0</v>
          </cell>
          <cell r="J469">
            <v>0</v>
          </cell>
        </row>
        <row r="470">
          <cell r="C470">
            <v>0</v>
          </cell>
          <cell r="D470">
            <v>0</v>
          </cell>
          <cell r="E470">
            <v>0</v>
          </cell>
          <cell r="F470">
            <v>0</v>
          </cell>
          <cell r="G470">
            <v>0</v>
          </cell>
          <cell r="H470">
            <v>0</v>
          </cell>
          <cell r="J470">
            <v>0</v>
          </cell>
        </row>
        <row r="471">
          <cell r="C471">
            <v>0</v>
          </cell>
          <cell r="D471">
            <v>0</v>
          </cell>
          <cell r="E471">
            <v>0</v>
          </cell>
          <cell r="F471">
            <v>0</v>
          </cell>
          <cell r="G471">
            <v>0</v>
          </cell>
          <cell r="H471">
            <v>0</v>
          </cell>
          <cell r="J471">
            <v>0</v>
          </cell>
        </row>
        <row r="472">
          <cell r="C472">
            <v>0</v>
          </cell>
          <cell r="D472">
            <v>0</v>
          </cell>
          <cell r="E472">
            <v>0</v>
          </cell>
          <cell r="F472">
            <v>0</v>
          </cell>
          <cell r="G472">
            <v>0</v>
          </cell>
          <cell r="H472">
            <v>0</v>
          </cell>
          <cell r="J472">
            <v>0</v>
          </cell>
        </row>
        <row r="473">
          <cell r="C473">
            <v>0</v>
          </cell>
          <cell r="D473">
            <v>0</v>
          </cell>
          <cell r="E473">
            <v>0</v>
          </cell>
          <cell r="F473">
            <v>0</v>
          </cell>
          <cell r="G473">
            <v>0</v>
          </cell>
          <cell r="H473">
            <v>0</v>
          </cell>
          <cell r="J473">
            <v>0</v>
          </cell>
        </row>
        <row r="474">
          <cell r="C474">
            <v>0</v>
          </cell>
          <cell r="D474">
            <v>0</v>
          </cell>
          <cell r="E474">
            <v>0</v>
          </cell>
          <cell r="F474">
            <v>0</v>
          </cell>
          <cell r="G474">
            <v>0</v>
          </cell>
          <cell r="H474">
            <v>0</v>
          </cell>
          <cell r="J474">
            <v>0</v>
          </cell>
        </row>
        <row r="475">
          <cell r="C475">
            <v>0</v>
          </cell>
          <cell r="D475">
            <v>0</v>
          </cell>
          <cell r="E475">
            <v>0</v>
          </cell>
          <cell r="F475">
            <v>0</v>
          </cell>
          <cell r="G475">
            <v>0</v>
          </cell>
          <cell r="H475">
            <v>0</v>
          </cell>
          <cell r="J475">
            <v>0</v>
          </cell>
        </row>
        <row r="476">
          <cell r="C476">
            <v>0</v>
          </cell>
          <cell r="D476">
            <v>0</v>
          </cell>
          <cell r="E476">
            <v>0</v>
          </cell>
          <cell r="F476">
            <v>0</v>
          </cell>
          <cell r="G476">
            <v>0</v>
          </cell>
          <cell r="H476">
            <v>0</v>
          </cell>
          <cell r="J476">
            <v>0</v>
          </cell>
        </row>
        <row r="477">
          <cell r="C477">
            <v>0</v>
          </cell>
          <cell r="D477">
            <v>0</v>
          </cell>
          <cell r="E477">
            <v>0</v>
          </cell>
          <cell r="F477">
            <v>0</v>
          </cell>
          <cell r="G477">
            <v>0</v>
          </cell>
          <cell r="H477">
            <v>0</v>
          </cell>
          <cell r="J477">
            <v>0</v>
          </cell>
        </row>
        <row r="478">
          <cell r="C478">
            <v>0</v>
          </cell>
          <cell r="D478">
            <v>0</v>
          </cell>
          <cell r="E478">
            <v>0</v>
          </cell>
          <cell r="F478">
            <v>0</v>
          </cell>
          <cell r="G478">
            <v>0</v>
          </cell>
          <cell r="H478">
            <v>0</v>
          </cell>
          <cell r="J478">
            <v>0</v>
          </cell>
        </row>
        <row r="479">
          <cell r="C479">
            <v>0</v>
          </cell>
          <cell r="D479">
            <v>0</v>
          </cell>
          <cell r="E479">
            <v>0</v>
          </cell>
          <cell r="F479">
            <v>0</v>
          </cell>
          <cell r="G479">
            <v>0</v>
          </cell>
          <cell r="H479">
            <v>0</v>
          </cell>
          <cell r="J479">
            <v>0</v>
          </cell>
        </row>
        <row r="480">
          <cell r="C480">
            <v>0</v>
          </cell>
          <cell r="D480">
            <v>0</v>
          </cell>
          <cell r="E480">
            <v>0</v>
          </cell>
          <cell r="F480">
            <v>0</v>
          </cell>
          <cell r="G480">
            <v>0</v>
          </cell>
          <cell r="H480">
            <v>0</v>
          </cell>
          <cell r="J480">
            <v>0</v>
          </cell>
        </row>
        <row r="481">
          <cell r="C481">
            <v>0</v>
          </cell>
          <cell r="D481">
            <v>0</v>
          </cell>
          <cell r="E481">
            <v>0</v>
          </cell>
          <cell r="F481">
            <v>0</v>
          </cell>
          <cell r="G481">
            <v>0</v>
          </cell>
          <cell r="H481">
            <v>0</v>
          </cell>
          <cell r="J481">
            <v>0</v>
          </cell>
        </row>
        <row r="482">
          <cell r="C482">
            <v>0</v>
          </cell>
          <cell r="D482">
            <v>0</v>
          </cell>
          <cell r="E482">
            <v>0</v>
          </cell>
          <cell r="F482">
            <v>0</v>
          </cell>
          <cell r="G482">
            <v>0</v>
          </cell>
          <cell r="H482">
            <v>0</v>
          </cell>
          <cell r="J482">
            <v>0</v>
          </cell>
        </row>
        <row r="483">
          <cell r="C483">
            <v>0</v>
          </cell>
          <cell r="D483">
            <v>0</v>
          </cell>
          <cell r="E483">
            <v>0</v>
          </cell>
          <cell r="F483">
            <v>0</v>
          </cell>
          <cell r="G483">
            <v>0</v>
          </cell>
          <cell r="H483">
            <v>0</v>
          </cell>
          <cell r="J483">
            <v>0</v>
          </cell>
        </row>
        <row r="484">
          <cell r="C484">
            <v>0</v>
          </cell>
          <cell r="D484">
            <v>0</v>
          </cell>
          <cell r="E484">
            <v>0</v>
          </cell>
          <cell r="F484">
            <v>0</v>
          </cell>
          <cell r="G484">
            <v>0</v>
          </cell>
          <cell r="H484">
            <v>0</v>
          </cell>
          <cell r="J484">
            <v>0</v>
          </cell>
        </row>
        <row r="485">
          <cell r="C485">
            <v>0</v>
          </cell>
          <cell r="D485">
            <v>0</v>
          </cell>
          <cell r="E485">
            <v>0</v>
          </cell>
          <cell r="F485">
            <v>0</v>
          </cell>
          <cell r="G485">
            <v>0</v>
          </cell>
          <cell r="H485">
            <v>0</v>
          </cell>
          <cell r="J485">
            <v>0</v>
          </cell>
        </row>
        <row r="486">
          <cell r="C486">
            <v>0</v>
          </cell>
          <cell r="D486">
            <v>0</v>
          </cell>
          <cell r="E486">
            <v>0</v>
          </cell>
          <cell r="F486">
            <v>0</v>
          </cell>
          <cell r="G486">
            <v>0</v>
          </cell>
          <cell r="H486">
            <v>0</v>
          </cell>
          <cell r="J486">
            <v>0</v>
          </cell>
        </row>
        <row r="487">
          <cell r="C487">
            <v>0</v>
          </cell>
          <cell r="D487">
            <v>0</v>
          </cell>
          <cell r="E487">
            <v>0</v>
          </cell>
          <cell r="F487">
            <v>0</v>
          </cell>
          <cell r="G487">
            <v>0</v>
          </cell>
          <cell r="H487">
            <v>0</v>
          </cell>
          <cell r="J487">
            <v>0</v>
          </cell>
        </row>
        <row r="488">
          <cell r="C488">
            <v>0</v>
          </cell>
          <cell r="D488">
            <v>0</v>
          </cell>
          <cell r="E488">
            <v>0</v>
          </cell>
          <cell r="F488">
            <v>0</v>
          </cell>
          <cell r="G488">
            <v>0</v>
          </cell>
          <cell r="H488">
            <v>0</v>
          </cell>
          <cell r="J488">
            <v>0</v>
          </cell>
        </row>
        <row r="489">
          <cell r="C489">
            <v>0</v>
          </cell>
          <cell r="D489">
            <v>0</v>
          </cell>
          <cell r="E489">
            <v>0</v>
          </cell>
          <cell r="F489">
            <v>0</v>
          </cell>
          <cell r="G489">
            <v>0</v>
          </cell>
          <cell r="H489">
            <v>0</v>
          </cell>
          <cell r="J489">
            <v>0</v>
          </cell>
        </row>
        <row r="490">
          <cell r="C490">
            <v>0</v>
          </cell>
          <cell r="D490">
            <v>0</v>
          </cell>
          <cell r="E490">
            <v>0</v>
          </cell>
          <cell r="F490">
            <v>0</v>
          </cell>
          <cell r="G490">
            <v>0</v>
          </cell>
          <cell r="H490">
            <v>0</v>
          </cell>
          <cell r="J490">
            <v>0</v>
          </cell>
        </row>
        <row r="491">
          <cell r="C491">
            <v>0</v>
          </cell>
          <cell r="D491">
            <v>0</v>
          </cell>
          <cell r="E491">
            <v>0</v>
          </cell>
          <cell r="F491">
            <v>0</v>
          </cell>
          <cell r="G491">
            <v>0</v>
          </cell>
          <cell r="H491">
            <v>0</v>
          </cell>
          <cell r="J491">
            <v>0</v>
          </cell>
        </row>
        <row r="492">
          <cell r="C492">
            <v>0</v>
          </cell>
          <cell r="D492">
            <v>0</v>
          </cell>
          <cell r="E492">
            <v>0</v>
          </cell>
          <cell r="F492">
            <v>0</v>
          </cell>
          <cell r="G492">
            <v>0</v>
          </cell>
          <cell r="H492">
            <v>0</v>
          </cell>
          <cell r="J492">
            <v>0</v>
          </cell>
        </row>
        <row r="493">
          <cell r="C493">
            <v>0</v>
          </cell>
          <cell r="D493">
            <v>0</v>
          </cell>
          <cell r="E493">
            <v>0</v>
          </cell>
          <cell r="F493">
            <v>0</v>
          </cell>
          <cell r="G493">
            <v>0</v>
          </cell>
          <cell r="H493">
            <v>0</v>
          </cell>
          <cell r="J493">
            <v>0</v>
          </cell>
        </row>
        <row r="494">
          <cell r="C494">
            <v>0</v>
          </cell>
          <cell r="D494">
            <v>0</v>
          </cell>
          <cell r="E494">
            <v>0</v>
          </cell>
          <cell r="F494">
            <v>0</v>
          </cell>
          <cell r="G494">
            <v>0</v>
          </cell>
          <cell r="H494">
            <v>0</v>
          </cell>
          <cell r="J494">
            <v>0</v>
          </cell>
        </row>
        <row r="495">
          <cell r="C495">
            <v>0</v>
          </cell>
          <cell r="D495">
            <v>0</v>
          </cell>
          <cell r="E495">
            <v>0</v>
          </cell>
          <cell r="F495">
            <v>0</v>
          </cell>
          <cell r="G495">
            <v>0</v>
          </cell>
          <cell r="H495">
            <v>0</v>
          </cell>
          <cell r="J495">
            <v>0</v>
          </cell>
        </row>
        <row r="496">
          <cell r="C496">
            <v>0</v>
          </cell>
          <cell r="D496">
            <v>0</v>
          </cell>
          <cell r="E496">
            <v>0</v>
          </cell>
          <cell r="F496">
            <v>0</v>
          </cell>
          <cell r="G496">
            <v>0</v>
          </cell>
          <cell r="H496">
            <v>0</v>
          </cell>
          <cell r="J496">
            <v>0</v>
          </cell>
        </row>
        <row r="497">
          <cell r="C497">
            <v>0</v>
          </cell>
          <cell r="D497">
            <v>0</v>
          </cell>
          <cell r="E497">
            <v>0</v>
          </cell>
          <cell r="F497">
            <v>0</v>
          </cell>
          <cell r="G497">
            <v>0</v>
          </cell>
          <cell r="H497">
            <v>0</v>
          </cell>
          <cell r="J497">
            <v>0</v>
          </cell>
        </row>
        <row r="498">
          <cell r="C498">
            <v>0</v>
          </cell>
          <cell r="D498">
            <v>0</v>
          </cell>
          <cell r="E498">
            <v>0</v>
          </cell>
          <cell r="F498">
            <v>0</v>
          </cell>
          <cell r="G498">
            <v>0</v>
          </cell>
          <cell r="H498">
            <v>0</v>
          </cell>
          <cell r="J498">
            <v>0</v>
          </cell>
        </row>
        <row r="499">
          <cell r="C499">
            <v>0</v>
          </cell>
          <cell r="D499">
            <v>0</v>
          </cell>
          <cell r="E499">
            <v>0</v>
          </cell>
          <cell r="F499">
            <v>0</v>
          </cell>
          <cell r="G499">
            <v>0</v>
          </cell>
          <cell r="H499">
            <v>0</v>
          </cell>
          <cell r="J499">
            <v>0</v>
          </cell>
        </row>
        <row r="500">
          <cell r="C500">
            <v>0</v>
          </cell>
          <cell r="D500">
            <v>0</v>
          </cell>
          <cell r="E500">
            <v>0</v>
          </cell>
          <cell r="F500">
            <v>0</v>
          </cell>
          <cell r="G500">
            <v>0</v>
          </cell>
          <cell r="H500">
            <v>0</v>
          </cell>
          <cell r="J500">
            <v>0</v>
          </cell>
        </row>
        <row r="501">
          <cell r="C501">
            <v>0</v>
          </cell>
          <cell r="D501">
            <v>0</v>
          </cell>
          <cell r="E501">
            <v>0</v>
          </cell>
          <cell r="F501">
            <v>0</v>
          </cell>
          <cell r="G501">
            <v>0</v>
          </cell>
          <cell r="H501">
            <v>0</v>
          </cell>
          <cell r="J501">
            <v>0</v>
          </cell>
        </row>
        <row r="502">
          <cell r="C502">
            <v>0</v>
          </cell>
          <cell r="D502">
            <v>0</v>
          </cell>
          <cell r="E502">
            <v>0</v>
          </cell>
          <cell r="F502">
            <v>0</v>
          </cell>
          <cell r="G502">
            <v>0</v>
          </cell>
          <cell r="H502">
            <v>0</v>
          </cell>
          <cell r="J502">
            <v>0</v>
          </cell>
        </row>
        <row r="503">
          <cell r="C503">
            <v>0</v>
          </cell>
          <cell r="D503">
            <v>0</v>
          </cell>
          <cell r="E503">
            <v>0</v>
          </cell>
          <cell r="F503">
            <v>0</v>
          </cell>
          <cell r="G503">
            <v>0</v>
          </cell>
          <cell r="H503">
            <v>0</v>
          </cell>
          <cell r="J503">
            <v>0</v>
          </cell>
        </row>
        <row r="504">
          <cell r="C504">
            <v>0</v>
          </cell>
          <cell r="D504">
            <v>0</v>
          </cell>
          <cell r="E504">
            <v>0</v>
          </cell>
          <cell r="F504">
            <v>0</v>
          </cell>
          <cell r="G504">
            <v>0</v>
          </cell>
          <cell r="H504">
            <v>0</v>
          </cell>
          <cell r="J504">
            <v>0</v>
          </cell>
        </row>
        <row r="505">
          <cell r="C505">
            <v>0</v>
          </cell>
          <cell r="D505">
            <v>0</v>
          </cell>
          <cell r="E505">
            <v>0</v>
          </cell>
          <cell r="F505">
            <v>0</v>
          </cell>
          <cell r="G505">
            <v>0</v>
          </cell>
          <cell r="H505">
            <v>0</v>
          </cell>
          <cell r="J505">
            <v>0</v>
          </cell>
        </row>
        <row r="506">
          <cell r="C506">
            <v>0</v>
          </cell>
          <cell r="D506">
            <v>0</v>
          </cell>
          <cell r="E506">
            <v>0</v>
          </cell>
          <cell r="F506">
            <v>0</v>
          </cell>
          <cell r="G506">
            <v>0</v>
          </cell>
          <cell r="H506">
            <v>0</v>
          </cell>
          <cell r="J506">
            <v>0</v>
          </cell>
        </row>
        <row r="507">
          <cell r="C507">
            <v>0</v>
          </cell>
          <cell r="D507">
            <v>0</v>
          </cell>
          <cell r="E507">
            <v>0</v>
          </cell>
          <cell r="F507">
            <v>0</v>
          </cell>
          <cell r="G507">
            <v>0</v>
          </cell>
          <cell r="H507">
            <v>0</v>
          </cell>
          <cell r="J507">
            <v>0</v>
          </cell>
        </row>
        <row r="508">
          <cell r="C508">
            <v>0</v>
          </cell>
          <cell r="D508">
            <v>0</v>
          </cell>
          <cell r="E508">
            <v>0</v>
          </cell>
          <cell r="F508">
            <v>0</v>
          </cell>
          <cell r="G508">
            <v>0</v>
          </cell>
          <cell r="H508">
            <v>0</v>
          </cell>
          <cell r="J508">
            <v>0</v>
          </cell>
        </row>
        <row r="509">
          <cell r="C509">
            <v>0</v>
          </cell>
          <cell r="D509">
            <v>0</v>
          </cell>
          <cell r="E509">
            <v>0</v>
          </cell>
          <cell r="F509">
            <v>0</v>
          </cell>
          <cell r="G509">
            <v>0</v>
          </cell>
          <cell r="H509">
            <v>0</v>
          </cell>
          <cell r="J509">
            <v>0</v>
          </cell>
        </row>
        <row r="510">
          <cell r="C510">
            <v>0</v>
          </cell>
          <cell r="D510">
            <v>0</v>
          </cell>
          <cell r="E510">
            <v>0</v>
          </cell>
          <cell r="F510">
            <v>0</v>
          </cell>
          <cell r="G510">
            <v>0</v>
          </cell>
          <cell r="H510">
            <v>0</v>
          </cell>
          <cell r="J510">
            <v>0</v>
          </cell>
        </row>
        <row r="511">
          <cell r="C511">
            <v>0</v>
          </cell>
          <cell r="D511">
            <v>0</v>
          </cell>
          <cell r="E511">
            <v>0</v>
          </cell>
          <cell r="F511">
            <v>0</v>
          </cell>
          <cell r="G511">
            <v>0</v>
          </cell>
          <cell r="H511">
            <v>0</v>
          </cell>
          <cell r="J511">
            <v>0</v>
          </cell>
        </row>
        <row r="512">
          <cell r="C512">
            <v>0</v>
          </cell>
          <cell r="D512">
            <v>0</v>
          </cell>
          <cell r="E512">
            <v>0</v>
          </cell>
          <cell r="F512">
            <v>0</v>
          </cell>
          <cell r="G512">
            <v>0</v>
          </cell>
          <cell r="H512">
            <v>0</v>
          </cell>
          <cell r="J512">
            <v>0</v>
          </cell>
        </row>
        <row r="513">
          <cell r="C513">
            <v>0</v>
          </cell>
          <cell r="D513">
            <v>0</v>
          </cell>
          <cell r="E513">
            <v>0</v>
          </cell>
          <cell r="F513">
            <v>0</v>
          </cell>
          <cell r="G513">
            <v>0</v>
          </cell>
          <cell r="H513">
            <v>0</v>
          </cell>
          <cell r="J513">
            <v>0</v>
          </cell>
        </row>
        <row r="514">
          <cell r="C514">
            <v>0</v>
          </cell>
          <cell r="D514">
            <v>0</v>
          </cell>
          <cell r="E514">
            <v>0</v>
          </cell>
          <cell r="F514">
            <v>0</v>
          </cell>
          <cell r="G514">
            <v>0</v>
          </cell>
          <cell r="H514">
            <v>0</v>
          </cell>
          <cell r="J514">
            <v>0</v>
          </cell>
        </row>
        <row r="515">
          <cell r="C515">
            <v>0</v>
          </cell>
          <cell r="D515">
            <v>0</v>
          </cell>
          <cell r="E515">
            <v>0</v>
          </cell>
          <cell r="F515">
            <v>0</v>
          </cell>
          <cell r="G515">
            <v>0</v>
          </cell>
          <cell r="H515">
            <v>0</v>
          </cell>
          <cell r="J515">
            <v>0</v>
          </cell>
        </row>
        <row r="516">
          <cell r="C516">
            <v>0</v>
          </cell>
          <cell r="D516">
            <v>0</v>
          </cell>
          <cell r="E516">
            <v>0</v>
          </cell>
          <cell r="F516">
            <v>0</v>
          </cell>
          <cell r="G516">
            <v>0</v>
          </cell>
          <cell r="H516">
            <v>0</v>
          </cell>
          <cell r="J516">
            <v>0</v>
          </cell>
        </row>
        <row r="517">
          <cell r="C517">
            <v>0</v>
          </cell>
          <cell r="D517">
            <v>0</v>
          </cell>
          <cell r="E517">
            <v>0</v>
          </cell>
          <cell r="F517">
            <v>0</v>
          </cell>
          <cell r="G517">
            <v>0</v>
          </cell>
          <cell r="H517">
            <v>0</v>
          </cell>
          <cell r="J517">
            <v>0</v>
          </cell>
        </row>
        <row r="518">
          <cell r="C518">
            <v>0</v>
          </cell>
          <cell r="D518">
            <v>0</v>
          </cell>
          <cell r="E518">
            <v>0</v>
          </cell>
          <cell r="F518">
            <v>0</v>
          </cell>
          <cell r="G518">
            <v>0</v>
          </cell>
          <cell r="H518">
            <v>0</v>
          </cell>
          <cell r="J518">
            <v>0</v>
          </cell>
        </row>
        <row r="519">
          <cell r="C519">
            <v>0</v>
          </cell>
          <cell r="D519">
            <v>0</v>
          </cell>
          <cell r="E519">
            <v>0</v>
          </cell>
          <cell r="F519">
            <v>0</v>
          </cell>
          <cell r="G519">
            <v>0</v>
          </cell>
          <cell r="H519">
            <v>0</v>
          </cell>
          <cell r="J519">
            <v>0</v>
          </cell>
        </row>
        <row r="520">
          <cell r="C520">
            <v>0</v>
          </cell>
          <cell r="D520">
            <v>0</v>
          </cell>
          <cell r="E520">
            <v>0</v>
          </cell>
          <cell r="F520">
            <v>0</v>
          </cell>
          <cell r="G520">
            <v>0</v>
          </cell>
          <cell r="H520">
            <v>0</v>
          </cell>
          <cell r="J520">
            <v>0</v>
          </cell>
        </row>
        <row r="521">
          <cell r="C521">
            <v>0</v>
          </cell>
          <cell r="D521">
            <v>0</v>
          </cell>
          <cell r="E521">
            <v>0</v>
          </cell>
          <cell r="F521">
            <v>0</v>
          </cell>
          <cell r="G521">
            <v>0</v>
          </cell>
          <cell r="H521">
            <v>0</v>
          </cell>
          <cell r="J521">
            <v>0</v>
          </cell>
        </row>
        <row r="522">
          <cell r="C522">
            <v>0</v>
          </cell>
          <cell r="D522">
            <v>0</v>
          </cell>
          <cell r="E522">
            <v>0</v>
          </cell>
          <cell r="F522">
            <v>0</v>
          </cell>
          <cell r="G522">
            <v>0</v>
          </cell>
          <cell r="H522">
            <v>0</v>
          </cell>
          <cell r="J522">
            <v>0</v>
          </cell>
        </row>
        <row r="523">
          <cell r="C523">
            <v>0</v>
          </cell>
          <cell r="D523">
            <v>0</v>
          </cell>
          <cell r="E523">
            <v>0</v>
          </cell>
          <cell r="F523">
            <v>0</v>
          </cell>
          <cell r="G523">
            <v>0</v>
          </cell>
          <cell r="H523">
            <v>0</v>
          </cell>
          <cell r="J523">
            <v>0</v>
          </cell>
        </row>
        <row r="524">
          <cell r="C524">
            <v>0</v>
          </cell>
          <cell r="D524">
            <v>0</v>
          </cell>
          <cell r="E524">
            <v>0</v>
          </cell>
          <cell r="F524">
            <v>0</v>
          </cell>
          <cell r="G524">
            <v>0</v>
          </cell>
          <cell r="H524">
            <v>0</v>
          </cell>
          <cell r="J524">
            <v>0</v>
          </cell>
        </row>
        <row r="525">
          <cell r="C525">
            <v>0</v>
          </cell>
          <cell r="D525">
            <v>0</v>
          </cell>
          <cell r="E525">
            <v>0</v>
          </cell>
          <cell r="F525">
            <v>0</v>
          </cell>
          <cell r="G525">
            <v>0</v>
          </cell>
          <cell r="H525">
            <v>0</v>
          </cell>
          <cell r="J525">
            <v>0</v>
          </cell>
        </row>
        <row r="526">
          <cell r="C526">
            <v>0</v>
          </cell>
          <cell r="D526">
            <v>0</v>
          </cell>
          <cell r="E526">
            <v>0</v>
          </cell>
          <cell r="F526">
            <v>0</v>
          </cell>
          <cell r="G526">
            <v>0</v>
          </cell>
          <cell r="H526">
            <v>0</v>
          </cell>
          <cell r="J526">
            <v>0</v>
          </cell>
        </row>
        <row r="527">
          <cell r="C527">
            <v>0</v>
          </cell>
          <cell r="D527">
            <v>0</v>
          </cell>
          <cell r="E527">
            <v>0</v>
          </cell>
          <cell r="F527">
            <v>0</v>
          </cell>
          <cell r="G527">
            <v>0</v>
          </cell>
          <cell r="H527">
            <v>0</v>
          </cell>
          <cell r="J527">
            <v>0</v>
          </cell>
        </row>
        <row r="528">
          <cell r="C528">
            <v>0</v>
          </cell>
          <cell r="D528">
            <v>0</v>
          </cell>
          <cell r="E528">
            <v>0</v>
          </cell>
          <cell r="F528">
            <v>0</v>
          </cell>
          <cell r="G528">
            <v>0</v>
          </cell>
          <cell r="H528">
            <v>0</v>
          </cell>
          <cell r="J528">
            <v>0</v>
          </cell>
        </row>
        <row r="529">
          <cell r="C529">
            <v>0</v>
          </cell>
          <cell r="D529">
            <v>0</v>
          </cell>
          <cell r="E529">
            <v>0</v>
          </cell>
          <cell r="F529">
            <v>0</v>
          </cell>
          <cell r="G529">
            <v>0</v>
          </cell>
          <cell r="H529">
            <v>0</v>
          </cell>
          <cell r="J529">
            <v>0</v>
          </cell>
        </row>
        <row r="530">
          <cell r="C530">
            <v>0</v>
          </cell>
          <cell r="D530">
            <v>0</v>
          </cell>
          <cell r="E530">
            <v>0</v>
          </cell>
          <cell r="F530">
            <v>0</v>
          </cell>
          <cell r="G530">
            <v>0</v>
          </cell>
          <cell r="H530">
            <v>0</v>
          </cell>
          <cell r="J530">
            <v>0</v>
          </cell>
        </row>
        <row r="531">
          <cell r="C531">
            <v>0</v>
          </cell>
          <cell r="D531">
            <v>0</v>
          </cell>
          <cell r="E531">
            <v>0</v>
          </cell>
          <cell r="F531">
            <v>0</v>
          </cell>
          <cell r="G531">
            <v>0</v>
          </cell>
          <cell r="H531">
            <v>0</v>
          </cell>
          <cell r="J531">
            <v>0</v>
          </cell>
        </row>
        <row r="532">
          <cell r="C532">
            <v>0</v>
          </cell>
          <cell r="D532">
            <v>0</v>
          </cell>
          <cell r="E532">
            <v>0</v>
          </cell>
          <cell r="F532">
            <v>0</v>
          </cell>
          <cell r="G532">
            <v>0</v>
          </cell>
          <cell r="H532">
            <v>0</v>
          </cell>
          <cell r="J532">
            <v>0</v>
          </cell>
        </row>
        <row r="533">
          <cell r="C533">
            <v>0</v>
          </cell>
          <cell r="D533">
            <v>0</v>
          </cell>
          <cell r="E533">
            <v>0</v>
          </cell>
          <cell r="F533">
            <v>0</v>
          </cell>
          <cell r="G533">
            <v>0</v>
          </cell>
          <cell r="H533">
            <v>0</v>
          </cell>
          <cell r="J533">
            <v>0</v>
          </cell>
        </row>
        <row r="534">
          <cell r="C534">
            <v>0</v>
          </cell>
          <cell r="D534">
            <v>0</v>
          </cell>
          <cell r="E534">
            <v>0</v>
          </cell>
          <cell r="F534">
            <v>0</v>
          </cell>
          <cell r="G534">
            <v>0</v>
          </cell>
          <cell r="H534">
            <v>0</v>
          </cell>
          <cell r="J534">
            <v>0</v>
          </cell>
        </row>
        <row r="535">
          <cell r="C535">
            <v>0</v>
          </cell>
          <cell r="D535">
            <v>0</v>
          </cell>
          <cell r="E535">
            <v>0</v>
          </cell>
          <cell r="F535">
            <v>0</v>
          </cell>
          <cell r="G535">
            <v>0</v>
          </cell>
          <cell r="H535">
            <v>0</v>
          </cell>
          <cell r="J535">
            <v>0</v>
          </cell>
        </row>
        <row r="536">
          <cell r="C536">
            <v>0</v>
          </cell>
          <cell r="D536">
            <v>0</v>
          </cell>
          <cell r="E536">
            <v>0</v>
          </cell>
          <cell r="F536">
            <v>0</v>
          </cell>
          <cell r="G536">
            <v>0</v>
          </cell>
          <cell r="H536">
            <v>0</v>
          </cell>
          <cell r="J536">
            <v>0</v>
          </cell>
        </row>
        <row r="537">
          <cell r="C537">
            <v>0</v>
          </cell>
          <cell r="D537">
            <v>0</v>
          </cell>
          <cell r="E537">
            <v>0</v>
          </cell>
          <cell r="F537">
            <v>0</v>
          </cell>
          <cell r="G537">
            <v>0</v>
          </cell>
          <cell r="H537">
            <v>0</v>
          </cell>
          <cell r="J537">
            <v>0</v>
          </cell>
        </row>
        <row r="538">
          <cell r="C538">
            <v>0</v>
          </cell>
          <cell r="D538">
            <v>0</v>
          </cell>
          <cell r="E538">
            <v>0</v>
          </cell>
          <cell r="F538">
            <v>0</v>
          </cell>
          <cell r="G538">
            <v>0</v>
          </cell>
          <cell r="H538">
            <v>0</v>
          </cell>
          <cell r="J538">
            <v>0</v>
          </cell>
        </row>
        <row r="539">
          <cell r="C539">
            <v>0</v>
          </cell>
          <cell r="D539">
            <v>0</v>
          </cell>
          <cell r="E539">
            <v>0</v>
          </cell>
          <cell r="F539">
            <v>0</v>
          </cell>
          <cell r="G539">
            <v>0</v>
          </cell>
          <cell r="H539">
            <v>0</v>
          </cell>
          <cell r="J539">
            <v>0</v>
          </cell>
        </row>
        <row r="540">
          <cell r="C540">
            <v>0</v>
          </cell>
          <cell r="D540">
            <v>0</v>
          </cell>
          <cell r="E540">
            <v>0</v>
          </cell>
          <cell r="F540">
            <v>0</v>
          </cell>
          <cell r="G540">
            <v>0</v>
          </cell>
          <cell r="H540">
            <v>0</v>
          </cell>
          <cell r="J540">
            <v>0</v>
          </cell>
        </row>
        <row r="541">
          <cell r="C541">
            <v>0</v>
          </cell>
          <cell r="D541">
            <v>0</v>
          </cell>
          <cell r="E541">
            <v>0</v>
          </cell>
          <cell r="F541">
            <v>0</v>
          </cell>
          <cell r="G541">
            <v>0</v>
          </cell>
          <cell r="H541">
            <v>0</v>
          </cell>
          <cell r="J541">
            <v>0</v>
          </cell>
        </row>
        <row r="542">
          <cell r="C542">
            <v>0</v>
          </cell>
          <cell r="D542">
            <v>0</v>
          </cell>
          <cell r="E542">
            <v>0</v>
          </cell>
          <cell r="F542">
            <v>0</v>
          </cell>
          <cell r="G542">
            <v>0</v>
          </cell>
          <cell r="H542">
            <v>0</v>
          </cell>
          <cell r="J542">
            <v>0</v>
          </cell>
        </row>
        <row r="543">
          <cell r="C543">
            <v>0</v>
          </cell>
          <cell r="D543">
            <v>0</v>
          </cell>
          <cell r="E543">
            <v>0</v>
          </cell>
          <cell r="F543">
            <v>0</v>
          </cell>
          <cell r="G543">
            <v>0</v>
          </cell>
          <cell r="H543">
            <v>0</v>
          </cell>
          <cell r="J543">
            <v>0</v>
          </cell>
        </row>
        <row r="544">
          <cell r="C544">
            <v>0</v>
          </cell>
          <cell r="D544">
            <v>0</v>
          </cell>
          <cell r="E544">
            <v>0</v>
          </cell>
          <cell r="F544">
            <v>0</v>
          </cell>
          <cell r="G544">
            <v>0</v>
          </cell>
          <cell r="H544">
            <v>0</v>
          </cell>
          <cell r="J544">
            <v>0</v>
          </cell>
        </row>
        <row r="545">
          <cell r="C545">
            <v>0</v>
          </cell>
          <cell r="D545">
            <v>0</v>
          </cell>
          <cell r="E545">
            <v>0</v>
          </cell>
          <cell r="F545">
            <v>0</v>
          </cell>
          <cell r="G545">
            <v>0</v>
          </cell>
          <cell r="H545">
            <v>0</v>
          </cell>
          <cell r="J545">
            <v>0</v>
          </cell>
        </row>
        <row r="546">
          <cell r="C546">
            <v>0</v>
          </cell>
          <cell r="D546">
            <v>0</v>
          </cell>
          <cell r="E546">
            <v>0</v>
          </cell>
          <cell r="F546">
            <v>0</v>
          </cell>
          <cell r="G546">
            <v>0</v>
          </cell>
          <cell r="H546">
            <v>0</v>
          </cell>
          <cell r="J546">
            <v>0</v>
          </cell>
        </row>
        <row r="547">
          <cell r="C547">
            <v>0</v>
          </cell>
          <cell r="D547">
            <v>0</v>
          </cell>
          <cell r="E547">
            <v>0</v>
          </cell>
          <cell r="F547">
            <v>0</v>
          </cell>
          <cell r="G547">
            <v>0</v>
          </cell>
          <cell r="H547">
            <v>0</v>
          </cell>
          <cell r="J547">
            <v>0</v>
          </cell>
        </row>
        <row r="548">
          <cell r="C548">
            <v>0</v>
          </cell>
          <cell r="D548">
            <v>0</v>
          </cell>
          <cell r="E548">
            <v>0</v>
          </cell>
          <cell r="F548">
            <v>0</v>
          </cell>
          <cell r="G548">
            <v>0</v>
          </cell>
          <cell r="H548">
            <v>0</v>
          </cell>
          <cell r="J548">
            <v>0</v>
          </cell>
        </row>
        <row r="549">
          <cell r="C549">
            <v>0</v>
          </cell>
          <cell r="D549">
            <v>0</v>
          </cell>
          <cell r="E549">
            <v>0</v>
          </cell>
          <cell r="F549">
            <v>0</v>
          </cell>
          <cell r="G549">
            <v>0</v>
          </cell>
          <cell r="H549">
            <v>0</v>
          </cell>
          <cell r="J549">
            <v>0</v>
          </cell>
        </row>
        <row r="550">
          <cell r="C550">
            <v>0</v>
          </cell>
          <cell r="D550">
            <v>0</v>
          </cell>
          <cell r="E550">
            <v>0</v>
          </cell>
          <cell r="F550">
            <v>0</v>
          </cell>
          <cell r="G550">
            <v>0</v>
          </cell>
          <cell r="H550">
            <v>0</v>
          </cell>
          <cell r="J550">
            <v>0</v>
          </cell>
        </row>
        <row r="551">
          <cell r="C551">
            <v>0</v>
          </cell>
          <cell r="D551">
            <v>0</v>
          </cell>
          <cell r="E551">
            <v>0</v>
          </cell>
          <cell r="F551">
            <v>0</v>
          </cell>
          <cell r="G551">
            <v>0</v>
          </cell>
          <cell r="H551">
            <v>0</v>
          </cell>
          <cell r="J551">
            <v>0</v>
          </cell>
        </row>
        <row r="552">
          <cell r="C552">
            <v>0</v>
          </cell>
          <cell r="D552">
            <v>0</v>
          </cell>
          <cell r="E552">
            <v>0</v>
          </cell>
          <cell r="F552">
            <v>0</v>
          </cell>
          <cell r="G552">
            <v>0</v>
          </cell>
          <cell r="H552">
            <v>0</v>
          </cell>
          <cell r="J552">
            <v>0</v>
          </cell>
        </row>
        <row r="553">
          <cell r="C553">
            <v>0</v>
          </cell>
          <cell r="D553">
            <v>0</v>
          </cell>
          <cell r="E553">
            <v>0</v>
          </cell>
          <cell r="F553">
            <v>0</v>
          </cell>
          <cell r="G553">
            <v>0</v>
          </cell>
          <cell r="H553">
            <v>0</v>
          </cell>
          <cell r="J553">
            <v>0</v>
          </cell>
        </row>
        <row r="554">
          <cell r="C554">
            <v>0</v>
          </cell>
          <cell r="D554">
            <v>0</v>
          </cell>
          <cell r="E554">
            <v>0</v>
          </cell>
          <cell r="F554">
            <v>0</v>
          </cell>
          <cell r="G554">
            <v>0</v>
          </cell>
          <cell r="H554">
            <v>0</v>
          </cell>
          <cell r="J554">
            <v>0</v>
          </cell>
        </row>
        <row r="555">
          <cell r="C555">
            <v>0</v>
          </cell>
          <cell r="D555">
            <v>0</v>
          </cell>
          <cell r="E555">
            <v>0</v>
          </cell>
          <cell r="F555">
            <v>0</v>
          </cell>
          <cell r="G555">
            <v>0</v>
          </cell>
          <cell r="H555">
            <v>0</v>
          </cell>
          <cell r="J555">
            <v>0</v>
          </cell>
        </row>
        <row r="556">
          <cell r="C556">
            <v>0</v>
          </cell>
          <cell r="D556">
            <v>0</v>
          </cell>
          <cell r="E556">
            <v>0</v>
          </cell>
          <cell r="F556">
            <v>0</v>
          </cell>
          <cell r="G556">
            <v>0</v>
          </cell>
          <cell r="H556">
            <v>0</v>
          </cell>
          <cell r="J556">
            <v>0</v>
          </cell>
        </row>
        <row r="557">
          <cell r="C557">
            <v>0</v>
          </cell>
          <cell r="D557">
            <v>0</v>
          </cell>
          <cell r="E557">
            <v>0</v>
          </cell>
          <cell r="F557">
            <v>0</v>
          </cell>
          <cell r="G557">
            <v>0</v>
          </cell>
          <cell r="H557">
            <v>0</v>
          </cell>
          <cell r="J557">
            <v>0</v>
          </cell>
        </row>
        <row r="558">
          <cell r="C558">
            <v>0</v>
          </cell>
          <cell r="D558">
            <v>0</v>
          </cell>
          <cell r="E558">
            <v>0</v>
          </cell>
          <cell r="F558">
            <v>0</v>
          </cell>
          <cell r="G558">
            <v>0</v>
          </cell>
          <cell r="H558">
            <v>0</v>
          </cell>
          <cell r="J558">
            <v>0</v>
          </cell>
        </row>
        <row r="559">
          <cell r="C559">
            <v>0</v>
          </cell>
          <cell r="D559">
            <v>0</v>
          </cell>
          <cell r="E559">
            <v>0</v>
          </cell>
          <cell r="F559">
            <v>0</v>
          </cell>
          <cell r="G559">
            <v>0</v>
          </cell>
          <cell r="H559">
            <v>0</v>
          </cell>
          <cell r="J559">
            <v>0</v>
          </cell>
        </row>
        <row r="560">
          <cell r="C560">
            <v>0</v>
          </cell>
          <cell r="D560">
            <v>0</v>
          </cell>
          <cell r="E560">
            <v>0</v>
          </cell>
          <cell r="F560">
            <v>0</v>
          </cell>
          <cell r="G560">
            <v>0</v>
          </cell>
          <cell r="H560">
            <v>0</v>
          </cell>
          <cell r="J560">
            <v>0</v>
          </cell>
        </row>
        <row r="561">
          <cell r="C561">
            <v>0</v>
          </cell>
          <cell r="D561">
            <v>0</v>
          </cell>
          <cell r="E561">
            <v>0</v>
          </cell>
          <cell r="F561">
            <v>0</v>
          </cell>
          <cell r="G561">
            <v>0</v>
          </cell>
          <cell r="H561">
            <v>0</v>
          </cell>
          <cell r="J561">
            <v>0</v>
          </cell>
        </row>
        <row r="562">
          <cell r="C562">
            <v>0</v>
          </cell>
          <cell r="D562">
            <v>0</v>
          </cell>
          <cell r="E562">
            <v>0</v>
          </cell>
          <cell r="F562">
            <v>0</v>
          </cell>
          <cell r="G562">
            <v>0</v>
          </cell>
          <cell r="H562">
            <v>0</v>
          </cell>
          <cell r="J562">
            <v>0</v>
          </cell>
        </row>
        <row r="563">
          <cell r="C563">
            <v>0</v>
          </cell>
          <cell r="D563">
            <v>0</v>
          </cell>
          <cell r="E563">
            <v>0</v>
          </cell>
          <cell r="F563">
            <v>0</v>
          </cell>
          <cell r="G563">
            <v>0</v>
          </cell>
          <cell r="H563">
            <v>0</v>
          </cell>
          <cell r="J563">
            <v>0</v>
          </cell>
        </row>
        <row r="564">
          <cell r="C564">
            <v>0</v>
          </cell>
          <cell r="D564">
            <v>0</v>
          </cell>
          <cell r="E564">
            <v>0</v>
          </cell>
          <cell r="F564">
            <v>0</v>
          </cell>
          <cell r="G564">
            <v>0</v>
          </cell>
          <cell r="H564">
            <v>0</v>
          </cell>
          <cell r="J564">
            <v>0</v>
          </cell>
        </row>
        <row r="565">
          <cell r="C565">
            <v>0</v>
          </cell>
          <cell r="D565">
            <v>0</v>
          </cell>
          <cell r="E565">
            <v>0</v>
          </cell>
          <cell r="F565">
            <v>0</v>
          </cell>
          <cell r="G565">
            <v>0</v>
          </cell>
          <cell r="H565">
            <v>0</v>
          </cell>
          <cell r="J565">
            <v>0</v>
          </cell>
        </row>
        <row r="566">
          <cell r="C566">
            <v>0</v>
          </cell>
          <cell r="D566">
            <v>0</v>
          </cell>
          <cell r="E566">
            <v>0</v>
          </cell>
          <cell r="F566">
            <v>0</v>
          </cell>
          <cell r="G566">
            <v>0</v>
          </cell>
          <cell r="H566">
            <v>0</v>
          </cell>
          <cell r="J566">
            <v>0</v>
          </cell>
        </row>
        <row r="567">
          <cell r="C567">
            <v>0</v>
          </cell>
          <cell r="D567">
            <v>0</v>
          </cell>
          <cell r="E567">
            <v>0</v>
          </cell>
          <cell r="F567">
            <v>0</v>
          </cell>
          <cell r="G567">
            <v>0</v>
          </cell>
          <cell r="H567">
            <v>0</v>
          </cell>
          <cell r="J567">
            <v>0</v>
          </cell>
        </row>
        <row r="568">
          <cell r="C568">
            <v>0</v>
          </cell>
          <cell r="D568">
            <v>0</v>
          </cell>
          <cell r="E568">
            <v>0</v>
          </cell>
          <cell r="F568">
            <v>0</v>
          </cell>
          <cell r="G568">
            <v>0</v>
          </cell>
          <cell r="H568">
            <v>0</v>
          </cell>
          <cell r="J568">
            <v>0</v>
          </cell>
        </row>
        <row r="569">
          <cell r="C569">
            <v>0</v>
          </cell>
          <cell r="D569">
            <v>0</v>
          </cell>
          <cell r="E569">
            <v>0</v>
          </cell>
          <cell r="F569">
            <v>0</v>
          </cell>
          <cell r="G569">
            <v>0</v>
          </cell>
          <cell r="H569">
            <v>0</v>
          </cell>
          <cell r="J569">
            <v>0</v>
          </cell>
        </row>
        <row r="570">
          <cell r="C570">
            <v>0</v>
          </cell>
          <cell r="D570">
            <v>0</v>
          </cell>
          <cell r="E570">
            <v>0</v>
          </cell>
          <cell r="F570">
            <v>0</v>
          </cell>
          <cell r="G570">
            <v>0</v>
          </cell>
          <cell r="H570">
            <v>0</v>
          </cell>
          <cell r="J570">
            <v>0</v>
          </cell>
        </row>
        <row r="571">
          <cell r="C571">
            <v>0</v>
          </cell>
          <cell r="D571">
            <v>0</v>
          </cell>
          <cell r="E571">
            <v>0</v>
          </cell>
          <cell r="F571">
            <v>0</v>
          </cell>
          <cell r="G571">
            <v>0</v>
          </cell>
          <cell r="H571">
            <v>0</v>
          </cell>
          <cell r="J571">
            <v>0</v>
          </cell>
        </row>
        <row r="572">
          <cell r="C572">
            <v>0</v>
          </cell>
          <cell r="D572">
            <v>0</v>
          </cell>
          <cell r="E572">
            <v>0</v>
          </cell>
          <cell r="F572">
            <v>0</v>
          </cell>
          <cell r="G572">
            <v>0</v>
          </cell>
          <cell r="H572">
            <v>0</v>
          </cell>
          <cell r="J572">
            <v>0</v>
          </cell>
        </row>
        <row r="573">
          <cell r="C573">
            <v>0</v>
          </cell>
          <cell r="D573">
            <v>0</v>
          </cell>
          <cell r="E573">
            <v>0</v>
          </cell>
          <cell r="F573">
            <v>0</v>
          </cell>
          <cell r="G573">
            <v>0</v>
          </cell>
          <cell r="H573">
            <v>0</v>
          </cell>
          <cell r="J573">
            <v>0</v>
          </cell>
        </row>
        <row r="574">
          <cell r="C574">
            <v>0</v>
          </cell>
          <cell r="D574">
            <v>0</v>
          </cell>
          <cell r="E574">
            <v>0</v>
          </cell>
          <cell r="F574">
            <v>0</v>
          </cell>
          <cell r="G574">
            <v>0</v>
          </cell>
          <cell r="H574">
            <v>0</v>
          </cell>
          <cell r="J574">
            <v>0</v>
          </cell>
        </row>
        <row r="575">
          <cell r="C575">
            <v>0</v>
          </cell>
          <cell r="D575">
            <v>0</v>
          </cell>
          <cell r="E575">
            <v>0</v>
          </cell>
          <cell r="F575">
            <v>0</v>
          </cell>
          <cell r="G575">
            <v>0</v>
          </cell>
          <cell r="H575">
            <v>0</v>
          </cell>
          <cell r="J575">
            <v>0</v>
          </cell>
        </row>
        <row r="576">
          <cell r="C576">
            <v>0</v>
          </cell>
          <cell r="D576">
            <v>0</v>
          </cell>
          <cell r="E576">
            <v>0</v>
          </cell>
          <cell r="F576">
            <v>0</v>
          </cell>
          <cell r="G576">
            <v>0</v>
          </cell>
          <cell r="H576">
            <v>0</v>
          </cell>
          <cell r="J576">
            <v>0</v>
          </cell>
        </row>
        <row r="577">
          <cell r="C577">
            <v>0</v>
          </cell>
          <cell r="D577">
            <v>0</v>
          </cell>
          <cell r="E577">
            <v>0</v>
          </cell>
          <cell r="F577">
            <v>0</v>
          </cell>
          <cell r="G577">
            <v>0</v>
          </cell>
          <cell r="H577">
            <v>0</v>
          </cell>
          <cell r="J577">
            <v>0</v>
          </cell>
        </row>
        <row r="578">
          <cell r="C578">
            <v>0</v>
          </cell>
          <cell r="D578">
            <v>0</v>
          </cell>
          <cell r="E578">
            <v>0</v>
          </cell>
          <cell r="F578">
            <v>0</v>
          </cell>
          <cell r="G578">
            <v>0</v>
          </cell>
          <cell r="H578">
            <v>0</v>
          </cell>
          <cell r="J578">
            <v>0</v>
          </cell>
        </row>
        <row r="579">
          <cell r="C579">
            <v>0</v>
          </cell>
          <cell r="D579">
            <v>0</v>
          </cell>
          <cell r="E579">
            <v>0</v>
          </cell>
          <cell r="F579">
            <v>0</v>
          </cell>
          <cell r="G579">
            <v>0</v>
          </cell>
          <cell r="H579">
            <v>0</v>
          </cell>
          <cell r="J579">
            <v>0</v>
          </cell>
        </row>
        <row r="580">
          <cell r="C580">
            <v>0</v>
          </cell>
          <cell r="D580">
            <v>0</v>
          </cell>
          <cell r="E580">
            <v>0</v>
          </cell>
          <cell r="F580">
            <v>0</v>
          </cell>
          <cell r="G580">
            <v>0</v>
          </cell>
          <cell r="H580">
            <v>0</v>
          </cell>
          <cell r="J580">
            <v>0</v>
          </cell>
        </row>
        <row r="581">
          <cell r="C581">
            <v>0</v>
          </cell>
          <cell r="D581">
            <v>0</v>
          </cell>
          <cell r="E581">
            <v>0</v>
          </cell>
          <cell r="F581">
            <v>0</v>
          </cell>
          <cell r="G581">
            <v>0</v>
          </cell>
          <cell r="H581">
            <v>0</v>
          </cell>
          <cell r="J581">
            <v>0</v>
          </cell>
        </row>
        <row r="582">
          <cell r="C582">
            <v>0</v>
          </cell>
          <cell r="D582">
            <v>0</v>
          </cell>
          <cell r="E582">
            <v>0</v>
          </cell>
          <cell r="F582">
            <v>0</v>
          </cell>
          <cell r="G582">
            <v>0</v>
          </cell>
          <cell r="H582">
            <v>0</v>
          </cell>
          <cell r="J582">
            <v>0</v>
          </cell>
        </row>
        <row r="583">
          <cell r="C583">
            <v>0</v>
          </cell>
          <cell r="D583">
            <v>0</v>
          </cell>
          <cell r="E583">
            <v>0</v>
          </cell>
          <cell r="F583">
            <v>0</v>
          </cell>
          <cell r="G583">
            <v>0</v>
          </cell>
          <cell r="H583">
            <v>0</v>
          </cell>
          <cell r="J583">
            <v>0</v>
          </cell>
        </row>
        <row r="584">
          <cell r="C584">
            <v>0</v>
          </cell>
          <cell r="D584">
            <v>0</v>
          </cell>
          <cell r="E584">
            <v>0</v>
          </cell>
          <cell r="F584">
            <v>0</v>
          </cell>
          <cell r="G584">
            <v>0</v>
          </cell>
          <cell r="H584">
            <v>0</v>
          </cell>
          <cell r="J584">
            <v>0</v>
          </cell>
        </row>
        <row r="585">
          <cell r="C585">
            <v>0</v>
          </cell>
          <cell r="D585">
            <v>0</v>
          </cell>
          <cell r="E585">
            <v>0</v>
          </cell>
          <cell r="F585">
            <v>0</v>
          </cell>
          <cell r="G585">
            <v>0</v>
          </cell>
          <cell r="H585">
            <v>0</v>
          </cell>
          <cell r="J585">
            <v>0</v>
          </cell>
        </row>
        <row r="586">
          <cell r="C586">
            <v>0</v>
          </cell>
          <cell r="D586">
            <v>0</v>
          </cell>
          <cell r="E586">
            <v>0</v>
          </cell>
          <cell r="F586">
            <v>0</v>
          </cell>
          <cell r="G586">
            <v>0</v>
          </cell>
          <cell r="H586">
            <v>0</v>
          </cell>
          <cell r="J586">
            <v>0</v>
          </cell>
        </row>
        <row r="587">
          <cell r="C587">
            <v>0</v>
          </cell>
          <cell r="D587">
            <v>0</v>
          </cell>
          <cell r="E587">
            <v>0</v>
          </cell>
          <cell r="F587">
            <v>0</v>
          </cell>
          <cell r="G587">
            <v>0</v>
          </cell>
          <cell r="H587">
            <v>0</v>
          </cell>
          <cell r="J587">
            <v>0</v>
          </cell>
        </row>
        <row r="588">
          <cell r="C588">
            <v>0</v>
          </cell>
          <cell r="D588">
            <v>0</v>
          </cell>
          <cell r="E588">
            <v>0</v>
          </cell>
          <cell r="F588">
            <v>0</v>
          </cell>
          <cell r="G588">
            <v>0</v>
          </cell>
          <cell r="H588">
            <v>0</v>
          </cell>
          <cell r="J588">
            <v>0</v>
          </cell>
        </row>
        <row r="589">
          <cell r="C589">
            <v>0</v>
          </cell>
          <cell r="D589">
            <v>0</v>
          </cell>
          <cell r="E589">
            <v>0</v>
          </cell>
          <cell r="F589">
            <v>0</v>
          </cell>
          <cell r="G589">
            <v>0</v>
          </cell>
          <cell r="H589">
            <v>0</v>
          </cell>
          <cell r="J589">
            <v>0</v>
          </cell>
        </row>
        <row r="590">
          <cell r="C590">
            <v>0</v>
          </cell>
          <cell r="D590">
            <v>0</v>
          </cell>
          <cell r="E590">
            <v>0</v>
          </cell>
          <cell r="F590">
            <v>0</v>
          </cell>
          <cell r="G590">
            <v>0</v>
          </cell>
          <cell r="H590">
            <v>0</v>
          </cell>
          <cell r="J590">
            <v>0</v>
          </cell>
        </row>
        <row r="591">
          <cell r="C591">
            <v>0</v>
          </cell>
          <cell r="D591">
            <v>0</v>
          </cell>
          <cell r="E591">
            <v>0</v>
          </cell>
          <cell r="F591">
            <v>0</v>
          </cell>
          <cell r="G591">
            <v>0</v>
          </cell>
          <cell r="H591">
            <v>0</v>
          </cell>
          <cell r="J591">
            <v>0</v>
          </cell>
        </row>
        <row r="592">
          <cell r="C592">
            <v>0</v>
          </cell>
          <cell r="D592">
            <v>0</v>
          </cell>
          <cell r="E592">
            <v>0</v>
          </cell>
          <cell r="F592">
            <v>0</v>
          </cell>
          <cell r="G592">
            <v>0</v>
          </cell>
          <cell r="H592">
            <v>0</v>
          </cell>
          <cell r="J592">
            <v>0</v>
          </cell>
        </row>
        <row r="593">
          <cell r="C593">
            <v>0</v>
          </cell>
          <cell r="D593">
            <v>0</v>
          </cell>
          <cell r="E593">
            <v>0</v>
          </cell>
          <cell r="F593">
            <v>0</v>
          </cell>
          <cell r="G593">
            <v>0</v>
          </cell>
          <cell r="H593">
            <v>0</v>
          </cell>
          <cell r="J593">
            <v>0</v>
          </cell>
        </row>
        <row r="594">
          <cell r="C594">
            <v>0</v>
          </cell>
          <cell r="D594">
            <v>0</v>
          </cell>
          <cell r="E594">
            <v>0</v>
          </cell>
          <cell r="F594">
            <v>0</v>
          </cell>
          <cell r="G594">
            <v>0</v>
          </cell>
          <cell r="H594">
            <v>0</v>
          </cell>
          <cell r="J594">
            <v>0</v>
          </cell>
        </row>
        <row r="595">
          <cell r="C595">
            <v>0</v>
          </cell>
          <cell r="D595">
            <v>0</v>
          </cell>
          <cell r="E595">
            <v>0</v>
          </cell>
          <cell r="F595">
            <v>0</v>
          </cell>
          <cell r="G595">
            <v>0</v>
          </cell>
          <cell r="H595">
            <v>0</v>
          </cell>
          <cell r="J595">
            <v>0</v>
          </cell>
        </row>
        <row r="596">
          <cell r="C596">
            <v>0</v>
          </cell>
          <cell r="D596">
            <v>0</v>
          </cell>
          <cell r="E596">
            <v>0</v>
          </cell>
          <cell r="F596">
            <v>0</v>
          </cell>
          <cell r="G596">
            <v>0</v>
          </cell>
          <cell r="H596">
            <v>0</v>
          </cell>
          <cell r="J596">
            <v>0</v>
          </cell>
        </row>
        <row r="597">
          <cell r="C597">
            <v>0</v>
          </cell>
          <cell r="D597">
            <v>0</v>
          </cell>
          <cell r="E597">
            <v>0</v>
          </cell>
          <cell r="F597">
            <v>0</v>
          </cell>
          <cell r="G597">
            <v>0</v>
          </cell>
          <cell r="H597">
            <v>0</v>
          </cell>
          <cell r="J597">
            <v>0</v>
          </cell>
        </row>
        <row r="598">
          <cell r="C598">
            <v>0</v>
          </cell>
          <cell r="D598">
            <v>0</v>
          </cell>
          <cell r="E598">
            <v>0</v>
          </cell>
          <cell r="F598">
            <v>0</v>
          </cell>
          <cell r="G598">
            <v>0</v>
          </cell>
          <cell r="H598">
            <v>0</v>
          </cell>
          <cell r="J598">
            <v>0</v>
          </cell>
        </row>
        <row r="599">
          <cell r="C599">
            <v>0</v>
          </cell>
          <cell r="D599">
            <v>0</v>
          </cell>
          <cell r="E599">
            <v>0</v>
          </cell>
          <cell r="F599">
            <v>0</v>
          </cell>
          <cell r="G599">
            <v>0</v>
          </cell>
          <cell r="H599">
            <v>0</v>
          </cell>
          <cell r="J599">
            <v>0</v>
          </cell>
        </row>
        <row r="600">
          <cell r="C600">
            <v>0</v>
          </cell>
          <cell r="D600">
            <v>0</v>
          </cell>
          <cell r="E600">
            <v>0</v>
          </cell>
          <cell r="F600">
            <v>0</v>
          </cell>
          <cell r="G600">
            <v>0</v>
          </cell>
          <cell r="H600">
            <v>0</v>
          </cell>
          <cell r="J600">
            <v>0</v>
          </cell>
        </row>
        <row r="601">
          <cell r="C601">
            <v>0</v>
          </cell>
          <cell r="D601">
            <v>0</v>
          </cell>
          <cell r="E601">
            <v>0</v>
          </cell>
          <cell r="F601">
            <v>0</v>
          </cell>
          <cell r="G601">
            <v>0</v>
          </cell>
          <cell r="H601">
            <v>0</v>
          </cell>
          <cell r="J601">
            <v>0</v>
          </cell>
        </row>
        <row r="602">
          <cell r="C602">
            <v>0</v>
          </cell>
          <cell r="D602">
            <v>0</v>
          </cell>
          <cell r="E602">
            <v>0</v>
          </cell>
          <cell r="F602">
            <v>0</v>
          </cell>
          <cell r="G602">
            <v>0</v>
          </cell>
          <cell r="H602">
            <v>0</v>
          </cell>
          <cell r="J602">
            <v>0</v>
          </cell>
        </row>
        <row r="603">
          <cell r="C603">
            <v>0</v>
          </cell>
          <cell r="D603">
            <v>0</v>
          </cell>
          <cell r="E603">
            <v>0</v>
          </cell>
          <cell r="F603">
            <v>0</v>
          </cell>
          <cell r="G603">
            <v>0</v>
          </cell>
          <cell r="H603">
            <v>0</v>
          </cell>
          <cell r="J603">
            <v>0</v>
          </cell>
        </row>
        <row r="604">
          <cell r="C604">
            <v>0</v>
          </cell>
          <cell r="D604">
            <v>0</v>
          </cell>
          <cell r="E604">
            <v>0</v>
          </cell>
          <cell r="F604">
            <v>0</v>
          </cell>
          <cell r="G604">
            <v>0</v>
          </cell>
          <cell r="H604">
            <v>0</v>
          </cell>
          <cell r="J604">
            <v>0</v>
          </cell>
        </row>
        <row r="605">
          <cell r="C605">
            <v>0</v>
          </cell>
          <cell r="D605">
            <v>0</v>
          </cell>
          <cell r="E605">
            <v>0</v>
          </cell>
          <cell r="F605">
            <v>0</v>
          </cell>
          <cell r="G605">
            <v>0</v>
          </cell>
          <cell r="H605">
            <v>0</v>
          </cell>
          <cell r="J605">
            <v>0</v>
          </cell>
        </row>
        <row r="606">
          <cell r="C606">
            <v>0</v>
          </cell>
          <cell r="D606">
            <v>0</v>
          </cell>
          <cell r="E606">
            <v>0</v>
          </cell>
          <cell r="F606">
            <v>0</v>
          </cell>
          <cell r="G606">
            <v>0</v>
          </cell>
          <cell r="H606">
            <v>0</v>
          </cell>
          <cell r="J606">
            <v>0</v>
          </cell>
        </row>
        <row r="607">
          <cell r="C607">
            <v>0</v>
          </cell>
          <cell r="D607">
            <v>0</v>
          </cell>
          <cell r="E607">
            <v>0</v>
          </cell>
          <cell r="F607">
            <v>0</v>
          </cell>
          <cell r="G607">
            <v>0</v>
          </cell>
          <cell r="H607">
            <v>0</v>
          </cell>
          <cell r="J607">
            <v>0</v>
          </cell>
        </row>
        <row r="608">
          <cell r="C608">
            <v>0</v>
          </cell>
          <cell r="D608">
            <v>0</v>
          </cell>
          <cell r="E608">
            <v>0</v>
          </cell>
          <cell r="F608">
            <v>0</v>
          </cell>
          <cell r="G608">
            <v>0</v>
          </cell>
          <cell r="H608">
            <v>0</v>
          </cell>
          <cell r="J608">
            <v>0</v>
          </cell>
        </row>
        <row r="609">
          <cell r="C609">
            <v>0</v>
          </cell>
          <cell r="D609">
            <v>0</v>
          </cell>
          <cell r="E609">
            <v>0</v>
          </cell>
          <cell r="F609">
            <v>0</v>
          </cell>
          <cell r="G609">
            <v>0</v>
          </cell>
          <cell r="H609">
            <v>0</v>
          </cell>
          <cell r="J609">
            <v>0</v>
          </cell>
        </row>
        <row r="610">
          <cell r="C610">
            <v>0</v>
          </cell>
          <cell r="D610">
            <v>0</v>
          </cell>
          <cell r="E610">
            <v>0</v>
          </cell>
          <cell r="F610">
            <v>0</v>
          </cell>
          <cell r="G610">
            <v>0</v>
          </cell>
          <cell r="H610">
            <v>0</v>
          </cell>
          <cell r="J610">
            <v>0</v>
          </cell>
        </row>
        <row r="611">
          <cell r="C611">
            <v>0</v>
          </cell>
          <cell r="D611">
            <v>0</v>
          </cell>
          <cell r="E611">
            <v>0</v>
          </cell>
          <cell r="F611">
            <v>0</v>
          </cell>
          <cell r="G611">
            <v>0</v>
          </cell>
          <cell r="H611">
            <v>0</v>
          </cell>
          <cell r="J611">
            <v>0</v>
          </cell>
        </row>
        <row r="612">
          <cell r="C612">
            <v>0</v>
          </cell>
          <cell r="D612">
            <v>0</v>
          </cell>
          <cell r="E612">
            <v>0</v>
          </cell>
          <cell r="F612">
            <v>0</v>
          </cell>
          <cell r="G612">
            <v>0</v>
          </cell>
          <cell r="H612">
            <v>0</v>
          </cell>
          <cell r="J612">
            <v>0</v>
          </cell>
        </row>
        <row r="613">
          <cell r="C613">
            <v>0</v>
          </cell>
          <cell r="D613">
            <v>0</v>
          </cell>
          <cell r="E613">
            <v>0</v>
          </cell>
          <cell r="F613">
            <v>0</v>
          </cell>
          <cell r="G613">
            <v>0</v>
          </cell>
          <cell r="H613">
            <v>0</v>
          </cell>
          <cell r="J613">
            <v>0</v>
          </cell>
        </row>
        <row r="614">
          <cell r="C614">
            <v>0</v>
          </cell>
          <cell r="D614">
            <v>0</v>
          </cell>
          <cell r="E614">
            <v>0</v>
          </cell>
          <cell r="F614">
            <v>0</v>
          </cell>
          <cell r="G614">
            <v>0</v>
          </cell>
          <cell r="H614">
            <v>0</v>
          </cell>
          <cell r="J614">
            <v>0</v>
          </cell>
        </row>
        <row r="615">
          <cell r="C615">
            <v>0</v>
          </cell>
          <cell r="D615">
            <v>0</v>
          </cell>
          <cell r="E615">
            <v>0</v>
          </cell>
          <cell r="F615">
            <v>0</v>
          </cell>
          <cell r="G615">
            <v>0</v>
          </cell>
          <cell r="H615">
            <v>0</v>
          </cell>
          <cell r="J615">
            <v>0</v>
          </cell>
        </row>
        <row r="616">
          <cell r="C616">
            <v>0</v>
          </cell>
          <cell r="D616">
            <v>0</v>
          </cell>
          <cell r="E616">
            <v>0</v>
          </cell>
          <cell r="F616">
            <v>0</v>
          </cell>
          <cell r="G616">
            <v>0</v>
          </cell>
          <cell r="H616">
            <v>0</v>
          </cell>
          <cell r="J616">
            <v>0</v>
          </cell>
        </row>
        <row r="617">
          <cell r="C617">
            <v>0</v>
          </cell>
          <cell r="D617">
            <v>0</v>
          </cell>
          <cell r="E617">
            <v>0</v>
          </cell>
          <cell r="F617">
            <v>0</v>
          </cell>
          <cell r="G617">
            <v>0</v>
          </cell>
          <cell r="H617">
            <v>0</v>
          </cell>
          <cell r="J617">
            <v>0</v>
          </cell>
        </row>
        <row r="618">
          <cell r="C618">
            <v>0</v>
          </cell>
          <cell r="D618">
            <v>0</v>
          </cell>
          <cell r="E618">
            <v>0</v>
          </cell>
          <cell r="F618">
            <v>0</v>
          </cell>
          <cell r="G618">
            <v>0</v>
          </cell>
          <cell r="H618">
            <v>0</v>
          </cell>
          <cell r="J618">
            <v>0</v>
          </cell>
        </row>
        <row r="619">
          <cell r="C619">
            <v>0</v>
          </cell>
          <cell r="D619">
            <v>0</v>
          </cell>
          <cell r="E619">
            <v>0</v>
          </cell>
          <cell r="F619">
            <v>0</v>
          </cell>
          <cell r="G619">
            <v>0</v>
          </cell>
          <cell r="H619">
            <v>0</v>
          </cell>
          <cell r="J619">
            <v>0</v>
          </cell>
        </row>
        <row r="620">
          <cell r="C620">
            <v>0</v>
          </cell>
          <cell r="D620">
            <v>0</v>
          </cell>
          <cell r="E620">
            <v>0</v>
          </cell>
          <cell r="F620">
            <v>0</v>
          </cell>
          <cell r="G620">
            <v>0</v>
          </cell>
          <cell r="H620">
            <v>0</v>
          </cell>
          <cell r="J620">
            <v>0</v>
          </cell>
        </row>
        <row r="621">
          <cell r="C621">
            <v>0</v>
          </cell>
          <cell r="D621">
            <v>0</v>
          </cell>
          <cell r="E621">
            <v>0</v>
          </cell>
          <cell r="F621">
            <v>0</v>
          </cell>
          <cell r="G621">
            <v>0</v>
          </cell>
          <cell r="H621">
            <v>0</v>
          </cell>
          <cell r="J621">
            <v>0</v>
          </cell>
        </row>
        <row r="622">
          <cell r="C622">
            <v>0</v>
          </cell>
          <cell r="D622">
            <v>0</v>
          </cell>
          <cell r="E622">
            <v>0</v>
          </cell>
          <cell r="F622">
            <v>0</v>
          </cell>
          <cell r="G622">
            <v>0</v>
          </cell>
          <cell r="H622">
            <v>0</v>
          </cell>
          <cell r="J622">
            <v>0</v>
          </cell>
        </row>
        <row r="623">
          <cell r="C623">
            <v>0</v>
          </cell>
          <cell r="D623">
            <v>0</v>
          </cell>
          <cell r="E623">
            <v>0</v>
          </cell>
          <cell r="F623">
            <v>0</v>
          </cell>
          <cell r="G623">
            <v>0</v>
          </cell>
          <cell r="H623">
            <v>0</v>
          </cell>
          <cell r="J623">
            <v>0</v>
          </cell>
        </row>
        <row r="624">
          <cell r="C624">
            <v>0</v>
          </cell>
          <cell r="D624">
            <v>0</v>
          </cell>
          <cell r="E624">
            <v>0</v>
          </cell>
          <cell r="F624">
            <v>0</v>
          </cell>
          <cell r="G624">
            <v>0</v>
          </cell>
          <cell r="H624">
            <v>0</v>
          </cell>
          <cell r="J624">
            <v>0</v>
          </cell>
        </row>
        <row r="625">
          <cell r="C625">
            <v>0</v>
          </cell>
          <cell r="D625">
            <v>0</v>
          </cell>
          <cell r="E625">
            <v>0</v>
          </cell>
          <cell r="F625">
            <v>0</v>
          </cell>
          <cell r="G625">
            <v>0</v>
          </cell>
          <cell r="H625">
            <v>0</v>
          </cell>
          <cell r="J625">
            <v>0</v>
          </cell>
        </row>
        <row r="626">
          <cell r="C626">
            <v>0</v>
          </cell>
          <cell r="D626">
            <v>0</v>
          </cell>
          <cell r="E626">
            <v>0</v>
          </cell>
          <cell r="F626">
            <v>0</v>
          </cell>
          <cell r="G626">
            <v>0</v>
          </cell>
          <cell r="H626">
            <v>0</v>
          </cell>
          <cell r="J626">
            <v>0</v>
          </cell>
        </row>
        <row r="627">
          <cell r="C627">
            <v>0</v>
          </cell>
          <cell r="D627">
            <v>0</v>
          </cell>
          <cell r="E627">
            <v>0</v>
          </cell>
          <cell r="F627">
            <v>0</v>
          </cell>
          <cell r="G627">
            <v>0</v>
          </cell>
          <cell r="H627">
            <v>0</v>
          </cell>
          <cell r="J627">
            <v>0</v>
          </cell>
        </row>
        <row r="628">
          <cell r="C628">
            <v>0</v>
          </cell>
          <cell r="D628">
            <v>0</v>
          </cell>
          <cell r="E628">
            <v>0</v>
          </cell>
          <cell r="F628">
            <v>0</v>
          </cell>
          <cell r="G628">
            <v>0</v>
          </cell>
          <cell r="H628">
            <v>0</v>
          </cell>
          <cell r="J628">
            <v>0</v>
          </cell>
        </row>
        <row r="629">
          <cell r="C629">
            <v>0</v>
          </cell>
          <cell r="D629">
            <v>0</v>
          </cell>
          <cell r="E629">
            <v>0</v>
          </cell>
          <cell r="F629">
            <v>0</v>
          </cell>
          <cell r="G629">
            <v>0</v>
          </cell>
          <cell r="H629">
            <v>0</v>
          </cell>
          <cell r="J629">
            <v>0</v>
          </cell>
        </row>
        <row r="630">
          <cell r="C630">
            <v>0</v>
          </cell>
          <cell r="D630">
            <v>0</v>
          </cell>
          <cell r="E630">
            <v>0</v>
          </cell>
          <cell r="F630">
            <v>0</v>
          </cell>
          <cell r="G630">
            <v>0</v>
          </cell>
          <cell r="H630">
            <v>0</v>
          </cell>
          <cell r="J630">
            <v>0</v>
          </cell>
        </row>
        <row r="631">
          <cell r="C631">
            <v>0</v>
          </cell>
          <cell r="D631">
            <v>0</v>
          </cell>
          <cell r="E631">
            <v>0</v>
          </cell>
          <cell r="F631">
            <v>0</v>
          </cell>
          <cell r="G631">
            <v>0</v>
          </cell>
          <cell r="H631">
            <v>0</v>
          </cell>
          <cell r="J631">
            <v>0</v>
          </cell>
        </row>
        <row r="632">
          <cell r="C632">
            <v>0</v>
          </cell>
          <cell r="D632">
            <v>0</v>
          </cell>
          <cell r="E632">
            <v>0</v>
          </cell>
          <cell r="F632">
            <v>0</v>
          </cell>
          <cell r="G632">
            <v>0</v>
          </cell>
          <cell r="H632">
            <v>0</v>
          </cell>
          <cell r="J632">
            <v>0</v>
          </cell>
        </row>
        <row r="633">
          <cell r="C633">
            <v>0</v>
          </cell>
          <cell r="D633">
            <v>0</v>
          </cell>
          <cell r="E633">
            <v>0</v>
          </cell>
          <cell r="F633">
            <v>0</v>
          </cell>
          <cell r="G633">
            <v>0</v>
          </cell>
          <cell r="H633">
            <v>0</v>
          </cell>
          <cell r="J633">
            <v>0</v>
          </cell>
        </row>
        <row r="634">
          <cell r="C634">
            <v>0</v>
          </cell>
          <cell r="D634">
            <v>0</v>
          </cell>
          <cell r="E634">
            <v>0</v>
          </cell>
          <cell r="F634">
            <v>0</v>
          </cell>
          <cell r="G634">
            <v>0</v>
          </cell>
          <cell r="H634">
            <v>0</v>
          </cell>
          <cell r="J634">
            <v>0</v>
          </cell>
        </row>
        <row r="635">
          <cell r="C635">
            <v>0</v>
          </cell>
          <cell r="D635">
            <v>0</v>
          </cell>
          <cell r="E635">
            <v>0</v>
          </cell>
          <cell r="F635">
            <v>0</v>
          </cell>
          <cell r="G635">
            <v>0</v>
          </cell>
          <cell r="H635">
            <v>0</v>
          </cell>
          <cell r="J635">
            <v>0</v>
          </cell>
        </row>
        <row r="636">
          <cell r="C636">
            <v>0</v>
          </cell>
          <cell r="D636">
            <v>0</v>
          </cell>
          <cell r="E636">
            <v>0</v>
          </cell>
          <cell r="F636">
            <v>0</v>
          </cell>
          <cell r="G636">
            <v>0</v>
          </cell>
          <cell r="H636">
            <v>0</v>
          </cell>
          <cell r="J636">
            <v>0</v>
          </cell>
        </row>
        <row r="637">
          <cell r="C637">
            <v>0</v>
          </cell>
          <cell r="D637">
            <v>0</v>
          </cell>
          <cell r="E637">
            <v>0</v>
          </cell>
          <cell r="F637">
            <v>0</v>
          </cell>
          <cell r="G637">
            <v>0</v>
          </cell>
          <cell r="H637">
            <v>0</v>
          </cell>
          <cell r="J637">
            <v>0</v>
          </cell>
        </row>
        <row r="638">
          <cell r="C638">
            <v>0</v>
          </cell>
          <cell r="D638">
            <v>0</v>
          </cell>
          <cell r="E638">
            <v>0</v>
          </cell>
          <cell r="F638">
            <v>0</v>
          </cell>
          <cell r="G638">
            <v>0</v>
          </cell>
          <cell r="H638">
            <v>0</v>
          </cell>
          <cell r="J638">
            <v>0</v>
          </cell>
        </row>
        <row r="639">
          <cell r="C639">
            <v>0</v>
          </cell>
          <cell r="D639">
            <v>0</v>
          </cell>
          <cell r="E639">
            <v>0</v>
          </cell>
          <cell r="F639">
            <v>0</v>
          </cell>
          <cell r="G639">
            <v>0</v>
          </cell>
          <cell r="H639">
            <v>0</v>
          </cell>
          <cell r="J639">
            <v>0</v>
          </cell>
        </row>
        <row r="640">
          <cell r="C640">
            <v>0</v>
          </cell>
          <cell r="D640">
            <v>0</v>
          </cell>
          <cell r="E640">
            <v>0</v>
          </cell>
          <cell r="F640">
            <v>0</v>
          </cell>
          <cell r="G640">
            <v>0</v>
          </cell>
          <cell r="H640">
            <v>0</v>
          </cell>
          <cell r="J640">
            <v>0</v>
          </cell>
        </row>
        <row r="641">
          <cell r="C641">
            <v>0</v>
          </cell>
          <cell r="D641">
            <v>0</v>
          </cell>
          <cell r="E641">
            <v>0</v>
          </cell>
          <cell r="F641">
            <v>0</v>
          </cell>
          <cell r="G641">
            <v>0</v>
          </cell>
          <cell r="H641">
            <v>0</v>
          </cell>
          <cell r="J641">
            <v>0</v>
          </cell>
        </row>
        <row r="642">
          <cell r="C642">
            <v>0</v>
          </cell>
          <cell r="D642">
            <v>0</v>
          </cell>
          <cell r="E642">
            <v>0</v>
          </cell>
          <cell r="F642">
            <v>0</v>
          </cell>
          <cell r="G642">
            <v>0</v>
          </cell>
          <cell r="H642">
            <v>0</v>
          </cell>
          <cell r="J642">
            <v>0</v>
          </cell>
        </row>
        <row r="643">
          <cell r="C643">
            <v>0</v>
          </cell>
          <cell r="D643">
            <v>0</v>
          </cell>
          <cell r="E643">
            <v>0</v>
          </cell>
          <cell r="F643">
            <v>0</v>
          </cell>
          <cell r="G643">
            <v>0</v>
          </cell>
          <cell r="H643">
            <v>0</v>
          </cell>
          <cell r="J643">
            <v>0</v>
          </cell>
        </row>
        <row r="644">
          <cell r="C644">
            <v>0</v>
          </cell>
          <cell r="D644">
            <v>0</v>
          </cell>
          <cell r="E644">
            <v>0</v>
          </cell>
          <cell r="F644">
            <v>0</v>
          </cell>
          <cell r="G644">
            <v>0</v>
          </cell>
          <cell r="H644">
            <v>0</v>
          </cell>
          <cell r="J644">
            <v>0</v>
          </cell>
        </row>
        <row r="645">
          <cell r="C645">
            <v>0</v>
          </cell>
          <cell r="D645">
            <v>0</v>
          </cell>
          <cell r="E645">
            <v>0</v>
          </cell>
          <cell r="F645">
            <v>0</v>
          </cell>
          <cell r="G645">
            <v>0</v>
          </cell>
          <cell r="H645">
            <v>0</v>
          </cell>
          <cell r="J645">
            <v>0</v>
          </cell>
        </row>
        <row r="646">
          <cell r="C646">
            <v>0</v>
          </cell>
          <cell r="D646">
            <v>0</v>
          </cell>
          <cell r="E646">
            <v>0</v>
          </cell>
          <cell r="F646">
            <v>0</v>
          </cell>
          <cell r="G646">
            <v>0</v>
          </cell>
          <cell r="H646">
            <v>0</v>
          </cell>
          <cell r="J646">
            <v>0</v>
          </cell>
        </row>
        <row r="647">
          <cell r="C647">
            <v>0</v>
          </cell>
          <cell r="D647">
            <v>0</v>
          </cell>
          <cell r="E647">
            <v>0</v>
          </cell>
          <cell r="F647">
            <v>0</v>
          </cell>
          <cell r="G647">
            <v>0</v>
          </cell>
          <cell r="H647">
            <v>0</v>
          </cell>
          <cell r="J647">
            <v>0</v>
          </cell>
        </row>
        <row r="648">
          <cell r="C648">
            <v>0</v>
          </cell>
          <cell r="D648">
            <v>0</v>
          </cell>
          <cell r="E648">
            <v>0</v>
          </cell>
          <cell r="F648">
            <v>0</v>
          </cell>
          <cell r="G648">
            <v>0</v>
          </cell>
          <cell r="H648">
            <v>0</v>
          </cell>
          <cell r="J648">
            <v>0</v>
          </cell>
        </row>
        <row r="649">
          <cell r="C649">
            <v>0</v>
          </cell>
          <cell r="D649">
            <v>0</v>
          </cell>
          <cell r="E649">
            <v>0</v>
          </cell>
          <cell r="F649">
            <v>0</v>
          </cell>
          <cell r="G649">
            <v>0</v>
          </cell>
          <cell r="H649">
            <v>0</v>
          </cell>
          <cell r="J649">
            <v>0</v>
          </cell>
        </row>
        <row r="650">
          <cell r="C650">
            <v>0</v>
          </cell>
          <cell r="D650">
            <v>0</v>
          </cell>
          <cell r="E650">
            <v>0</v>
          </cell>
          <cell r="F650">
            <v>0</v>
          </cell>
          <cell r="G650">
            <v>0</v>
          </cell>
          <cell r="H650">
            <v>0</v>
          </cell>
          <cell r="J650">
            <v>0</v>
          </cell>
        </row>
        <row r="651">
          <cell r="C651">
            <v>0</v>
          </cell>
          <cell r="D651">
            <v>0</v>
          </cell>
          <cell r="E651">
            <v>0</v>
          </cell>
          <cell r="F651">
            <v>0</v>
          </cell>
          <cell r="G651">
            <v>0</v>
          </cell>
          <cell r="H651">
            <v>0</v>
          </cell>
          <cell r="J651">
            <v>0</v>
          </cell>
        </row>
        <row r="652">
          <cell r="C652">
            <v>0</v>
          </cell>
          <cell r="D652">
            <v>0</v>
          </cell>
          <cell r="E652">
            <v>0</v>
          </cell>
          <cell r="F652">
            <v>0</v>
          </cell>
          <cell r="G652">
            <v>0</v>
          </cell>
          <cell r="H652">
            <v>0</v>
          </cell>
          <cell r="J652">
            <v>0</v>
          </cell>
        </row>
        <row r="653">
          <cell r="C653">
            <v>0</v>
          </cell>
          <cell r="D653">
            <v>0</v>
          </cell>
          <cell r="E653">
            <v>0</v>
          </cell>
          <cell r="F653">
            <v>0</v>
          </cell>
          <cell r="G653">
            <v>0</v>
          </cell>
          <cell r="H653">
            <v>0</v>
          </cell>
          <cell r="J653">
            <v>0</v>
          </cell>
        </row>
        <row r="654">
          <cell r="C654">
            <v>0</v>
          </cell>
          <cell r="D654">
            <v>0</v>
          </cell>
          <cell r="E654">
            <v>0</v>
          </cell>
          <cell r="F654">
            <v>0</v>
          </cell>
          <cell r="G654">
            <v>0</v>
          </cell>
          <cell r="H654">
            <v>0</v>
          </cell>
          <cell r="J654">
            <v>0</v>
          </cell>
        </row>
        <row r="655">
          <cell r="C655">
            <v>0</v>
          </cell>
          <cell r="D655">
            <v>0</v>
          </cell>
          <cell r="E655">
            <v>0</v>
          </cell>
          <cell r="F655">
            <v>0</v>
          </cell>
          <cell r="G655">
            <v>0</v>
          </cell>
          <cell r="H655">
            <v>0</v>
          </cell>
          <cell r="J655">
            <v>0</v>
          </cell>
        </row>
        <row r="656">
          <cell r="C656">
            <v>0</v>
          </cell>
          <cell r="D656">
            <v>0</v>
          </cell>
          <cell r="E656">
            <v>0</v>
          </cell>
          <cell r="F656">
            <v>0</v>
          </cell>
          <cell r="G656">
            <v>0</v>
          </cell>
          <cell r="H656">
            <v>0</v>
          </cell>
          <cell r="J656">
            <v>0</v>
          </cell>
        </row>
        <row r="657">
          <cell r="C657">
            <v>0</v>
          </cell>
          <cell r="D657">
            <v>0</v>
          </cell>
          <cell r="E657">
            <v>0</v>
          </cell>
          <cell r="F657">
            <v>0</v>
          </cell>
          <cell r="G657">
            <v>0</v>
          </cell>
          <cell r="H657">
            <v>0</v>
          </cell>
          <cell r="J657">
            <v>0</v>
          </cell>
        </row>
        <row r="658">
          <cell r="C658">
            <v>0</v>
          </cell>
          <cell r="D658">
            <v>0</v>
          </cell>
          <cell r="E658">
            <v>0</v>
          </cell>
          <cell r="F658">
            <v>0</v>
          </cell>
          <cell r="G658">
            <v>0</v>
          </cell>
          <cell r="H658">
            <v>0</v>
          </cell>
          <cell r="J658">
            <v>0</v>
          </cell>
        </row>
        <row r="659">
          <cell r="C659">
            <v>0</v>
          </cell>
          <cell r="D659">
            <v>0</v>
          </cell>
          <cell r="E659">
            <v>0</v>
          </cell>
          <cell r="F659">
            <v>0</v>
          </cell>
          <cell r="G659">
            <v>0</v>
          </cell>
          <cell r="H659">
            <v>0</v>
          </cell>
          <cell r="J659">
            <v>0</v>
          </cell>
        </row>
        <row r="660">
          <cell r="C660">
            <v>0</v>
          </cell>
          <cell r="D660">
            <v>0</v>
          </cell>
          <cell r="E660">
            <v>0</v>
          </cell>
          <cell r="F660">
            <v>0</v>
          </cell>
          <cell r="G660">
            <v>0</v>
          </cell>
          <cell r="H660">
            <v>0</v>
          </cell>
          <cell r="J660">
            <v>0</v>
          </cell>
        </row>
        <row r="661">
          <cell r="C661">
            <v>0</v>
          </cell>
          <cell r="D661">
            <v>0</v>
          </cell>
          <cell r="E661">
            <v>0</v>
          </cell>
          <cell r="F661">
            <v>0</v>
          </cell>
          <cell r="G661">
            <v>0</v>
          </cell>
          <cell r="H661">
            <v>0</v>
          </cell>
          <cell r="J661">
            <v>0</v>
          </cell>
        </row>
        <row r="662">
          <cell r="C662">
            <v>0</v>
          </cell>
          <cell r="D662">
            <v>0</v>
          </cell>
          <cell r="E662">
            <v>0</v>
          </cell>
          <cell r="F662">
            <v>0</v>
          </cell>
          <cell r="G662">
            <v>0</v>
          </cell>
          <cell r="H662">
            <v>0</v>
          </cell>
          <cell r="J662">
            <v>0</v>
          </cell>
        </row>
        <row r="663">
          <cell r="C663">
            <v>0</v>
          </cell>
          <cell r="D663">
            <v>0</v>
          </cell>
          <cell r="E663">
            <v>0</v>
          </cell>
          <cell r="F663">
            <v>0</v>
          </cell>
          <cell r="G663">
            <v>0</v>
          </cell>
          <cell r="H663">
            <v>0</v>
          </cell>
          <cell r="J663">
            <v>0</v>
          </cell>
        </row>
        <row r="664">
          <cell r="C664">
            <v>0</v>
          </cell>
          <cell r="D664">
            <v>0</v>
          </cell>
          <cell r="E664">
            <v>0</v>
          </cell>
          <cell r="F664">
            <v>0</v>
          </cell>
          <cell r="G664">
            <v>0</v>
          </cell>
          <cell r="H664">
            <v>0</v>
          </cell>
          <cell r="J664">
            <v>0</v>
          </cell>
        </row>
        <row r="665">
          <cell r="C665">
            <v>0</v>
          </cell>
          <cell r="D665">
            <v>0</v>
          </cell>
          <cell r="E665">
            <v>0</v>
          </cell>
          <cell r="F665">
            <v>0</v>
          </cell>
          <cell r="G665">
            <v>0</v>
          </cell>
          <cell r="H665">
            <v>0</v>
          </cell>
          <cell r="J665">
            <v>0</v>
          </cell>
        </row>
        <row r="666">
          <cell r="C666">
            <v>0</v>
          </cell>
          <cell r="D666">
            <v>0</v>
          </cell>
          <cell r="E666">
            <v>0</v>
          </cell>
          <cell r="F666">
            <v>0</v>
          </cell>
          <cell r="G666">
            <v>0</v>
          </cell>
          <cell r="H666">
            <v>0</v>
          </cell>
          <cell r="J666">
            <v>0</v>
          </cell>
        </row>
        <row r="667">
          <cell r="C667">
            <v>0</v>
          </cell>
          <cell r="D667">
            <v>0</v>
          </cell>
          <cell r="E667">
            <v>0</v>
          </cell>
          <cell r="F667">
            <v>0</v>
          </cell>
          <cell r="G667">
            <v>0</v>
          </cell>
          <cell r="H667">
            <v>0</v>
          </cell>
          <cell r="J667">
            <v>0</v>
          </cell>
        </row>
        <row r="668">
          <cell r="C668">
            <v>0</v>
          </cell>
          <cell r="D668">
            <v>0</v>
          </cell>
          <cell r="E668">
            <v>0</v>
          </cell>
          <cell r="F668">
            <v>0</v>
          </cell>
          <cell r="G668">
            <v>0</v>
          </cell>
          <cell r="H668">
            <v>0</v>
          </cell>
          <cell r="J668">
            <v>0</v>
          </cell>
        </row>
        <row r="669">
          <cell r="C669">
            <v>0</v>
          </cell>
          <cell r="D669">
            <v>0</v>
          </cell>
          <cell r="E669">
            <v>0</v>
          </cell>
          <cell r="F669">
            <v>0</v>
          </cell>
          <cell r="G669">
            <v>0</v>
          </cell>
          <cell r="H669">
            <v>0</v>
          </cell>
          <cell r="J669">
            <v>0</v>
          </cell>
        </row>
        <row r="670">
          <cell r="C670">
            <v>0</v>
          </cell>
          <cell r="D670">
            <v>0</v>
          </cell>
          <cell r="E670">
            <v>0</v>
          </cell>
          <cell r="F670">
            <v>0</v>
          </cell>
          <cell r="G670">
            <v>0</v>
          </cell>
          <cell r="H670">
            <v>0</v>
          </cell>
          <cell r="J670">
            <v>0</v>
          </cell>
        </row>
        <row r="671">
          <cell r="C671">
            <v>0</v>
          </cell>
          <cell r="D671">
            <v>0</v>
          </cell>
          <cell r="E671">
            <v>0</v>
          </cell>
          <cell r="F671">
            <v>0</v>
          </cell>
          <cell r="G671">
            <v>0</v>
          </cell>
          <cell r="H671">
            <v>0</v>
          </cell>
          <cell r="J671">
            <v>0</v>
          </cell>
        </row>
        <row r="672">
          <cell r="C672">
            <v>0</v>
          </cell>
          <cell r="D672">
            <v>0</v>
          </cell>
          <cell r="E672">
            <v>0</v>
          </cell>
          <cell r="F672">
            <v>0</v>
          </cell>
          <cell r="G672">
            <v>0</v>
          </cell>
          <cell r="H672">
            <v>0</v>
          </cell>
          <cell r="J672">
            <v>0</v>
          </cell>
        </row>
        <row r="673">
          <cell r="C673">
            <v>0</v>
          </cell>
          <cell r="D673">
            <v>0</v>
          </cell>
          <cell r="E673">
            <v>0</v>
          </cell>
          <cell r="F673">
            <v>0</v>
          </cell>
          <cell r="G673">
            <v>0</v>
          </cell>
          <cell r="H673">
            <v>0</v>
          </cell>
          <cell r="J673">
            <v>0</v>
          </cell>
        </row>
        <row r="674">
          <cell r="C674">
            <v>0</v>
          </cell>
          <cell r="D674">
            <v>0</v>
          </cell>
          <cell r="E674">
            <v>0</v>
          </cell>
          <cell r="F674">
            <v>0</v>
          </cell>
          <cell r="G674">
            <v>0</v>
          </cell>
          <cell r="H674">
            <v>0</v>
          </cell>
          <cell r="J674">
            <v>0</v>
          </cell>
        </row>
        <row r="675">
          <cell r="C675">
            <v>0</v>
          </cell>
          <cell r="D675">
            <v>0</v>
          </cell>
          <cell r="E675">
            <v>0</v>
          </cell>
          <cell r="F675">
            <v>0</v>
          </cell>
          <cell r="G675">
            <v>0</v>
          </cell>
          <cell r="H675">
            <v>0</v>
          </cell>
          <cell r="J675">
            <v>0</v>
          </cell>
        </row>
        <row r="676">
          <cell r="C676">
            <v>0</v>
          </cell>
          <cell r="D676">
            <v>0</v>
          </cell>
          <cell r="E676">
            <v>0</v>
          </cell>
          <cell r="F676">
            <v>0</v>
          </cell>
          <cell r="G676">
            <v>0</v>
          </cell>
          <cell r="H676">
            <v>0</v>
          </cell>
          <cell r="J676">
            <v>0</v>
          </cell>
        </row>
        <row r="677">
          <cell r="C677">
            <v>0</v>
          </cell>
          <cell r="D677">
            <v>0</v>
          </cell>
          <cell r="E677">
            <v>0</v>
          </cell>
          <cell r="F677">
            <v>0</v>
          </cell>
          <cell r="G677">
            <v>0</v>
          </cell>
          <cell r="H677">
            <v>0</v>
          </cell>
          <cell r="J677">
            <v>0</v>
          </cell>
        </row>
        <row r="678">
          <cell r="C678">
            <v>0</v>
          </cell>
          <cell r="D678">
            <v>0</v>
          </cell>
          <cell r="E678">
            <v>0</v>
          </cell>
          <cell r="F678">
            <v>0</v>
          </cell>
          <cell r="G678">
            <v>0</v>
          </cell>
          <cell r="H678">
            <v>0</v>
          </cell>
          <cell r="J678">
            <v>0</v>
          </cell>
        </row>
        <row r="679">
          <cell r="C679">
            <v>0</v>
          </cell>
          <cell r="D679">
            <v>0</v>
          </cell>
          <cell r="E679">
            <v>0</v>
          </cell>
          <cell r="F679">
            <v>0</v>
          </cell>
          <cell r="G679">
            <v>0</v>
          </cell>
          <cell r="H679">
            <v>0</v>
          </cell>
          <cell r="J679">
            <v>0</v>
          </cell>
        </row>
        <row r="680">
          <cell r="C680">
            <v>0</v>
          </cell>
          <cell r="D680">
            <v>0</v>
          </cell>
          <cell r="E680">
            <v>0</v>
          </cell>
          <cell r="F680">
            <v>0</v>
          </cell>
          <cell r="G680">
            <v>0</v>
          </cell>
          <cell r="H680">
            <v>0</v>
          </cell>
          <cell r="J680">
            <v>0</v>
          </cell>
        </row>
        <row r="681">
          <cell r="C681">
            <v>0</v>
          </cell>
          <cell r="D681">
            <v>0</v>
          </cell>
          <cell r="E681">
            <v>0</v>
          </cell>
          <cell r="F681">
            <v>0</v>
          </cell>
          <cell r="G681">
            <v>0</v>
          </cell>
          <cell r="H681">
            <v>0</v>
          </cell>
          <cell r="J681">
            <v>0</v>
          </cell>
        </row>
        <row r="682">
          <cell r="C682">
            <v>0</v>
          </cell>
          <cell r="D682">
            <v>0</v>
          </cell>
          <cell r="E682">
            <v>0</v>
          </cell>
          <cell r="F682">
            <v>0</v>
          </cell>
          <cell r="G682">
            <v>0</v>
          </cell>
          <cell r="H682">
            <v>0</v>
          </cell>
          <cell r="J682">
            <v>0</v>
          </cell>
        </row>
        <row r="683">
          <cell r="C683">
            <v>0</v>
          </cell>
          <cell r="D683">
            <v>0</v>
          </cell>
          <cell r="E683">
            <v>0</v>
          </cell>
          <cell r="F683">
            <v>0</v>
          </cell>
          <cell r="G683">
            <v>0</v>
          </cell>
          <cell r="H683">
            <v>0</v>
          </cell>
          <cell r="J683">
            <v>0</v>
          </cell>
        </row>
        <row r="684">
          <cell r="C684">
            <v>0</v>
          </cell>
          <cell r="D684">
            <v>0</v>
          </cell>
          <cell r="E684">
            <v>0</v>
          </cell>
          <cell r="F684">
            <v>0</v>
          </cell>
          <cell r="G684">
            <v>0</v>
          </cell>
          <cell r="H684">
            <v>0</v>
          </cell>
          <cell r="J684">
            <v>0</v>
          </cell>
        </row>
        <row r="685">
          <cell r="C685">
            <v>0</v>
          </cell>
          <cell r="D685">
            <v>0</v>
          </cell>
          <cell r="E685">
            <v>0</v>
          </cell>
          <cell r="F685">
            <v>0</v>
          </cell>
          <cell r="G685">
            <v>0</v>
          </cell>
          <cell r="H685">
            <v>0</v>
          </cell>
          <cell r="J685">
            <v>0</v>
          </cell>
        </row>
        <row r="686">
          <cell r="C686">
            <v>0</v>
          </cell>
          <cell r="D686">
            <v>0</v>
          </cell>
          <cell r="E686">
            <v>0</v>
          </cell>
          <cell r="F686">
            <v>0</v>
          </cell>
          <cell r="G686">
            <v>0</v>
          </cell>
          <cell r="H686">
            <v>0</v>
          </cell>
          <cell r="J686">
            <v>0</v>
          </cell>
        </row>
        <row r="687">
          <cell r="C687">
            <v>0</v>
          </cell>
          <cell r="D687">
            <v>0</v>
          </cell>
          <cell r="E687">
            <v>0</v>
          </cell>
          <cell r="F687">
            <v>0</v>
          </cell>
          <cell r="G687">
            <v>0</v>
          </cell>
          <cell r="H687">
            <v>0</v>
          </cell>
          <cell r="J687">
            <v>0</v>
          </cell>
        </row>
        <row r="688">
          <cell r="C688">
            <v>0</v>
          </cell>
          <cell r="D688">
            <v>0</v>
          </cell>
          <cell r="E688">
            <v>0</v>
          </cell>
          <cell r="F688">
            <v>0</v>
          </cell>
          <cell r="G688">
            <v>0</v>
          </cell>
          <cell r="H688">
            <v>0</v>
          </cell>
          <cell r="J688">
            <v>0</v>
          </cell>
        </row>
        <row r="689">
          <cell r="C689">
            <v>0</v>
          </cell>
          <cell r="D689">
            <v>0</v>
          </cell>
          <cell r="E689">
            <v>0</v>
          </cell>
          <cell r="F689">
            <v>0</v>
          </cell>
          <cell r="G689">
            <v>0</v>
          </cell>
          <cell r="H689">
            <v>0</v>
          </cell>
          <cell r="J689">
            <v>0</v>
          </cell>
        </row>
        <row r="690">
          <cell r="C690">
            <v>0</v>
          </cell>
          <cell r="D690">
            <v>0</v>
          </cell>
          <cell r="E690">
            <v>0</v>
          </cell>
          <cell r="F690">
            <v>0</v>
          </cell>
          <cell r="G690">
            <v>0</v>
          </cell>
          <cell r="H690">
            <v>0</v>
          </cell>
          <cell r="J690">
            <v>0</v>
          </cell>
        </row>
        <row r="691">
          <cell r="C691">
            <v>0</v>
          </cell>
          <cell r="D691">
            <v>0</v>
          </cell>
          <cell r="E691">
            <v>0</v>
          </cell>
          <cell r="F691">
            <v>0</v>
          </cell>
          <cell r="G691">
            <v>0</v>
          </cell>
          <cell r="H691">
            <v>0</v>
          </cell>
          <cell r="J691">
            <v>0</v>
          </cell>
        </row>
        <row r="692">
          <cell r="C692">
            <v>0</v>
          </cell>
          <cell r="D692">
            <v>0</v>
          </cell>
          <cell r="E692">
            <v>0</v>
          </cell>
          <cell r="F692">
            <v>0</v>
          </cell>
          <cell r="G692">
            <v>0</v>
          </cell>
          <cell r="H692">
            <v>0</v>
          </cell>
          <cell r="J692">
            <v>0</v>
          </cell>
        </row>
        <row r="693">
          <cell r="C693">
            <v>0</v>
          </cell>
          <cell r="D693">
            <v>0</v>
          </cell>
          <cell r="E693">
            <v>0</v>
          </cell>
          <cell r="F693">
            <v>0</v>
          </cell>
          <cell r="G693">
            <v>0</v>
          </cell>
          <cell r="H693">
            <v>0</v>
          </cell>
          <cell r="J693">
            <v>0</v>
          </cell>
        </row>
        <row r="694">
          <cell r="C694">
            <v>0</v>
          </cell>
          <cell r="D694">
            <v>0</v>
          </cell>
          <cell r="E694">
            <v>0</v>
          </cell>
          <cell r="F694">
            <v>0</v>
          </cell>
          <cell r="G694">
            <v>0</v>
          </cell>
          <cell r="H694">
            <v>0</v>
          </cell>
          <cell r="J694">
            <v>0</v>
          </cell>
        </row>
        <row r="695">
          <cell r="C695">
            <v>0</v>
          </cell>
          <cell r="D695">
            <v>0</v>
          </cell>
          <cell r="E695">
            <v>0</v>
          </cell>
          <cell r="F695">
            <v>0</v>
          </cell>
          <cell r="G695">
            <v>0</v>
          </cell>
          <cell r="H695">
            <v>0</v>
          </cell>
          <cell r="J695">
            <v>0</v>
          </cell>
        </row>
        <row r="696">
          <cell r="C696">
            <v>0</v>
          </cell>
          <cell r="D696">
            <v>0</v>
          </cell>
          <cell r="E696">
            <v>0</v>
          </cell>
          <cell r="F696">
            <v>0</v>
          </cell>
          <cell r="G696">
            <v>0</v>
          </cell>
          <cell r="H696">
            <v>0</v>
          </cell>
          <cell r="J696">
            <v>0</v>
          </cell>
        </row>
        <row r="697">
          <cell r="C697">
            <v>0</v>
          </cell>
          <cell r="D697">
            <v>0</v>
          </cell>
          <cell r="E697">
            <v>0</v>
          </cell>
          <cell r="F697">
            <v>0</v>
          </cell>
          <cell r="G697">
            <v>0</v>
          </cell>
          <cell r="H697">
            <v>0</v>
          </cell>
          <cell r="J697">
            <v>0</v>
          </cell>
        </row>
        <row r="698">
          <cell r="C698">
            <v>0</v>
          </cell>
          <cell r="D698">
            <v>0</v>
          </cell>
          <cell r="E698">
            <v>0</v>
          </cell>
          <cell r="F698">
            <v>0</v>
          </cell>
          <cell r="G698">
            <v>0</v>
          </cell>
          <cell r="H698">
            <v>0</v>
          </cell>
          <cell r="J698">
            <v>0</v>
          </cell>
        </row>
        <row r="699">
          <cell r="C699">
            <v>0</v>
          </cell>
          <cell r="D699">
            <v>0</v>
          </cell>
          <cell r="E699">
            <v>0</v>
          </cell>
          <cell r="F699">
            <v>0</v>
          </cell>
          <cell r="G699">
            <v>0</v>
          </cell>
          <cell r="H699">
            <v>0</v>
          </cell>
          <cell r="J699">
            <v>0</v>
          </cell>
        </row>
        <row r="700">
          <cell r="C700">
            <v>0</v>
          </cell>
          <cell r="D700">
            <v>0</v>
          </cell>
          <cell r="E700">
            <v>0</v>
          </cell>
          <cell r="F700">
            <v>0</v>
          </cell>
          <cell r="G700">
            <v>0</v>
          </cell>
          <cell r="H700">
            <v>0</v>
          </cell>
          <cell r="J700">
            <v>0</v>
          </cell>
        </row>
        <row r="701">
          <cell r="C701">
            <v>0</v>
          </cell>
          <cell r="D701">
            <v>0</v>
          </cell>
          <cell r="E701">
            <v>0</v>
          </cell>
          <cell r="F701">
            <v>0</v>
          </cell>
          <cell r="G701">
            <v>0</v>
          </cell>
          <cell r="H701">
            <v>0</v>
          </cell>
          <cell r="J701">
            <v>0</v>
          </cell>
        </row>
        <row r="702">
          <cell r="C702">
            <v>0</v>
          </cell>
          <cell r="D702">
            <v>0</v>
          </cell>
          <cell r="E702">
            <v>0</v>
          </cell>
          <cell r="F702">
            <v>0</v>
          </cell>
          <cell r="G702">
            <v>0</v>
          </cell>
          <cell r="H702">
            <v>0</v>
          </cell>
          <cell r="J702">
            <v>0</v>
          </cell>
        </row>
        <row r="703">
          <cell r="C703">
            <v>0</v>
          </cell>
          <cell r="D703">
            <v>0</v>
          </cell>
          <cell r="E703">
            <v>0</v>
          </cell>
          <cell r="F703">
            <v>0</v>
          </cell>
          <cell r="G703">
            <v>0</v>
          </cell>
          <cell r="H703">
            <v>0</v>
          </cell>
          <cell r="J703">
            <v>0</v>
          </cell>
        </row>
        <row r="704">
          <cell r="C704">
            <v>0</v>
          </cell>
          <cell r="D704">
            <v>0</v>
          </cell>
          <cell r="E704">
            <v>0</v>
          </cell>
          <cell r="F704">
            <v>0</v>
          </cell>
          <cell r="G704">
            <v>0</v>
          </cell>
          <cell r="H704">
            <v>0</v>
          </cell>
          <cell r="J704">
            <v>0</v>
          </cell>
        </row>
        <row r="705">
          <cell r="C705">
            <v>0</v>
          </cell>
          <cell r="D705">
            <v>0</v>
          </cell>
          <cell r="E705">
            <v>0</v>
          </cell>
          <cell r="F705">
            <v>0</v>
          </cell>
          <cell r="G705">
            <v>0</v>
          </cell>
          <cell r="H705">
            <v>0</v>
          </cell>
          <cell r="J705">
            <v>0</v>
          </cell>
        </row>
        <row r="706">
          <cell r="C706">
            <v>0</v>
          </cell>
          <cell r="D706">
            <v>0</v>
          </cell>
          <cell r="E706">
            <v>0</v>
          </cell>
          <cell r="F706">
            <v>0</v>
          </cell>
          <cell r="G706">
            <v>0</v>
          </cell>
          <cell r="H706">
            <v>0</v>
          </cell>
          <cell r="J706">
            <v>0</v>
          </cell>
        </row>
        <row r="707">
          <cell r="C707">
            <v>0</v>
          </cell>
          <cell r="D707">
            <v>0</v>
          </cell>
          <cell r="E707">
            <v>0</v>
          </cell>
          <cell r="F707">
            <v>0</v>
          </cell>
          <cell r="G707">
            <v>0</v>
          </cell>
          <cell r="H707">
            <v>0</v>
          </cell>
          <cell r="J707">
            <v>0</v>
          </cell>
        </row>
        <row r="708">
          <cell r="C708">
            <v>0</v>
          </cell>
          <cell r="D708">
            <v>0</v>
          </cell>
          <cell r="E708">
            <v>0</v>
          </cell>
          <cell r="F708">
            <v>0</v>
          </cell>
          <cell r="G708">
            <v>0</v>
          </cell>
          <cell r="H708">
            <v>0</v>
          </cell>
          <cell r="J708">
            <v>0</v>
          </cell>
        </row>
        <row r="709">
          <cell r="C709">
            <v>0</v>
          </cell>
          <cell r="D709">
            <v>0</v>
          </cell>
          <cell r="E709">
            <v>0</v>
          </cell>
          <cell r="F709">
            <v>0</v>
          </cell>
          <cell r="G709">
            <v>0</v>
          </cell>
          <cell r="H709">
            <v>0</v>
          </cell>
          <cell r="J709">
            <v>0</v>
          </cell>
        </row>
        <row r="710">
          <cell r="C710">
            <v>0</v>
          </cell>
          <cell r="D710">
            <v>0</v>
          </cell>
          <cell r="E710">
            <v>0</v>
          </cell>
          <cell r="F710">
            <v>0</v>
          </cell>
          <cell r="G710">
            <v>0</v>
          </cell>
          <cell r="H710">
            <v>0</v>
          </cell>
          <cell r="J710">
            <v>0</v>
          </cell>
        </row>
        <row r="711">
          <cell r="C711">
            <v>0</v>
          </cell>
          <cell r="D711">
            <v>0</v>
          </cell>
          <cell r="E711">
            <v>0</v>
          </cell>
          <cell r="F711">
            <v>0</v>
          </cell>
          <cell r="G711">
            <v>0</v>
          </cell>
          <cell r="H711">
            <v>0</v>
          </cell>
          <cell r="J711">
            <v>0</v>
          </cell>
        </row>
        <row r="712">
          <cell r="C712">
            <v>0</v>
          </cell>
          <cell r="D712">
            <v>0</v>
          </cell>
          <cell r="E712">
            <v>0</v>
          </cell>
          <cell r="F712">
            <v>0</v>
          </cell>
          <cell r="G712">
            <v>0</v>
          </cell>
          <cell r="H712">
            <v>0</v>
          </cell>
          <cell r="J712">
            <v>0</v>
          </cell>
        </row>
        <row r="713">
          <cell r="C713">
            <v>0</v>
          </cell>
          <cell r="D713">
            <v>0</v>
          </cell>
          <cell r="E713">
            <v>0</v>
          </cell>
          <cell r="F713">
            <v>0</v>
          </cell>
          <cell r="G713">
            <v>0</v>
          </cell>
          <cell r="H713">
            <v>0</v>
          </cell>
          <cell r="J713">
            <v>0</v>
          </cell>
        </row>
        <row r="714">
          <cell r="C714">
            <v>0</v>
          </cell>
          <cell r="D714">
            <v>0</v>
          </cell>
          <cell r="E714">
            <v>0</v>
          </cell>
          <cell r="F714">
            <v>0</v>
          </cell>
          <cell r="G714">
            <v>0</v>
          </cell>
          <cell r="H714">
            <v>0</v>
          </cell>
          <cell r="J714">
            <v>0</v>
          </cell>
        </row>
        <row r="715">
          <cell r="C715">
            <v>0</v>
          </cell>
          <cell r="D715">
            <v>0</v>
          </cell>
          <cell r="E715">
            <v>0</v>
          </cell>
          <cell r="F715">
            <v>0</v>
          </cell>
          <cell r="G715">
            <v>0</v>
          </cell>
          <cell r="H715">
            <v>0</v>
          </cell>
          <cell r="J715">
            <v>0</v>
          </cell>
        </row>
        <row r="716">
          <cell r="C716">
            <v>0</v>
          </cell>
          <cell r="D716">
            <v>0</v>
          </cell>
          <cell r="E716">
            <v>0</v>
          </cell>
          <cell r="F716">
            <v>0</v>
          </cell>
          <cell r="G716">
            <v>0</v>
          </cell>
          <cell r="H716">
            <v>0</v>
          </cell>
          <cell r="J716">
            <v>0</v>
          </cell>
        </row>
        <row r="717">
          <cell r="C717">
            <v>0</v>
          </cell>
          <cell r="D717">
            <v>0</v>
          </cell>
          <cell r="E717">
            <v>0</v>
          </cell>
          <cell r="F717">
            <v>0</v>
          </cell>
          <cell r="G717">
            <v>0</v>
          </cell>
          <cell r="H717">
            <v>0</v>
          </cell>
          <cell r="J717">
            <v>0</v>
          </cell>
        </row>
        <row r="718">
          <cell r="C718">
            <v>0</v>
          </cell>
          <cell r="D718">
            <v>0</v>
          </cell>
          <cell r="E718">
            <v>0</v>
          </cell>
          <cell r="F718">
            <v>0</v>
          </cell>
          <cell r="G718">
            <v>0</v>
          </cell>
          <cell r="H718">
            <v>0</v>
          </cell>
          <cell r="J718">
            <v>0</v>
          </cell>
        </row>
        <row r="719">
          <cell r="C719">
            <v>0</v>
          </cell>
          <cell r="D719">
            <v>0</v>
          </cell>
          <cell r="E719">
            <v>0</v>
          </cell>
          <cell r="F719">
            <v>0</v>
          </cell>
          <cell r="G719">
            <v>0</v>
          </cell>
          <cell r="H719">
            <v>0</v>
          </cell>
          <cell r="J719">
            <v>0</v>
          </cell>
        </row>
        <row r="720">
          <cell r="C720">
            <v>0</v>
          </cell>
          <cell r="D720">
            <v>0</v>
          </cell>
          <cell r="E720">
            <v>0</v>
          </cell>
          <cell r="F720">
            <v>0</v>
          </cell>
          <cell r="G720">
            <v>0</v>
          </cell>
          <cell r="H720">
            <v>0</v>
          </cell>
          <cell r="J720">
            <v>0</v>
          </cell>
        </row>
        <row r="721">
          <cell r="C721">
            <v>0</v>
          </cell>
          <cell r="D721">
            <v>0</v>
          </cell>
          <cell r="E721">
            <v>0</v>
          </cell>
          <cell r="F721">
            <v>0</v>
          </cell>
          <cell r="G721">
            <v>0</v>
          </cell>
          <cell r="H721">
            <v>0</v>
          </cell>
          <cell r="J721">
            <v>0</v>
          </cell>
        </row>
        <row r="722">
          <cell r="C722">
            <v>0</v>
          </cell>
          <cell r="D722">
            <v>0</v>
          </cell>
          <cell r="E722">
            <v>0</v>
          </cell>
          <cell r="F722">
            <v>0</v>
          </cell>
          <cell r="G722">
            <v>0</v>
          </cell>
          <cell r="H722">
            <v>0</v>
          </cell>
          <cell r="J722">
            <v>0</v>
          </cell>
        </row>
        <row r="723">
          <cell r="C723">
            <v>0</v>
          </cell>
          <cell r="D723">
            <v>0</v>
          </cell>
          <cell r="E723">
            <v>0</v>
          </cell>
          <cell r="F723">
            <v>0</v>
          </cell>
          <cell r="G723">
            <v>0</v>
          </cell>
          <cell r="H723">
            <v>0</v>
          </cell>
          <cell r="J723">
            <v>0</v>
          </cell>
        </row>
        <row r="724">
          <cell r="C724">
            <v>0</v>
          </cell>
          <cell r="D724">
            <v>0</v>
          </cell>
          <cell r="E724">
            <v>0</v>
          </cell>
          <cell r="F724">
            <v>0</v>
          </cell>
          <cell r="G724">
            <v>0</v>
          </cell>
          <cell r="H724">
            <v>0</v>
          </cell>
          <cell r="J724">
            <v>0</v>
          </cell>
        </row>
        <row r="725">
          <cell r="C725">
            <v>0</v>
          </cell>
          <cell r="D725">
            <v>0</v>
          </cell>
          <cell r="E725">
            <v>0</v>
          </cell>
          <cell r="F725">
            <v>0</v>
          </cell>
          <cell r="G725">
            <v>0</v>
          </cell>
          <cell r="H725">
            <v>0</v>
          </cell>
          <cell r="J725">
            <v>0</v>
          </cell>
        </row>
        <row r="726">
          <cell r="C726">
            <v>0</v>
          </cell>
          <cell r="D726">
            <v>0</v>
          </cell>
          <cell r="E726">
            <v>0</v>
          </cell>
          <cell r="F726">
            <v>0</v>
          </cell>
          <cell r="G726">
            <v>0</v>
          </cell>
          <cell r="H726">
            <v>0</v>
          </cell>
          <cell r="J726">
            <v>0</v>
          </cell>
        </row>
        <row r="727">
          <cell r="C727">
            <v>0</v>
          </cell>
          <cell r="D727">
            <v>0</v>
          </cell>
          <cell r="E727">
            <v>0</v>
          </cell>
          <cell r="F727">
            <v>0</v>
          </cell>
          <cell r="G727">
            <v>0</v>
          </cell>
          <cell r="H727">
            <v>0</v>
          </cell>
          <cell r="J727">
            <v>0</v>
          </cell>
        </row>
        <row r="728">
          <cell r="C728">
            <v>0</v>
          </cell>
          <cell r="D728">
            <v>0</v>
          </cell>
          <cell r="E728">
            <v>0</v>
          </cell>
          <cell r="F728">
            <v>0</v>
          </cell>
          <cell r="G728">
            <v>0</v>
          </cell>
          <cell r="H728">
            <v>0</v>
          </cell>
          <cell r="J728">
            <v>0</v>
          </cell>
        </row>
        <row r="729">
          <cell r="C729">
            <v>0</v>
          </cell>
          <cell r="D729">
            <v>0</v>
          </cell>
          <cell r="E729">
            <v>0</v>
          </cell>
          <cell r="F729">
            <v>0</v>
          </cell>
          <cell r="G729">
            <v>0</v>
          </cell>
          <cell r="H729">
            <v>0</v>
          </cell>
          <cell r="J729">
            <v>0</v>
          </cell>
        </row>
        <row r="730">
          <cell r="C730">
            <v>0</v>
          </cell>
          <cell r="D730">
            <v>0</v>
          </cell>
          <cell r="E730">
            <v>0</v>
          </cell>
          <cell r="F730">
            <v>0</v>
          </cell>
          <cell r="G730">
            <v>0</v>
          </cell>
          <cell r="H730">
            <v>0</v>
          </cell>
          <cell r="J730">
            <v>0</v>
          </cell>
        </row>
        <row r="731">
          <cell r="C731">
            <v>0</v>
          </cell>
          <cell r="D731">
            <v>0</v>
          </cell>
          <cell r="E731">
            <v>0</v>
          </cell>
          <cell r="F731">
            <v>0</v>
          </cell>
          <cell r="G731">
            <v>0</v>
          </cell>
          <cell r="H731">
            <v>0</v>
          </cell>
          <cell r="J731">
            <v>0</v>
          </cell>
        </row>
        <row r="732">
          <cell r="C732">
            <v>0</v>
          </cell>
          <cell r="D732">
            <v>0</v>
          </cell>
          <cell r="E732">
            <v>0</v>
          </cell>
          <cell r="F732">
            <v>0</v>
          </cell>
          <cell r="G732">
            <v>0</v>
          </cell>
          <cell r="H732">
            <v>0</v>
          </cell>
          <cell r="J732">
            <v>0</v>
          </cell>
        </row>
        <row r="733">
          <cell r="C733">
            <v>0</v>
          </cell>
          <cell r="D733">
            <v>0</v>
          </cell>
          <cell r="E733">
            <v>0</v>
          </cell>
          <cell r="F733">
            <v>0</v>
          </cell>
          <cell r="G733">
            <v>0</v>
          </cell>
          <cell r="H733">
            <v>0</v>
          </cell>
          <cell r="J733">
            <v>0</v>
          </cell>
        </row>
        <row r="734">
          <cell r="C734">
            <v>0</v>
          </cell>
          <cell r="D734">
            <v>0</v>
          </cell>
          <cell r="E734">
            <v>0</v>
          </cell>
          <cell r="F734">
            <v>0</v>
          </cell>
          <cell r="G734">
            <v>0</v>
          </cell>
          <cell r="H734">
            <v>0</v>
          </cell>
          <cell r="J734">
            <v>0</v>
          </cell>
        </row>
        <row r="735">
          <cell r="C735">
            <v>0</v>
          </cell>
          <cell r="D735">
            <v>0</v>
          </cell>
          <cell r="E735">
            <v>0</v>
          </cell>
          <cell r="F735">
            <v>0</v>
          </cell>
          <cell r="G735">
            <v>0</v>
          </cell>
          <cell r="H735">
            <v>0</v>
          </cell>
          <cell r="J735">
            <v>0</v>
          </cell>
        </row>
        <row r="736">
          <cell r="C736">
            <v>0</v>
          </cell>
          <cell r="D736">
            <v>0</v>
          </cell>
          <cell r="E736">
            <v>0</v>
          </cell>
          <cell r="F736">
            <v>0</v>
          </cell>
          <cell r="G736">
            <v>0</v>
          </cell>
          <cell r="H736">
            <v>0</v>
          </cell>
          <cell r="J736">
            <v>0</v>
          </cell>
        </row>
        <row r="737">
          <cell r="C737">
            <v>0</v>
          </cell>
          <cell r="D737">
            <v>0</v>
          </cell>
          <cell r="E737">
            <v>0</v>
          </cell>
          <cell r="F737">
            <v>0</v>
          </cell>
          <cell r="G737">
            <v>0</v>
          </cell>
          <cell r="H737">
            <v>0</v>
          </cell>
          <cell r="J737">
            <v>0</v>
          </cell>
        </row>
        <row r="738">
          <cell r="C738">
            <v>0</v>
          </cell>
          <cell r="D738">
            <v>0</v>
          </cell>
          <cell r="E738">
            <v>0</v>
          </cell>
          <cell r="F738">
            <v>0</v>
          </cell>
          <cell r="G738">
            <v>0</v>
          </cell>
          <cell r="H738">
            <v>0</v>
          </cell>
          <cell r="J738">
            <v>0</v>
          </cell>
        </row>
        <row r="739">
          <cell r="C739">
            <v>0</v>
          </cell>
          <cell r="D739">
            <v>0</v>
          </cell>
          <cell r="E739">
            <v>0</v>
          </cell>
          <cell r="F739">
            <v>0</v>
          </cell>
          <cell r="G739">
            <v>0</v>
          </cell>
          <cell r="H739">
            <v>0</v>
          </cell>
          <cell r="J739">
            <v>0</v>
          </cell>
        </row>
        <row r="740">
          <cell r="C740">
            <v>0</v>
          </cell>
          <cell r="D740">
            <v>0</v>
          </cell>
          <cell r="E740">
            <v>0</v>
          </cell>
          <cell r="F740">
            <v>0</v>
          </cell>
          <cell r="G740">
            <v>0</v>
          </cell>
          <cell r="H740">
            <v>0</v>
          </cell>
          <cell r="J740">
            <v>0</v>
          </cell>
        </row>
        <row r="741">
          <cell r="C741">
            <v>0</v>
          </cell>
          <cell r="D741">
            <v>0</v>
          </cell>
          <cell r="E741">
            <v>0</v>
          </cell>
          <cell r="F741">
            <v>0</v>
          </cell>
          <cell r="G741">
            <v>0</v>
          </cell>
          <cell r="H741">
            <v>0</v>
          </cell>
          <cell r="J741">
            <v>0</v>
          </cell>
        </row>
        <row r="742">
          <cell r="C742">
            <v>0</v>
          </cell>
          <cell r="D742">
            <v>0</v>
          </cell>
          <cell r="E742">
            <v>0</v>
          </cell>
          <cell r="F742">
            <v>0</v>
          </cell>
          <cell r="G742">
            <v>0</v>
          </cell>
          <cell r="H742">
            <v>0</v>
          </cell>
          <cell r="J742">
            <v>0</v>
          </cell>
        </row>
        <row r="743">
          <cell r="C743">
            <v>0</v>
          </cell>
          <cell r="D743">
            <v>0</v>
          </cell>
          <cell r="E743">
            <v>0</v>
          </cell>
          <cell r="F743">
            <v>0</v>
          </cell>
          <cell r="G743">
            <v>0</v>
          </cell>
          <cell r="H743">
            <v>0</v>
          </cell>
          <cell r="J743">
            <v>0</v>
          </cell>
        </row>
        <row r="744">
          <cell r="C744">
            <v>0</v>
          </cell>
          <cell r="D744">
            <v>0</v>
          </cell>
          <cell r="E744">
            <v>0</v>
          </cell>
          <cell r="F744">
            <v>0</v>
          </cell>
          <cell r="G744">
            <v>0</v>
          </cell>
          <cell r="H744">
            <v>0</v>
          </cell>
          <cell r="J744">
            <v>0</v>
          </cell>
        </row>
        <row r="745">
          <cell r="C745">
            <v>0</v>
          </cell>
          <cell r="D745">
            <v>0</v>
          </cell>
          <cell r="E745">
            <v>0</v>
          </cell>
          <cell r="F745">
            <v>0</v>
          </cell>
          <cell r="G745">
            <v>0</v>
          </cell>
          <cell r="H745">
            <v>0</v>
          </cell>
          <cell r="J745">
            <v>0</v>
          </cell>
        </row>
        <row r="746">
          <cell r="C746">
            <v>0</v>
          </cell>
          <cell r="D746">
            <v>0</v>
          </cell>
          <cell r="E746">
            <v>0</v>
          </cell>
          <cell r="F746">
            <v>0</v>
          </cell>
          <cell r="G746">
            <v>0</v>
          </cell>
          <cell r="H746">
            <v>0</v>
          </cell>
          <cell r="J746">
            <v>0</v>
          </cell>
        </row>
        <row r="747">
          <cell r="C747">
            <v>0</v>
          </cell>
          <cell r="D747">
            <v>0</v>
          </cell>
          <cell r="E747">
            <v>0</v>
          </cell>
          <cell r="F747">
            <v>0</v>
          </cell>
          <cell r="G747">
            <v>0</v>
          </cell>
          <cell r="H747">
            <v>0</v>
          </cell>
          <cell r="J747">
            <v>0</v>
          </cell>
        </row>
        <row r="748">
          <cell r="C748">
            <v>0</v>
          </cell>
          <cell r="D748">
            <v>0</v>
          </cell>
          <cell r="E748">
            <v>0</v>
          </cell>
          <cell r="F748">
            <v>0</v>
          </cell>
          <cell r="G748">
            <v>0</v>
          </cell>
          <cell r="H748">
            <v>0</v>
          </cell>
          <cell r="J748">
            <v>0</v>
          </cell>
        </row>
        <row r="749">
          <cell r="C749">
            <v>0</v>
          </cell>
          <cell r="D749">
            <v>0</v>
          </cell>
          <cell r="E749">
            <v>0</v>
          </cell>
          <cell r="F749">
            <v>0</v>
          </cell>
          <cell r="G749">
            <v>0</v>
          </cell>
          <cell r="H749">
            <v>0</v>
          </cell>
          <cell r="J749">
            <v>0</v>
          </cell>
        </row>
        <row r="750">
          <cell r="C750">
            <v>0</v>
          </cell>
          <cell r="D750">
            <v>0</v>
          </cell>
          <cell r="E750">
            <v>0</v>
          </cell>
          <cell r="F750">
            <v>0</v>
          </cell>
          <cell r="G750">
            <v>0</v>
          </cell>
          <cell r="H750">
            <v>0</v>
          </cell>
          <cell r="J750">
            <v>0</v>
          </cell>
        </row>
        <row r="751">
          <cell r="C751">
            <v>0</v>
          </cell>
          <cell r="D751">
            <v>0</v>
          </cell>
          <cell r="E751">
            <v>0</v>
          </cell>
          <cell r="F751">
            <v>0</v>
          </cell>
          <cell r="G751">
            <v>0</v>
          </cell>
          <cell r="H751">
            <v>0</v>
          </cell>
          <cell r="J751">
            <v>0</v>
          </cell>
        </row>
        <row r="752">
          <cell r="C752">
            <v>0</v>
          </cell>
          <cell r="D752">
            <v>0</v>
          </cell>
          <cell r="E752">
            <v>0</v>
          </cell>
          <cell r="F752">
            <v>0</v>
          </cell>
          <cell r="G752">
            <v>0</v>
          </cell>
          <cell r="H752">
            <v>0</v>
          </cell>
          <cell r="J752">
            <v>0</v>
          </cell>
        </row>
        <row r="753">
          <cell r="C753">
            <v>0</v>
          </cell>
          <cell r="D753">
            <v>0</v>
          </cell>
          <cell r="E753">
            <v>0</v>
          </cell>
          <cell r="F753">
            <v>0</v>
          </cell>
          <cell r="G753">
            <v>0</v>
          </cell>
          <cell r="H753">
            <v>0</v>
          </cell>
          <cell r="J753">
            <v>0</v>
          </cell>
        </row>
        <row r="754">
          <cell r="C754">
            <v>0</v>
          </cell>
          <cell r="D754">
            <v>0</v>
          </cell>
          <cell r="E754">
            <v>0</v>
          </cell>
          <cell r="F754">
            <v>0</v>
          </cell>
          <cell r="G754">
            <v>0</v>
          </cell>
          <cell r="H754">
            <v>0</v>
          </cell>
          <cell r="J754">
            <v>0</v>
          </cell>
        </row>
        <row r="755">
          <cell r="C755">
            <v>0</v>
          </cell>
          <cell r="D755">
            <v>0</v>
          </cell>
          <cell r="E755">
            <v>0</v>
          </cell>
          <cell r="F755">
            <v>0</v>
          </cell>
          <cell r="G755">
            <v>0</v>
          </cell>
          <cell r="H755">
            <v>0</v>
          </cell>
          <cell r="J755">
            <v>0</v>
          </cell>
        </row>
        <row r="756">
          <cell r="C756">
            <v>0</v>
          </cell>
          <cell r="D756">
            <v>0</v>
          </cell>
          <cell r="E756">
            <v>0</v>
          </cell>
          <cell r="F756">
            <v>0</v>
          </cell>
          <cell r="G756">
            <v>0</v>
          </cell>
          <cell r="H756">
            <v>0</v>
          </cell>
          <cell r="J756">
            <v>0</v>
          </cell>
        </row>
        <row r="757">
          <cell r="C757">
            <v>0</v>
          </cell>
          <cell r="D757">
            <v>0</v>
          </cell>
          <cell r="E757">
            <v>0</v>
          </cell>
          <cell r="F757">
            <v>0</v>
          </cell>
          <cell r="G757">
            <v>0</v>
          </cell>
          <cell r="H757">
            <v>0</v>
          </cell>
          <cell r="J757">
            <v>0</v>
          </cell>
        </row>
        <row r="758">
          <cell r="C758">
            <v>0</v>
          </cell>
          <cell r="D758">
            <v>0</v>
          </cell>
          <cell r="E758">
            <v>0</v>
          </cell>
          <cell r="F758">
            <v>0</v>
          </cell>
          <cell r="G758">
            <v>0</v>
          </cell>
          <cell r="H758">
            <v>0</v>
          </cell>
          <cell r="J758">
            <v>0</v>
          </cell>
        </row>
        <row r="759">
          <cell r="C759">
            <v>0</v>
          </cell>
          <cell r="D759">
            <v>0</v>
          </cell>
          <cell r="E759">
            <v>0</v>
          </cell>
          <cell r="F759">
            <v>0</v>
          </cell>
          <cell r="G759">
            <v>0</v>
          </cell>
          <cell r="H759">
            <v>0</v>
          </cell>
          <cell r="J759">
            <v>0</v>
          </cell>
        </row>
        <row r="760">
          <cell r="C760">
            <v>0</v>
          </cell>
          <cell r="D760">
            <v>0</v>
          </cell>
          <cell r="E760">
            <v>0</v>
          </cell>
          <cell r="F760">
            <v>0</v>
          </cell>
          <cell r="G760">
            <v>0</v>
          </cell>
          <cell r="H760">
            <v>0</v>
          </cell>
          <cell r="J760">
            <v>0</v>
          </cell>
        </row>
        <row r="761">
          <cell r="C761">
            <v>0</v>
          </cell>
          <cell r="D761">
            <v>0</v>
          </cell>
          <cell r="E761">
            <v>0</v>
          </cell>
          <cell r="F761">
            <v>0</v>
          </cell>
          <cell r="G761">
            <v>0</v>
          </cell>
          <cell r="H761">
            <v>0</v>
          </cell>
          <cell r="J761">
            <v>0</v>
          </cell>
        </row>
        <row r="762">
          <cell r="C762">
            <v>0</v>
          </cell>
          <cell r="D762">
            <v>0</v>
          </cell>
          <cell r="E762">
            <v>0</v>
          </cell>
          <cell r="F762">
            <v>0</v>
          </cell>
          <cell r="G762">
            <v>0</v>
          </cell>
          <cell r="H762">
            <v>0</v>
          </cell>
          <cell r="J762">
            <v>0</v>
          </cell>
        </row>
        <row r="763">
          <cell r="C763">
            <v>0</v>
          </cell>
          <cell r="D763">
            <v>0</v>
          </cell>
          <cell r="E763">
            <v>0</v>
          </cell>
          <cell r="F763">
            <v>0</v>
          </cell>
          <cell r="G763">
            <v>0</v>
          </cell>
          <cell r="H763">
            <v>0</v>
          </cell>
          <cell r="J763">
            <v>0</v>
          </cell>
        </row>
        <row r="764">
          <cell r="C764">
            <v>0</v>
          </cell>
          <cell r="D764">
            <v>0</v>
          </cell>
          <cell r="E764">
            <v>0</v>
          </cell>
          <cell r="F764">
            <v>0</v>
          </cell>
          <cell r="G764">
            <v>0</v>
          </cell>
          <cell r="H764">
            <v>0</v>
          </cell>
          <cell r="J764">
            <v>0</v>
          </cell>
        </row>
        <row r="765">
          <cell r="C765">
            <v>0</v>
          </cell>
          <cell r="D765">
            <v>0</v>
          </cell>
          <cell r="E765">
            <v>0</v>
          </cell>
          <cell r="F765">
            <v>0</v>
          </cell>
          <cell r="G765">
            <v>0</v>
          </cell>
          <cell r="H765">
            <v>0</v>
          </cell>
          <cell r="J765">
            <v>0</v>
          </cell>
        </row>
        <row r="766">
          <cell r="C766">
            <v>0</v>
          </cell>
          <cell r="D766">
            <v>0</v>
          </cell>
          <cell r="E766">
            <v>0</v>
          </cell>
          <cell r="F766">
            <v>0</v>
          </cell>
          <cell r="G766">
            <v>0</v>
          </cell>
          <cell r="H766">
            <v>0</v>
          </cell>
          <cell r="J766">
            <v>0</v>
          </cell>
        </row>
        <row r="767">
          <cell r="C767">
            <v>0</v>
          </cell>
          <cell r="D767">
            <v>0</v>
          </cell>
          <cell r="E767">
            <v>0</v>
          </cell>
          <cell r="F767">
            <v>0</v>
          </cell>
          <cell r="G767">
            <v>0</v>
          </cell>
          <cell r="H767">
            <v>0</v>
          </cell>
          <cell r="J767">
            <v>0</v>
          </cell>
        </row>
        <row r="768">
          <cell r="C768">
            <v>0</v>
          </cell>
          <cell r="D768">
            <v>0</v>
          </cell>
          <cell r="E768">
            <v>0</v>
          </cell>
          <cell r="F768">
            <v>0</v>
          </cell>
          <cell r="G768">
            <v>0</v>
          </cell>
          <cell r="H768">
            <v>0</v>
          </cell>
          <cell r="J768">
            <v>0</v>
          </cell>
        </row>
        <row r="769">
          <cell r="C769">
            <v>0</v>
          </cell>
          <cell r="D769">
            <v>0</v>
          </cell>
          <cell r="E769">
            <v>0</v>
          </cell>
          <cell r="F769">
            <v>0</v>
          </cell>
          <cell r="G769">
            <v>0</v>
          </cell>
          <cell r="H769">
            <v>0</v>
          </cell>
          <cell r="J769">
            <v>0</v>
          </cell>
        </row>
        <row r="770">
          <cell r="C770">
            <v>0</v>
          </cell>
          <cell r="D770">
            <v>0</v>
          </cell>
          <cell r="E770">
            <v>0</v>
          </cell>
          <cell r="F770">
            <v>0</v>
          </cell>
          <cell r="G770">
            <v>0</v>
          </cell>
          <cell r="H770">
            <v>0</v>
          </cell>
          <cell r="J770">
            <v>0</v>
          </cell>
        </row>
        <row r="771">
          <cell r="C771">
            <v>0</v>
          </cell>
          <cell r="D771">
            <v>0</v>
          </cell>
          <cell r="E771">
            <v>0</v>
          </cell>
          <cell r="F771">
            <v>0</v>
          </cell>
          <cell r="G771">
            <v>0</v>
          </cell>
          <cell r="H771">
            <v>0</v>
          </cell>
          <cell r="J771">
            <v>0</v>
          </cell>
        </row>
        <row r="772">
          <cell r="C772">
            <v>0</v>
          </cell>
          <cell r="D772">
            <v>0</v>
          </cell>
          <cell r="E772">
            <v>0</v>
          </cell>
          <cell r="F772">
            <v>0</v>
          </cell>
          <cell r="G772">
            <v>0</v>
          </cell>
          <cell r="H772">
            <v>0</v>
          </cell>
          <cell r="J772">
            <v>0</v>
          </cell>
        </row>
        <row r="773">
          <cell r="C773">
            <v>0</v>
          </cell>
          <cell r="D773">
            <v>0</v>
          </cell>
          <cell r="E773">
            <v>0</v>
          </cell>
          <cell r="F773">
            <v>0</v>
          </cell>
          <cell r="G773">
            <v>0</v>
          </cell>
          <cell r="H773">
            <v>0</v>
          </cell>
          <cell r="J773">
            <v>0</v>
          </cell>
        </row>
        <row r="774">
          <cell r="C774">
            <v>0</v>
          </cell>
          <cell r="D774">
            <v>0</v>
          </cell>
          <cell r="E774">
            <v>0</v>
          </cell>
          <cell r="F774">
            <v>0</v>
          </cell>
          <cell r="G774">
            <v>0</v>
          </cell>
          <cell r="H774">
            <v>0</v>
          </cell>
          <cell r="J774">
            <v>0</v>
          </cell>
        </row>
        <row r="775">
          <cell r="C775">
            <v>0</v>
          </cell>
          <cell r="D775">
            <v>0</v>
          </cell>
          <cell r="E775">
            <v>0</v>
          </cell>
          <cell r="F775">
            <v>0</v>
          </cell>
          <cell r="G775">
            <v>0</v>
          </cell>
          <cell r="H775">
            <v>0</v>
          </cell>
          <cell r="J775">
            <v>0</v>
          </cell>
        </row>
        <row r="776">
          <cell r="C776">
            <v>0</v>
          </cell>
          <cell r="D776">
            <v>0</v>
          </cell>
          <cell r="E776">
            <v>0</v>
          </cell>
          <cell r="F776">
            <v>0</v>
          </cell>
          <cell r="G776">
            <v>0</v>
          </cell>
          <cell r="H776">
            <v>0</v>
          </cell>
          <cell r="J776">
            <v>0</v>
          </cell>
        </row>
        <row r="777">
          <cell r="C777">
            <v>0</v>
          </cell>
          <cell r="D777">
            <v>0</v>
          </cell>
          <cell r="E777">
            <v>0</v>
          </cell>
          <cell r="F777">
            <v>0</v>
          </cell>
          <cell r="G777">
            <v>0</v>
          </cell>
          <cell r="H777">
            <v>0</v>
          </cell>
          <cell r="J777">
            <v>0</v>
          </cell>
        </row>
        <row r="778">
          <cell r="C778">
            <v>0</v>
          </cell>
          <cell r="D778">
            <v>0</v>
          </cell>
          <cell r="E778">
            <v>0</v>
          </cell>
          <cell r="F778">
            <v>0</v>
          </cell>
          <cell r="G778">
            <v>0</v>
          </cell>
          <cell r="H778">
            <v>0</v>
          </cell>
          <cell r="J778">
            <v>0</v>
          </cell>
        </row>
        <row r="779">
          <cell r="C779">
            <v>0</v>
          </cell>
          <cell r="D779">
            <v>0</v>
          </cell>
          <cell r="E779">
            <v>0</v>
          </cell>
          <cell r="F779">
            <v>0</v>
          </cell>
          <cell r="G779">
            <v>0</v>
          </cell>
          <cell r="H779">
            <v>0</v>
          </cell>
          <cell r="J779">
            <v>0</v>
          </cell>
        </row>
        <row r="780">
          <cell r="C780">
            <v>0</v>
          </cell>
          <cell r="D780">
            <v>0</v>
          </cell>
          <cell r="E780">
            <v>0</v>
          </cell>
          <cell r="F780">
            <v>0</v>
          </cell>
          <cell r="G780">
            <v>0</v>
          </cell>
          <cell r="H780">
            <v>0</v>
          </cell>
          <cell r="J780">
            <v>0</v>
          </cell>
        </row>
        <row r="781">
          <cell r="C781">
            <v>0</v>
          </cell>
          <cell r="D781">
            <v>0</v>
          </cell>
          <cell r="E781">
            <v>0</v>
          </cell>
          <cell r="F781">
            <v>0</v>
          </cell>
          <cell r="G781">
            <v>0</v>
          </cell>
          <cell r="H781">
            <v>0</v>
          </cell>
          <cell r="J781">
            <v>0</v>
          </cell>
        </row>
        <row r="782">
          <cell r="C782">
            <v>0</v>
          </cell>
          <cell r="D782">
            <v>0</v>
          </cell>
          <cell r="E782">
            <v>0</v>
          </cell>
          <cell r="F782">
            <v>0</v>
          </cell>
          <cell r="G782">
            <v>0</v>
          </cell>
          <cell r="H782">
            <v>0</v>
          </cell>
          <cell r="J782">
            <v>0</v>
          </cell>
        </row>
        <row r="783">
          <cell r="C783">
            <v>0</v>
          </cell>
          <cell r="D783">
            <v>0</v>
          </cell>
          <cell r="E783">
            <v>0</v>
          </cell>
          <cell r="F783">
            <v>0</v>
          </cell>
          <cell r="G783">
            <v>0</v>
          </cell>
          <cell r="H783">
            <v>0</v>
          </cell>
          <cell r="J783">
            <v>0</v>
          </cell>
        </row>
        <row r="784">
          <cell r="C784">
            <v>0</v>
          </cell>
          <cell r="D784">
            <v>0</v>
          </cell>
          <cell r="E784">
            <v>0</v>
          </cell>
          <cell r="F784">
            <v>0</v>
          </cell>
          <cell r="G784">
            <v>0</v>
          </cell>
          <cell r="H784">
            <v>0</v>
          </cell>
          <cell r="J784">
            <v>0</v>
          </cell>
        </row>
        <row r="785">
          <cell r="C785">
            <v>0</v>
          </cell>
          <cell r="D785">
            <v>0</v>
          </cell>
          <cell r="E785">
            <v>0</v>
          </cell>
          <cell r="F785">
            <v>0</v>
          </cell>
          <cell r="G785">
            <v>0</v>
          </cell>
          <cell r="H785">
            <v>0</v>
          </cell>
          <cell r="J785">
            <v>0</v>
          </cell>
        </row>
        <row r="786">
          <cell r="C786">
            <v>0</v>
          </cell>
          <cell r="D786">
            <v>0</v>
          </cell>
          <cell r="E786">
            <v>0</v>
          </cell>
          <cell r="F786">
            <v>0</v>
          </cell>
          <cell r="G786">
            <v>0</v>
          </cell>
          <cell r="H786">
            <v>0</v>
          </cell>
          <cell r="J786">
            <v>0</v>
          </cell>
        </row>
        <row r="787">
          <cell r="C787">
            <v>0</v>
          </cell>
          <cell r="D787">
            <v>0</v>
          </cell>
          <cell r="E787">
            <v>0</v>
          </cell>
          <cell r="F787">
            <v>0</v>
          </cell>
          <cell r="G787">
            <v>0</v>
          </cell>
          <cell r="H787">
            <v>0</v>
          </cell>
          <cell r="J787">
            <v>0</v>
          </cell>
        </row>
        <row r="788">
          <cell r="C788">
            <v>0</v>
          </cell>
          <cell r="D788">
            <v>0</v>
          </cell>
          <cell r="E788">
            <v>0</v>
          </cell>
          <cell r="F788">
            <v>0</v>
          </cell>
          <cell r="G788">
            <v>0</v>
          </cell>
          <cell r="H788">
            <v>0</v>
          </cell>
          <cell r="J788">
            <v>0</v>
          </cell>
        </row>
        <row r="789">
          <cell r="C789">
            <v>0</v>
          </cell>
          <cell r="D789">
            <v>0</v>
          </cell>
          <cell r="E789">
            <v>0</v>
          </cell>
          <cell r="F789">
            <v>0</v>
          </cell>
          <cell r="G789">
            <v>0</v>
          </cell>
          <cell r="H789">
            <v>0</v>
          </cell>
          <cell r="J789">
            <v>0</v>
          </cell>
        </row>
        <row r="790">
          <cell r="C790">
            <v>0</v>
          </cell>
          <cell r="D790">
            <v>0</v>
          </cell>
          <cell r="E790">
            <v>0</v>
          </cell>
          <cell r="F790">
            <v>0</v>
          </cell>
          <cell r="G790">
            <v>0</v>
          </cell>
          <cell r="H790">
            <v>0</v>
          </cell>
          <cell r="J790">
            <v>0</v>
          </cell>
        </row>
        <row r="791">
          <cell r="C791">
            <v>0</v>
          </cell>
          <cell r="D791">
            <v>0</v>
          </cell>
          <cell r="E791">
            <v>0</v>
          </cell>
          <cell r="F791">
            <v>0</v>
          </cell>
          <cell r="G791">
            <v>0</v>
          </cell>
          <cell r="H791">
            <v>0</v>
          </cell>
          <cell r="J791">
            <v>0</v>
          </cell>
        </row>
        <row r="792">
          <cell r="C792">
            <v>0</v>
          </cell>
          <cell r="D792">
            <v>0</v>
          </cell>
          <cell r="E792">
            <v>0</v>
          </cell>
          <cell r="F792">
            <v>0</v>
          </cell>
          <cell r="G792">
            <v>0</v>
          </cell>
          <cell r="H792">
            <v>0</v>
          </cell>
          <cell r="J792">
            <v>0</v>
          </cell>
        </row>
        <row r="793">
          <cell r="C793">
            <v>0</v>
          </cell>
          <cell r="D793">
            <v>0</v>
          </cell>
          <cell r="E793">
            <v>0</v>
          </cell>
          <cell r="F793">
            <v>0</v>
          </cell>
          <cell r="G793">
            <v>0</v>
          </cell>
          <cell r="H793">
            <v>0</v>
          </cell>
          <cell r="J793">
            <v>0</v>
          </cell>
        </row>
        <row r="794">
          <cell r="C794">
            <v>0</v>
          </cell>
          <cell r="D794">
            <v>0</v>
          </cell>
          <cell r="E794">
            <v>0</v>
          </cell>
          <cell r="F794">
            <v>0</v>
          </cell>
          <cell r="G794">
            <v>0</v>
          </cell>
          <cell r="H794">
            <v>0</v>
          </cell>
          <cell r="J794">
            <v>0</v>
          </cell>
        </row>
        <row r="795">
          <cell r="C795">
            <v>0</v>
          </cell>
          <cell r="D795">
            <v>0</v>
          </cell>
          <cell r="E795">
            <v>0</v>
          </cell>
          <cell r="F795">
            <v>0</v>
          </cell>
          <cell r="G795">
            <v>0</v>
          </cell>
          <cell r="H795">
            <v>0</v>
          </cell>
          <cell r="J795">
            <v>0</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rgb="FFFFFF00"/>
    <pageSetUpPr fitToPage="1"/>
  </sheetPr>
  <dimension ref="A1:WVQ263"/>
  <sheetViews>
    <sheetView zoomScale="80" zoomScaleNormal="80" workbookViewId="0">
      <selection activeCell="J78" sqref="J78"/>
    </sheetView>
  </sheetViews>
  <sheetFormatPr defaultColWidth="14.42578125" defaultRowHeight="42.75" customHeight="1" x14ac:dyDescent="0.2"/>
  <cols>
    <col min="1" max="1" width="6.85546875" style="45" customWidth="1"/>
    <col min="2" max="2" width="18.140625" style="147" customWidth="1"/>
    <col min="3" max="3" width="11.5703125" style="147" customWidth="1"/>
    <col min="4" max="4" width="16" style="147" customWidth="1"/>
    <col min="5" max="5" width="10.85546875" style="148" customWidth="1"/>
    <col min="6" max="6" width="16.42578125" style="149" customWidth="1"/>
    <col min="7" max="7" width="13.140625" style="147" customWidth="1"/>
    <col min="8" max="8" width="16.7109375" style="147" customWidth="1"/>
    <col min="9" max="9" width="57" style="150" customWidth="1"/>
    <col min="10" max="10" width="66" style="45" customWidth="1"/>
    <col min="11" max="11" width="34.140625" style="151" customWidth="1"/>
    <col min="12" max="12" width="19.7109375" style="45" customWidth="1"/>
    <col min="13" max="13" width="10.7109375" style="147" customWidth="1"/>
    <col min="14" max="14" width="9.5703125" style="147" customWidth="1"/>
    <col min="15" max="15" width="16.7109375" style="45" customWidth="1"/>
    <col min="16" max="16" width="10.140625" style="154" customWidth="1"/>
    <col min="17" max="17" width="8.7109375" style="45" customWidth="1"/>
    <col min="18" max="18" width="50" style="45" customWidth="1"/>
    <col min="19" max="22" width="14.42578125" style="45"/>
    <col min="23" max="23" width="52.140625" style="45" customWidth="1"/>
    <col min="24" max="245" width="14.42578125" style="45"/>
    <col min="246" max="246" width="4.5703125" style="45" customWidth="1"/>
    <col min="247" max="247" width="0" style="45" hidden="1" customWidth="1"/>
    <col min="248" max="248" width="18.28515625" style="45" customWidth="1"/>
    <col min="249" max="251" width="19" style="45" customWidth="1"/>
    <col min="252" max="252" width="10.85546875" style="45" customWidth="1"/>
    <col min="253" max="253" width="21" style="45" customWidth="1"/>
    <col min="254" max="254" width="29.7109375" style="45" customWidth="1"/>
    <col min="255" max="255" width="0" style="45" hidden="1" customWidth="1"/>
    <col min="256" max="258" width="29.7109375" style="45" customWidth="1"/>
    <col min="259" max="265" width="0" style="45" hidden="1" customWidth="1"/>
    <col min="266" max="266" width="29.7109375" style="45" customWidth="1"/>
    <col min="267" max="267" width="13.42578125" style="45" customWidth="1"/>
    <col min="268" max="268" width="16.7109375" style="45" customWidth="1"/>
    <col min="269" max="269" width="12.140625" style="45" customWidth="1"/>
    <col min="270" max="270" width="14.42578125" style="45"/>
    <col min="271" max="271" width="16.7109375" style="45" customWidth="1"/>
    <col min="272" max="501" width="14.42578125" style="45"/>
    <col min="502" max="502" width="4.5703125" style="45" customWidth="1"/>
    <col min="503" max="503" width="0" style="45" hidden="1" customWidth="1"/>
    <col min="504" max="504" width="18.28515625" style="45" customWidth="1"/>
    <col min="505" max="507" width="19" style="45" customWidth="1"/>
    <col min="508" max="508" width="10.85546875" style="45" customWidth="1"/>
    <col min="509" max="509" width="21" style="45" customWidth="1"/>
    <col min="510" max="510" width="29.7109375" style="45" customWidth="1"/>
    <col min="511" max="511" width="0" style="45" hidden="1" customWidth="1"/>
    <col min="512" max="514" width="29.7109375" style="45" customWidth="1"/>
    <col min="515" max="521" width="0" style="45" hidden="1" customWidth="1"/>
    <col min="522" max="522" width="29.7109375" style="45" customWidth="1"/>
    <col min="523" max="523" width="13.42578125" style="45" customWidth="1"/>
    <col min="524" max="524" width="16.7109375" style="45" customWidth="1"/>
    <col min="525" max="525" width="12.140625" style="45" customWidth="1"/>
    <col min="526" max="526" width="14.42578125" style="45"/>
    <col min="527" max="527" width="16.7109375" style="45" customWidth="1"/>
    <col min="528" max="757" width="14.42578125" style="45"/>
    <col min="758" max="758" width="4.5703125" style="45" customWidth="1"/>
    <col min="759" max="759" width="0" style="45" hidden="1" customWidth="1"/>
    <col min="760" max="760" width="18.28515625" style="45" customWidth="1"/>
    <col min="761" max="763" width="19" style="45" customWidth="1"/>
    <col min="764" max="764" width="10.85546875" style="45" customWidth="1"/>
    <col min="765" max="765" width="21" style="45" customWidth="1"/>
    <col min="766" max="766" width="29.7109375" style="45" customWidth="1"/>
    <col min="767" max="767" width="0" style="45" hidden="1" customWidth="1"/>
    <col min="768" max="770" width="29.7109375" style="45" customWidth="1"/>
    <col min="771" max="777" width="0" style="45" hidden="1" customWidth="1"/>
    <col min="778" max="778" width="29.7109375" style="45" customWidth="1"/>
    <col min="779" max="779" width="13.42578125" style="45" customWidth="1"/>
    <col min="780" max="780" width="16.7109375" style="45" customWidth="1"/>
    <col min="781" max="781" width="12.140625" style="45" customWidth="1"/>
    <col min="782" max="782" width="14.42578125" style="45"/>
    <col min="783" max="783" width="16.7109375" style="45" customWidth="1"/>
    <col min="784" max="1013" width="14.42578125" style="45"/>
    <col min="1014" max="1014" width="4.5703125" style="45" customWidth="1"/>
    <col min="1015" max="1015" width="0" style="45" hidden="1" customWidth="1"/>
    <col min="1016" max="1016" width="18.28515625" style="45" customWidth="1"/>
    <col min="1017" max="1019" width="19" style="45" customWidth="1"/>
    <col min="1020" max="1020" width="10.85546875" style="45" customWidth="1"/>
    <col min="1021" max="1021" width="21" style="45" customWidth="1"/>
    <col min="1022" max="1022" width="29.7109375" style="45" customWidth="1"/>
    <col min="1023" max="1023" width="0" style="45" hidden="1" customWidth="1"/>
    <col min="1024" max="1026" width="29.7109375" style="45" customWidth="1"/>
    <col min="1027" max="1033" width="0" style="45" hidden="1" customWidth="1"/>
    <col min="1034" max="1034" width="29.7109375" style="45" customWidth="1"/>
    <col min="1035" max="1035" width="13.42578125" style="45" customWidth="1"/>
    <col min="1036" max="1036" width="16.7109375" style="45" customWidth="1"/>
    <col min="1037" max="1037" width="12.140625" style="45" customWidth="1"/>
    <col min="1038" max="1038" width="14.42578125" style="45"/>
    <col min="1039" max="1039" width="16.7109375" style="45" customWidth="1"/>
    <col min="1040" max="1269" width="14.42578125" style="45"/>
    <col min="1270" max="1270" width="4.5703125" style="45" customWidth="1"/>
    <col min="1271" max="1271" width="0" style="45" hidden="1" customWidth="1"/>
    <col min="1272" max="1272" width="18.28515625" style="45" customWidth="1"/>
    <col min="1273" max="1275" width="19" style="45" customWidth="1"/>
    <col min="1276" max="1276" width="10.85546875" style="45" customWidth="1"/>
    <col min="1277" max="1277" width="21" style="45" customWidth="1"/>
    <col min="1278" max="1278" width="29.7109375" style="45" customWidth="1"/>
    <col min="1279" max="1279" width="0" style="45" hidden="1" customWidth="1"/>
    <col min="1280" max="1282" width="29.7109375" style="45" customWidth="1"/>
    <col min="1283" max="1289" width="0" style="45" hidden="1" customWidth="1"/>
    <col min="1290" max="1290" width="29.7109375" style="45" customWidth="1"/>
    <col min="1291" max="1291" width="13.42578125" style="45" customWidth="1"/>
    <col min="1292" max="1292" width="16.7109375" style="45" customWidth="1"/>
    <col min="1293" max="1293" width="12.140625" style="45" customWidth="1"/>
    <col min="1294" max="1294" width="14.42578125" style="45"/>
    <col min="1295" max="1295" width="16.7109375" style="45" customWidth="1"/>
    <col min="1296" max="1525" width="14.42578125" style="45"/>
    <col min="1526" max="1526" width="4.5703125" style="45" customWidth="1"/>
    <col min="1527" max="1527" width="0" style="45" hidden="1" customWidth="1"/>
    <col min="1528" max="1528" width="18.28515625" style="45" customWidth="1"/>
    <col min="1529" max="1531" width="19" style="45" customWidth="1"/>
    <col min="1532" max="1532" width="10.85546875" style="45" customWidth="1"/>
    <col min="1533" max="1533" width="21" style="45" customWidth="1"/>
    <col min="1534" max="1534" width="29.7109375" style="45" customWidth="1"/>
    <col min="1535" max="1535" width="0" style="45" hidden="1" customWidth="1"/>
    <col min="1536" max="1538" width="29.7109375" style="45" customWidth="1"/>
    <col min="1539" max="1545" width="0" style="45" hidden="1" customWidth="1"/>
    <col min="1546" max="1546" width="29.7109375" style="45" customWidth="1"/>
    <col min="1547" max="1547" width="13.42578125" style="45" customWidth="1"/>
    <col min="1548" max="1548" width="16.7109375" style="45" customWidth="1"/>
    <col min="1549" max="1549" width="12.140625" style="45" customWidth="1"/>
    <col min="1550" max="1550" width="14.42578125" style="45"/>
    <col min="1551" max="1551" width="16.7109375" style="45" customWidth="1"/>
    <col min="1552" max="1781" width="14.42578125" style="45"/>
    <col min="1782" max="1782" width="4.5703125" style="45" customWidth="1"/>
    <col min="1783" max="1783" width="0" style="45" hidden="1" customWidth="1"/>
    <col min="1784" max="1784" width="18.28515625" style="45" customWidth="1"/>
    <col min="1785" max="1787" width="19" style="45" customWidth="1"/>
    <col min="1788" max="1788" width="10.85546875" style="45" customWidth="1"/>
    <col min="1789" max="1789" width="21" style="45" customWidth="1"/>
    <col min="1790" max="1790" width="29.7109375" style="45" customWidth="1"/>
    <col min="1791" max="1791" width="0" style="45" hidden="1" customWidth="1"/>
    <col min="1792" max="1794" width="29.7109375" style="45" customWidth="1"/>
    <col min="1795" max="1801" width="0" style="45" hidden="1" customWidth="1"/>
    <col min="1802" max="1802" width="29.7109375" style="45" customWidth="1"/>
    <col min="1803" max="1803" width="13.42578125" style="45" customWidth="1"/>
    <col min="1804" max="1804" width="16.7109375" style="45" customWidth="1"/>
    <col min="1805" max="1805" width="12.140625" style="45" customWidth="1"/>
    <col min="1806" max="1806" width="14.42578125" style="45"/>
    <col min="1807" max="1807" width="16.7109375" style="45" customWidth="1"/>
    <col min="1808" max="2037" width="14.42578125" style="45"/>
    <col min="2038" max="2038" width="4.5703125" style="45" customWidth="1"/>
    <col min="2039" max="2039" width="0" style="45" hidden="1" customWidth="1"/>
    <col min="2040" max="2040" width="18.28515625" style="45" customWidth="1"/>
    <col min="2041" max="2043" width="19" style="45" customWidth="1"/>
    <col min="2044" max="2044" width="10.85546875" style="45" customWidth="1"/>
    <col min="2045" max="2045" width="21" style="45" customWidth="1"/>
    <col min="2046" max="2046" width="29.7109375" style="45" customWidth="1"/>
    <col min="2047" max="2047" width="0" style="45" hidden="1" customWidth="1"/>
    <col min="2048" max="2050" width="29.7109375" style="45" customWidth="1"/>
    <col min="2051" max="2057" width="0" style="45" hidden="1" customWidth="1"/>
    <col min="2058" max="2058" width="29.7109375" style="45" customWidth="1"/>
    <col min="2059" max="2059" width="13.42578125" style="45" customWidth="1"/>
    <col min="2060" max="2060" width="16.7109375" style="45" customWidth="1"/>
    <col min="2061" max="2061" width="12.140625" style="45" customWidth="1"/>
    <col min="2062" max="2062" width="14.42578125" style="45"/>
    <col min="2063" max="2063" width="16.7109375" style="45" customWidth="1"/>
    <col min="2064" max="2293" width="14.42578125" style="45"/>
    <col min="2294" max="2294" width="4.5703125" style="45" customWidth="1"/>
    <col min="2295" max="2295" width="0" style="45" hidden="1" customWidth="1"/>
    <col min="2296" max="2296" width="18.28515625" style="45" customWidth="1"/>
    <col min="2297" max="2299" width="19" style="45" customWidth="1"/>
    <col min="2300" max="2300" width="10.85546875" style="45" customWidth="1"/>
    <col min="2301" max="2301" width="21" style="45" customWidth="1"/>
    <col min="2302" max="2302" width="29.7109375" style="45" customWidth="1"/>
    <col min="2303" max="2303" width="0" style="45" hidden="1" customWidth="1"/>
    <col min="2304" max="2306" width="29.7109375" style="45" customWidth="1"/>
    <col min="2307" max="2313" width="0" style="45" hidden="1" customWidth="1"/>
    <col min="2314" max="2314" width="29.7109375" style="45" customWidth="1"/>
    <col min="2315" max="2315" width="13.42578125" style="45" customWidth="1"/>
    <col min="2316" max="2316" width="16.7109375" style="45" customWidth="1"/>
    <col min="2317" max="2317" width="12.140625" style="45" customWidth="1"/>
    <col min="2318" max="2318" width="14.42578125" style="45"/>
    <col min="2319" max="2319" width="16.7109375" style="45" customWidth="1"/>
    <col min="2320" max="2549" width="14.42578125" style="45"/>
    <col min="2550" max="2550" width="4.5703125" style="45" customWidth="1"/>
    <col min="2551" max="2551" width="0" style="45" hidden="1" customWidth="1"/>
    <col min="2552" max="2552" width="18.28515625" style="45" customWidth="1"/>
    <col min="2553" max="2555" width="19" style="45" customWidth="1"/>
    <col min="2556" max="2556" width="10.85546875" style="45" customWidth="1"/>
    <col min="2557" max="2557" width="21" style="45" customWidth="1"/>
    <col min="2558" max="2558" width="29.7109375" style="45" customWidth="1"/>
    <col min="2559" max="2559" width="0" style="45" hidden="1" customWidth="1"/>
    <col min="2560" max="2562" width="29.7109375" style="45" customWidth="1"/>
    <col min="2563" max="2569" width="0" style="45" hidden="1" customWidth="1"/>
    <col min="2570" max="2570" width="29.7109375" style="45" customWidth="1"/>
    <col min="2571" max="2571" width="13.42578125" style="45" customWidth="1"/>
    <col min="2572" max="2572" width="16.7109375" style="45" customWidth="1"/>
    <col min="2573" max="2573" width="12.140625" style="45" customWidth="1"/>
    <col min="2574" max="2574" width="14.42578125" style="45"/>
    <col min="2575" max="2575" width="16.7109375" style="45" customWidth="1"/>
    <col min="2576" max="2805" width="14.42578125" style="45"/>
    <col min="2806" max="2806" width="4.5703125" style="45" customWidth="1"/>
    <col min="2807" max="2807" width="0" style="45" hidden="1" customWidth="1"/>
    <col min="2808" max="2808" width="18.28515625" style="45" customWidth="1"/>
    <col min="2809" max="2811" width="19" style="45" customWidth="1"/>
    <col min="2812" max="2812" width="10.85546875" style="45" customWidth="1"/>
    <col min="2813" max="2813" width="21" style="45" customWidth="1"/>
    <col min="2814" max="2814" width="29.7109375" style="45" customWidth="1"/>
    <col min="2815" max="2815" width="0" style="45" hidden="1" customWidth="1"/>
    <col min="2816" max="2818" width="29.7109375" style="45" customWidth="1"/>
    <col min="2819" max="2825" width="0" style="45" hidden="1" customWidth="1"/>
    <col min="2826" max="2826" width="29.7109375" style="45" customWidth="1"/>
    <col min="2827" max="2827" width="13.42578125" style="45" customWidth="1"/>
    <col min="2828" max="2828" width="16.7109375" style="45" customWidth="1"/>
    <col min="2829" max="2829" width="12.140625" style="45" customWidth="1"/>
    <col min="2830" max="2830" width="14.42578125" style="45"/>
    <col min="2831" max="2831" width="16.7109375" style="45" customWidth="1"/>
    <col min="2832" max="3061" width="14.42578125" style="45"/>
    <col min="3062" max="3062" width="4.5703125" style="45" customWidth="1"/>
    <col min="3063" max="3063" width="0" style="45" hidden="1" customWidth="1"/>
    <col min="3064" max="3064" width="18.28515625" style="45" customWidth="1"/>
    <col min="3065" max="3067" width="19" style="45" customWidth="1"/>
    <col min="3068" max="3068" width="10.85546875" style="45" customWidth="1"/>
    <col min="3069" max="3069" width="21" style="45" customWidth="1"/>
    <col min="3070" max="3070" width="29.7109375" style="45" customWidth="1"/>
    <col min="3071" max="3071" width="0" style="45" hidden="1" customWidth="1"/>
    <col min="3072" max="3074" width="29.7109375" style="45" customWidth="1"/>
    <col min="3075" max="3081" width="0" style="45" hidden="1" customWidth="1"/>
    <col min="3082" max="3082" width="29.7109375" style="45" customWidth="1"/>
    <col min="3083" max="3083" width="13.42578125" style="45" customWidth="1"/>
    <col min="3084" max="3084" width="16.7109375" style="45" customWidth="1"/>
    <col min="3085" max="3085" width="12.140625" style="45" customWidth="1"/>
    <col min="3086" max="3086" width="14.42578125" style="45"/>
    <col min="3087" max="3087" width="16.7109375" style="45" customWidth="1"/>
    <col min="3088" max="3317" width="14.42578125" style="45"/>
    <col min="3318" max="3318" width="4.5703125" style="45" customWidth="1"/>
    <col min="3319" max="3319" width="0" style="45" hidden="1" customWidth="1"/>
    <col min="3320" max="3320" width="18.28515625" style="45" customWidth="1"/>
    <col min="3321" max="3323" width="19" style="45" customWidth="1"/>
    <col min="3324" max="3324" width="10.85546875" style="45" customWidth="1"/>
    <col min="3325" max="3325" width="21" style="45" customWidth="1"/>
    <col min="3326" max="3326" width="29.7109375" style="45" customWidth="1"/>
    <col min="3327" max="3327" width="0" style="45" hidden="1" customWidth="1"/>
    <col min="3328" max="3330" width="29.7109375" style="45" customWidth="1"/>
    <col min="3331" max="3337" width="0" style="45" hidden="1" customWidth="1"/>
    <col min="3338" max="3338" width="29.7109375" style="45" customWidth="1"/>
    <col min="3339" max="3339" width="13.42578125" style="45" customWidth="1"/>
    <col min="3340" max="3340" width="16.7109375" style="45" customWidth="1"/>
    <col min="3341" max="3341" width="12.140625" style="45" customWidth="1"/>
    <col min="3342" max="3342" width="14.42578125" style="45"/>
    <col min="3343" max="3343" width="16.7109375" style="45" customWidth="1"/>
    <col min="3344" max="3573" width="14.42578125" style="45"/>
    <col min="3574" max="3574" width="4.5703125" style="45" customWidth="1"/>
    <col min="3575" max="3575" width="0" style="45" hidden="1" customWidth="1"/>
    <col min="3576" max="3576" width="18.28515625" style="45" customWidth="1"/>
    <col min="3577" max="3579" width="19" style="45" customWidth="1"/>
    <col min="3580" max="3580" width="10.85546875" style="45" customWidth="1"/>
    <col min="3581" max="3581" width="21" style="45" customWidth="1"/>
    <col min="3582" max="3582" width="29.7109375" style="45" customWidth="1"/>
    <col min="3583" max="3583" width="0" style="45" hidden="1" customWidth="1"/>
    <col min="3584" max="3586" width="29.7109375" style="45" customWidth="1"/>
    <col min="3587" max="3593" width="0" style="45" hidden="1" customWidth="1"/>
    <col min="3594" max="3594" width="29.7109375" style="45" customWidth="1"/>
    <col min="3595" max="3595" width="13.42578125" style="45" customWidth="1"/>
    <col min="3596" max="3596" width="16.7109375" style="45" customWidth="1"/>
    <col min="3597" max="3597" width="12.140625" style="45" customWidth="1"/>
    <col min="3598" max="3598" width="14.42578125" style="45"/>
    <col min="3599" max="3599" width="16.7109375" style="45" customWidth="1"/>
    <col min="3600" max="3829" width="14.42578125" style="45"/>
    <col min="3830" max="3830" width="4.5703125" style="45" customWidth="1"/>
    <col min="3831" max="3831" width="0" style="45" hidden="1" customWidth="1"/>
    <col min="3832" max="3832" width="18.28515625" style="45" customWidth="1"/>
    <col min="3833" max="3835" width="19" style="45" customWidth="1"/>
    <col min="3836" max="3836" width="10.85546875" style="45" customWidth="1"/>
    <col min="3837" max="3837" width="21" style="45" customWidth="1"/>
    <col min="3838" max="3838" width="29.7109375" style="45" customWidth="1"/>
    <col min="3839" max="3839" width="0" style="45" hidden="1" customWidth="1"/>
    <col min="3840" max="3842" width="29.7109375" style="45" customWidth="1"/>
    <col min="3843" max="3849" width="0" style="45" hidden="1" customWidth="1"/>
    <col min="3850" max="3850" width="29.7109375" style="45" customWidth="1"/>
    <col min="3851" max="3851" width="13.42578125" style="45" customWidth="1"/>
    <col min="3852" max="3852" width="16.7109375" style="45" customWidth="1"/>
    <col min="3853" max="3853" width="12.140625" style="45" customWidth="1"/>
    <col min="3854" max="3854" width="14.42578125" style="45"/>
    <col min="3855" max="3855" width="16.7109375" style="45" customWidth="1"/>
    <col min="3856" max="4085" width="14.42578125" style="45"/>
    <col min="4086" max="4086" width="4.5703125" style="45" customWidth="1"/>
    <col min="4087" max="4087" width="0" style="45" hidden="1" customWidth="1"/>
    <col min="4088" max="4088" width="18.28515625" style="45" customWidth="1"/>
    <col min="4089" max="4091" width="19" style="45" customWidth="1"/>
    <col min="4092" max="4092" width="10.85546875" style="45" customWidth="1"/>
    <col min="4093" max="4093" width="21" style="45" customWidth="1"/>
    <col min="4094" max="4094" width="29.7109375" style="45" customWidth="1"/>
    <col min="4095" max="4095" width="0" style="45" hidden="1" customWidth="1"/>
    <col min="4096" max="4098" width="29.7109375" style="45" customWidth="1"/>
    <col min="4099" max="4105" width="0" style="45" hidden="1" customWidth="1"/>
    <col min="4106" max="4106" width="29.7109375" style="45" customWidth="1"/>
    <col min="4107" max="4107" width="13.42578125" style="45" customWidth="1"/>
    <col min="4108" max="4108" width="16.7109375" style="45" customWidth="1"/>
    <col min="4109" max="4109" width="12.140625" style="45" customWidth="1"/>
    <col min="4110" max="4110" width="14.42578125" style="45"/>
    <col min="4111" max="4111" width="16.7109375" style="45" customWidth="1"/>
    <col min="4112" max="4341" width="14.42578125" style="45"/>
    <col min="4342" max="4342" width="4.5703125" style="45" customWidth="1"/>
    <col min="4343" max="4343" width="0" style="45" hidden="1" customWidth="1"/>
    <col min="4344" max="4344" width="18.28515625" style="45" customWidth="1"/>
    <col min="4345" max="4347" width="19" style="45" customWidth="1"/>
    <col min="4348" max="4348" width="10.85546875" style="45" customWidth="1"/>
    <col min="4349" max="4349" width="21" style="45" customWidth="1"/>
    <col min="4350" max="4350" width="29.7109375" style="45" customWidth="1"/>
    <col min="4351" max="4351" width="0" style="45" hidden="1" customWidth="1"/>
    <col min="4352" max="4354" width="29.7109375" style="45" customWidth="1"/>
    <col min="4355" max="4361" width="0" style="45" hidden="1" customWidth="1"/>
    <col min="4362" max="4362" width="29.7109375" style="45" customWidth="1"/>
    <col min="4363" max="4363" width="13.42578125" style="45" customWidth="1"/>
    <col min="4364" max="4364" width="16.7109375" style="45" customWidth="1"/>
    <col min="4365" max="4365" width="12.140625" style="45" customWidth="1"/>
    <col min="4366" max="4366" width="14.42578125" style="45"/>
    <col min="4367" max="4367" width="16.7109375" style="45" customWidth="1"/>
    <col min="4368" max="4597" width="14.42578125" style="45"/>
    <col min="4598" max="4598" width="4.5703125" style="45" customWidth="1"/>
    <col min="4599" max="4599" width="0" style="45" hidden="1" customWidth="1"/>
    <col min="4600" max="4600" width="18.28515625" style="45" customWidth="1"/>
    <col min="4601" max="4603" width="19" style="45" customWidth="1"/>
    <col min="4604" max="4604" width="10.85546875" style="45" customWidth="1"/>
    <col min="4605" max="4605" width="21" style="45" customWidth="1"/>
    <col min="4606" max="4606" width="29.7109375" style="45" customWidth="1"/>
    <col min="4607" max="4607" width="0" style="45" hidden="1" customWidth="1"/>
    <col min="4608" max="4610" width="29.7109375" style="45" customWidth="1"/>
    <col min="4611" max="4617" width="0" style="45" hidden="1" customWidth="1"/>
    <col min="4618" max="4618" width="29.7109375" style="45" customWidth="1"/>
    <col min="4619" max="4619" width="13.42578125" style="45" customWidth="1"/>
    <col min="4620" max="4620" width="16.7109375" style="45" customWidth="1"/>
    <col min="4621" max="4621" width="12.140625" style="45" customWidth="1"/>
    <col min="4622" max="4622" width="14.42578125" style="45"/>
    <col min="4623" max="4623" width="16.7109375" style="45" customWidth="1"/>
    <col min="4624" max="4853" width="14.42578125" style="45"/>
    <col min="4854" max="4854" width="4.5703125" style="45" customWidth="1"/>
    <col min="4855" max="4855" width="0" style="45" hidden="1" customWidth="1"/>
    <col min="4856" max="4856" width="18.28515625" style="45" customWidth="1"/>
    <col min="4857" max="4859" width="19" style="45" customWidth="1"/>
    <col min="4860" max="4860" width="10.85546875" style="45" customWidth="1"/>
    <col min="4861" max="4861" width="21" style="45" customWidth="1"/>
    <col min="4862" max="4862" width="29.7109375" style="45" customWidth="1"/>
    <col min="4863" max="4863" width="0" style="45" hidden="1" customWidth="1"/>
    <col min="4864" max="4866" width="29.7109375" style="45" customWidth="1"/>
    <col min="4867" max="4873" width="0" style="45" hidden="1" customWidth="1"/>
    <col min="4874" max="4874" width="29.7109375" style="45" customWidth="1"/>
    <col min="4875" max="4875" width="13.42578125" style="45" customWidth="1"/>
    <col min="4876" max="4876" width="16.7109375" style="45" customWidth="1"/>
    <col min="4877" max="4877" width="12.140625" style="45" customWidth="1"/>
    <col min="4878" max="4878" width="14.42578125" style="45"/>
    <col min="4879" max="4879" width="16.7109375" style="45" customWidth="1"/>
    <col min="4880" max="5109" width="14.42578125" style="45"/>
    <col min="5110" max="5110" width="4.5703125" style="45" customWidth="1"/>
    <col min="5111" max="5111" width="0" style="45" hidden="1" customWidth="1"/>
    <col min="5112" max="5112" width="18.28515625" style="45" customWidth="1"/>
    <col min="5113" max="5115" width="19" style="45" customWidth="1"/>
    <col min="5116" max="5116" width="10.85546875" style="45" customWidth="1"/>
    <col min="5117" max="5117" width="21" style="45" customWidth="1"/>
    <col min="5118" max="5118" width="29.7109375" style="45" customWidth="1"/>
    <col min="5119" max="5119" width="0" style="45" hidden="1" customWidth="1"/>
    <col min="5120" max="5122" width="29.7109375" style="45" customWidth="1"/>
    <col min="5123" max="5129" width="0" style="45" hidden="1" customWidth="1"/>
    <col min="5130" max="5130" width="29.7109375" style="45" customWidth="1"/>
    <col min="5131" max="5131" width="13.42578125" style="45" customWidth="1"/>
    <col min="5132" max="5132" width="16.7109375" style="45" customWidth="1"/>
    <col min="5133" max="5133" width="12.140625" style="45" customWidth="1"/>
    <col min="5134" max="5134" width="14.42578125" style="45"/>
    <col min="5135" max="5135" width="16.7109375" style="45" customWidth="1"/>
    <col min="5136" max="5365" width="14.42578125" style="45"/>
    <col min="5366" max="5366" width="4.5703125" style="45" customWidth="1"/>
    <col min="5367" max="5367" width="0" style="45" hidden="1" customWidth="1"/>
    <col min="5368" max="5368" width="18.28515625" style="45" customWidth="1"/>
    <col min="5369" max="5371" width="19" style="45" customWidth="1"/>
    <col min="5372" max="5372" width="10.85546875" style="45" customWidth="1"/>
    <col min="5373" max="5373" width="21" style="45" customWidth="1"/>
    <col min="5374" max="5374" width="29.7109375" style="45" customWidth="1"/>
    <col min="5375" max="5375" width="0" style="45" hidden="1" customWidth="1"/>
    <col min="5376" max="5378" width="29.7109375" style="45" customWidth="1"/>
    <col min="5379" max="5385" width="0" style="45" hidden="1" customWidth="1"/>
    <col min="5386" max="5386" width="29.7109375" style="45" customWidth="1"/>
    <col min="5387" max="5387" width="13.42578125" style="45" customWidth="1"/>
    <col min="5388" max="5388" width="16.7109375" style="45" customWidth="1"/>
    <col min="5389" max="5389" width="12.140625" style="45" customWidth="1"/>
    <col min="5390" max="5390" width="14.42578125" style="45"/>
    <col min="5391" max="5391" width="16.7109375" style="45" customWidth="1"/>
    <col min="5392" max="5621" width="14.42578125" style="45"/>
    <col min="5622" max="5622" width="4.5703125" style="45" customWidth="1"/>
    <col min="5623" max="5623" width="0" style="45" hidden="1" customWidth="1"/>
    <col min="5624" max="5624" width="18.28515625" style="45" customWidth="1"/>
    <col min="5625" max="5627" width="19" style="45" customWidth="1"/>
    <col min="5628" max="5628" width="10.85546875" style="45" customWidth="1"/>
    <col min="5629" max="5629" width="21" style="45" customWidth="1"/>
    <col min="5630" max="5630" width="29.7109375" style="45" customWidth="1"/>
    <col min="5631" max="5631" width="0" style="45" hidden="1" customWidth="1"/>
    <col min="5632" max="5634" width="29.7109375" style="45" customWidth="1"/>
    <col min="5635" max="5641" width="0" style="45" hidden="1" customWidth="1"/>
    <col min="5642" max="5642" width="29.7109375" style="45" customWidth="1"/>
    <col min="5643" max="5643" width="13.42578125" style="45" customWidth="1"/>
    <col min="5644" max="5644" width="16.7109375" style="45" customWidth="1"/>
    <col min="5645" max="5645" width="12.140625" style="45" customWidth="1"/>
    <col min="5646" max="5646" width="14.42578125" style="45"/>
    <col min="5647" max="5647" width="16.7109375" style="45" customWidth="1"/>
    <col min="5648" max="5877" width="14.42578125" style="45"/>
    <col min="5878" max="5878" width="4.5703125" style="45" customWidth="1"/>
    <col min="5879" max="5879" width="0" style="45" hidden="1" customWidth="1"/>
    <col min="5880" max="5880" width="18.28515625" style="45" customWidth="1"/>
    <col min="5881" max="5883" width="19" style="45" customWidth="1"/>
    <col min="5884" max="5884" width="10.85546875" style="45" customWidth="1"/>
    <col min="5885" max="5885" width="21" style="45" customWidth="1"/>
    <col min="5886" max="5886" width="29.7109375" style="45" customWidth="1"/>
    <col min="5887" max="5887" width="0" style="45" hidden="1" customWidth="1"/>
    <col min="5888" max="5890" width="29.7109375" style="45" customWidth="1"/>
    <col min="5891" max="5897" width="0" style="45" hidden="1" customWidth="1"/>
    <col min="5898" max="5898" width="29.7109375" style="45" customWidth="1"/>
    <col min="5899" max="5899" width="13.42578125" style="45" customWidth="1"/>
    <col min="5900" max="5900" width="16.7109375" style="45" customWidth="1"/>
    <col min="5901" max="5901" width="12.140625" style="45" customWidth="1"/>
    <col min="5902" max="5902" width="14.42578125" style="45"/>
    <col min="5903" max="5903" width="16.7109375" style="45" customWidth="1"/>
    <col min="5904" max="6133" width="14.42578125" style="45"/>
    <col min="6134" max="6134" width="4.5703125" style="45" customWidth="1"/>
    <col min="6135" max="6135" width="0" style="45" hidden="1" customWidth="1"/>
    <col min="6136" max="6136" width="18.28515625" style="45" customWidth="1"/>
    <col min="6137" max="6139" width="19" style="45" customWidth="1"/>
    <col min="6140" max="6140" width="10.85546875" style="45" customWidth="1"/>
    <col min="6141" max="6141" width="21" style="45" customWidth="1"/>
    <col min="6142" max="6142" width="29.7109375" style="45" customWidth="1"/>
    <col min="6143" max="6143" width="0" style="45" hidden="1" customWidth="1"/>
    <col min="6144" max="6146" width="29.7109375" style="45" customWidth="1"/>
    <col min="6147" max="6153" width="0" style="45" hidden="1" customWidth="1"/>
    <col min="6154" max="6154" width="29.7109375" style="45" customWidth="1"/>
    <col min="6155" max="6155" width="13.42578125" style="45" customWidth="1"/>
    <col min="6156" max="6156" width="16.7109375" style="45" customWidth="1"/>
    <col min="6157" max="6157" width="12.140625" style="45" customWidth="1"/>
    <col min="6158" max="6158" width="14.42578125" style="45"/>
    <col min="6159" max="6159" width="16.7109375" style="45" customWidth="1"/>
    <col min="6160" max="6389" width="14.42578125" style="45"/>
    <col min="6390" max="6390" width="4.5703125" style="45" customWidth="1"/>
    <col min="6391" max="6391" width="0" style="45" hidden="1" customWidth="1"/>
    <col min="6392" max="6392" width="18.28515625" style="45" customWidth="1"/>
    <col min="6393" max="6395" width="19" style="45" customWidth="1"/>
    <col min="6396" max="6396" width="10.85546875" style="45" customWidth="1"/>
    <col min="6397" max="6397" width="21" style="45" customWidth="1"/>
    <col min="6398" max="6398" width="29.7109375" style="45" customWidth="1"/>
    <col min="6399" max="6399" width="0" style="45" hidden="1" customWidth="1"/>
    <col min="6400" max="6402" width="29.7109375" style="45" customWidth="1"/>
    <col min="6403" max="6409" width="0" style="45" hidden="1" customWidth="1"/>
    <col min="6410" max="6410" width="29.7109375" style="45" customWidth="1"/>
    <col min="6411" max="6411" width="13.42578125" style="45" customWidth="1"/>
    <col min="6412" max="6412" width="16.7109375" style="45" customWidth="1"/>
    <col min="6413" max="6413" width="12.140625" style="45" customWidth="1"/>
    <col min="6414" max="6414" width="14.42578125" style="45"/>
    <col min="6415" max="6415" width="16.7109375" style="45" customWidth="1"/>
    <col min="6416" max="6645" width="14.42578125" style="45"/>
    <col min="6646" max="6646" width="4.5703125" style="45" customWidth="1"/>
    <col min="6647" max="6647" width="0" style="45" hidden="1" customWidth="1"/>
    <col min="6648" max="6648" width="18.28515625" style="45" customWidth="1"/>
    <col min="6649" max="6651" width="19" style="45" customWidth="1"/>
    <col min="6652" max="6652" width="10.85546875" style="45" customWidth="1"/>
    <col min="6653" max="6653" width="21" style="45" customWidth="1"/>
    <col min="6654" max="6654" width="29.7109375" style="45" customWidth="1"/>
    <col min="6655" max="6655" width="0" style="45" hidden="1" customWidth="1"/>
    <col min="6656" max="6658" width="29.7109375" style="45" customWidth="1"/>
    <col min="6659" max="6665" width="0" style="45" hidden="1" customWidth="1"/>
    <col min="6666" max="6666" width="29.7109375" style="45" customWidth="1"/>
    <col min="6667" max="6667" width="13.42578125" style="45" customWidth="1"/>
    <col min="6668" max="6668" width="16.7109375" style="45" customWidth="1"/>
    <col min="6669" max="6669" width="12.140625" style="45" customWidth="1"/>
    <col min="6670" max="6670" width="14.42578125" style="45"/>
    <col min="6671" max="6671" width="16.7109375" style="45" customWidth="1"/>
    <col min="6672" max="6901" width="14.42578125" style="45"/>
    <col min="6902" max="6902" width="4.5703125" style="45" customWidth="1"/>
    <col min="6903" max="6903" width="0" style="45" hidden="1" customWidth="1"/>
    <col min="6904" max="6904" width="18.28515625" style="45" customWidth="1"/>
    <col min="6905" max="6907" width="19" style="45" customWidth="1"/>
    <col min="6908" max="6908" width="10.85546875" style="45" customWidth="1"/>
    <col min="6909" max="6909" width="21" style="45" customWidth="1"/>
    <col min="6910" max="6910" width="29.7109375" style="45" customWidth="1"/>
    <col min="6911" max="6911" width="0" style="45" hidden="1" customWidth="1"/>
    <col min="6912" max="6914" width="29.7109375" style="45" customWidth="1"/>
    <col min="6915" max="6921" width="0" style="45" hidden="1" customWidth="1"/>
    <col min="6922" max="6922" width="29.7109375" style="45" customWidth="1"/>
    <col min="6923" max="6923" width="13.42578125" style="45" customWidth="1"/>
    <col min="6924" max="6924" width="16.7109375" style="45" customWidth="1"/>
    <col min="6925" max="6925" width="12.140625" style="45" customWidth="1"/>
    <col min="6926" max="6926" width="14.42578125" style="45"/>
    <col min="6927" max="6927" width="16.7109375" style="45" customWidth="1"/>
    <col min="6928" max="7157" width="14.42578125" style="45"/>
    <col min="7158" max="7158" width="4.5703125" style="45" customWidth="1"/>
    <col min="7159" max="7159" width="0" style="45" hidden="1" customWidth="1"/>
    <col min="7160" max="7160" width="18.28515625" style="45" customWidth="1"/>
    <col min="7161" max="7163" width="19" style="45" customWidth="1"/>
    <col min="7164" max="7164" width="10.85546875" style="45" customWidth="1"/>
    <col min="7165" max="7165" width="21" style="45" customWidth="1"/>
    <col min="7166" max="7166" width="29.7109375" style="45" customWidth="1"/>
    <col min="7167" max="7167" width="0" style="45" hidden="1" customWidth="1"/>
    <col min="7168" max="7170" width="29.7109375" style="45" customWidth="1"/>
    <col min="7171" max="7177" width="0" style="45" hidden="1" customWidth="1"/>
    <col min="7178" max="7178" width="29.7109375" style="45" customWidth="1"/>
    <col min="7179" max="7179" width="13.42578125" style="45" customWidth="1"/>
    <col min="7180" max="7180" width="16.7109375" style="45" customWidth="1"/>
    <col min="7181" max="7181" width="12.140625" style="45" customWidth="1"/>
    <col min="7182" max="7182" width="14.42578125" style="45"/>
    <col min="7183" max="7183" width="16.7109375" style="45" customWidth="1"/>
    <col min="7184" max="7413" width="14.42578125" style="45"/>
    <col min="7414" max="7414" width="4.5703125" style="45" customWidth="1"/>
    <col min="7415" max="7415" width="0" style="45" hidden="1" customWidth="1"/>
    <col min="7416" max="7416" width="18.28515625" style="45" customWidth="1"/>
    <col min="7417" max="7419" width="19" style="45" customWidth="1"/>
    <col min="7420" max="7420" width="10.85546875" style="45" customWidth="1"/>
    <col min="7421" max="7421" width="21" style="45" customWidth="1"/>
    <col min="7422" max="7422" width="29.7109375" style="45" customWidth="1"/>
    <col min="7423" max="7423" width="0" style="45" hidden="1" customWidth="1"/>
    <col min="7424" max="7426" width="29.7109375" style="45" customWidth="1"/>
    <col min="7427" max="7433" width="0" style="45" hidden="1" customWidth="1"/>
    <col min="7434" max="7434" width="29.7109375" style="45" customWidth="1"/>
    <col min="7435" max="7435" width="13.42578125" style="45" customWidth="1"/>
    <col min="7436" max="7436" width="16.7109375" style="45" customWidth="1"/>
    <col min="7437" max="7437" width="12.140625" style="45" customWidth="1"/>
    <col min="7438" max="7438" width="14.42578125" style="45"/>
    <col min="7439" max="7439" width="16.7109375" style="45" customWidth="1"/>
    <col min="7440" max="7669" width="14.42578125" style="45"/>
    <col min="7670" max="7670" width="4.5703125" style="45" customWidth="1"/>
    <col min="7671" max="7671" width="0" style="45" hidden="1" customWidth="1"/>
    <col min="7672" max="7672" width="18.28515625" style="45" customWidth="1"/>
    <col min="7673" max="7675" width="19" style="45" customWidth="1"/>
    <col min="7676" max="7676" width="10.85546875" style="45" customWidth="1"/>
    <col min="7677" max="7677" width="21" style="45" customWidth="1"/>
    <col min="7678" max="7678" width="29.7109375" style="45" customWidth="1"/>
    <col min="7679" max="7679" width="0" style="45" hidden="1" customWidth="1"/>
    <col min="7680" max="7682" width="29.7109375" style="45" customWidth="1"/>
    <col min="7683" max="7689" width="0" style="45" hidden="1" customWidth="1"/>
    <col min="7690" max="7690" width="29.7109375" style="45" customWidth="1"/>
    <col min="7691" max="7691" width="13.42578125" style="45" customWidth="1"/>
    <col min="7692" max="7692" width="16.7109375" style="45" customWidth="1"/>
    <col min="7693" max="7693" width="12.140625" style="45" customWidth="1"/>
    <col min="7694" max="7694" width="14.42578125" style="45"/>
    <col min="7695" max="7695" width="16.7109375" style="45" customWidth="1"/>
    <col min="7696" max="7925" width="14.42578125" style="45"/>
    <col min="7926" max="7926" width="4.5703125" style="45" customWidth="1"/>
    <col min="7927" max="7927" width="0" style="45" hidden="1" customWidth="1"/>
    <col min="7928" max="7928" width="18.28515625" style="45" customWidth="1"/>
    <col min="7929" max="7931" width="19" style="45" customWidth="1"/>
    <col min="7932" max="7932" width="10.85546875" style="45" customWidth="1"/>
    <col min="7933" max="7933" width="21" style="45" customWidth="1"/>
    <col min="7934" max="7934" width="29.7109375" style="45" customWidth="1"/>
    <col min="7935" max="7935" width="0" style="45" hidden="1" customWidth="1"/>
    <col min="7936" max="7938" width="29.7109375" style="45" customWidth="1"/>
    <col min="7939" max="7945" width="0" style="45" hidden="1" customWidth="1"/>
    <col min="7946" max="7946" width="29.7109375" style="45" customWidth="1"/>
    <col min="7947" max="7947" width="13.42578125" style="45" customWidth="1"/>
    <col min="7948" max="7948" width="16.7109375" style="45" customWidth="1"/>
    <col min="7949" max="7949" width="12.140625" style="45" customWidth="1"/>
    <col min="7950" max="7950" width="14.42578125" style="45"/>
    <col min="7951" max="7951" width="16.7109375" style="45" customWidth="1"/>
    <col min="7952" max="8181" width="14.42578125" style="45"/>
    <col min="8182" max="8182" width="4.5703125" style="45" customWidth="1"/>
    <col min="8183" max="8183" width="0" style="45" hidden="1" customWidth="1"/>
    <col min="8184" max="8184" width="18.28515625" style="45" customWidth="1"/>
    <col min="8185" max="8187" width="19" style="45" customWidth="1"/>
    <col min="8188" max="8188" width="10.85546875" style="45" customWidth="1"/>
    <col min="8189" max="8189" width="21" style="45" customWidth="1"/>
    <col min="8190" max="8190" width="29.7109375" style="45" customWidth="1"/>
    <col min="8191" max="8191" width="0" style="45" hidden="1" customWidth="1"/>
    <col min="8192" max="8194" width="29.7109375" style="45" customWidth="1"/>
    <col min="8195" max="8201" width="0" style="45" hidden="1" customWidth="1"/>
    <col min="8202" max="8202" width="29.7109375" style="45" customWidth="1"/>
    <col min="8203" max="8203" width="13.42578125" style="45" customWidth="1"/>
    <col min="8204" max="8204" width="16.7109375" style="45" customWidth="1"/>
    <col min="8205" max="8205" width="12.140625" style="45" customWidth="1"/>
    <col min="8206" max="8206" width="14.42578125" style="45"/>
    <col min="8207" max="8207" width="16.7109375" style="45" customWidth="1"/>
    <col min="8208" max="8437" width="14.42578125" style="45"/>
    <col min="8438" max="8438" width="4.5703125" style="45" customWidth="1"/>
    <col min="8439" max="8439" width="0" style="45" hidden="1" customWidth="1"/>
    <col min="8440" max="8440" width="18.28515625" style="45" customWidth="1"/>
    <col min="8441" max="8443" width="19" style="45" customWidth="1"/>
    <col min="8444" max="8444" width="10.85546875" style="45" customWidth="1"/>
    <col min="8445" max="8445" width="21" style="45" customWidth="1"/>
    <col min="8446" max="8446" width="29.7109375" style="45" customWidth="1"/>
    <col min="8447" max="8447" width="0" style="45" hidden="1" customWidth="1"/>
    <col min="8448" max="8450" width="29.7109375" style="45" customWidth="1"/>
    <col min="8451" max="8457" width="0" style="45" hidden="1" customWidth="1"/>
    <col min="8458" max="8458" width="29.7109375" style="45" customWidth="1"/>
    <col min="8459" max="8459" width="13.42578125" style="45" customWidth="1"/>
    <col min="8460" max="8460" width="16.7109375" style="45" customWidth="1"/>
    <col min="8461" max="8461" width="12.140625" style="45" customWidth="1"/>
    <col min="8462" max="8462" width="14.42578125" style="45"/>
    <col min="8463" max="8463" width="16.7109375" style="45" customWidth="1"/>
    <col min="8464" max="8693" width="14.42578125" style="45"/>
    <col min="8694" max="8694" width="4.5703125" style="45" customWidth="1"/>
    <col min="8695" max="8695" width="0" style="45" hidden="1" customWidth="1"/>
    <col min="8696" max="8696" width="18.28515625" style="45" customWidth="1"/>
    <col min="8697" max="8699" width="19" style="45" customWidth="1"/>
    <col min="8700" max="8700" width="10.85546875" style="45" customWidth="1"/>
    <col min="8701" max="8701" width="21" style="45" customWidth="1"/>
    <col min="8702" max="8702" width="29.7109375" style="45" customWidth="1"/>
    <col min="8703" max="8703" width="0" style="45" hidden="1" customWidth="1"/>
    <col min="8704" max="8706" width="29.7109375" style="45" customWidth="1"/>
    <col min="8707" max="8713" width="0" style="45" hidden="1" customWidth="1"/>
    <col min="8714" max="8714" width="29.7109375" style="45" customWidth="1"/>
    <col min="8715" max="8715" width="13.42578125" style="45" customWidth="1"/>
    <col min="8716" max="8716" width="16.7109375" style="45" customWidth="1"/>
    <col min="8717" max="8717" width="12.140625" style="45" customWidth="1"/>
    <col min="8718" max="8718" width="14.42578125" style="45"/>
    <col min="8719" max="8719" width="16.7109375" style="45" customWidth="1"/>
    <col min="8720" max="8949" width="14.42578125" style="45"/>
    <col min="8950" max="8950" width="4.5703125" style="45" customWidth="1"/>
    <col min="8951" max="8951" width="0" style="45" hidden="1" customWidth="1"/>
    <col min="8952" max="8952" width="18.28515625" style="45" customWidth="1"/>
    <col min="8953" max="8955" width="19" style="45" customWidth="1"/>
    <col min="8956" max="8956" width="10.85546875" style="45" customWidth="1"/>
    <col min="8957" max="8957" width="21" style="45" customWidth="1"/>
    <col min="8958" max="8958" width="29.7109375" style="45" customWidth="1"/>
    <col min="8959" max="8959" width="0" style="45" hidden="1" customWidth="1"/>
    <col min="8960" max="8962" width="29.7109375" style="45" customWidth="1"/>
    <col min="8963" max="8969" width="0" style="45" hidden="1" customWidth="1"/>
    <col min="8970" max="8970" width="29.7109375" style="45" customWidth="1"/>
    <col min="8971" max="8971" width="13.42578125" style="45" customWidth="1"/>
    <col min="8972" max="8972" width="16.7109375" style="45" customWidth="1"/>
    <col min="8973" max="8973" width="12.140625" style="45" customWidth="1"/>
    <col min="8974" max="8974" width="14.42578125" style="45"/>
    <col min="8975" max="8975" width="16.7109375" style="45" customWidth="1"/>
    <col min="8976" max="9205" width="14.42578125" style="45"/>
    <col min="9206" max="9206" width="4.5703125" style="45" customWidth="1"/>
    <col min="9207" max="9207" width="0" style="45" hidden="1" customWidth="1"/>
    <col min="9208" max="9208" width="18.28515625" style="45" customWidth="1"/>
    <col min="9209" max="9211" width="19" style="45" customWidth="1"/>
    <col min="9212" max="9212" width="10.85546875" style="45" customWidth="1"/>
    <col min="9213" max="9213" width="21" style="45" customWidth="1"/>
    <col min="9214" max="9214" width="29.7109375" style="45" customWidth="1"/>
    <col min="9215" max="9215" width="0" style="45" hidden="1" customWidth="1"/>
    <col min="9216" max="9218" width="29.7109375" style="45" customWidth="1"/>
    <col min="9219" max="9225" width="0" style="45" hidden="1" customWidth="1"/>
    <col min="9226" max="9226" width="29.7109375" style="45" customWidth="1"/>
    <col min="9227" max="9227" width="13.42578125" style="45" customWidth="1"/>
    <col min="9228" max="9228" width="16.7109375" style="45" customWidth="1"/>
    <col min="9229" max="9229" width="12.140625" style="45" customWidth="1"/>
    <col min="9230" max="9230" width="14.42578125" style="45"/>
    <col min="9231" max="9231" width="16.7109375" style="45" customWidth="1"/>
    <col min="9232" max="9461" width="14.42578125" style="45"/>
    <col min="9462" max="9462" width="4.5703125" style="45" customWidth="1"/>
    <col min="9463" max="9463" width="0" style="45" hidden="1" customWidth="1"/>
    <col min="9464" max="9464" width="18.28515625" style="45" customWidth="1"/>
    <col min="9465" max="9467" width="19" style="45" customWidth="1"/>
    <col min="9468" max="9468" width="10.85546875" style="45" customWidth="1"/>
    <col min="9469" max="9469" width="21" style="45" customWidth="1"/>
    <col min="9470" max="9470" width="29.7109375" style="45" customWidth="1"/>
    <col min="9471" max="9471" width="0" style="45" hidden="1" customWidth="1"/>
    <col min="9472" max="9474" width="29.7109375" style="45" customWidth="1"/>
    <col min="9475" max="9481" width="0" style="45" hidden="1" customWidth="1"/>
    <col min="9482" max="9482" width="29.7109375" style="45" customWidth="1"/>
    <col min="9483" max="9483" width="13.42578125" style="45" customWidth="1"/>
    <col min="9484" max="9484" width="16.7109375" style="45" customWidth="1"/>
    <col min="9485" max="9485" width="12.140625" style="45" customWidth="1"/>
    <col min="9486" max="9486" width="14.42578125" style="45"/>
    <col min="9487" max="9487" width="16.7109375" style="45" customWidth="1"/>
    <col min="9488" max="9717" width="14.42578125" style="45"/>
    <col min="9718" max="9718" width="4.5703125" style="45" customWidth="1"/>
    <col min="9719" max="9719" width="0" style="45" hidden="1" customWidth="1"/>
    <col min="9720" max="9720" width="18.28515625" style="45" customWidth="1"/>
    <col min="9721" max="9723" width="19" style="45" customWidth="1"/>
    <col min="9724" max="9724" width="10.85546875" style="45" customWidth="1"/>
    <col min="9725" max="9725" width="21" style="45" customWidth="1"/>
    <col min="9726" max="9726" width="29.7109375" style="45" customWidth="1"/>
    <col min="9727" max="9727" width="0" style="45" hidden="1" customWidth="1"/>
    <col min="9728" max="9730" width="29.7109375" style="45" customWidth="1"/>
    <col min="9731" max="9737" width="0" style="45" hidden="1" customWidth="1"/>
    <col min="9738" max="9738" width="29.7109375" style="45" customWidth="1"/>
    <col min="9739" max="9739" width="13.42578125" style="45" customWidth="1"/>
    <col min="9740" max="9740" width="16.7109375" style="45" customWidth="1"/>
    <col min="9741" max="9741" width="12.140625" style="45" customWidth="1"/>
    <col min="9742" max="9742" width="14.42578125" style="45"/>
    <col min="9743" max="9743" width="16.7109375" style="45" customWidth="1"/>
    <col min="9744" max="9973" width="14.42578125" style="45"/>
    <col min="9974" max="9974" width="4.5703125" style="45" customWidth="1"/>
    <col min="9975" max="9975" width="0" style="45" hidden="1" customWidth="1"/>
    <col min="9976" max="9976" width="18.28515625" style="45" customWidth="1"/>
    <col min="9977" max="9979" width="19" style="45" customWidth="1"/>
    <col min="9980" max="9980" width="10.85546875" style="45" customWidth="1"/>
    <col min="9981" max="9981" width="21" style="45" customWidth="1"/>
    <col min="9982" max="9982" width="29.7109375" style="45" customWidth="1"/>
    <col min="9983" max="9983" width="0" style="45" hidden="1" customWidth="1"/>
    <col min="9984" max="9986" width="29.7109375" style="45" customWidth="1"/>
    <col min="9987" max="9993" width="0" style="45" hidden="1" customWidth="1"/>
    <col min="9994" max="9994" width="29.7109375" style="45" customWidth="1"/>
    <col min="9995" max="9995" width="13.42578125" style="45" customWidth="1"/>
    <col min="9996" max="9996" width="16.7109375" style="45" customWidth="1"/>
    <col min="9997" max="9997" width="12.140625" style="45" customWidth="1"/>
    <col min="9998" max="9998" width="14.42578125" style="45"/>
    <col min="9999" max="9999" width="16.7109375" style="45" customWidth="1"/>
    <col min="10000" max="10229" width="14.42578125" style="45"/>
    <col min="10230" max="10230" width="4.5703125" style="45" customWidth="1"/>
    <col min="10231" max="10231" width="0" style="45" hidden="1" customWidth="1"/>
    <col min="10232" max="10232" width="18.28515625" style="45" customWidth="1"/>
    <col min="10233" max="10235" width="19" style="45" customWidth="1"/>
    <col min="10236" max="10236" width="10.85546875" style="45" customWidth="1"/>
    <col min="10237" max="10237" width="21" style="45" customWidth="1"/>
    <col min="10238" max="10238" width="29.7109375" style="45" customWidth="1"/>
    <col min="10239" max="10239" width="0" style="45" hidden="1" customWidth="1"/>
    <col min="10240" max="10242" width="29.7109375" style="45" customWidth="1"/>
    <col min="10243" max="10249" width="0" style="45" hidden="1" customWidth="1"/>
    <col min="10250" max="10250" width="29.7109375" style="45" customWidth="1"/>
    <col min="10251" max="10251" width="13.42578125" style="45" customWidth="1"/>
    <col min="10252" max="10252" width="16.7109375" style="45" customWidth="1"/>
    <col min="10253" max="10253" width="12.140625" style="45" customWidth="1"/>
    <col min="10254" max="10254" width="14.42578125" style="45"/>
    <col min="10255" max="10255" width="16.7109375" style="45" customWidth="1"/>
    <col min="10256" max="10485" width="14.42578125" style="45"/>
    <col min="10486" max="10486" width="4.5703125" style="45" customWidth="1"/>
    <col min="10487" max="10487" width="0" style="45" hidden="1" customWidth="1"/>
    <col min="10488" max="10488" width="18.28515625" style="45" customWidth="1"/>
    <col min="10489" max="10491" width="19" style="45" customWidth="1"/>
    <col min="10492" max="10492" width="10.85546875" style="45" customWidth="1"/>
    <col min="10493" max="10493" width="21" style="45" customWidth="1"/>
    <col min="10494" max="10494" width="29.7109375" style="45" customWidth="1"/>
    <col min="10495" max="10495" width="0" style="45" hidden="1" customWidth="1"/>
    <col min="10496" max="10498" width="29.7109375" style="45" customWidth="1"/>
    <col min="10499" max="10505" width="0" style="45" hidden="1" customWidth="1"/>
    <col min="10506" max="10506" width="29.7109375" style="45" customWidth="1"/>
    <col min="10507" max="10507" width="13.42578125" style="45" customWidth="1"/>
    <col min="10508" max="10508" width="16.7109375" style="45" customWidth="1"/>
    <col min="10509" max="10509" width="12.140625" style="45" customWidth="1"/>
    <col min="10510" max="10510" width="14.42578125" style="45"/>
    <col min="10511" max="10511" width="16.7109375" style="45" customWidth="1"/>
    <col min="10512" max="10741" width="14.42578125" style="45"/>
    <col min="10742" max="10742" width="4.5703125" style="45" customWidth="1"/>
    <col min="10743" max="10743" width="0" style="45" hidden="1" customWidth="1"/>
    <col min="10744" max="10744" width="18.28515625" style="45" customWidth="1"/>
    <col min="10745" max="10747" width="19" style="45" customWidth="1"/>
    <col min="10748" max="10748" width="10.85546875" style="45" customWidth="1"/>
    <col min="10749" max="10749" width="21" style="45" customWidth="1"/>
    <col min="10750" max="10750" width="29.7109375" style="45" customWidth="1"/>
    <col min="10751" max="10751" width="0" style="45" hidden="1" customWidth="1"/>
    <col min="10752" max="10754" width="29.7109375" style="45" customWidth="1"/>
    <col min="10755" max="10761" width="0" style="45" hidden="1" customWidth="1"/>
    <col min="10762" max="10762" width="29.7109375" style="45" customWidth="1"/>
    <col min="10763" max="10763" width="13.42578125" style="45" customWidth="1"/>
    <col min="10764" max="10764" width="16.7109375" style="45" customWidth="1"/>
    <col min="10765" max="10765" width="12.140625" style="45" customWidth="1"/>
    <col min="10766" max="10766" width="14.42578125" style="45"/>
    <col min="10767" max="10767" width="16.7109375" style="45" customWidth="1"/>
    <col min="10768" max="10997" width="14.42578125" style="45"/>
    <col min="10998" max="10998" width="4.5703125" style="45" customWidth="1"/>
    <col min="10999" max="10999" width="0" style="45" hidden="1" customWidth="1"/>
    <col min="11000" max="11000" width="18.28515625" style="45" customWidth="1"/>
    <col min="11001" max="11003" width="19" style="45" customWidth="1"/>
    <col min="11004" max="11004" width="10.85546875" style="45" customWidth="1"/>
    <col min="11005" max="11005" width="21" style="45" customWidth="1"/>
    <col min="11006" max="11006" width="29.7109375" style="45" customWidth="1"/>
    <col min="11007" max="11007" width="0" style="45" hidden="1" customWidth="1"/>
    <col min="11008" max="11010" width="29.7109375" style="45" customWidth="1"/>
    <col min="11011" max="11017" width="0" style="45" hidden="1" customWidth="1"/>
    <col min="11018" max="11018" width="29.7109375" style="45" customWidth="1"/>
    <col min="11019" max="11019" width="13.42578125" style="45" customWidth="1"/>
    <col min="11020" max="11020" width="16.7109375" style="45" customWidth="1"/>
    <col min="11021" max="11021" width="12.140625" style="45" customWidth="1"/>
    <col min="11022" max="11022" width="14.42578125" style="45"/>
    <col min="11023" max="11023" width="16.7109375" style="45" customWidth="1"/>
    <col min="11024" max="11253" width="14.42578125" style="45"/>
    <col min="11254" max="11254" width="4.5703125" style="45" customWidth="1"/>
    <col min="11255" max="11255" width="0" style="45" hidden="1" customWidth="1"/>
    <col min="11256" max="11256" width="18.28515625" style="45" customWidth="1"/>
    <col min="11257" max="11259" width="19" style="45" customWidth="1"/>
    <col min="11260" max="11260" width="10.85546875" style="45" customWidth="1"/>
    <col min="11261" max="11261" width="21" style="45" customWidth="1"/>
    <col min="11262" max="11262" width="29.7109375" style="45" customWidth="1"/>
    <col min="11263" max="11263" width="0" style="45" hidden="1" customWidth="1"/>
    <col min="11264" max="11266" width="29.7109375" style="45" customWidth="1"/>
    <col min="11267" max="11273" width="0" style="45" hidden="1" customWidth="1"/>
    <col min="11274" max="11274" width="29.7109375" style="45" customWidth="1"/>
    <col min="11275" max="11275" width="13.42578125" style="45" customWidth="1"/>
    <col min="11276" max="11276" width="16.7109375" style="45" customWidth="1"/>
    <col min="11277" max="11277" width="12.140625" style="45" customWidth="1"/>
    <col min="11278" max="11278" width="14.42578125" style="45"/>
    <col min="11279" max="11279" width="16.7109375" style="45" customWidth="1"/>
    <col min="11280" max="11509" width="14.42578125" style="45"/>
    <col min="11510" max="11510" width="4.5703125" style="45" customWidth="1"/>
    <col min="11511" max="11511" width="0" style="45" hidden="1" customWidth="1"/>
    <col min="11512" max="11512" width="18.28515625" style="45" customWidth="1"/>
    <col min="11513" max="11515" width="19" style="45" customWidth="1"/>
    <col min="11516" max="11516" width="10.85546875" style="45" customWidth="1"/>
    <col min="11517" max="11517" width="21" style="45" customWidth="1"/>
    <col min="11518" max="11518" width="29.7109375" style="45" customWidth="1"/>
    <col min="11519" max="11519" width="0" style="45" hidden="1" customWidth="1"/>
    <col min="11520" max="11522" width="29.7109375" style="45" customWidth="1"/>
    <col min="11523" max="11529" width="0" style="45" hidden="1" customWidth="1"/>
    <col min="11530" max="11530" width="29.7109375" style="45" customWidth="1"/>
    <col min="11531" max="11531" width="13.42578125" style="45" customWidth="1"/>
    <col min="11532" max="11532" width="16.7109375" style="45" customWidth="1"/>
    <col min="11533" max="11533" width="12.140625" style="45" customWidth="1"/>
    <col min="11534" max="11534" width="14.42578125" style="45"/>
    <col min="11535" max="11535" width="16.7109375" style="45" customWidth="1"/>
    <col min="11536" max="11765" width="14.42578125" style="45"/>
    <col min="11766" max="11766" width="4.5703125" style="45" customWidth="1"/>
    <col min="11767" max="11767" width="0" style="45" hidden="1" customWidth="1"/>
    <col min="11768" max="11768" width="18.28515625" style="45" customWidth="1"/>
    <col min="11769" max="11771" width="19" style="45" customWidth="1"/>
    <col min="11772" max="11772" width="10.85546875" style="45" customWidth="1"/>
    <col min="11773" max="11773" width="21" style="45" customWidth="1"/>
    <col min="11774" max="11774" width="29.7109375" style="45" customWidth="1"/>
    <col min="11775" max="11775" width="0" style="45" hidden="1" customWidth="1"/>
    <col min="11776" max="11778" width="29.7109375" style="45" customWidth="1"/>
    <col min="11779" max="11785" width="0" style="45" hidden="1" customWidth="1"/>
    <col min="11786" max="11786" width="29.7109375" style="45" customWidth="1"/>
    <col min="11787" max="11787" width="13.42578125" style="45" customWidth="1"/>
    <col min="11788" max="11788" width="16.7109375" style="45" customWidth="1"/>
    <col min="11789" max="11789" width="12.140625" style="45" customWidth="1"/>
    <col min="11790" max="11790" width="14.42578125" style="45"/>
    <col min="11791" max="11791" width="16.7109375" style="45" customWidth="1"/>
    <col min="11792" max="12021" width="14.42578125" style="45"/>
    <col min="12022" max="12022" width="4.5703125" style="45" customWidth="1"/>
    <col min="12023" max="12023" width="0" style="45" hidden="1" customWidth="1"/>
    <col min="12024" max="12024" width="18.28515625" style="45" customWidth="1"/>
    <col min="12025" max="12027" width="19" style="45" customWidth="1"/>
    <col min="12028" max="12028" width="10.85546875" style="45" customWidth="1"/>
    <col min="12029" max="12029" width="21" style="45" customWidth="1"/>
    <col min="12030" max="12030" width="29.7109375" style="45" customWidth="1"/>
    <col min="12031" max="12031" width="0" style="45" hidden="1" customWidth="1"/>
    <col min="12032" max="12034" width="29.7109375" style="45" customWidth="1"/>
    <col min="12035" max="12041" width="0" style="45" hidden="1" customWidth="1"/>
    <col min="12042" max="12042" width="29.7109375" style="45" customWidth="1"/>
    <col min="12043" max="12043" width="13.42578125" style="45" customWidth="1"/>
    <col min="12044" max="12044" width="16.7109375" style="45" customWidth="1"/>
    <col min="12045" max="12045" width="12.140625" style="45" customWidth="1"/>
    <col min="12046" max="12046" width="14.42578125" style="45"/>
    <col min="12047" max="12047" width="16.7109375" style="45" customWidth="1"/>
    <col min="12048" max="12277" width="14.42578125" style="45"/>
    <col min="12278" max="12278" width="4.5703125" style="45" customWidth="1"/>
    <col min="12279" max="12279" width="0" style="45" hidden="1" customWidth="1"/>
    <col min="12280" max="12280" width="18.28515625" style="45" customWidth="1"/>
    <col min="12281" max="12283" width="19" style="45" customWidth="1"/>
    <col min="12284" max="12284" width="10.85546875" style="45" customWidth="1"/>
    <col min="12285" max="12285" width="21" style="45" customWidth="1"/>
    <col min="12286" max="12286" width="29.7109375" style="45" customWidth="1"/>
    <col min="12287" max="12287" width="0" style="45" hidden="1" customWidth="1"/>
    <col min="12288" max="12290" width="29.7109375" style="45" customWidth="1"/>
    <col min="12291" max="12297" width="0" style="45" hidden="1" customWidth="1"/>
    <col min="12298" max="12298" width="29.7109375" style="45" customWidth="1"/>
    <col min="12299" max="12299" width="13.42578125" style="45" customWidth="1"/>
    <col min="12300" max="12300" width="16.7109375" style="45" customWidth="1"/>
    <col min="12301" max="12301" width="12.140625" style="45" customWidth="1"/>
    <col min="12302" max="12302" width="14.42578125" style="45"/>
    <col min="12303" max="12303" width="16.7109375" style="45" customWidth="1"/>
    <col min="12304" max="12533" width="14.42578125" style="45"/>
    <col min="12534" max="12534" width="4.5703125" style="45" customWidth="1"/>
    <col min="12535" max="12535" width="0" style="45" hidden="1" customWidth="1"/>
    <col min="12536" max="12536" width="18.28515625" style="45" customWidth="1"/>
    <col min="12537" max="12539" width="19" style="45" customWidth="1"/>
    <col min="12540" max="12540" width="10.85546875" style="45" customWidth="1"/>
    <col min="12541" max="12541" width="21" style="45" customWidth="1"/>
    <col min="12542" max="12542" width="29.7109375" style="45" customWidth="1"/>
    <col min="12543" max="12543" width="0" style="45" hidden="1" customWidth="1"/>
    <col min="12544" max="12546" width="29.7109375" style="45" customWidth="1"/>
    <col min="12547" max="12553" width="0" style="45" hidden="1" customWidth="1"/>
    <col min="12554" max="12554" width="29.7109375" style="45" customWidth="1"/>
    <col min="12555" max="12555" width="13.42578125" style="45" customWidth="1"/>
    <col min="12556" max="12556" width="16.7109375" style="45" customWidth="1"/>
    <col min="12557" max="12557" width="12.140625" style="45" customWidth="1"/>
    <col min="12558" max="12558" width="14.42578125" style="45"/>
    <col min="12559" max="12559" width="16.7109375" style="45" customWidth="1"/>
    <col min="12560" max="12789" width="14.42578125" style="45"/>
    <col min="12790" max="12790" width="4.5703125" style="45" customWidth="1"/>
    <col min="12791" max="12791" width="0" style="45" hidden="1" customWidth="1"/>
    <col min="12792" max="12792" width="18.28515625" style="45" customWidth="1"/>
    <col min="12793" max="12795" width="19" style="45" customWidth="1"/>
    <col min="12796" max="12796" width="10.85546875" style="45" customWidth="1"/>
    <col min="12797" max="12797" width="21" style="45" customWidth="1"/>
    <col min="12798" max="12798" width="29.7109375" style="45" customWidth="1"/>
    <col min="12799" max="12799" width="0" style="45" hidden="1" customWidth="1"/>
    <col min="12800" max="12802" width="29.7109375" style="45" customWidth="1"/>
    <col min="12803" max="12809" width="0" style="45" hidden="1" customWidth="1"/>
    <col min="12810" max="12810" width="29.7109375" style="45" customWidth="1"/>
    <col min="12811" max="12811" width="13.42578125" style="45" customWidth="1"/>
    <col min="12812" max="12812" width="16.7109375" style="45" customWidth="1"/>
    <col min="12813" max="12813" width="12.140625" style="45" customWidth="1"/>
    <col min="12814" max="12814" width="14.42578125" style="45"/>
    <col min="12815" max="12815" width="16.7109375" style="45" customWidth="1"/>
    <col min="12816" max="13045" width="14.42578125" style="45"/>
    <col min="13046" max="13046" width="4.5703125" style="45" customWidth="1"/>
    <col min="13047" max="13047" width="0" style="45" hidden="1" customWidth="1"/>
    <col min="13048" max="13048" width="18.28515625" style="45" customWidth="1"/>
    <col min="13049" max="13051" width="19" style="45" customWidth="1"/>
    <col min="13052" max="13052" width="10.85546875" style="45" customWidth="1"/>
    <col min="13053" max="13053" width="21" style="45" customWidth="1"/>
    <col min="13054" max="13054" width="29.7109375" style="45" customWidth="1"/>
    <col min="13055" max="13055" width="0" style="45" hidden="1" customWidth="1"/>
    <col min="13056" max="13058" width="29.7109375" style="45" customWidth="1"/>
    <col min="13059" max="13065" width="0" style="45" hidden="1" customWidth="1"/>
    <col min="13066" max="13066" width="29.7109375" style="45" customWidth="1"/>
    <col min="13067" max="13067" width="13.42578125" style="45" customWidth="1"/>
    <col min="13068" max="13068" width="16.7109375" style="45" customWidth="1"/>
    <col min="13069" max="13069" width="12.140625" style="45" customWidth="1"/>
    <col min="13070" max="13070" width="14.42578125" style="45"/>
    <col min="13071" max="13071" width="16.7109375" style="45" customWidth="1"/>
    <col min="13072" max="13301" width="14.42578125" style="45"/>
    <col min="13302" max="13302" width="4.5703125" style="45" customWidth="1"/>
    <col min="13303" max="13303" width="0" style="45" hidden="1" customWidth="1"/>
    <col min="13304" max="13304" width="18.28515625" style="45" customWidth="1"/>
    <col min="13305" max="13307" width="19" style="45" customWidth="1"/>
    <col min="13308" max="13308" width="10.85546875" style="45" customWidth="1"/>
    <col min="13309" max="13309" width="21" style="45" customWidth="1"/>
    <col min="13310" max="13310" width="29.7109375" style="45" customWidth="1"/>
    <col min="13311" max="13311" width="0" style="45" hidden="1" customWidth="1"/>
    <col min="13312" max="13314" width="29.7109375" style="45" customWidth="1"/>
    <col min="13315" max="13321" width="0" style="45" hidden="1" customWidth="1"/>
    <col min="13322" max="13322" width="29.7109375" style="45" customWidth="1"/>
    <col min="13323" max="13323" width="13.42578125" style="45" customWidth="1"/>
    <col min="13324" max="13324" width="16.7109375" style="45" customWidth="1"/>
    <col min="13325" max="13325" width="12.140625" style="45" customWidth="1"/>
    <col min="13326" max="13326" width="14.42578125" style="45"/>
    <col min="13327" max="13327" width="16.7109375" style="45" customWidth="1"/>
    <col min="13328" max="13557" width="14.42578125" style="45"/>
    <col min="13558" max="13558" width="4.5703125" style="45" customWidth="1"/>
    <col min="13559" max="13559" width="0" style="45" hidden="1" customWidth="1"/>
    <col min="13560" max="13560" width="18.28515625" style="45" customWidth="1"/>
    <col min="13561" max="13563" width="19" style="45" customWidth="1"/>
    <col min="13564" max="13564" width="10.85546875" style="45" customWidth="1"/>
    <col min="13565" max="13565" width="21" style="45" customWidth="1"/>
    <col min="13566" max="13566" width="29.7109375" style="45" customWidth="1"/>
    <col min="13567" max="13567" width="0" style="45" hidden="1" customWidth="1"/>
    <col min="13568" max="13570" width="29.7109375" style="45" customWidth="1"/>
    <col min="13571" max="13577" width="0" style="45" hidden="1" customWidth="1"/>
    <col min="13578" max="13578" width="29.7109375" style="45" customWidth="1"/>
    <col min="13579" max="13579" width="13.42578125" style="45" customWidth="1"/>
    <col min="13580" max="13580" width="16.7109375" style="45" customWidth="1"/>
    <col min="13581" max="13581" width="12.140625" style="45" customWidth="1"/>
    <col min="13582" max="13582" width="14.42578125" style="45"/>
    <col min="13583" max="13583" width="16.7109375" style="45" customWidth="1"/>
    <col min="13584" max="13813" width="14.42578125" style="45"/>
    <col min="13814" max="13814" width="4.5703125" style="45" customWidth="1"/>
    <col min="13815" max="13815" width="0" style="45" hidden="1" customWidth="1"/>
    <col min="13816" max="13816" width="18.28515625" style="45" customWidth="1"/>
    <col min="13817" max="13819" width="19" style="45" customWidth="1"/>
    <col min="13820" max="13820" width="10.85546875" style="45" customWidth="1"/>
    <col min="13821" max="13821" width="21" style="45" customWidth="1"/>
    <col min="13822" max="13822" width="29.7109375" style="45" customWidth="1"/>
    <col min="13823" max="13823" width="0" style="45" hidden="1" customWidth="1"/>
    <col min="13824" max="13826" width="29.7109375" style="45" customWidth="1"/>
    <col min="13827" max="13833" width="0" style="45" hidden="1" customWidth="1"/>
    <col min="13834" max="13834" width="29.7109375" style="45" customWidth="1"/>
    <col min="13835" max="13835" width="13.42578125" style="45" customWidth="1"/>
    <col min="13836" max="13836" width="16.7109375" style="45" customWidth="1"/>
    <col min="13837" max="13837" width="12.140625" style="45" customWidth="1"/>
    <col min="13838" max="13838" width="14.42578125" style="45"/>
    <col min="13839" max="13839" width="16.7109375" style="45" customWidth="1"/>
    <col min="13840" max="14069" width="14.42578125" style="45"/>
    <col min="14070" max="14070" width="4.5703125" style="45" customWidth="1"/>
    <col min="14071" max="14071" width="0" style="45" hidden="1" customWidth="1"/>
    <col min="14072" max="14072" width="18.28515625" style="45" customWidth="1"/>
    <col min="14073" max="14075" width="19" style="45" customWidth="1"/>
    <col min="14076" max="14076" width="10.85546875" style="45" customWidth="1"/>
    <col min="14077" max="14077" width="21" style="45" customWidth="1"/>
    <col min="14078" max="14078" width="29.7109375" style="45" customWidth="1"/>
    <col min="14079" max="14079" width="0" style="45" hidden="1" customWidth="1"/>
    <col min="14080" max="14082" width="29.7109375" style="45" customWidth="1"/>
    <col min="14083" max="14089" width="0" style="45" hidden="1" customWidth="1"/>
    <col min="14090" max="14090" width="29.7109375" style="45" customWidth="1"/>
    <col min="14091" max="14091" width="13.42578125" style="45" customWidth="1"/>
    <col min="14092" max="14092" width="16.7109375" style="45" customWidth="1"/>
    <col min="14093" max="14093" width="12.140625" style="45" customWidth="1"/>
    <col min="14094" max="14094" width="14.42578125" style="45"/>
    <col min="14095" max="14095" width="16.7109375" style="45" customWidth="1"/>
    <col min="14096" max="14325" width="14.42578125" style="45"/>
    <col min="14326" max="14326" width="4.5703125" style="45" customWidth="1"/>
    <col min="14327" max="14327" width="0" style="45" hidden="1" customWidth="1"/>
    <col min="14328" max="14328" width="18.28515625" style="45" customWidth="1"/>
    <col min="14329" max="14331" width="19" style="45" customWidth="1"/>
    <col min="14332" max="14332" width="10.85546875" style="45" customWidth="1"/>
    <col min="14333" max="14333" width="21" style="45" customWidth="1"/>
    <col min="14334" max="14334" width="29.7109375" style="45" customWidth="1"/>
    <col min="14335" max="14335" width="0" style="45" hidden="1" customWidth="1"/>
    <col min="14336" max="14338" width="29.7109375" style="45" customWidth="1"/>
    <col min="14339" max="14345" width="0" style="45" hidden="1" customWidth="1"/>
    <col min="14346" max="14346" width="29.7109375" style="45" customWidth="1"/>
    <col min="14347" max="14347" width="13.42578125" style="45" customWidth="1"/>
    <col min="14348" max="14348" width="16.7109375" style="45" customWidth="1"/>
    <col min="14349" max="14349" width="12.140625" style="45" customWidth="1"/>
    <col min="14350" max="14350" width="14.42578125" style="45"/>
    <col min="14351" max="14351" width="16.7109375" style="45" customWidth="1"/>
    <col min="14352" max="14581" width="14.42578125" style="45"/>
    <col min="14582" max="14582" width="4.5703125" style="45" customWidth="1"/>
    <col min="14583" max="14583" width="0" style="45" hidden="1" customWidth="1"/>
    <col min="14584" max="14584" width="18.28515625" style="45" customWidth="1"/>
    <col min="14585" max="14587" width="19" style="45" customWidth="1"/>
    <col min="14588" max="14588" width="10.85546875" style="45" customWidth="1"/>
    <col min="14589" max="14589" width="21" style="45" customWidth="1"/>
    <col min="14590" max="14590" width="29.7109375" style="45" customWidth="1"/>
    <col min="14591" max="14591" width="0" style="45" hidden="1" customWidth="1"/>
    <col min="14592" max="14594" width="29.7109375" style="45" customWidth="1"/>
    <col min="14595" max="14601" width="0" style="45" hidden="1" customWidth="1"/>
    <col min="14602" max="14602" width="29.7109375" style="45" customWidth="1"/>
    <col min="14603" max="14603" width="13.42578125" style="45" customWidth="1"/>
    <col min="14604" max="14604" width="16.7109375" style="45" customWidth="1"/>
    <col min="14605" max="14605" width="12.140625" style="45" customWidth="1"/>
    <col min="14606" max="14606" width="14.42578125" style="45"/>
    <col min="14607" max="14607" width="16.7109375" style="45" customWidth="1"/>
    <col min="14608" max="14837" width="14.42578125" style="45"/>
    <col min="14838" max="14838" width="4.5703125" style="45" customWidth="1"/>
    <col min="14839" max="14839" width="0" style="45" hidden="1" customWidth="1"/>
    <col min="14840" max="14840" width="18.28515625" style="45" customWidth="1"/>
    <col min="14841" max="14843" width="19" style="45" customWidth="1"/>
    <col min="14844" max="14844" width="10.85546875" style="45" customWidth="1"/>
    <col min="14845" max="14845" width="21" style="45" customWidth="1"/>
    <col min="14846" max="14846" width="29.7109375" style="45" customWidth="1"/>
    <col min="14847" max="14847" width="0" style="45" hidden="1" customWidth="1"/>
    <col min="14848" max="14850" width="29.7109375" style="45" customWidth="1"/>
    <col min="14851" max="14857" width="0" style="45" hidden="1" customWidth="1"/>
    <col min="14858" max="14858" width="29.7109375" style="45" customWidth="1"/>
    <col min="14859" max="14859" width="13.42578125" style="45" customWidth="1"/>
    <col min="14860" max="14860" width="16.7109375" style="45" customWidth="1"/>
    <col min="14861" max="14861" width="12.140625" style="45" customWidth="1"/>
    <col min="14862" max="14862" width="14.42578125" style="45"/>
    <col min="14863" max="14863" width="16.7109375" style="45" customWidth="1"/>
    <col min="14864" max="15093" width="14.42578125" style="45"/>
    <col min="15094" max="15094" width="4.5703125" style="45" customWidth="1"/>
    <col min="15095" max="15095" width="0" style="45" hidden="1" customWidth="1"/>
    <col min="15096" max="15096" width="18.28515625" style="45" customWidth="1"/>
    <col min="15097" max="15099" width="19" style="45" customWidth="1"/>
    <col min="15100" max="15100" width="10.85546875" style="45" customWidth="1"/>
    <col min="15101" max="15101" width="21" style="45" customWidth="1"/>
    <col min="15102" max="15102" width="29.7109375" style="45" customWidth="1"/>
    <col min="15103" max="15103" width="0" style="45" hidden="1" customWidth="1"/>
    <col min="15104" max="15106" width="29.7109375" style="45" customWidth="1"/>
    <col min="15107" max="15113" width="0" style="45" hidden="1" customWidth="1"/>
    <col min="15114" max="15114" width="29.7109375" style="45" customWidth="1"/>
    <col min="15115" max="15115" width="13.42578125" style="45" customWidth="1"/>
    <col min="15116" max="15116" width="16.7109375" style="45" customWidth="1"/>
    <col min="15117" max="15117" width="12.140625" style="45" customWidth="1"/>
    <col min="15118" max="15118" width="14.42578125" style="45"/>
    <col min="15119" max="15119" width="16.7109375" style="45" customWidth="1"/>
    <col min="15120" max="15349" width="14.42578125" style="45"/>
    <col min="15350" max="15350" width="4.5703125" style="45" customWidth="1"/>
    <col min="15351" max="15351" width="0" style="45" hidden="1" customWidth="1"/>
    <col min="15352" max="15352" width="18.28515625" style="45" customWidth="1"/>
    <col min="15353" max="15355" width="19" style="45" customWidth="1"/>
    <col min="15356" max="15356" width="10.85546875" style="45" customWidth="1"/>
    <col min="15357" max="15357" width="21" style="45" customWidth="1"/>
    <col min="15358" max="15358" width="29.7109375" style="45" customWidth="1"/>
    <col min="15359" max="15359" width="0" style="45" hidden="1" customWidth="1"/>
    <col min="15360" max="15362" width="29.7109375" style="45" customWidth="1"/>
    <col min="15363" max="15369" width="0" style="45" hidden="1" customWidth="1"/>
    <col min="15370" max="15370" width="29.7109375" style="45" customWidth="1"/>
    <col min="15371" max="15371" width="13.42578125" style="45" customWidth="1"/>
    <col min="15372" max="15372" width="16.7109375" style="45" customWidth="1"/>
    <col min="15373" max="15373" width="12.140625" style="45" customWidth="1"/>
    <col min="15374" max="15374" width="14.42578125" style="45"/>
    <col min="15375" max="15375" width="16.7109375" style="45" customWidth="1"/>
    <col min="15376" max="15605" width="14.42578125" style="45"/>
    <col min="15606" max="15606" width="4.5703125" style="45" customWidth="1"/>
    <col min="15607" max="15607" width="0" style="45" hidden="1" customWidth="1"/>
    <col min="15608" max="15608" width="18.28515625" style="45" customWidth="1"/>
    <col min="15609" max="15611" width="19" style="45" customWidth="1"/>
    <col min="15612" max="15612" width="10.85546875" style="45" customWidth="1"/>
    <col min="15613" max="15613" width="21" style="45" customWidth="1"/>
    <col min="15614" max="15614" width="29.7109375" style="45" customWidth="1"/>
    <col min="15615" max="15615" width="0" style="45" hidden="1" customWidth="1"/>
    <col min="15616" max="15618" width="29.7109375" style="45" customWidth="1"/>
    <col min="15619" max="15625" width="0" style="45" hidden="1" customWidth="1"/>
    <col min="15626" max="15626" width="29.7109375" style="45" customWidth="1"/>
    <col min="15627" max="15627" width="13.42578125" style="45" customWidth="1"/>
    <col min="15628" max="15628" width="16.7109375" style="45" customWidth="1"/>
    <col min="15629" max="15629" width="12.140625" style="45" customWidth="1"/>
    <col min="15630" max="15630" width="14.42578125" style="45"/>
    <col min="15631" max="15631" width="16.7109375" style="45" customWidth="1"/>
    <col min="15632" max="15861" width="14.42578125" style="45"/>
    <col min="15862" max="15862" width="4.5703125" style="45" customWidth="1"/>
    <col min="15863" max="15863" width="0" style="45" hidden="1" customWidth="1"/>
    <col min="15864" max="15864" width="18.28515625" style="45" customWidth="1"/>
    <col min="15865" max="15867" width="19" style="45" customWidth="1"/>
    <col min="15868" max="15868" width="10.85546875" style="45" customWidth="1"/>
    <col min="15869" max="15869" width="21" style="45" customWidth="1"/>
    <col min="15870" max="15870" width="29.7109375" style="45" customWidth="1"/>
    <col min="15871" max="15871" width="0" style="45" hidden="1" customWidth="1"/>
    <col min="15872" max="15874" width="29.7109375" style="45" customWidth="1"/>
    <col min="15875" max="15881" width="0" style="45" hidden="1" customWidth="1"/>
    <col min="15882" max="15882" width="29.7109375" style="45" customWidth="1"/>
    <col min="15883" max="15883" width="13.42578125" style="45" customWidth="1"/>
    <col min="15884" max="15884" width="16.7109375" style="45" customWidth="1"/>
    <col min="15885" max="15885" width="12.140625" style="45" customWidth="1"/>
    <col min="15886" max="15886" width="14.42578125" style="45"/>
    <col min="15887" max="15887" width="16.7109375" style="45" customWidth="1"/>
    <col min="15888" max="16117" width="14.42578125" style="45"/>
    <col min="16118" max="16118" width="4.5703125" style="45" customWidth="1"/>
    <col min="16119" max="16119" width="0" style="45" hidden="1" customWidth="1"/>
    <col min="16120" max="16120" width="18.28515625" style="45" customWidth="1"/>
    <col min="16121" max="16123" width="19" style="45" customWidth="1"/>
    <col min="16124" max="16124" width="10.85546875" style="45" customWidth="1"/>
    <col min="16125" max="16125" width="21" style="45" customWidth="1"/>
    <col min="16126" max="16126" width="29.7109375" style="45" customWidth="1"/>
    <col min="16127" max="16127" width="0" style="45" hidden="1" customWidth="1"/>
    <col min="16128" max="16130" width="29.7109375" style="45" customWidth="1"/>
    <col min="16131" max="16137" width="0" style="45" hidden="1" customWidth="1"/>
    <col min="16138" max="16138" width="29.7109375" style="45" customWidth="1"/>
    <col min="16139" max="16139" width="13.42578125" style="45" customWidth="1"/>
    <col min="16140" max="16140" width="16.7109375" style="45" customWidth="1"/>
    <col min="16141" max="16141" width="12.140625" style="45" customWidth="1"/>
    <col min="16142" max="16142" width="14.42578125" style="45"/>
    <col min="16143" max="16143" width="16.7109375" style="45" customWidth="1"/>
    <col min="16144" max="16384" width="14.42578125" style="45"/>
  </cols>
  <sheetData>
    <row r="1" spans="1:49" s="44" customFormat="1" ht="27" customHeight="1" x14ac:dyDescent="0.2">
      <c r="A1" s="253" t="s">
        <v>48</v>
      </c>
      <c r="B1" s="254"/>
      <c r="C1" s="254"/>
      <c r="D1" s="254"/>
      <c r="E1" s="254"/>
      <c r="F1" s="254"/>
      <c r="G1" s="254"/>
      <c r="H1" s="254"/>
      <c r="I1" s="254"/>
      <c r="J1" s="254"/>
      <c r="K1" s="254"/>
      <c r="L1" s="254"/>
      <c r="M1" s="254"/>
      <c r="N1" s="254"/>
      <c r="O1" s="254"/>
      <c r="P1" s="254"/>
      <c r="Q1" s="254"/>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row>
    <row r="2" spans="1:49" ht="32.25" customHeight="1" x14ac:dyDescent="0.2">
      <c r="A2" s="255" t="s">
        <v>49</v>
      </c>
      <c r="B2" s="255"/>
      <c r="C2" s="255"/>
      <c r="D2" s="255"/>
      <c r="E2" s="255"/>
      <c r="F2" s="255"/>
      <c r="G2" s="255"/>
      <c r="H2" s="255"/>
      <c r="I2" s="255"/>
      <c r="J2" s="255"/>
      <c r="K2" s="255"/>
      <c r="L2" s="255"/>
      <c r="M2" s="255"/>
      <c r="N2" s="255"/>
      <c r="O2" s="255"/>
      <c r="P2" s="255"/>
      <c r="Q2" s="255"/>
      <c r="R2" s="255"/>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row>
    <row r="3" spans="1:49" ht="63" customHeight="1" thickBot="1" x14ac:dyDescent="0.25">
      <c r="A3" s="256" t="s">
        <v>50</v>
      </c>
      <c r="B3" s="256"/>
      <c r="C3" s="256"/>
      <c r="D3" s="256"/>
      <c r="E3" s="256"/>
      <c r="F3" s="256"/>
      <c r="G3" s="256"/>
      <c r="H3" s="256"/>
      <c r="I3" s="256"/>
      <c r="J3" s="256"/>
      <c r="K3" s="256"/>
      <c r="L3" s="256"/>
      <c r="M3" s="256"/>
      <c r="N3" s="256"/>
      <c r="O3" s="256"/>
      <c r="P3" s="256"/>
      <c r="Q3" s="256"/>
      <c r="R3" s="256"/>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row>
    <row r="4" spans="1:49" s="58" customFormat="1" ht="64.5" customHeight="1" thickBot="1" x14ac:dyDescent="0.25">
      <c r="A4" s="46" t="s">
        <v>51</v>
      </c>
      <c r="B4" s="47" t="s">
        <v>52</v>
      </c>
      <c r="C4" s="47" t="s">
        <v>53</v>
      </c>
      <c r="D4" s="47" t="s">
        <v>54</v>
      </c>
      <c r="E4" s="48" t="s">
        <v>3</v>
      </c>
      <c r="F4" s="48" t="s">
        <v>4</v>
      </c>
      <c r="G4" s="47" t="s">
        <v>5</v>
      </c>
      <c r="H4" s="49" t="s">
        <v>55</v>
      </c>
      <c r="I4" s="50" t="s">
        <v>56</v>
      </c>
      <c r="J4" s="51" t="s">
        <v>13</v>
      </c>
      <c r="K4" s="52" t="s">
        <v>14</v>
      </c>
      <c r="L4" s="53" t="s">
        <v>57</v>
      </c>
      <c r="M4" s="54" t="s">
        <v>58</v>
      </c>
      <c r="N4" s="54" t="s">
        <v>59</v>
      </c>
      <c r="O4" s="55" t="s">
        <v>60</v>
      </c>
      <c r="P4" s="55" t="s">
        <v>61</v>
      </c>
      <c r="Q4" s="56" t="s">
        <v>62</v>
      </c>
      <c r="R4" s="57" t="s">
        <v>40</v>
      </c>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row>
    <row r="5" spans="1:49" s="58" customFormat="1" ht="54.75" hidden="1" customHeight="1" thickBot="1" x14ac:dyDescent="0.25">
      <c r="A5" s="59">
        <v>1</v>
      </c>
      <c r="B5" s="60">
        <v>27202626678</v>
      </c>
      <c r="C5" s="61" t="s">
        <v>63</v>
      </c>
      <c r="D5" s="61" t="s">
        <v>64</v>
      </c>
      <c r="E5" s="61" t="s">
        <v>65</v>
      </c>
      <c r="F5" s="62">
        <v>37984</v>
      </c>
      <c r="G5" s="63" t="s">
        <v>66</v>
      </c>
      <c r="H5" s="64">
        <f>VLOOKUP(B5,'[1]DS NỘP GIẤY GTTT'!$B$4:$J$210,7,0)</f>
        <v>357939617</v>
      </c>
      <c r="I5" s="65" t="str">
        <f>VLOOKUP(B5,'[1]DS NỘP GIẤY GTTT'!$B$4:$J$209,9,0)</f>
        <v>Bưu Điện Thành Phố Đà Nẵng Chi Nhánh Tổng Công Ty Bưu Điện Việt Nam Công Ty TNHH</v>
      </c>
      <c r="J5" s="66" t="s">
        <v>67</v>
      </c>
      <c r="K5" s="67" t="s">
        <v>68</v>
      </c>
      <c r="L5" s="68" t="str">
        <f>IF(Q5&gt;3.2,"Khóa luận","Chuyên đề")</f>
        <v>Khóa luận</v>
      </c>
      <c r="M5" s="69">
        <v>128</v>
      </c>
      <c r="N5" s="70">
        <v>10</v>
      </c>
      <c r="O5" s="71">
        <v>138</v>
      </c>
      <c r="P5" s="72">
        <f t="shared" ref="P5:P68" si="0">N5/O5</f>
        <v>7.2463768115942032E-2</v>
      </c>
      <c r="Q5" s="73">
        <v>3.42</v>
      </c>
      <c r="R5" s="74"/>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row>
    <row r="6" spans="1:49" s="43" customFormat="1" ht="54.75" hidden="1" customHeight="1" thickBot="1" x14ac:dyDescent="0.25">
      <c r="A6" s="59">
        <v>2</v>
      </c>
      <c r="B6" s="60">
        <v>27202642218</v>
      </c>
      <c r="C6" s="61" t="s">
        <v>69</v>
      </c>
      <c r="D6" s="61" t="s">
        <v>70</v>
      </c>
      <c r="E6" s="61" t="s">
        <v>71</v>
      </c>
      <c r="F6" s="62">
        <v>37876</v>
      </c>
      <c r="G6" s="63" t="s">
        <v>66</v>
      </c>
      <c r="H6" s="64">
        <f>VLOOKUP(B6,'[1]DS NỘP GIẤY GTTT'!$B$4:$J$210,7,0)</f>
        <v>9052986524</v>
      </c>
      <c r="I6" s="65" t="str">
        <f>VLOOKUP(B6,'[1]DS NỘP GIẤY GTTT'!$B$4:$J$209,9,0)</f>
        <v xml:space="preserve">Chi Nhánh 2 CTY TNHH Một Thành Viên Con Đường Xanh Quảng Nam </v>
      </c>
      <c r="J6" s="75" t="s">
        <v>72</v>
      </c>
      <c r="K6" s="67" t="s">
        <v>15</v>
      </c>
      <c r="L6" s="68" t="str">
        <f t="shared" ref="L6:L69" si="1">IF(Q6&gt;3.2,"Khóa luận","Chuyên đề")</f>
        <v>Khóa luận</v>
      </c>
      <c r="M6" s="69">
        <v>128</v>
      </c>
      <c r="N6" s="70">
        <v>10</v>
      </c>
      <c r="O6" s="71">
        <v>138</v>
      </c>
      <c r="P6" s="72">
        <f t="shared" si="0"/>
        <v>7.2463768115942032E-2</v>
      </c>
      <c r="Q6" s="73">
        <v>3.62</v>
      </c>
      <c r="R6" s="74"/>
    </row>
    <row r="7" spans="1:49" s="43" customFormat="1" ht="54.75" hidden="1" customHeight="1" thickBot="1" x14ac:dyDescent="0.25">
      <c r="A7" s="59">
        <v>3</v>
      </c>
      <c r="B7" s="60">
        <v>27202629414</v>
      </c>
      <c r="C7" s="61" t="s">
        <v>73</v>
      </c>
      <c r="D7" s="61" t="s">
        <v>74</v>
      </c>
      <c r="E7" s="61" t="s">
        <v>75</v>
      </c>
      <c r="F7" s="62">
        <v>37693</v>
      </c>
      <c r="G7" s="63" t="s">
        <v>66</v>
      </c>
      <c r="H7" s="64">
        <f>VLOOKUP(B7,'[1]DS NỘP GIẤY GTTT'!$B$4:$J$210,7,0)</f>
        <v>946613669</v>
      </c>
      <c r="I7" s="65" t="str">
        <f>VLOOKUP(B7,'[1]DS NỘP GIẤY GTTT'!$B$4:$J$209,9,0)</f>
        <v xml:space="preserve">Chi Nhánh Công Ty TNHH Một Thành Viên Blue Exchange Tại Huế </v>
      </c>
      <c r="J7" s="75" t="s">
        <v>76</v>
      </c>
      <c r="K7" s="67" t="s">
        <v>15</v>
      </c>
      <c r="L7" s="68" t="str">
        <f t="shared" si="1"/>
        <v>Khóa luận</v>
      </c>
      <c r="M7" s="69">
        <v>125</v>
      </c>
      <c r="N7" s="70">
        <v>13</v>
      </c>
      <c r="O7" s="71">
        <v>138</v>
      </c>
      <c r="P7" s="72">
        <f t="shared" si="0"/>
        <v>9.420289855072464E-2</v>
      </c>
      <c r="Q7" s="73">
        <v>3.49</v>
      </c>
      <c r="R7" s="74"/>
    </row>
    <row r="8" spans="1:49" s="43" customFormat="1" ht="54.75" hidden="1" customHeight="1" thickBot="1" x14ac:dyDescent="0.25">
      <c r="A8" s="59">
        <v>4</v>
      </c>
      <c r="B8" s="60">
        <v>27204525188</v>
      </c>
      <c r="C8" s="61" t="s">
        <v>69</v>
      </c>
      <c r="D8" s="61" t="s">
        <v>77</v>
      </c>
      <c r="E8" s="61" t="s">
        <v>78</v>
      </c>
      <c r="F8" s="62">
        <v>37916</v>
      </c>
      <c r="G8" s="63" t="s">
        <v>66</v>
      </c>
      <c r="H8" s="64">
        <f>VLOOKUP(B8,'[1]DS NỘP GIẤY GTTT'!$B$4:$J$210,7,0)</f>
        <v>766716374</v>
      </c>
      <c r="I8" s="65" t="str">
        <f>VLOOKUP(B8,'[1]DS NỘP GIẤY GTTT'!$B$4:$J$209,9,0)</f>
        <v>Công Ty Cổ phần AD WOOD</v>
      </c>
      <c r="J8" s="75" t="s">
        <v>79</v>
      </c>
      <c r="K8" s="67" t="s">
        <v>15</v>
      </c>
      <c r="L8" s="68" t="str">
        <f t="shared" si="1"/>
        <v>Chuyên đề</v>
      </c>
      <c r="M8" s="69">
        <v>125</v>
      </c>
      <c r="N8" s="70">
        <v>13</v>
      </c>
      <c r="O8" s="71">
        <v>138</v>
      </c>
      <c r="P8" s="72">
        <f t="shared" si="0"/>
        <v>9.420289855072464E-2</v>
      </c>
      <c r="Q8" s="73">
        <v>2.62</v>
      </c>
      <c r="R8" s="74"/>
    </row>
    <row r="9" spans="1:49" s="43" customFormat="1" ht="54.75" hidden="1" customHeight="1" thickBot="1" x14ac:dyDescent="0.25">
      <c r="A9" s="59">
        <v>5</v>
      </c>
      <c r="B9" s="60">
        <v>27202600095</v>
      </c>
      <c r="C9" s="61" t="s">
        <v>73</v>
      </c>
      <c r="D9" s="61" t="s">
        <v>80</v>
      </c>
      <c r="E9" s="61" t="s">
        <v>81</v>
      </c>
      <c r="F9" s="62">
        <v>37929</v>
      </c>
      <c r="G9" s="63" t="s">
        <v>66</v>
      </c>
      <c r="H9" s="64">
        <f>VLOOKUP(B9,'[1]DS NỘP GIẤY GTTT'!$B$4:$J$210,7,0)</f>
        <v>58248135</v>
      </c>
      <c r="I9" s="65" t="str">
        <f>VLOOKUP(B9,'[1]DS NỘP GIẤY GTTT'!$B$4:$J$209,9,0)</f>
        <v>Công Ty Cổ Phần An Lạc Tiến</v>
      </c>
      <c r="J9" s="75" t="s">
        <v>82</v>
      </c>
      <c r="K9" s="67" t="s">
        <v>15</v>
      </c>
      <c r="L9" s="68" t="str">
        <f t="shared" si="1"/>
        <v>Chuyên đề</v>
      </c>
      <c r="M9" s="69">
        <v>117</v>
      </c>
      <c r="N9" s="70">
        <v>21</v>
      </c>
      <c r="O9" s="71">
        <v>138</v>
      </c>
      <c r="P9" s="72">
        <f t="shared" si="0"/>
        <v>0.15217391304347827</v>
      </c>
      <c r="Q9" s="73">
        <v>2.15</v>
      </c>
      <c r="R9" s="74"/>
    </row>
    <row r="10" spans="1:49" s="43" customFormat="1" ht="54.75" hidden="1" customHeight="1" thickBot="1" x14ac:dyDescent="0.25">
      <c r="A10" s="59">
        <v>6</v>
      </c>
      <c r="B10" s="60">
        <v>27202602192</v>
      </c>
      <c r="C10" s="61" t="s">
        <v>73</v>
      </c>
      <c r="D10" s="61" t="s">
        <v>83</v>
      </c>
      <c r="E10" s="61" t="s">
        <v>84</v>
      </c>
      <c r="F10" s="62">
        <v>37713</v>
      </c>
      <c r="G10" s="63" t="s">
        <v>66</v>
      </c>
      <c r="H10" s="64">
        <f>VLOOKUP(B10,'[1]DS NỘP GIẤY GTTT'!$B$4:$J$210,7,0)</f>
        <v>934960507</v>
      </c>
      <c r="I10" s="65" t="str">
        <f>VLOOKUP(B10,'[1]DS NỘP GIẤY GTTT'!$B$4:$J$209,9,0)</f>
        <v>Công Ty Cổ Phần Cao Su Đà Nẵng</v>
      </c>
      <c r="J10" s="75" t="s">
        <v>85</v>
      </c>
      <c r="K10" s="76" t="s">
        <v>15</v>
      </c>
      <c r="L10" s="68" t="str">
        <f t="shared" si="1"/>
        <v>Chuyên đề</v>
      </c>
      <c r="M10" s="69">
        <v>126</v>
      </c>
      <c r="N10" s="70">
        <v>13</v>
      </c>
      <c r="O10" s="71">
        <v>138</v>
      </c>
      <c r="P10" s="72">
        <f t="shared" si="0"/>
        <v>9.420289855072464E-2</v>
      </c>
      <c r="Q10" s="73">
        <v>3.09</v>
      </c>
      <c r="R10" s="74"/>
    </row>
    <row r="11" spans="1:49" s="43" customFormat="1" ht="54.75" hidden="1" customHeight="1" thickBot="1" x14ac:dyDescent="0.25">
      <c r="A11" s="59">
        <v>7</v>
      </c>
      <c r="B11" s="60">
        <v>27202602943</v>
      </c>
      <c r="C11" s="61" t="s">
        <v>86</v>
      </c>
      <c r="D11" s="61" t="s">
        <v>87</v>
      </c>
      <c r="E11" s="61" t="s">
        <v>88</v>
      </c>
      <c r="F11" s="62">
        <v>37775</v>
      </c>
      <c r="G11" s="63" t="s">
        <v>66</v>
      </c>
      <c r="H11" s="64">
        <f>VLOOKUP(B11,'[1]DS NỘP GIẤY GTTT'!$B$4:$J$210,7,0)</f>
        <v>905670872</v>
      </c>
      <c r="I11" s="65" t="str">
        <f>VLOOKUP(B11,'[1]DS NỘP GIẤY GTTT'!$B$4:$J$209,9,0)</f>
        <v>Công Ty Cổ Phần Cấp Thoát Nước Quảng Nam</v>
      </c>
      <c r="J11" s="75" t="s">
        <v>89</v>
      </c>
      <c r="K11" s="76" t="s">
        <v>90</v>
      </c>
      <c r="L11" s="68" t="str">
        <f t="shared" si="1"/>
        <v>Khóa luận</v>
      </c>
      <c r="M11" s="69">
        <v>128</v>
      </c>
      <c r="N11" s="70">
        <v>10</v>
      </c>
      <c r="O11" s="71">
        <v>138</v>
      </c>
      <c r="P11" s="72">
        <f t="shared" si="0"/>
        <v>7.2463768115942032E-2</v>
      </c>
      <c r="Q11" s="73">
        <v>3.25</v>
      </c>
      <c r="R11" s="74"/>
    </row>
    <row r="12" spans="1:49" s="43" customFormat="1" ht="54.75" hidden="1" customHeight="1" thickBot="1" x14ac:dyDescent="0.25">
      <c r="A12" s="59">
        <v>8</v>
      </c>
      <c r="B12" s="60">
        <v>27202629613</v>
      </c>
      <c r="C12" s="61" t="s">
        <v>73</v>
      </c>
      <c r="D12" s="61" t="s">
        <v>91</v>
      </c>
      <c r="E12" s="61" t="s">
        <v>70</v>
      </c>
      <c r="F12" s="62">
        <v>37493</v>
      </c>
      <c r="G12" s="63" t="s">
        <v>66</v>
      </c>
      <c r="H12" s="64">
        <f>VLOOKUP(B12,'[1]DS NỘP GIẤY GTTT'!$B$4:$J$210,7,0)</f>
        <v>335923285</v>
      </c>
      <c r="I12" s="65" t="str">
        <f>VLOOKUP(B12,'[1]DS NỘP GIẤY GTTT'!$B$4:$J$209,9,0)</f>
        <v>Công Ty TNHH Thương Mại Và Kinh Doanh Vận Tải Đông Hải Phát</v>
      </c>
      <c r="J12" s="75" t="s">
        <v>92</v>
      </c>
      <c r="K12" s="76" t="s">
        <v>15</v>
      </c>
      <c r="L12" s="68" t="str">
        <f t="shared" si="1"/>
        <v>Chuyên đề</v>
      </c>
      <c r="M12" s="69">
        <v>125</v>
      </c>
      <c r="N12" s="70">
        <v>13</v>
      </c>
      <c r="O12" s="71">
        <v>138</v>
      </c>
      <c r="P12" s="72">
        <f t="shared" si="0"/>
        <v>9.420289855072464E-2</v>
      </c>
      <c r="Q12" s="73">
        <v>3.19</v>
      </c>
      <c r="R12" s="74"/>
    </row>
    <row r="13" spans="1:49" s="43" customFormat="1" ht="54.75" hidden="1" customHeight="1" thickBot="1" x14ac:dyDescent="0.25">
      <c r="A13" s="59">
        <v>9</v>
      </c>
      <c r="B13" s="60">
        <v>27212602145</v>
      </c>
      <c r="C13" s="61" t="s">
        <v>93</v>
      </c>
      <c r="D13" s="61" t="s">
        <v>94</v>
      </c>
      <c r="E13" s="61" t="s">
        <v>19</v>
      </c>
      <c r="F13" s="62">
        <v>37737</v>
      </c>
      <c r="G13" s="63" t="s">
        <v>66</v>
      </c>
      <c r="H13" s="64">
        <f>VLOOKUP(B13,'[1]DS NỘP GIẤY GTTT'!$B$4:$J$210,7,0)</f>
        <v>856272604</v>
      </c>
      <c r="I13" s="65" t="str">
        <f>VLOOKUP(B13,'[1]DS NỘP GIẤY GTTT'!$B$4:$J$209,9,0)</f>
        <v>Công Ty Cổ phần Dewoo</v>
      </c>
      <c r="J13" s="75" t="s">
        <v>95</v>
      </c>
      <c r="K13" s="76" t="s">
        <v>15</v>
      </c>
      <c r="L13" s="68" t="str">
        <f t="shared" si="1"/>
        <v>Chuyên đề</v>
      </c>
      <c r="M13" s="69">
        <v>125</v>
      </c>
      <c r="N13" s="70">
        <v>13</v>
      </c>
      <c r="O13" s="71">
        <v>138</v>
      </c>
      <c r="P13" s="72">
        <f t="shared" si="0"/>
        <v>9.420289855072464E-2</v>
      </c>
      <c r="Q13" s="73">
        <v>2.5</v>
      </c>
      <c r="R13" s="74"/>
    </row>
    <row r="14" spans="1:49" s="43" customFormat="1" ht="54.75" hidden="1" customHeight="1" thickBot="1" x14ac:dyDescent="0.25">
      <c r="A14" s="59">
        <v>10</v>
      </c>
      <c r="B14" s="60">
        <v>27202234748</v>
      </c>
      <c r="C14" s="61" t="s">
        <v>73</v>
      </c>
      <c r="D14" s="61" t="s">
        <v>96</v>
      </c>
      <c r="E14" s="61" t="s">
        <v>19</v>
      </c>
      <c r="F14" s="62">
        <v>37717</v>
      </c>
      <c r="G14" s="63" t="s">
        <v>97</v>
      </c>
      <c r="H14" s="64" t="str">
        <f>VLOOKUP(B14,'[1]DS NỘP GIẤY GTTT'!$B$4:$J$210,7,0)</f>
        <v>0981 507 357</v>
      </c>
      <c r="I14" s="65" t="str">
        <f>VLOOKUP(B14,'[1]DS NỘP GIẤY GTTT'!$B$4:$J$209,9,0)</f>
        <v>Công Ty Cổ Phần Dragon DN</v>
      </c>
      <c r="J14" s="75" t="s">
        <v>98</v>
      </c>
      <c r="K14" s="76" t="s">
        <v>15</v>
      </c>
      <c r="L14" s="68" t="str">
        <f t="shared" si="1"/>
        <v>Chuyên đề</v>
      </c>
      <c r="M14" s="69">
        <v>123</v>
      </c>
      <c r="N14" s="70">
        <v>17</v>
      </c>
      <c r="O14" s="71">
        <v>140</v>
      </c>
      <c r="P14" s="72">
        <f t="shared" si="0"/>
        <v>0.12142857142857143</v>
      </c>
      <c r="Q14" s="73">
        <v>2.36</v>
      </c>
      <c r="R14" s="74"/>
    </row>
    <row r="15" spans="1:49" s="43" customFormat="1" ht="54.75" hidden="1" customHeight="1" thickBot="1" x14ac:dyDescent="0.25">
      <c r="A15" s="59">
        <v>11</v>
      </c>
      <c r="B15" s="60">
        <v>27203934631</v>
      </c>
      <c r="C15" s="61" t="s">
        <v>99</v>
      </c>
      <c r="D15" s="61" t="s">
        <v>100</v>
      </c>
      <c r="E15" s="61" t="s">
        <v>19</v>
      </c>
      <c r="F15" s="62">
        <v>37802</v>
      </c>
      <c r="G15" s="63" t="s">
        <v>66</v>
      </c>
      <c r="H15" s="64">
        <f>VLOOKUP(B15,'[1]DS NỘP GIẤY GTTT'!$B$4:$J$210,7,0)</f>
        <v>339359775</v>
      </c>
      <c r="I15" s="65" t="str">
        <f>VLOOKUP(B15,'[1]DS NỘP GIẤY GTTT'!$B$4:$J$209,9,0)</f>
        <v>Công Ty Cổ Phần Du Lịch Dịch Vụ LAVENCOS</v>
      </c>
      <c r="J15" s="75" t="s">
        <v>101</v>
      </c>
      <c r="K15" s="76" t="s">
        <v>68</v>
      </c>
      <c r="L15" s="68" t="str">
        <f t="shared" si="1"/>
        <v>Khóa luận</v>
      </c>
      <c r="M15" s="69">
        <v>128</v>
      </c>
      <c r="N15" s="70">
        <v>10</v>
      </c>
      <c r="O15" s="71">
        <v>138</v>
      </c>
      <c r="P15" s="72">
        <f t="shared" si="0"/>
        <v>7.2463768115942032E-2</v>
      </c>
      <c r="Q15" s="73">
        <v>3.21</v>
      </c>
      <c r="R15" s="74"/>
    </row>
    <row r="16" spans="1:49" s="43" customFormat="1" ht="54.75" hidden="1" customHeight="1" thickBot="1" x14ac:dyDescent="0.25">
      <c r="A16" s="59">
        <v>12</v>
      </c>
      <c r="B16" s="60">
        <v>27202221857</v>
      </c>
      <c r="C16" s="61" t="s">
        <v>102</v>
      </c>
      <c r="D16" s="61" t="s">
        <v>103</v>
      </c>
      <c r="E16" s="61" t="s">
        <v>104</v>
      </c>
      <c r="F16" s="62">
        <v>37950</v>
      </c>
      <c r="G16" s="63" t="s">
        <v>66</v>
      </c>
      <c r="H16" s="64">
        <f>VLOOKUP(B16,'[1]DS NỘP GIẤY GTTT'!$B$4:$J$210,7,0)</f>
        <v>328124429</v>
      </c>
      <c r="I16" s="65" t="str">
        <f>VLOOKUP(B16,'[1]DS NỘP GIẤY GTTT'!$B$4:$J$209,9,0)</f>
        <v>Công Ty Cổ Phần Đường Sắt Quảng Nam - Đà Nẵng</v>
      </c>
      <c r="J16" s="75" t="s">
        <v>933</v>
      </c>
      <c r="K16" s="76" t="s">
        <v>106</v>
      </c>
      <c r="L16" s="68" t="str">
        <f t="shared" si="1"/>
        <v>Khóa luận</v>
      </c>
      <c r="M16" s="69">
        <v>128</v>
      </c>
      <c r="N16" s="70">
        <v>10</v>
      </c>
      <c r="O16" s="71">
        <v>138</v>
      </c>
      <c r="P16" s="72">
        <f t="shared" si="0"/>
        <v>7.2463768115942032E-2</v>
      </c>
      <c r="Q16" s="73">
        <v>3.38</v>
      </c>
      <c r="R16" s="74"/>
    </row>
    <row r="17" spans="1:1023 1027:2047 2051:3071 3075:4095 4099:5119 5123:6143 6147:7167 7171:8191 8195:9215 9219:10239 10243:11263 11267:12287 12291:13311 13315:14335 14339:15359 15363:16137" s="43" customFormat="1" ht="54.75" hidden="1" customHeight="1" thickBot="1" x14ac:dyDescent="0.25">
      <c r="A17" s="59">
        <v>13</v>
      </c>
      <c r="B17" s="60">
        <v>27212601484</v>
      </c>
      <c r="C17" s="61" t="s">
        <v>73</v>
      </c>
      <c r="D17" s="61" t="s">
        <v>86</v>
      </c>
      <c r="E17" s="61" t="s">
        <v>107</v>
      </c>
      <c r="F17" s="62">
        <v>37776</v>
      </c>
      <c r="G17" s="63" t="s">
        <v>66</v>
      </c>
      <c r="H17" s="64">
        <f>VLOOKUP(B17,'[1]DS NỘP GIẤY GTTT'!$B$4:$J$210,7,0)</f>
        <v>817374817</v>
      </c>
      <c r="I17" s="65" t="str">
        <f>VLOOKUP(B17,'[1]DS NỘP GIẤY GTTT'!$B$4:$J$209,9,0)</f>
        <v>Công Ty Cổ Phần Đường Sắt Quảng Nam - Đà Nẵng</v>
      </c>
      <c r="J17" s="75" t="s">
        <v>108</v>
      </c>
      <c r="K17" s="76" t="s">
        <v>106</v>
      </c>
      <c r="L17" s="68" t="str">
        <f t="shared" si="1"/>
        <v>Chuyên đề</v>
      </c>
      <c r="M17" s="69">
        <v>120</v>
      </c>
      <c r="N17" s="70">
        <v>18</v>
      </c>
      <c r="O17" s="71">
        <v>138</v>
      </c>
      <c r="P17" s="72">
        <f t="shared" si="0"/>
        <v>0.13043478260869565</v>
      </c>
      <c r="Q17" s="73">
        <v>2.58</v>
      </c>
      <c r="R17" s="74"/>
    </row>
    <row r="18" spans="1:1023 1027:2047 2051:3071 3075:4095 4099:5119 5123:6143 6147:7167 7171:8191 8195:9215 9219:10239 10243:11263 11267:12287 12291:13311 13315:14335 14339:15359 15363:16137" s="43" customFormat="1" ht="54.75" hidden="1" customHeight="1" thickBot="1" x14ac:dyDescent="0.25">
      <c r="A18" s="59">
        <v>14</v>
      </c>
      <c r="B18" s="60">
        <v>27202602012</v>
      </c>
      <c r="C18" s="61" t="s">
        <v>109</v>
      </c>
      <c r="D18" s="61" t="s">
        <v>110</v>
      </c>
      <c r="E18" s="61" t="s">
        <v>111</v>
      </c>
      <c r="F18" s="62">
        <v>37942</v>
      </c>
      <c r="G18" s="63" t="s">
        <v>66</v>
      </c>
      <c r="H18" s="64">
        <f>VLOOKUP(B18,'[1]DS NỘP GIẤY GTTT'!$B$4:$J$210,7,0)</f>
        <v>386053107</v>
      </c>
      <c r="I18" s="65" t="str">
        <f>VLOOKUP(B18,'[1]DS NỘP GIẤY GTTT'!$B$4:$J$209,9,0)</f>
        <v>Công Ty Cổ Phần Giấy Vàng</v>
      </c>
      <c r="J18" s="75" t="s">
        <v>112</v>
      </c>
      <c r="K18" s="76" t="s">
        <v>15</v>
      </c>
      <c r="L18" s="68" t="str">
        <f t="shared" si="1"/>
        <v>Chuyên đề</v>
      </c>
      <c r="M18" s="69">
        <v>122</v>
      </c>
      <c r="N18" s="70">
        <v>16</v>
      </c>
      <c r="O18" s="71">
        <v>138</v>
      </c>
      <c r="P18" s="72">
        <f t="shared" si="0"/>
        <v>0.11594202898550725</v>
      </c>
      <c r="Q18" s="73">
        <v>2.41</v>
      </c>
      <c r="R18" s="74"/>
    </row>
    <row r="19" spans="1:1023 1027:2047 2051:3071 3075:4095 4099:5119 5123:6143 6147:7167 7171:8191 8195:9215 9219:10239 10243:11263 11267:12287 12291:13311 13315:14335 14339:15359 15363:16137" s="43" customFormat="1" ht="54.75" hidden="1" customHeight="1" thickBot="1" x14ac:dyDescent="0.25">
      <c r="A19" s="59">
        <v>15</v>
      </c>
      <c r="B19" s="60">
        <v>27202602708</v>
      </c>
      <c r="C19" s="61" t="s">
        <v>113</v>
      </c>
      <c r="D19" s="61" t="s">
        <v>114</v>
      </c>
      <c r="E19" s="61" t="s">
        <v>115</v>
      </c>
      <c r="F19" s="62">
        <v>37934</v>
      </c>
      <c r="G19" s="63" t="s">
        <v>66</v>
      </c>
      <c r="H19" s="64">
        <f>VLOOKUP(B19,'[1]DS NỘP GIẤY GTTT'!$B$4:$J$210,7,0)</f>
        <v>942730657</v>
      </c>
      <c r="I19" s="65" t="str">
        <f>VLOOKUP(B19,'[1]DS NỘP GIẤY GTTT'!$B$4:$J$209,9,0)</f>
        <v>Công Ty Cổ Phần Kim Khí Miền Trung</v>
      </c>
      <c r="J19" s="75" t="s">
        <v>116</v>
      </c>
      <c r="K19" s="76" t="s">
        <v>68</v>
      </c>
      <c r="L19" s="68" t="str">
        <f t="shared" si="1"/>
        <v>Chuyên đề</v>
      </c>
      <c r="M19" s="69">
        <v>125</v>
      </c>
      <c r="N19" s="70">
        <v>13</v>
      </c>
      <c r="O19" s="71">
        <v>138</v>
      </c>
      <c r="P19" s="72">
        <f t="shared" si="0"/>
        <v>9.420289855072464E-2</v>
      </c>
      <c r="Q19" s="73">
        <v>2.94</v>
      </c>
      <c r="R19" s="74"/>
    </row>
    <row r="20" spans="1:1023 1027:2047 2051:3071 3075:4095 4099:5119 5123:6143 6147:7167 7171:8191 8195:9215 9219:10239 10243:11263 11267:12287 12291:13311 13315:14335 14339:15359 15363:16137" s="43" customFormat="1" ht="54.75" hidden="1" customHeight="1" thickBot="1" x14ac:dyDescent="0.25">
      <c r="A20" s="59">
        <v>16</v>
      </c>
      <c r="B20" s="60">
        <v>27202626975</v>
      </c>
      <c r="C20" s="61" t="s">
        <v>73</v>
      </c>
      <c r="D20" s="61" t="s">
        <v>21</v>
      </c>
      <c r="E20" s="61" t="s">
        <v>19</v>
      </c>
      <c r="F20" s="62">
        <v>37814</v>
      </c>
      <c r="G20" s="63" t="s">
        <v>66</v>
      </c>
      <c r="H20" s="64">
        <f>VLOOKUP(B20,'[1]DS NỘP GIẤY GTTT'!$B$4:$J$210,7,0)</f>
        <v>898223886</v>
      </c>
      <c r="I20" s="65" t="str">
        <f>VLOOKUP(B20,'[1]DS NỘP GIẤY GTTT'!$B$4:$J$209,9,0)</f>
        <v>Công Ty Cổ phần Kim Khí Miền Trung</v>
      </c>
      <c r="J20" s="75" t="s">
        <v>117</v>
      </c>
      <c r="K20" s="76" t="s">
        <v>68</v>
      </c>
      <c r="L20" s="68" t="str">
        <f t="shared" si="1"/>
        <v>Chuyên đề</v>
      </c>
      <c r="M20" s="69">
        <v>117</v>
      </c>
      <c r="N20" s="70">
        <v>21</v>
      </c>
      <c r="O20" s="71">
        <v>138</v>
      </c>
      <c r="P20" s="72">
        <f t="shared" si="0"/>
        <v>0.15217391304347827</v>
      </c>
      <c r="Q20" s="73">
        <v>3.14</v>
      </c>
      <c r="R20" s="74"/>
    </row>
    <row r="21" spans="1:1023 1027:2047 2051:3071 3075:4095 4099:5119 5123:6143 6147:7167 7171:8191 8195:9215 9219:10239 10243:11263 11267:12287 12291:13311 13315:14335 14339:15359 15363:16137" s="43" customFormat="1" ht="54.75" hidden="1" customHeight="1" thickBot="1" x14ac:dyDescent="0.25">
      <c r="A21" s="59">
        <v>17</v>
      </c>
      <c r="B21" s="60">
        <v>27202602731</v>
      </c>
      <c r="C21" s="61" t="s">
        <v>69</v>
      </c>
      <c r="D21" s="61" t="s">
        <v>118</v>
      </c>
      <c r="E21" s="61" t="s">
        <v>119</v>
      </c>
      <c r="F21" s="62">
        <v>37739</v>
      </c>
      <c r="G21" s="63" t="s">
        <v>66</v>
      </c>
      <c r="H21" s="64">
        <f>VLOOKUP(B21,'[1]DS NỘP GIẤY GTTT'!$B$4:$J$210,7,0)</f>
        <v>932530832</v>
      </c>
      <c r="I21" s="65" t="str">
        <f>VLOOKUP(B21,'[1]DS NỘP GIẤY GTTT'!$B$4:$J$209,9,0)</f>
        <v>Công Ty Cổ Phần Kim Sora</v>
      </c>
      <c r="J21" s="75" t="s">
        <v>120</v>
      </c>
      <c r="K21" s="76" t="s">
        <v>68</v>
      </c>
      <c r="L21" s="68" t="str">
        <f t="shared" si="1"/>
        <v>Khóa luận</v>
      </c>
      <c r="M21" s="69">
        <v>125</v>
      </c>
      <c r="N21" s="70">
        <v>13</v>
      </c>
      <c r="O21" s="71">
        <v>138</v>
      </c>
      <c r="P21" s="72">
        <f t="shared" si="0"/>
        <v>9.420289855072464E-2</v>
      </c>
      <c r="Q21" s="73">
        <v>3.86</v>
      </c>
      <c r="R21" s="74"/>
    </row>
    <row r="22" spans="1:1023 1027:2047 2051:3071 3075:4095 4099:5119 5123:6143 6147:7167 7171:8191 8195:9215 9219:10239 10243:11263 11267:12287 12291:13311 13315:14335 14339:15359 15363:16137" s="43" customFormat="1" ht="54.75" hidden="1" customHeight="1" thickBot="1" x14ac:dyDescent="0.25">
      <c r="A22" s="59">
        <v>18</v>
      </c>
      <c r="B22" s="60">
        <v>27212653708</v>
      </c>
      <c r="C22" s="61" t="s">
        <v>73</v>
      </c>
      <c r="D22" s="61" t="s">
        <v>121</v>
      </c>
      <c r="E22" s="61" t="s">
        <v>122</v>
      </c>
      <c r="F22" s="62">
        <v>37712</v>
      </c>
      <c r="G22" s="63" t="s">
        <v>66</v>
      </c>
      <c r="H22" s="64">
        <f>VLOOKUP(B22,'[1]DS NỘP GIẤY GTTT'!$B$4:$J$210,7,0)</f>
        <v>393822749</v>
      </c>
      <c r="I22" s="65" t="str">
        <f>VLOOKUP(B22,'[1]DS NỘP GIẤY GTTT'!$B$4:$J$209,9,0)</f>
        <v>Công Ty Cổ Phần Kỹ Thuật Năng Lượng Việt</v>
      </c>
      <c r="J22" s="75" t="s">
        <v>123</v>
      </c>
      <c r="K22" s="76" t="s">
        <v>68</v>
      </c>
      <c r="L22" s="68" t="str">
        <f t="shared" si="1"/>
        <v>Khóa luận</v>
      </c>
      <c r="M22" s="69">
        <v>124</v>
      </c>
      <c r="N22" s="70">
        <v>14</v>
      </c>
      <c r="O22" s="71">
        <v>138</v>
      </c>
      <c r="P22" s="72">
        <f t="shared" si="0"/>
        <v>0.10144927536231885</v>
      </c>
      <c r="Q22" s="73">
        <v>3.8</v>
      </c>
      <c r="R22" s="74"/>
    </row>
    <row r="23" spans="1:1023 1027:2047 2051:3071 3075:4095 4099:5119 5123:6143 6147:7167 7171:8191 8195:9215 9219:10239 10243:11263 11267:12287 12291:13311 13315:14335 14339:15359 15363:16137" s="43" customFormat="1" ht="54.75" hidden="1" customHeight="1" thickBot="1" x14ac:dyDescent="0.25">
      <c r="A23" s="59">
        <v>19</v>
      </c>
      <c r="B23" s="60">
        <v>27202631929</v>
      </c>
      <c r="C23" s="61" t="s">
        <v>69</v>
      </c>
      <c r="D23" s="61" t="s">
        <v>124</v>
      </c>
      <c r="E23" s="61" t="s">
        <v>122</v>
      </c>
      <c r="F23" s="62">
        <v>37784</v>
      </c>
      <c r="G23" s="63" t="s">
        <v>66</v>
      </c>
      <c r="H23" s="64">
        <f>VLOOKUP(B23,'[1]DS NỘP GIẤY GTTT'!$B$4:$J$210,7,0)</f>
        <v>373901206</v>
      </c>
      <c r="I23" s="65" t="str">
        <f>VLOOKUP(B23,'[1]DS NỘP GIẤY GTTT'!$B$4:$J$209,9,0)</f>
        <v>Công Ty Cổ Phần Mỹ Phúc</v>
      </c>
      <c r="J23" s="75" t="s">
        <v>125</v>
      </c>
      <c r="K23" s="76" t="s">
        <v>15</v>
      </c>
      <c r="L23" s="68" t="str">
        <f t="shared" si="1"/>
        <v>Chuyên đề</v>
      </c>
      <c r="M23" s="69">
        <v>125</v>
      </c>
      <c r="N23" s="70">
        <v>13</v>
      </c>
      <c r="O23" s="71">
        <v>138</v>
      </c>
      <c r="P23" s="72">
        <f t="shared" si="0"/>
        <v>9.420289855072464E-2</v>
      </c>
      <c r="Q23" s="73">
        <v>3.02</v>
      </c>
      <c r="R23" s="74"/>
    </row>
    <row r="24" spans="1:1023 1027:2047 2051:3071 3075:4095 4099:5119 5123:6143 6147:7167 7171:8191 8195:9215 9219:10239 10243:11263 11267:12287 12291:13311 13315:14335 14339:15359 15363:16137" s="43" customFormat="1" ht="54.75" hidden="1" customHeight="1" thickBot="1" x14ac:dyDescent="0.25">
      <c r="A24" s="59">
        <v>20</v>
      </c>
      <c r="B24" s="60">
        <v>27202653665</v>
      </c>
      <c r="C24" s="61" t="s">
        <v>73</v>
      </c>
      <c r="D24" s="61" t="s">
        <v>64</v>
      </c>
      <c r="E24" s="61" t="s">
        <v>126</v>
      </c>
      <c r="F24" s="62">
        <v>37891</v>
      </c>
      <c r="G24" s="63" t="s">
        <v>66</v>
      </c>
      <c r="H24" s="64">
        <f>VLOOKUP(B24,'[1]DS NỘP GIẤY GTTT'!$B$4:$J$210,7,0)</f>
        <v>777588801</v>
      </c>
      <c r="I24" s="65" t="str">
        <f>VLOOKUP(B24,'[1]DS NỘP GIẤY GTTT'!$B$4:$J$209,9,0)</f>
        <v>Công Ty Cổ Phần Nhất Phương Lang</v>
      </c>
      <c r="J24" s="75" t="s">
        <v>127</v>
      </c>
      <c r="K24" s="76" t="s">
        <v>68</v>
      </c>
      <c r="L24" s="68" t="str">
        <f t="shared" si="1"/>
        <v>Chuyên đề</v>
      </c>
      <c r="M24" s="69">
        <v>119</v>
      </c>
      <c r="N24" s="70">
        <v>19</v>
      </c>
      <c r="O24" s="71">
        <v>138</v>
      </c>
      <c r="P24" s="72">
        <f t="shared" si="0"/>
        <v>0.13768115942028986</v>
      </c>
      <c r="Q24" s="73">
        <v>2.2799999999999998</v>
      </c>
      <c r="R24" s="74"/>
    </row>
    <row r="25" spans="1:1023 1027:2047 2051:3071 3075:4095 4099:5119 5123:6143 6147:7167 7171:8191 8195:9215 9219:10239 10243:11263 11267:12287 12291:13311 13315:14335 14339:15359 15363:16137" s="43" customFormat="1" ht="54.75" customHeight="1" thickBot="1" x14ac:dyDescent="0.25">
      <c r="A25" s="59">
        <v>21</v>
      </c>
      <c r="B25" s="77">
        <v>27202601687</v>
      </c>
      <c r="C25" s="78" t="s">
        <v>128</v>
      </c>
      <c r="D25" s="78" t="s">
        <v>129</v>
      </c>
      <c r="E25" s="78" t="s">
        <v>21</v>
      </c>
      <c r="F25" s="79">
        <v>37875</v>
      </c>
      <c r="G25" s="80" t="s">
        <v>66</v>
      </c>
      <c r="H25" s="81">
        <f>VLOOKUP(B25,'[1]DS NỘP GIẤY GTTT'!$B$4:$J$210,7,0)</f>
        <v>766801415</v>
      </c>
      <c r="I25" s="82" t="str">
        <f>VLOOKUP(B25,'[1]DS NỘP GIẤY GTTT'!$B$4:$J$209,9,0)</f>
        <v>Công Ty Cổ Phần Ô Tô TMT Đà Nẵng</v>
      </c>
      <c r="J25" s="83" t="s">
        <v>130</v>
      </c>
      <c r="K25" s="84" t="s">
        <v>131</v>
      </c>
      <c r="L25" s="85" t="s">
        <v>132</v>
      </c>
      <c r="M25" s="77">
        <v>125</v>
      </c>
      <c r="N25" s="77">
        <v>13</v>
      </c>
      <c r="O25" s="77">
        <v>138</v>
      </c>
      <c r="P25" s="86">
        <f t="shared" si="0"/>
        <v>9.420289855072464E-2</v>
      </c>
      <c r="Q25" s="87">
        <v>2.5299999999999998</v>
      </c>
      <c r="R25" s="88" t="s">
        <v>133</v>
      </c>
      <c r="IM25" s="89"/>
      <c r="IU25" s="89"/>
      <c r="IY25" s="89"/>
      <c r="IZ25" s="89"/>
      <c r="JA25" s="89"/>
      <c r="JB25" s="89"/>
      <c r="JC25" s="89"/>
      <c r="JD25" s="89"/>
      <c r="JE25" s="89"/>
      <c r="SI25" s="89"/>
      <c r="SQ25" s="89"/>
      <c r="SU25" s="89"/>
      <c r="SV25" s="89"/>
      <c r="SW25" s="89"/>
      <c r="SX25" s="89"/>
      <c r="SY25" s="89"/>
      <c r="SZ25" s="89"/>
      <c r="TA25" s="89"/>
      <c r="ACE25" s="89"/>
      <c r="ACM25" s="89"/>
      <c r="ACQ25" s="89"/>
      <c r="ACR25" s="89"/>
      <c r="ACS25" s="89"/>
      <c r="ACT25" s="89"/>
      <c r="ACU25" s="89"/>
      <c r="ACV25" s="89"/>
      <c r="ACW25" s="89"/>
      <c r="AMA25" s="89"/>
      <c r="AMI25" s="89"/>
      <c r="AMM25" s="89"/>
      <c r="AMN25" s="89"/>
      <c r="AMO25" s="89"/>
      <c r="AMP25" s="89"/>
      <c r="AMQ25" s="89"/>
      <c r="AMR25" s="89"/>
      <c r="AMS25" s="89"/>
      <c r="AVW25" s="89"/>
      <c r="AWE25" s="89"/>
      <c r="AWI25" s="89"/>
      <c r="AWJ25" s="89"/>
      <c r="AWK25" s="89"/>
      <c r="AWL25" s="89"/>
      <c r="AWM25" s="89"/>
      <c r="AWN25" s="89"/>
      <c r="AWO25" s="89"/>
      <c r="BFS25" s="89"/>
      <c r="BGA25" s="89"/>
      <c r="BGE25" s="89"/>
      <c r="BGF25" s="89"/>
      <c r="BGG25" s="89"/>
      <c r="BGH25" s="89"/>
      <c r="BGI25" s="89"/>
      <c r="BGJ25" s="89"/>
      <c r="BGK25" s="89"/>
      <c r="BPO25" s="89"/>
      <c r="BPW25" s="89"/>
      <c r="BQA25" s="89"/>
      <c r="BQB25" s="89"/>
      <c r="BQC25" s="89"/>
      <c r="BQD25" s="89"/>
      <c r="BQE25" s="89"/>
      <c r="BQF25" s="89"/>
      <c r="BQG25" s="89"/>
      <c r="BZK25" s="89"/>
      <c r="BZS25" s="89"/>
      <c r="BZW25" s="89"/>
      <c r="BZX25" s="89"/>
      <c r="BZY25" s="89"/>
      <c r="BZZ25" s="89"/>
      <c r="CAA25" s="89"/>
      <c r="CAB25" s="89"/>
      <c r="CAC25" s="89"/>
      <c r="CJG25" s="89"/>
      <c r="CJO25" s="89"/>
      <c r="CJS25" s="89"/>
      <c r="CJT25" s="89"/>
      <c r="CJU25" s="89"/>
      <c r="CJV25" s="89"/>
      <c r="CJW25" s="89"/>
      <c r="CJX25" s="89"/>
      <c r="CJY25" s="89"/>
      <c r="CTC25" s="89"/>
      <c r="CTK25" s="89"/>
      <c r="CTO25" s="89"/>
      <c r="CTP25" s="89"/>
      <c r="CTQ25" s="89"/>
      <c r="CTR25" s="89"/>
      <c r="CTS25" s="89"/>
      <c r="CTT25" s="89"/>
      <c r="CTU25" s="89"/>
      <c r="DCY25" s="89"/>
      <c r="DDG25" s="89"/>
      <c r="DDK25" s="89"/>
      <c r="DDL25" s="89"/>
      <c r="DDM25" s="89"/>
      <c r="DDN25" s="89"/>
      <c r="DDO25" s="89"/>
      <c r="DDP25" s="89"/>
      <c r="DDQ25" s="89"/>
      <c r="DMU25" s="89"/>
      <c r="DNC25" s="89"/>
      <c r="DNG25" s="89"/>
      <c r="DNH25" s="89"/>
      <c r="DNI25" s="89"/>
      <c r="DNJ25" s="89"/>
      <c r="DNK25" s="89"/>
      <c r="DNL25" s="89"/>
      <c r="DNM25" s="89"/>
      <c r="DWQ25" s="89"/>
      <c r="DWY25" s="89"/>
      <c r="DXC25" s="89"/>
      <c r="DXD25" s="89"/>
      <c r="DXE25" s="89"/>
      <c r="DXF25" s="89"/>
      <c r="DXG25" s="89"/>
      <c r="DXH25" s="89"/>
      <c r="DXI25" s="89"/>
      <c r="EGM25" s="89"/>
      <c r="EGU25" s="89"/>
      <c r="EGY25" s="89"/>
      <c r="EGZ25" s="89"/>
      <c r="EHA25" s="89"/>
      <c r="EHB25" s="89"/>
      <c r="EHC25" s="89"/>
      <c r="EHD25" s="89"/>
      <c r="EHE25" s="89"/>
      <c r="EQI25" s="89"/>
      <c r="EQQ25" s="89"/>
      <c r="EQU25" s="89"/>
      <c r="EQV25" s="89"/>
      <c r="EQW25" s="89"/>
      <c r="EQX25" s="89"/>
      <c r="EQY25" s="89"/>
      <c r="EQZ25" s="89"/>
      <c r="ERA25" s="89"/>
      <c r="FAE25" s="89"/>
      <c r="FAM25" s="89"/>
      <c r="FAQ25" s="89"/>
      <c r="FAR25" s="89"/>
      <c r="FAS25" s="89"/>
      <c r="FAT25" s="89"/>
      <c r="FAU25" s="89"/>
      <c r="FAV25" s="89"/>
      <c r="FAW25" s="89"/>
      <c r="FKA25" s="89"/>
      <c r="FKI25" s="89"/>
      <c r="FKM25" s="89"/>
      <c r="FKN25" s="89"/>
      <c r="FKO25" s="89"/>
      <c r="FKP25" s="89"/>
      <c r="FKQ25" s="89"/>
      <c r="FKR25" s="89"/>
      <c r="FKS25" s="89"/>
      <c r="FTW25" s="89"/>
      <c r="FUE25" s="89"/>
      <c r="FUI25" s="89"/>
      <c r="FUJ25" s="89"/>
      <c r="FUK25" s="89"/>
      <c r="FUL25" s="89"/>
      <c r="FUM25" s="89"/>
      <c r="FUN25" s="89"/>
      <c r="FUO25" s="89"/>
      <c r="GDS25" s="89"/>
      <c r="GEA25" s="89"/>
      <c r="GEE25" s="89"/>
      <c r="GEF25" s="89"/>
      <c r="GEG25" s="89"/>
      <c r="GEH25" s="89"/>
      <c r="GEI25" s="89"/>
      <c r="GEJ25" s="89"/>
      <c r="GEK25" s="89"/>
      <c r="GNO25" s="89"/>
      <c r="GNW25" s="89"/>
      <c r="GOA25" s="89"/>
      <c r="GOB25" s="89"/>
      <c r="GOC25" s="89"/>
      <c r="GOD25" s="89"/>
      <c r="GOE25" s="89"/>
      <c r="GOF25" s="89"/>
      <c r="GOG25" s="89"/>
      <c r="GXK25" s="89"/>
      <c r="GXS25" s="89"/>
      <c r="GXW25" s="89"/>
      <c r="GXX25" s="89"/>
      <c r="GXY25" s="89"/>
      <c r="GXZ25" s="89"/>
      <c r="GYA25" s="89"/>
      <c r="GYB25" s="89"/>
      <c r="GYC25" s="89"/>
      <c r="HHG25" s="89"/>
      <c r="HHO25" s="89"/>
      <c r="HHS25" s="89"/>
      <c r="HHT25" s="89"/>
      <c r="HHU25" s="89"/>
      <c r="HHV25" s="89"/>
      <c r="HHW25" s="89"/>
      <c r="HHX25" s="89"/>
      <c r="HHY25" s="89"/>
      <c r="HRC25" s="89"/>
      <c r="HRK25" s="89"/>
      <c r="HRO25" s="89"/>
      <c r="HRP25" s="89"/>
      <c r="HRQ25" s="89"/>
      <c r="HRR25" s="89"/>
      <c r="HRS25" s="89"/>
      <c r="HRT25" s="89"/>
      <c r="HRU25" s="89"/>
      <c r="IAY25" s="89"/>
      <c r="IBG25" s="89"/>
      <c r="IBK25" s="89"/>
      <c r="IBL25" s="89"/>
      <c r="IBM25" s="89"/>
      <c r="IBN25" s="89"/>
      <c r="IBO25" s="89"/>
      <c r="IBP25" s="89"/>
      <c r="IBQ25" s="89"/>
      <c r="IKU25" s="89"/>
      <c r="ILC25" s="89"/>
      <c r="ILG25" s="89"/>
      <c r="ILH25" s="89"/>
      <c r="ILI25" s="89"/>
      <c r="ILJ25" s="89"/>
      <c r="ILK25" s="89"/>
      <c r="ILL25" s="89"/>
      <c r="ILM25" s="89"/>
      <c r="IUQ25" s="89"/>
      <c r="IUY25" s="89"/>
      <c r="IVC25" s="89"/>
      <c r="IVD25" s="89"/>
      <c r="IVE25" s="89"/>
      <c r="IVF25" s="89"/>
      <c r="IVG25" s="89"/>
      <c r="IVH25" s="89"/>
      <c r="IVI25" s="89"/>
      <c r="JEM25" s="89"/>
      <c r="JEU25" s="89"/>
      <c r="JEY25" s="89"/>
      <c r="JEZ25" s="89"/>
      <c r="JFA25" s="89"/>
      <c r="JFB25" s="89"/>
      <c r="JFC25" s="89"/>
      <c r="JFD25" s="89"/>
      <c r="JFE25" s="89"/>
      <c r="JOI25" s="89"/>
      <c r="JOQ25" s="89"/>
      <c r="JOU25" s="89"/>
      <c r="JOV25" s="89"/>
      <c r="JOW25" s="89"/>
      <c r="JOX25" s="89"/>
      <c r="JOY25" s="89"/>
      <c r="JOZ25" s="89"/>
      <c r="JPA25" s="89"/>
      <c r="JYE25" s="89"/>
      <c r="JYM25" s="89"/>
      <c r="JYQ25" s="89"/>
      <c r="JYR25" s="89"/>
      <c r="JYS25" s="89"/>
      <c r="JYT25" s="89"/>
      <c r="JYU25" s="89"/>
      <c r="JYV25" s="89"/>
      <c r="JYW25" s="89"/>
      <c r="KIA25" s="89"/>
      <c r="KII25" s="89"/>
      <c r="KIM25" s="89"/>
      <c r="KIN25" s="89"/>
      <c r="KIO25" s="89"/>
      <c r="KIP25" s="89"/>
      <c r="KIQ25" s="89"/>
      <c r="KIR25" s="89"/>
      <c r="KIS25" s="89"/>
      <c r="KRW25" s="89"/>
      <c r="KSE25" s="89"/>
      <c r="KSI25" s="89"/>
      <c r="KSJ25" s="89"/>
      <c r="KSK25" s="89"/>
      <c r="KSL25" s="89"/>
      <c r="KSM25" s="89"/>
      <c r="KSN25" s="89"/>
      <c r="KSO25" s="89"/>
      <c r="LBS25" s="89"/>
      <c r="LCA25" s="89"/>
      <c r="LCE25" s="89"/>
      <c r="LCF25" s="89"/>
      <c r="LCG25" s="89"/>
      <c r="LCH25" s="89"/>
      <c r="LCI25" s="89"/>
      <c r="LCJ25" s="89"/>
      <c r="LCK25" s="89"/>
      <c r="LLO25" s="89"/>
      <c r="LLW25" s="89"/>
      <c r="LMA25" s="89"/>
      <c r="LMB25" s="89"/>
      <c r="LMC25" s="89"/>
      <c r="LMD25" s="89"/>
      <c r="LME25" s="89"/>
      <c r="LMF25" s="89"/>
      <c r="LMG25" s="89"/>
      <c r="LVK25" s="89"/>
      <c r="LVS25" s="89"/>
      <c r="LVW25" s="89"/>
      <c r="LVX25" s="89"/>
      <c r="LVY25" s="89"/>
      <c r="LVZ25" s="89"/>
      <c r="LWA25" s="89"/>
      <c r="LWB25" s="89"/>
      <c r="LWC25" s="89"/>
      <c r="MFG25" s="89"/>
      <c r="MFO25" s="89"/>
      <c r="MFS25" s="89"/>
      <c r="MFT25" s="89"/>
      <c r="MFU25" s="89"/>
      <c r="MFV25" s="89"/>
      <c r="MFW25" s="89"/>
      <c r="MFX25" s="89"/>
      <c r="MFY25" s="89"/>
      <c r="MPC25" s="89"/>
      <c r="MPK25" s="89"/>
      <c r="MPO25" s="89"/>
      <c r="MPP25" s="89"/>
      <c r="MPQ25" s="89"/>
      <c r="MPR25" s="89"/>
      <c r="MPS25" s="89"/>
      <c r="MPT25" s="89"/>
      <c r="MPU25" s="89"/>
      <c r="MYY25" s="89"/>
      <c r="MZG25" s="89"/>
      <c r="MZK25" s="89"/>
      <c r="MZL25" s="89"/>
      <c r="MZM25" s="89"/>
      <c r="MZN25" s="89"/>
      <c r="MZO25" s="89"/>
      <c r="MZP25" s="89"/>
      <c r="MZQ25" s="89"/>
      <c r="NIU25" s="89"/>
      <c r="NJC25" s="89"/>
      <c r="NJG25" s="89"/>
      <c r="NJH25" s="89"/>
      <c r="NJI25" s="89"/>
      <c r="NJJ25" s="89"/>
      <c r="NJK25" s="89"/>
      <c r="NJL25" s="89"/>
      <c r="NJM25" s="89"/>
      <c r="NSQ25" s="89"/>
      <c r="NSY25" s="89"/>
      <c r="NTC25" s="89"/>
      <c r="NTD25" s="89"/>
      <c r="NTE25" s="89"/>
      <c r="NTF25" s="89"/>
      <c r="NTG25" s="89"/>
      <c r="NTH25" s="89"/>
      <c r="NTI25" s="89"/>
      <c r="OCM25" s="89"/>
      <c r="OCU25" s="89"/>
      <c r="OCY25" s="89"/>
      <c r="OCZ25" s="89"/>
      <c r="ODA25" s="89"/>
      <c r="ODB25" s="89"/>
      <c r="ODC25" s="89"/>
      <c r="ODD25" s="89"/>
      <c r="ODE25" s="89"/>
      <c r="OMI25" s="89"/>
      <c r="OMQ25" s="89"/>
      <c r="OMU25" s="89"/>
      <c r="OMV25" s="89"/>
      <c r="OMW25" s="89"/>
      <c r="OMX25" s="89"/>
      <c r="OMY25" s="89"/>
      <c r="OMZ25" s="89"/>
      <c r="ONA25" s="89"/>
      <c r="OWE25" s="89"/>
      <c r="OWM25" s="89"/>
      <c r="OWQ25" s="89"/>
      <c r="OWR25" s="89"/>
      <c r="OWS25" s="89"/>
      <c r="OWT25" s="89"/>
      <c r="OWU25" s="89"/>
      <c r="OWV25" s="89"/>
      <c r="OWW25" s="89"/>
      <c r="PGA25" s="89"/>
      <c r="PGI25" s="89"/>
      <c r="PGM25" s="89"/>
      <c r="PGN25" s="89"/>
      <c r="PGO25" s="89"/>
      <c r="PGP25" s="89"/>
      <c r="PGQ25" s="89"/>
      <c r="PGR25" s="89"/>
      <c r="PGS25" s="89"/>
      <c r="PPW25" s="89"/>
      <c r="PQE25" s="89"/>
      <c r="PQI25" s="89"/>
      <c r="PQJ25" s="89"/>
      <c r="PQK25" s="89"/>
      <c r="PQL25" s="89"/>
      <c r="PQM25" s="89"/>
      <c r="PQN25" s="89"/>
      <c r="PQO25" s="89"/>
      <c r="PZS25" s="89"/>
      <c r="QAA25" s="89"/>
      <c r="QAE25" s="89"/>
      <c r="QAF25" s="89"/>
      <c r="QAG25" s="89"/>
      <c r="QAH25" s="89"/>
      <c r="QAI25" s="89"/>
      <c r="QAJ25" s="89"/>
      <c r="QAK25" s="89"/>
      <c r="QJO25" s="89"/>
      <c r="QJW25" s="89"/>
      <c r="QKA25" s="89"/>
      <c r="QKB25" s="89"/>
      <c r="QKC25" s="89"/>
      <c r="QKD25" s="89"/>
      <c r="QKE25" s="89"/>
      <c r="QKF25" s="89"/>
      <c r="QKG25" s="89"/>
      <c r="QTK25" s="89"/>
      <c r="QTS25" s="89"/>
      <c r="QTW25" s="89"/>
      <c r="QTX25" s="89"/>
      <c r="QTY25" s="89"/>
      <c r="QTZ25" s="89"/>
      <c r="QUA25" s="89"/>
      <c r="QUB25" s="89"/>
      <c r="QUC25" s="89"/>
      <c r="RDG25" s="89"/>
      <c r="RDO25" s="89"/>
      <c r="RDS25" s="89"/>
      <c r="RDT25" s="89"/>
      <c r="RDU25" s="89"/>
      <c r="RDV25" s="89"/>
      <c r="RDW25" s="89"/>
      <c r="RDX25" s="89"/>
      <c r="RDY25" s="89"/>
      <c r="RNC25" s="89"/>
      <c r="RNK25" s="89"/>
      <c r="RNO25" s="89"/>
      <c r="RNP25" s="89"/>
      <c r="RNQ25" s="89"/>
      <c r="RNR25" s="89"/>
      <c r="RNS25" s="89"/>
      <c r="RNT25" s="89"/>
      <c r="RNU25" s="89"/>
      <c r="RWY25" s="89"/>
      <c r="RXG25" s="89"/>
      <c r="RXK25" s="89"/>
      <c r="RXL25" s="89"/>
      <c r="RXM25" s="89"/>
      <c r="RXN25" s="89"/>
      <c r="RXO25" s="89"/>
      <c r="RXP25" s="89"/>
      <c r="RXQ25" s="89"/>
      <c r="SGU25" s="89"/>
      <c r="SHC25" s="89"/>
      <c r="SHG25" s="89"/>
      <c r="SHH25" s="89"/>
      <c r="SHI25" s="89"/>
      <c r="SHJ25" s="89"/>
      <c r="SHK25" s="89"/>
      <c r="SHL25" s="89"/>
      <c r="SHM25" s="89"/>
      <c r="SQQ25" s="89"/>
      <c r="SQY25" s="89"/>
      <c r="SRC25" s="89"/>
      <c r="SRD25" s="89"/>
      <c r="SRE25" s="89"/>
      <c r="SRF25" s="89"/>
      <c r="SRG25" s="89"/>
      <c r="SRH25" s="89"/>
      <c r="SRI25" s="89"/>
      <c r="TAM25" s="89"/>
      <c r="TAU25" s="89"/>
      <c r="TAY25" s="89"/>
      <c r="TAZ25" s="89"/>
      <c r="TBA25" s="89"/>
      <c r="TBB25" s="89"/>
      <c r="TBC25" s="89"/>
      <c r="TBD25" s="89"/>
      <c r="TBE25" s="89"/>
      <c r="TKI25" s="89"/>
      <c r="TKQ25" s="89"/>
      <c r="TKU25" s="89"/>
      <c r="TKV25" s="89"/>
      <c r="TKW25" s="89"/>
      <c r="TKX25" s="89"/>
      <c r="TKY25" s="89"/>
      <c r="TKZ25" s="89"/>
      <c r="TLA25" s="89"/>
      <c r="TUE25" s="89"/>
      <c r="TUM25" s="89"/>
      <c r="TUQ25" s="89"/>
      <c r="TUR25" s="89"/>
      <c r="TUS25" s="89"/>
      <c r="TUT25" s="89"/>
      <c r="TUU25" s="89"/>
      <c r="TUV25" s="89"/>
      <c r="TUW25" s="89"/>
      <c r="UEA25" s="89"/>
      <c r="UEI25" s="89"/>
      <c r="UEM25" s="89"/>
      <c r="UEN25" s="89"/>
      <c r="UEO25" s="89"/>
      <c r="UEP25" s="89"/>
      <c r="UEQ25" s="89"/>
      <c r="UER25" s="89"/>
      <c r="UES25" s="89"/>
      <c r="UNW25" s="89"/>
      <c r="UOE25" s="89"/>
      <c r="UOI25" s="89"/>
      <c r="UOJ25" s="89"/>
      <c r="UOK25" s="89"/>
      <c r="UOL25" s="89"/>
      <c r="UOM25" s="89"/>
      <c r="UON25" s="89"/>
      <c r="UOO25" s="89"/>
      <c r="UXS25" s="89"/>
      <c r="UYA25" s="89"/>
      <c r="UYE25" s="89"/>
      <c r="UYF25" s="89"/>
      <c r="UYG25" s="89"/>
      <c r="UYH25" s="89"/>
      <c r="UYI25" s="89"/>
      <c r="UYJ25" s="89"/>
      <c r="UYK25" s="89"/>
      <c r="VHO25" s="89"/>
      <c r="VHW25" s="89"/>
      <c r="VIA25" s="89"/>
      <c r="VIB25" s="89"/>
      <c r="VIC25" s="89"/>
      <c r="VID25" s="89"/>
      <c r="VIE25" s="89"/>
      <c r="VIF25" s="89"/>
      <c r="VIG25" s="89"/>
      <c r="VRK25" s="89"/>
      <c r="VRS25" s="89"/>
      <c r="VRW25" s="89"/>
      <c r="VRX25" s="89"/>
      <c r="VRY25" s="89"/>
      <c r="VRZ25" s="89"/>
      <c r="VSA25" s="89"/>
      <c r="VSB25" s="89"/>
      <c r="VSC25" s="89"/>
      <c r="WBG25" s="89"/>
      <c r="WBO25" s="89"/>
      <c r="WBS25" s="89"/>
      <c r="WBT25" s="89"/>
      <c r="WBU25" s="89"/>
      <c r="WBV25" s="89"/>
      <c r="WBW25" s="89"/>
      <c r="WBX25" s="89"/>
      <c r="WBY25" s="89"/>
      <c r="WLC25" s="89"/>
      <c r="WLK25" s="89"/>
      <c r="WLO25" s="89"/>
      <c r="WLP25" s="89"/>
      <c r="WLQ25" s="89"/>
      <c r="WLR25" s="89"/>
      <c r="WLS25" s="89"/>
      <c r="WLT25" s="89"/>
      <c r="WLU25" s="89"/>
      <c r="WUY25" s="89"/>
      <c r="WVG25" s="89"/>
      <c r="WVK25" s="89"/>
      <c r="WVL25" s="89"/>
      <c r="WVM25" s="89"/>
      <c r="WVN25" s="89"/>
      <c r="WVO25" s="89"/>
      <c r="WVP25" s="89"/>
      <c r="WVQ25" s="89"/>
    </row>
    <row r="26" spans="1:1023 1027:2047 2051:3071 3075:4095 4099:5119 5123:6143 6147:7167 7171:8191 8195:9215 9219:10239 10243:11263 11267:12287 12291:13311 13315:14335 14339:15359 15363:16137" s="43" customFormat="1" ht="54.75" hidden="1" customHeight="1" thickBot="1" x14ac:dyDescent="0.25">
      <c r="A26" s="59">
        <v>22</v>
      </c>
      <c r="B26" s="60">
        <v>27214553198</v>
      </c>
      <c r="C26" s="61" t="s">
        <v>134</v>
      </c>
      <c r="D26" s="61" t="s">
        <v>135</v>
      </c>
      <c r="E26" s="61" t="s">
        <v>19</v>
      </c>
      <c r="F26" s="62">
        <v>37949</v>
      </c>
      <c r="G26" s="63" t="s">
        <v>136</v>
      </c>
      <c r="H26" s="64">
        <f>VLOOKUP(B26,'[1]DS NỘP GIẤY GTTT'!$B$4:$J$210,7,0)</f>
        <v>905029656</v>
      </c>
      <c r="I26" s="65" t="str">
        <f>VLOOKUP(B26,'[1]DS NỘP GIẤY GTTT'!$B$4:$J$209,9,0)</f>
        <v>Công Ty Cổ Phần Ô Tô Vận Hội Mới</v>
      </c>
      <c r="J26" s="75" t="s">
        <v>137</v>
      </c>
      <c r="K26" s="76" t="s">
        <v>15</v>
      </c>
      <c r="L26" s="68" t="str">
        <f t="shared" si="1"/>
        <v>Khóa luận</v>
      </c>
      <c r="M26" s="69">
        <v>128</v>
      </c>
      <c r="N26" s="70">
        <v>11</v>
      </c>
      <c r="O26" s="71">
        <v>138</v>
      </c>
      <c r="P26" s="72">
        <f t="shared" si="0"/>
        <v>7.9710144927536225E-2</v>
      </c>
      <c r="Q26" s="73">
        <v>3.65</v>
      </c>
      <c r="R26" s="74"/>
    </row>
    <row r="27" spans="1:1023 1027:2047 2051:3071 3075:4095 4099:5119 5123:6143 6147:7167 7171:8191 8195:9215 9219:10239 10243:11263 11267:12287 12291:13311 13315:14335 14339:15359 15363:16137" s="43" customFormat="1" ht="54.75" hidden="1" customHeight="1" thickBot="1" x14ac:dyDescent="0.25">
      <c r="A27" s="59">
        <v>23</v>
      </c>
      <c r="B27" s="60">
        <v>27202602501</v>
      </c>
      <c r="C27" s="61" t="s">
        <v>128</v>
      </c>
      <c r="D27" s="61" t="s">
        <v>91</v>
      </c>
      <c r="E27" s="61" t="s">
        <v>65</v>
      </c>
      <c r="F27" s="62">
        <v>37976</v>
      </c>
      <c r="G27" s="63" t="s">
        <v>66</v>
      </c>
      <c r="H27" s="64">
        <f>VLOOKUP(B27,'[1]DS NỘP GIẤY GTTT'!$B$4:$J$210,7,0)</f>
        <v>976035714</v>
      </c>
      <c r="I27" s="65" t="str">
        <f>VLOOKUP(B27,'[1]DS NỘP GIẤY GTTT'!$B$4:$J$209,9,0)</f>
        <v>Công Ty Cổ Phần Sách Và Thiết Bị Trường Học Đà Nẵng</v>
      </c>
      <c r="J27" s="75" t="s">
        <v>138</v>
      </c>
      <c r="K27" s="76" t="s">
        <v>15</v>
      </c>
      <c r="L27" s="68" t="str">
        <f t="shared" si="1"/>
        <v>Khóa luận</v>
      </c>
      <c r="M27" s="69">
        <v>122</v>
      </c>
      <c r="N27" s="70">
        <v>16</v>
      </c>
      <c r="O27" s="71">
        <v>138</v>
      </c>
      <c r="P27" s="72">
        <f t="shared" si="0"/>
        <v>0.11594202898550725</v>
      </c>
      <c r="Q27" s="73">
        <v>3.74</v>
      </c>
      <c r="R27" s="74"/>
    </row>
    <row r="28" spans="1:1023 1027:2047 2051:3071 3075:4095 4099:5119 5123:6143 6147:7167 7171:8191 8195:9215 9219:10239 10243:11263 11267:12287 12291:13311 13315:14335 14339:15359 15363:16137" s="43" customFormat="1" ht="54.75" hidden="1" customHeight="1" thickBot="1" x14ac:dyDescent="0.25">
      <c r="A28" s="59">
        <v>24</v>
      </c>
      <c r="B28" s="60">
        <v>27202145791</v>
      </c>
      <c r="C28" s="61" t="s">
        <v>139</v>
      </c>
      <c r="D28" s="61" t="s">
        <v>140</v>
      </c>
      <c r="E28" s="61" t="s">
        <v>141</v>
      </c>
      <c r="F28" s="62">
        <v>37737</v>
      </c>
      <c r="G28" s="63" t="s">
        <v>66</v>
      </c>
      <c r="H28" s="64">
        <f>VLOOKUP(B28,'[1]DS NỘP GIẤY GTTT'!$B$4:$J$210,7,0)</f>
        <v>337103194</v>
      </c>
      <c r="I28" s="65" t="str">
        <f>VLOOKUP(B28,'[1]DS NỘP GIẤY GTTT'!$B$4:$J$209,9,0)</f>
        <v>Công Ty Cổ Phần Sanna Tour</v>
      </c>
      <c r="J28" s="75" t="s">
        <v>142</v>
      </c>
      <c r="K28" s="76" t="s">
        <v>106</v>
      </c>
      <c r="L28" s="68" t="str">
        <f t="shared" si="1"/>
        <v>Khóa luận</v>
      </c>
      <c r="M28" s="69">
        <v>128</v>
      </c>
      <c r="N28" s="70">
        <v>10</v>
      </c>
      <c r="O28" s="71">
        <v>138</v>
      </c>
      <c r="P28" s="72">
        <f t="shared" si="0"/>
        <v>7.2463768115942032E-2</v>
      </c>
      <c r="Q28" s="73">
        <v>3.51</v>
      </c>
      <c r="R28" s="74"/>
    </row>
    <row r="29" spans="1:1023 1027:2047 2051:3071 3075:4095 4099:5119 5123:6143 6147:7167 7171:8191 8195:9215 9219:10239 10243:11263 11267:12287 12291:13311 13315:14335 14339:15359 15363:16137" s="43" customFormat="1" ht="54.75" hidden="1" customHeight="1" thickBot="1" x14ac:dyDescent="0.25">
      <c r="A29" s="59">
        <v>25</v>
      </c>
      <c r="B29" s="60">
        <v>27202630768</v>
      </c>
      <c r="C29" s="61" t="s">
        <v>73</v>
      </c>
      <c r="D29" s="61" t="s">
        <v>119</v>
      </c>
      <c r="E29" s="61" t="s">
        <v>143</v>
      </c>
      <c r="F29" s="62">
        <v>37632</v>
      </c>
      <c r="G29" s="63" t="s">
        <v>66</v>
      </c>
      <c r="H29" s="64">
        <f>VLOOKUP(B29,'[1]DS NỘP GIẤY GTTT'!$B$4:$J$210,7,0)</f>
        <v>369528996</v>
      </c>
      <c r="I29" s="65" t="str">
        <f>VLOOKUP(B29,'[1]DS NỘP GIẤY GTTT'!$B$4:$J$209,9,0)</f>
        <v>Công Ty Cổ Phần Sanna Tour</v>
      </c>
      <c r="J29" s="75" t="s">
        <v>144</v>
      </c>
      <c r="K29" s="76" t="s">
        <v>106</v>
      </c>
      <c r="L29" s="68" t="str">
        <f t="shared" si="1"/>
        <v>Chuyên đề</v>
      </c>
      <c r="M29" s="69">
        <v>128</v>
      </c>
      <c r="N29" s="70">
        <v>10</v>
      </c>
      <c r="O29" s="71">
        <v>138</v>
      </c>
      <c r="P29" s="72">
        <f t="shared" si="0"/>
        <v>7.2463768115942032E-2</v>
      </c>
      <c r="Q29" s="73">
        <v>2.93</v>
      </c>
      <c r="R29" s="74"/>
    </row>
    <row r="30" spans="1:1023 1027:2047 2051:3071 3075:4095 4099:5119 5123:6143 6147:7167 7171:8191 8195:9215 9219:10239 10243:11263 11267:12287 12291:13311 13315:14335 14339:15359 15363:16137" s="43" customFormat="1" ht="54.75" hidden="1" customHeight="1" thickBot="1" x14ac:dyDescent="0.25">
      <c r="A30" s="59">
        <v>26</v>
      </c>
      <c r="B30" s="60">
        <v>27202602920</v>
      </c>
      <c r="C30" s="61" t="s">
        <v>145</v>
      </c>
      <c r="D30" s="61" t="s">
        <v>146</v>
      </c>
      <c r="E30" s="61" t="s">
        <v>19</v>
      </c>
      <c r="F30" s="62">
        <v>37933</v>
      </c>
      <c r="G30" s="63" t="s">
        <v>66</v>
      </c>
      <c r="H30" s="64">
        <f>VLOOKUP(B30,'[1]DS NỘP GIẤY GTTT'!$B$4:$J$210,7,0)</f>
        <v>847081103</v>
      </c>
      <c r="I30" s="65" t="str">
        <f>VLOOKUP(B30,'[1]DS NỘP GIẤY GTTT'!$B$4:$J$209,9,0)</f>
        <v>Công Ty Cổ phần Sanna Tour</v>
      </c>
      <c r="J30" s="75" t="s">
        <v>147</v>
      </c>
      <c r="K30" s="76" t="s">
        <v>106</v>
      </c>
      <c r="L30" s="68" t="str">
        <f t="shared" si="1"/>
        <v>Khóa luận</v>
      </c>
      <c r="M30" s="69">
        <v>128</v>
      </c>
      <c r="N30" s="70">
        <v>10</v>
      </c>
      <c r="O30" s="71">
        <v>138</v>
      </c>
      <c r="P30" s="72">
        <f t="shared" si="0"/>
        <v>7.2463768115942032E-2</v>
      </c>
      <c r="Q30" s="73">
        <v>3.42</v>
      </c>
      <c r="R30" s="74"/>
    </row>
    <row r="31" spans="1:1023 1027:2047 2051:3071 3075:4095 4099:5119 5123:6143 6147:7167 7171:8191 8195:9215 9219:10239 10243:11263 11267:12287 12291:13311 13315:14335 14339:15359 15363:16137" s="43" customFormat="1" ht="54.75" hidden="1" customHeight="1" thickBot="1" x14ac:dyDescent="0.25">
      <c r="A31" s="59">
        <v>27</v>
      </c>
      <c r="B31" s="60">
        <v>27204601824</v>
      </c>
      <c r="C31" s="61" t="s">
        <v>69</v>
      </c>
      <c r="D31" s="61" t="s">
        <v>148</v>
      </c>
      <c r="E31" s="61" t="s">
        <v>149</v>
      </c>
      <c r="F31" s="62">
        <v>37737</v>
      </c>
      <c r="G31" s="63" t="s">
        <v>66</v>
      </c>
      <c r="H31" s="64">
        <f>VLOOKUP(B31,'[1]DS NỘP GIẤY GTTT'!$B$4:$J$210,7,0)</f>
        <v>911740893</v>
      </c>
      <c r="I31" s="65" t="str">
        <f>VLOOKUP(B31,'[1]DS NỘP GIẤY GTTT'!$B$4:$J$209,9,0)</f>
        <v>Công Ty Cổ Phần Sanna Tour</v>
      </c>
      <c r="J31" s="75" t="s">
        <v>150</v>
      </c>
      <c r="K31" s="76" t="s">
        <v>106</v>
      </c>
      <c r="L31" s="68" t="str">
        <f t="shared" si="1"/>
        <v>Chuyên đề</v>
      </c>
      <c r="M31" s="69">
        <v>129</v>
      </c>
      <c r="N31" s="70">
        <v>10</v>
      </c>
      <c r="O31" s="71">
        <v>138</v>
      </c>
      <c r="P31" s="72">
        <f t="shared" si="0"/>
        <v>7.2463768115942032E-2</v>
      </c>
      <c r="Q31" s="73">
        <v>2.52</v>
      </c>
      <c r="R31" s="74"/>
    </row>
    <row r="32" spans="1:1023 1027:2047 2051:3071 3075:4095 4099:5119 5123:6143 6147:7167 7171:8191 8195:9215 9219:10239 10243:11263 11267:12287 12291:13311 13315:14335 14339:15359 15363:16137" s="43" customFormat="1" ht="54.75" hidden="1" customHeight="1" thickBot="1" x14ac:dyDescent="0.25">
      <c r="A32" s="59">
        <v>28</v>
      </c>
      <c r="B32" s="60">
        <v>27202602174</v>
      </c>
      <c r="C32" s="61" t="s">
        <v>151</v>
      </c>
      <c r="D32" s="61" t="s">
        <v>152</v>
      </c>
      <c r="E32" s="61" t="s">
        <v>153</v>
      </c>
      <c r="F32" s="62">
        <v>37686</v>
      </c>
      <c r="G32" s="63" t="s">
        <v>66</v>
      </c>
      <c r="H32" s="64">
        <f>VLOOKUP(B32,'[1]DS NỘP GIẤY GTTT'!$B$4:$J$210,7,0)</f>
        <v>343467663</v>
      </c>
      <c r="I32" s="65" t="str">
        <f>VLOOKUP(B32,'[1]DS NỘP GIẤY GTTT'!$B$4:$J$209,9,0)</f>
        <v>Công Ty Cổ Phần Sanna Tour</v>
      </c>
      <c r="J32" s="75" t="s">
        <v>154</v>
      </c>
      <c r="K32" s="76" t="s">
        <v>106</v>
      </c>
      <c r="L32" s="68" t="str">
        <f t="shared" si="1"/>
        <v>Khóa luận</v>
      </c>
      <c r="M32" s="69">
        <v>129</v>
      </c>
      <c r="N32" s="70">
        <v>10</v>
      </c>
      <c r="O32" s="71">
        <v>138</v>
      </c>
      <c r="P32" s="72">
        <f t="shared" si="0"/>
        <v>7.2463768115942032E-2</v>
      </c>
      <c r="Q32" s="73">
        <v>3.26</v>
      </c>
      <c r="R32" s="74"/>
    </row>
    <row r="33" spans="1:1023 1027:2047 2051:3071 3075:4095 4099:5119 5123:6143 6147:7167 7171:8191 8195:9215 9219:10239 10243:11263 11267:12287 12291:13311 13315:14335 14339:15359 15363:16137" s="43" customFormat="1" ht="54.75" customHeight="1" thickBot="1" x14ac:dyDescent="0.25">
      <c r="A33" s="59">
        <v>29</v>
      </c>
      <c r="B33" s="77">
        <v>27202629986</v>
      </c>
      <c r="C33" s="78" t="s">
        <v>134</v>
      </c>
      <c r="D33" s="78" t="s">
        <v>65</v>
      </c>
      <c r="E33" s="78" t="s">
        <v>155</v>
      </c>
      <c r="F33" s="79">
        <v>37965</v>
      </c>
      <c r="G33" s="80" t="s">
        <v>66</v>
      </c>
      <c r="H33" s="81">
        <f>VLOOKUP(B33,'[1]DS NỘP GIẤY GTTT'!$B$4:$J$209,7,0)</f>
        <v>847054612</v>
      </c>
      <c r="I33" s="82" t="str">
        <f>VLOOKUP(B33,'[1]DS NỘP GIẤY GTTT'!$B$4:$J$209,9,0)</f>
        <v>Công Ty Cổ Phần Tân Vĩnh Sơn</v>
      </c>
      <c r="J33" s="90" t="s">
        <v>156</v>
      </c>
      <c r="K33" s="84" t="s">
        <v>157</v>
      </c>
      <c r="L33" s="85" t="s">
        <v>132</v>
      </c>
      <c r="M33" s="77">
        <v>128</v>
      </c>
      <c r="N33" s="77">
        <v>10</v>
      </c>
      <c r="O33" s="77">
        <v>138</v>
      </c>
      <c r="P33" s="86">
        <f t="shared" si="0"/>
        <v>7.2463768115942032E-2</v>
      </c>
      <c r="Q33" s="87">
        <v>3.01</v>
      </c>
      <c r="R33" s="88" t="s">
        <v>133</v>
      </c>
      <c r="IM33" s="89"/>
      <c r="IU33" s="89"/>
      <c r="IY33" s="89"/>
      <c r="IZ33" s="89"/>
      <c r="JA33" s="89"/>
      <c r="JB33" s="89"/>
      <c r="JC33" s="89"/>
      <c r="JD33" s="89"/>
      <c r="JE33" s="89"/>
      <c r="SI33" s="89"/>
      <c r="SQ33" s="89"/>
      <c r="SU33" s="89"/>
      <c r="SV33" s="89"/>
      <c r="SW33" s="89"/>
      <c r="SX33" s="89"/>
      <c r="SY33" s="89"/>
      <c r="SZ33" s="89"/>
      <c r="TA33" s="89"/>
      <c r="ACE33" s="89"/>
      <c r="ACM33" s="89"/>
      <c r="ACQ33" s="89"/>
      <c r="ACR33" s="89"/>
      <c r="ACS33" s="89"/>
      <c r="ACT33" s="89"/>
      <c r="ACU33" s="89"/>
      <c r="ACV33" s="89"/>
      <c r="ACW33" s="89"/>
      <c r="AMA33" s="89"/>
      <c r="AMI33" s="89"/>
      <c r="AMM33" s="89"/>
      <c r="AMN33" s="89"/>
      <c r="AMO33" s="89"/>
      <c r="AMP33" s="89"/>
      <c r="AMQ33" s="89"/>
      <c r="AMR33" s="89"/>
      <c r="AMS33" s="89"/>
      <c r="AVW33" s="89"/>
      <c r="AWE33" s="89"/>
      <c r="AWI33" s="89"/>
      <c r="AWJ33" s="89"/>
      <c r="AWK33" s="89"/>
      <c r="AWL33" s="89"/>
      <c r="AWM33" s="89"/>
      <c r="AWN33" s="89"/>
      <c r="AWO33" s="89"/>
      <c r="BFS33" s="89"/>
      <c r="BGA33" s="89"/>
      <c r="BGE33" s="89"/>
      <c r="BGF33" s="89"/>
      <c r="BGG33" s="89"/>
      <c r="BGH33" s="89"/>
      <c r="BGI33" s="89"/>
      <c r="BGJ33" s="89"/>
      <c r="BGK33" s="89"/>
      <c r="BPO33" s="89"/>
      <c r="BPW33" s="89"/>
      <c r="BQA33" s="89"/>
      <c r="BQB33" s="89"/>
      <c r="BQC33" s="89"/>
      <c r="BQD33" s="89"/>
      <c r="BQE33" s="89"/>
      <c r="BQF33" s="89"/>
      <c r="BQG33" s="89"/>
      <c r="BZK33" s="89"/>
      <c r="BZS33" s="89"/>
      <c r="BZW33" s="89"/>
      <c r="BZX33" s="89"/>
      <c r="BZY33" s="89"/>
      <c r="BZZ33" s="89"/>
      <c r="CAA33" s="89"/>
      <c r="CAB33" s="89"/>
      <c r="CAC33" s="89"/>
      <c r="CJG33" s="89"/>
      <c r="CJO33" s="89"/>
      <c r="CJS33" s="89"/>
      <c r="CJT33" s="89"/>
      <c r="CJU33" s="89"/>
      <c r="CJV33" s="89"/>
      <c r="CJW33" s="89"/>
      <c r="CJX33" s="89"/>
      <c r="CJY33" s="89"/>
      <c r="CTC33" s="89"/>
      <c r="CTK33" s="89"/>
      <c r="CTO33" s="89"/>
      <c r="CTP33" s="89"/>
      <c r="CTQ33" s="89"/>
      <c r="CTR33" s="89"/>
      <c r="CTS33" s="89"/>
      <c r="CTT33" s="89"/>
      <c r="CTU33" s="89"/>
      <c r="DCY33" s="89"/>
      <c r="DDG33" s="89"/>
      <c r="DDK33" s="89"/>
      <c r="DDL33" s="89"/>
      <c r="DDM33" s="89"/>
      <c r="DDN33" s="89"/>
      <c r="DDO33" s="89"/>
      <c r="DDP33" s="89"/>
      <c r="DDQ33" s="89"/>
      <c r="DMU33" s="89"/>
      <c r="DNC33" s="89"/>
      <c r="DNG33" s="89"/>
      <c r="DNH33" s="89"/>
      <c r="DNI33" s="89"/>
      <c r="DNJ33" s="89"/>
      <c r="DNK33" s="89"/>
      <c r="DNL33" s="89"/>
      <c r="DNM33" s="89"/>
      <c r="DWQ33" s="89"/>
      <c r="DWY33" s="89"/>
      <c r="DXC33" s="89"/>
      <c r="DXD33" s="89"/>
      <c r="DXE33" s="89"/>
      <c r="DXF33" s="89"/>
      <c r="DXG33" s="89"/>
      <c r="DXH33" s="89"/>
      <c r="DXI33" s="89"/>
      <c r="EGM33" s="89"/>
      <c r="EGU33" s="89"/>
      <c r="EGY33" s="89"/>
      <c r="EGZ33" s="89"/>
      <c r="EHA33" s="89"/>
      <c r="EHB33" s="89"/>
      <c r="EHC33" s="89"/>
      <c r="EHD33" s="89"/>
      <c r="EHE33" s="89"/>
      <c r="EQI33" s="89"/>
      <c r="EQQ33" s="89"/>
      <c r="EQU33" s="89"/>
      <c r="EQV33" s="89"/>
      <c r="EQW33" s="89"/>
      <c r="EQX33" s="89"/>
      <c r="EQY33" s="89"/>
      <c r="EQZ33" s="89"/>
      <c r="ERA33" s="89"/>
      <c r="FAE33" s="89"/>
      <c r="FAM33" s="89"/>
      <c r="FAQ33" s="89"/>
      <c r="FAR33" s="89"/>
      <c r="FAS33" s="89"/>
      <c r="FAT33" s="89"/>
      <c r="FAU33" s="89"/>
      <c r="FAV33" s="89"/>
      <c r="FAW33" s="89"/>
      <c r="FKA33" s="89"/>
      <c r="FKI33" s="89"/>
      <c r="FKM33" s="89"/>
      <c r="FKN33" s="89"/>
      <c r="FKO33" s="89"/>
      <c r="FKP33" s="89"/>
      <c r="FKQ33" s="89"/>
      <c r="FKR33" s="89"/>
      <c r="FKS33" s="89"/>
      <c r="FTW33" s="89"/>
      <c r="FUE33" s="89"/>
      <c r="FUI33" s="89"/>
      <c r="FUJ33" s="89"/>
      <c r="FUK33" s="89"/>
      <c r="FUL33" s="89"/>
      <c r="FUM33" s="89"/>
      <c r="FUN33" s="89"/>
      <c r="FUO33" s="89"/>
      <c r="GDS33" s="89"/>
      <c r="GEA33" s="89"/>
      <c r="GEE33" s="89"/>
      <c r="GEF33" s="89"/>
      <c r="GEG33" s="89"/>
      <c r="GEH33" s="89"/>
      <c r="GEI33" s="89"/>
      <c r="GEJ33" s="89"/>
      <c r="GEK33" s="89"/>
      <c r="GNO33" s="89"/>
      <c r="GNW33" s="89"/>
      <c r="GOA33" s="89"/>
      <c r="GOB33" s="89"/>
      <c r="GOC33" s="89"/>
      <c r="GOD33" s="89"/>
      <c r="GOE33" s="89"/>
      <c r="GOF33" s="89"/>
      <c r="GOG33" s="89"/>
      <c r="GXK33" s="89"/>
      <c r="GXS33" s="89"/>
      <c r="GXW33" s="89"/>
      <c r="GXX33" s="89"/>
      <c r="GXY33" s="89"/>
      <c r="GXZ33" s="89"/>
      <c r="GYA33" s="89"/>
      <c r="GYB33" s="89"/>
      <c r="GYC33" s="89"/>
      <c r="HHG33" s="89"/>
      <c r="HHO33" s="89"/>
      <c r="HHS33" s="89"/>
      <c r="HHT33" s="89"/>
      <c r="HHU33" s="89"/>
      <c r="HHV33" s="89"/>
      <c r="HHW33" s="89"/>
      <c r="HHX33" s="89"/>
      <c r="HHY33" s="89"/>
      <c r="HRC33" s="89"/>
      <c r="HRK33" s="89"/>
      <c r="HRO33" s="89"/>
      <c r="HRP33" s="89"/>
      <c r="HRQ33" s="89"/>
      <c r="HRR33" s="89"/>
      <c r="HRS33" s="89"/>
      <c r="HRT33" s="89"/>
      <c r="HRU33" s="89"/>
      <c r="IAY33" s="89"/>
      <c r="IBG33" s="89"/>
      <c r="IBK33" s="89"/>
      <c r="IBL33" s="89"/>
      <c r="IBM33" s="89"/>
      <c r="IBN33" s="89"/>
      <c r="IBO33" s="89"/>
      <c r="IBP33" s="89"/>
      <c r="IBQ33" s="89"/>
      <c r="IKU33" s="89"/>
      <c r="ILC33" s="89"/>
      <c r="ILG33" s="89"/>
      <c r="ILH33" s="89"/>
      <c r="ILI33" s="89"/>
      <c r="ILJ33" s="89"/>
      <c r="ILK33" s="89"/>
      <c r="ILL33" s="89"/>
      <c r="ILM33" s="89"/>
      <c r="IUQ33" s="89"/>
      <c r="IUY33" s="89"/>
      <c r="IVC33" s="89"/>
      <c r="IVD33" s="89"/>
      <c r="IVE33" s="89"/>
      <c r="IVF33" s="89"/>
      <c r="IVG33" s="89"/>
      <c r="IVH33" s="89"/>
      <c r="IVI33" s="89"/>
      <c r="JEM33" s="89"/>
      <c r="JEU33" s="89"/>
      <c r="JEY33" s="89"/>
      <c r="JEZ33" s="89"/>
      <c r="JFA33" s="89"/>
      <c r="JFB33" s="89"/>
      <c r="JFC33" s="89"/>
      <c r="JFD33" s="89"/>
      <c r="JFE33" s="89"/>
      <c r="JOI33" s="89"/>
      <c r="JOQ33" s="89"/>
      <c r="JOU33" s="89"/>
      <c r="JOV33" s="89"/>
      <c r="JOW33" s="89"/>
      <c r="JOX33" s="89"/>
      <c r="JOY33" s="89"/>
      <c r="JOZ33" s="89"/>
      <c r="JPA33" s="89"/>
      <c r="JYE33" s="89"/>
      <c r="JYM33" s="89"/>
      <c r="JYQ33" s="89"/>
      <c r="JYR33" s="89"/>
      <c r="JYS33" s="89"/>
      <c r="JYT33" s="89"/>
      <c r="JYU33" s="89"/>
      <c r="JYV33" s="89"/>
      <c r="JYW33" s="89"/>
      <c r="KIA33" s="89"/>
      <c r="KII33" s="89"/>
      <c r="KIM33" s="89"/>
      <c r="KIN33" s="89"/>
      <c r="KIO33" s="89"/>
      <c r="KIP33" s="89"/>
      <c r="KIQ33" s="89"/>
      <c r="KIR33" s="89"/>
      <c r="KIS33" s="89"/>
      <c r="KRW33" s="89"/>
      <c r="KSE33" s="89"/>
      <c r="KSI33" s="89"/>
      <c r="KSJ33" s="89"/>
      <c r="KSK33" s="89"/>
      <c r="KSL33" s="89"/>
      <c r="KSM33" s="89"/>
      <c r="KSN33" s="89"/>
      <c r="KSO33" s="89"/>
      <c r="LBS33" s="89"/>
      <c r="LCA33" s="89"/>
      <c r="LCE33" s="89"/>
      <c r="LCF33" s="89"/>
      <c r="LCG33" s="89"/>
      <c r="LCH33" s="89"/>
      <c r="LCI33" s="89"/>
      <c r="LCJ33" s="89"/>
      <c r="LCK33" s="89"/>
      <c r="LLO33" s="89"/>
      <c r="LLW33" s="89"/>
      <c r="LMA33" s="89"/>
      <c r="LMB33" s="89"/>
      <c r="LMC33" s="89"/>
      <c r="LMD33" s="89"/>
      <c r="LME33" s="89"/>
      <c r="LMF33" s="89"/>
      <c r="LMG33" s="89"/>
      <c r="LVK33" s="89"/>
      <c r="LVS33" s="89"/>
      <c r="LVW33" s="89"/>
      <c r="LVX33" s="89"/>
      <c r="LVY33" s="89"/>
      <c r="LVZ33" s="89"/>
      <c r="LWA33" s="89"/>
      <c r="LWB33" s="89"/>
      <c r="LWC33" s="89"/>
      <c r="MFG33" s="89"/>
      <c r="MFO33" s="89"/>
      <c r="MFS33" s="89"/>
      <c r="MFT33" s="89"/>
      <c r="MFU33" s="89"/>
      <c r="MFV33" s="89"/>
      <c r="MFW33" s="89"/>
      <c r="MFX33" s="89"/>
      <c r="MFY33" s="89"/>
      <c r="MPC33" s="89"/>
      <c r="MPK33" s="89"/>
      <c r="MPO33" s="89"/>
      <c r="MPP33" s="89"/>
      <c r="MPQ33" s="89"/>
      <c r="MPR33" s="89"/>
      <c r="MPS33" s="89"/>
      <c r="MPT33" s="89"/>
      <c r="MPU33" s="89"/>
      <c r="MYY33" s="89"/>
      <c r="MZG33" s="89"/>
      <c r="MZK33" s="89"/>
      <c r="MZL33" s="89"/>
      <c r="MZM33" s="89"/>
      <c r="MZN33" s="89"/>
      <c r="MZO33" s="89"/>
      <c r="MZP33" s="89"/>
      <c r="MZQ33" s="89"/>
      <c r="NIU33" s="89"/>
      <c r="NJC33" s="89"/>
      <c r="NJG33" s="89"/>
      <c r="NJH33" s="89"/>
      <c r="NJI33" s="89"/>
      <c r="NJJ33" s="89"/>
      <c r="NJK33" s="89"/>
      <c r="NJL33" s="89"/>
      <c r="NJM33" s="89"/>
      <c r="NSQ33" s="89"/>
      <c r="NSY33" s="89"/>
      <c r="NTC33" s="89"/>
      <c r="NTD33" s="89"/>
      <c r="NTE33" s="89"/>
      <c r="NTF33" s="89"/>
      <c r="NTG33" s="89"/>
      <c r="NTH33" s="89"/>
      <c r="NTI33" s="89"/>
      <c r="OCM33" s="89"/>
      <c r="OCU33" s="89"/>
      <c r="OCY33" s="89"/>
      <c r="OCZ33" s="89"/>
      <c r="ODA33" s="89"/>
      <c r="ODB33" s="89"/>
      <c r="ODC33" s="89"/>
      <c r="ODD33" s="89"/>
      <c r="ODE33" s="89"/>
      <c r="OMI33" s="89"/>
      <c r="OMQ33" s="89"/>
      <c r="OMU33" s="89"/>
      <c r="OMV33" s="89"/>
      <c r="OMW33" s="89"/>
      <c r="OMX33" s="89"/>
      <c r="OMY33" s="89"/>
      <c r="OMZ33" s="89"/>
      <c r="ONA33" s="89"/>
      <c r="OWE33" s="89"/>
      <c r="OWM33" s="89"/>
      <c r="OWQ33" s="89"/>
      <c r="OWR33" s="89"/>
      <c r="OWS33" s="89"/>
      <c r="OWT33" s="89"/>
      <c r="OWU33" s="89"/>
      <c r="OWV33" s="89"/>
      <c r="OWW33" s="89"/>
      <c r="PGA33" s="89"/>
      <c r="PGI33" s="89"/>
      <c r="PGM33" s="89"/>
      <c r="PGN33" s="89"/>
      <c r="PGO33" s="89"/>
      <c r="PGP33" s="89"/>
      <c r="PGQ33" s="89"/>
      <c r="PGR33" s="89"/>
      <c r="PGS33" s="89"/>
      <c r="PPW33" s="89"/>
      <c r="PQE33" s="89"/>
      <c r="PQI33" s="89"/>
      <c r="PQJ33" s="89"/>
      <c r="PQK33" s="89"/>
      <c r="PQL33" s="89"/>
      <c r="PQM33" s="89"/>
      <c r="PQN33" s="89"/>
      <c r="PQO33" s="89"/>
      <c r="PZS33" s="89"/>
      <c r="QAA33" s="89"/>
      <c r="QAE33" s="89"/>
      <c r="QAF33" s="89"/>
      <c r="QAG33" s="89"/>
      <c r="QAH33" s="89"/>
      <c r="QAI33" s="89"/>
      <c r="QAJ33" s="89"/>
      <c r="QAK33" s="89"/>
      <c r="QJO33" s="89"/>
      <c r="QJW33" s="89"/>
      <c r="QKA33" s="89"/>
      <c r="QKB33" s="89"/>
      <c r="QKC33" s="89"/>
      <c r="QKD33" s="89"/>
      <c r="QKE33" s="89"/>
      <c r="QKF33" s="89"/>
      <c r="QKG33" s="89"/>
      <c r="QTK33" s="89"/>
      <c r="QTS33" s="89"/>
      <c r="QTW33" s="89"/>
      <c r="QTX33" s="89"/>
      <c r="QTY33" s="89"/>
      <c r="QTZ33" s="89"/>
      <c r="QUA33" s="89"/>
      <c r="QUB33" s="89"/>
      <c r="QUC33" s="89"/>
      <c r="RDG33" s="89"/>
      <c r="RDO33" s="89"/>
      <c r="RDS33" s="89"/>
      <c r="RDT33" s="89"/>
      <c r="RDU33" s="89"/>
      <c r="RDV33" s="89"/>
      <c r="RDW33" s="89"/>
      <c r="RDX33" s="89"/>
      <c r="RDY33" s="89"/>
      <c r="RNC33" s="89"/>
      <c r="RNK33" s="89"/>
      <c r="RNO33" s="89"/>
      <c r="RNP33" s="89"/>
      <c r="RNQ33" s="89"/>
      <c r="RNR33" s="89"/>
      <c r="RNS33" s="89"/>
      <c r="RNT33" s="89"/>
      <c r="RNU33" s="89"/>
      <c r="RWY33" s="89"/>
      <c r="RXG33" s="89"/>
      <c r="RXK33" s="89"/>
      <c r="RXL33" s="89"/>
      <c r="RXM33" s="89"/>
      <c r="RXN33" s="89"/>
      <c r="RXO33" s="89"/>
      <c r="RXP33" s="89"/>
      <c r="RXQ33" s="89"/>
      <c r="SGU33" s="89"/>
      <c r="SHC33" s="89"/>
      <c r="SHG33" s="89"/>
      <c r="SHH33" s="89"/>
      <c r="SHI33" s="89"/>
      <c r="SHJ33" s="89"/>
      <c r="SHK33" s="89"/>
      <c r="SHL33" s="89"/>
      <c r="SHM33" s="89"/>
      <c r="SQQ33" s="89"/>
      <c r="SQY33" s="89"/>
      <c r="SRC33" s="89"/>
      <c r="SRD33" s="89"/>
      <c r="SRE33" s="89"/>
      <c r="SRF33" s="89"/>
      <c r="SRG33" s="89"/>
      <c r="SRH33" s="89"/>
      <c r="SRI33" s="89"/>
      <c r="TAM33" s="89"/>
      <c r="TAU33" s="89"/>
      <c r="TAY33" s="89"/>
      <c r="TAZ33" s="89"/>
      <c r="TBA33" s="89"/>
      <c r="TBB33" s="89"/>
      <c r="TBC33" s="89"/>
      <c r="TBD33" s="89"/>
      <c r="TBE33" s="89"/>
      <c r="TKI33" s="89"/>
      <c r="TKQ33" s="89"/>
      <c r="TKU33" s="89"/>
      <c r="TKV33" s="89"/>
      <c r="TKW33" s="89"/>
      <c r="TKX33" s="89"/>
      <c r="TKY33" s="89"/>
      <c r="TKZ33" s="89"/>
      <c r="TLA33" s="89"/>
      <c r="TUE33" s="89"/>
      <c r="TUM33" s="89"/>
      <c r="TUQ33" s="89"/>
      <c r="TUR33" s="89"/>
      <c r="TUS33" s="89"/>
      <c r="TUT33" s="89"/>
      <c r="TUU33" s="89"/>
      <c r="TUV33" s="89"/>
      <c r="TUW33" s="89"/>
      <c r="UEA33" s="89"/>
      <c r="UEI33" s="89"/>
      <c r="UEM33" s="89"/>
      <c r="UEN33" s="89"/>
      <c r="UEO33" s="89"/>
      <c r="UEP33" s="89"/>
      <c r="UEQ33" s="89"/>
      <c r="UER33" s="89"/>
      <c r="UES33" s="89"/>
      <c r="UNW33" s="89"/>
      <c r="UOE33" s="89"/>
      <c r="UOI33" s="89"/>
      <c r="UOJ33" s="89"/>
      <c r="UOK33" s="89"/>
      <c r="UOL33" s="89"/>
      <c r="UOM33" s="89"/>
      <c r="UON33" s="89"/>
      <c r="UOO33" s="89"/>
      <c r="UXS33" s="89"/>
      <c r="UYA33" s="89"/>
      <c r="UYE33" s="89"/>
      <c r="UYF33" s="89"/>
      <c r="UYG33" s="89"/>
      <c r="UYH33" s="89"/>
      <c r="UYI33" s="89"/>
      <c r="UYJ33" s="89"/>
      <c r="UYK33" s="89"/>
      <c r="VHO33" s="89"/>
      <c r="VHW33" s="89"/>
      <c r="VIA33" s="89"/>
      <c r="VIB33" s="89"/>
      <c r="VIC33" s="89"/>
      <c r="VID33" s="89"/>
      <c r="VIE33" s="89"/>
      <c r="VIF33" s="89"/>
      <c r="VIG33" s="89"/>
      <c r="VRK33" s="89"/>
      <c r="VRS33" s="89"/>
      <c r="VRW33" s="89"/>
      <c r="VRX33" s="89"/>
      <c r="VRY33" s="89"/>
      <c r="VRZ33" s="89"/>
      <c r="VSA33" s="89"/>
      <c r="VSB33" s="89"/>
      <c r="VSC33" s="89"/>
      <c r="WBG33" s="89"/>
      <c r="WBO33" s="89"/>
      <c r="WBS33" s="89"/>
      <c r="WBT33" s="89"/>
      <c r="WBU33" s="89"/>
      <c r="WBV33" s="89"/>
      <c r="WBW33" s="89"/>
      <c r="WBX33" s="89"/>
      <c r="WBY33" s="89"/>
      <c r="WLC33" s="89"/>
      <c r="WLK33" s="89"/>
      <c r="WLO33" s="89"/>
      <c r="WLP33" s="89"/>
      <c r="WLQ33" s="89"/>
      <c r="WLR33" s="89"/>
      <c r="WLS33" s="89"/>
      <c r="WLT33" s="89"/>
      <c r="WLU33" s="89"/>
      <c r="WUY33" s="89"/>
      <c r="WVG33" s="89"/>
      <c r="WVK33" s="89"/>
      <c r="WVL33" s="89"/>
      <c r="WVM33" s="89"/>
      <c r="WVN33" s="89"/>
      <c r="WVO33" s="89"/>
      <c r="WVP33" s="89"/>
      <c r="WVQ33" s="89"/>
    </row>
    <row r="34" spans="1:1023 1027:2047 2051:3071 3075:4095 4099:5119 5123:6143 6147:7167 7171:8191 8195:9215 9219:10239 10243:11263 11267:12287 12291:13311 13315:14335 14339:15359 15363:16137" s="43" customFormat="1" ht="54.75" hidden="1" customHeight="1" thickBot="1" x14ac:dyDescent="0.25">
      <c r="A34" s="59">
        <v>30</v>
      </c>
      <c r="B34" s="60">
        <v>27202602179</v>
      </c>
      <c r="C34" s="61" t="s">
        <v>73</v>
      </c>
      <c r="D34" s="61" t="s">
        <v>152</v>
      </c>
      <c r="E34" s="61" t="s">
        <v>158</v>
      </c>
      <c r="F34" s="62">
        <v>37842</v>
      </c>
      <c r="G34" s="63" t="s">
        <v>66</v>
      </c>
      <c r="H34" s="64">
        <f>VLOOKUP(B34,'[1]DS NỘP GIẤY GTTT'!$B$4:$J$209,7,0)</f>
        <v>367661557</v>
      </c>
      <c r="I34" s="65" t="str">
        <f>VLOOKUP(B34,'[1]DS NỘP GIẤY GTTT'!$B$4:$J$209,9,0)</f>
        <v>Công Ty Cổ Phần Tân Vĩnh Sơn</v>
      </c>
      <c r="J34" s="91" t="s">
        <v>159</v>
      </c>
      <c r="K34" s="76" t="s">
        <v>157</v>
      </c>
      <c r="L34" s="68" t="str">
        <f t="shared" si="1"/>
        <v>Khóa luận</v>
      </c>
      <c r="M34" s="69">
        <v>123</v>
      </c>
      <c r="N34" s="70">
        <v>15</v>
      </c>
      <c r="O34" s="71">
        <v>138</v>
      </c>
      <c r="P34" s="72">
        <f t="shared" si="0"/>
        <v>0.10869565217391304</v>
      </c>
      <c r="Q34" s="73">
        <v>3.29</v>
      </c>
      <c r="R34" s="74"/>
    </row>
    <row r="35" spans="1:1023 1027:2047 2051:3071 3075:4095 4099:5119 5123:6143 6147:7167 7171:8191 8195:9215 9219:10239 10243:11263 11267:12287 12291:13311 13315:14335 14339:15359 15363:16137" s="43" customFormat="1" ht="54.75" hidden="1" customHeight="1" thickBot="1" x14ac:dyDescent="0.25">
      <c r="A35" s="59">
        <v>31</v>
      </c>
      <c r="B35" s="60">
        <v>27201241309</v>
      </c>
      <c r="C35" s="61" t="s">
        <v>113</v>
      </c>
      <c r="D35" s="61" t="s">
        <v>124</v>
      </c>
      <c r="E35" s="61" t="s">
        <v>160</v>
      </c>
      <c r="F35" s="62">
        <v>37921</v>
      </c>
      <c r="G35" s="63" t="s">
        <v>66</v>
      </c>
      <c r="H35" s="64">
        <f>VLOOKUP(B35,'[1]DS NỘP GIẤY GTTT'!$B$4:$J$209,7,0)</f>
        <v>788514792</v>
      </c>
      <c r="I35" s="65" t="str">
        <f>VLOOKUP(B35,'[1]DS NỘP GIẤY GTTT'!$B$4:$J$209,9,0)</f>
        <v>Công Ty Cổ Phần Thành Quân</v>
      </c>
      <c r="J35" s="75" t="s">
        <v>161</v>
      </c>
      <c r="K35" s="76" t="s">
        <v>68</v>
      </c>
      <c r="L35" s="68" t="str">
        <f t="shared" si="1"/>
        <v>Chuyên đề</v>
      </c>
      <c r="M35" s="69">
        <v>119</v>
      </c>
      <c r="N35" s="70">
        <v>19</v>
      </c>
      <c r="O35" s="71">
        <v>138</v>
      </c>
      <c r="P35" s="72">
        <f t="shared" si="0"/>
        <v>0.13768115942028986</v>
      </c>
      <c r="Q35" s="73">
        <v>2.5299999999999998</v>
      </c>
      <c r="R35" s="74"/>
    </row>
    <row r="36" spans="1:1023 1027:2047 2051:3071 3075:4095 4099:5119 5123:6143 6147:7167 7171:8191 8195:9215 9219:10239 10243:11263 11267:12287 12291:13311 13315:14335 14339:15359 15363:16137" s="43" customFormat="1" ht="54.75" hidden="1" customHeight="1" thickBot="1" x14ac:dyDescent="0.25">
      <c r="A36" s="59">
        <v>32</v>
      </c>
      <c r="B36" s="60">
        <v>27202539443</v>
      </c>
      <c r="C36" s="61" t="s">
        <v>162</v>
      </c>
      <c r="D36" s="61" t="s">
        <v>163</v>
      </c>
      <c r="E36" s="61" t="s">
        <v>164</v>
      </c>
      <c r="F36" s="62">
        <v>37719</v>
      </c>
      <c r="G36" s="63" t="s">
        <v>97</v>
      </c>
      <c r="H36" s="64">
        <f>VLOOKUP(B36,'[1]DS NỘP GIẤY GTTT'!$B$4:$J$209,7,0)</f>
        <v>947690592</v>
      </c>
      <c r="I36" s="65" t="str">
        <f>VLOOKUP(B36,'[1]DS NỘP GIẤY GTTT'!$B$4:$J$209,9,0)</f>
        <v>Công Ty Cổ Phần Thương Mại Dịch Vụ XNK TNC</v>
      </c>
      <c r="J36" s="75" t="s">
        <v>165</v>
      </c>
      <c r="K36" s="76" t="s">
        <v>68</v>
      </c>
      <c r="L36" s="68" t="str">
        <f t="shared" si="1"/>
        <v>Chuyên đề</v>
      </c>
      <c r="M36" s="69">
        <v>120</v>
      </c>
      <c r="N36" s="70">
        <v>20</v>
      </c>
      <c r="O36" s="71">
        <v>140</v>
      </c>
      <c r="P36" s="72">
        <f t="shared" si="0"/>
        <v>0.14285714285714285</v>
      </c>
      <c r="Q36" s="73">
        <v>2.36</v>
      </c>
      <c r="R36" s="74"/>
    </row>
    <row r="37" spans="1:1023 1027:2047 2051:3071 3075:4095 4099:5119 5123:6143 6147:7167 7171:8191 8195:9215 9219:10239 10243:11263 11267:12287 12291:13311 13315:14335 14339:15359 15363:16137" s="43" customFormat="1" ht="54.75" hidden="1" customHeight="1" thickBot="1" x14ac:dyDescent="0.25">
      <c r="A37" s="59">
        <v>33</v>
      </c>
      <c r="B37" s="60">
        <v>27202539438</v>
      </c>
      <c r="C37" s="61" t="s">
        <v>145</v>
      </c>
      <c r="D37" s="61" t="s">
        <v>166</v>
      </c>
      <c r="E37" s="61" t="s">
        <v>65</v>
      </c>
      <c r="F37" s="62">
        <v>37826</v>
      </c>
      <c r="G37" s="63" t="s">
        <v>97</v>
      </c>
      <c r="H37" s="64">
        <f>VLOOKUP(B37,'[1]DS NỘP GIẤY GTTT'!$B$4:$J$209,7,0)</f>
        <v>708097603</v>
      </c>
      <c r="I37" s="65" t="str">
        <f>VLOOKUP(B37,'[1]DS NỘP GIẤY GTTT'!$B$4:$J$209,9,0)</f>
        <v>Công Ty TNHH Một Thành Viên Hà Hiền Phương</v>
      </c>
      <c r="J37" s="75" t="s">
        <v>167</v>
      </c>
      <c r="K37" s="76" t="s">
        <v>68</v>
      </c>
      <c r="L37" s="68" t="str">
        <f t="shared" si="1"/>
        <v>Chuyên đề</v>
      </c>
      <c r="M37" s="69">
        <v>124</v>
      </c>
      <c r="N37" s="70">
        <v>16</v>
      </c>
      <c r="O37" s="71">
        <v>140</v>
      </c>
      <c r="P37" s="72">
        <f t="shared" si="0"/>
        <v>0.11428571428571428</v>
      </c>
      <c r="Q37" s="73">
        <v>2.81</v>
      </c>
      <c r="R37" s="74"/>
    </row>
    <row r="38" spans="1:1023 1027:2047 2051:3071 3075:4095 4099:5119 5123:6143 6147:7167 7171:8191 8195:9215 9219:10239 10243:11263 11267:12287 12291:13311 13315:14335 14339:15359 15363:16137" s="43" customFormat="1" ht="54.75" hidden="1" customHeight="1" thickBot="1" x14ac:dyDescent="0.25">
      <c r="A38" s="59">
        <v>34</v>
      </c>
      <c r="B38" s="60">
        <v>27212651494</v>
      </c>
      <c r="C38" s="61" t="s">
        <v>73</v>
      </c>
      <c r="D38" s="61" t="s">
        <v>168</v>
      </c>
      <c r="E38" s="61" t="s">
        <v>169</v>
      </c>
      <c r="F38" s="62">
        <v>37662</v>
      </c>
      <c r="G38" s="63" t="s">
        <v>66</v>
      </c>
      <c r="H38" s="64">
        <f>VLOOKUP(B38,'[1]DS NỘP GIẤY GTTT'!$B$4:$J$209,7,0)</f>
        <v>968128643</v>
      </c>
      <c r="I38" s="65" t="str">
        <f>VLOOKUP(B38,'[1]DS NỘP GIẤY GTTT'!$B$4:$J$209,9,0)</f>
        <v>Công Ty Cổ Phần Thương Mại Và Xây Dựng CVC</v>
      </c>
      <c r="J38" s="75" t="s">
        <v>170</v>
      </c>
      <c r="K38" s="76" t="s">
        <v>68</v>
      </c>
      <c r="L38" s="68" t="str">
        <f t="shared" si="1"/>
        <v>Chuyên đề</v>
      </c>
      <c r="M38" s="69">
        <v>122</v>
      </c>
      <c r="N38" s="70">
        <v>16</v>
      </c>
      <c r="O38" s="71">
        <v>138</v>
      </c>
      <c r="P38" s="72">
        <f t="shared" si="0"/>
        <v>0.11594202898550725</v>
      </c>
      <c r="Q38" s="73">
        <v>2.61</v>
      </c>
      <c r="R38" s="74"/>
    </row>
    <row r="39" spans="1:1023 1027:2047 2051:3071 3075:4095 4099:5119 5123:6143 6147:7167 7171:8191 8195:9215 9219:10239 10243:11263 11267:12287 12291:13311 13315:14335 14339:15359 15363:16137" s="43" customFormat="1" ht="54.75" hidden="1" customHeight="1" thickBot="1" x14ac:dyDescent="0.25">
      <c r="A39" s="59">
        <v>35</v>
      </c>
      <c r="B39" s="60">
        <v>27202543463</v>
      </c>
      <c r="C39" s="61" t="s">
        <v>73</v>
      </c>
      <c r="D39" s="61" t="s">
        <v>171</v>
      </c>
      <c r="E39" s="61" t="s">
        <v>172</v>
      </c>
      <c r="F39" s="62">
        <v>37763</v>
      </c>
      <c r="G39" s="63" t="s">
        <v>97</v>
      </c>
      <c r="H39" s="64">
        <f>VLOOKUP(B39,'[1]DS NỘP GIẤY GTTT'!$B$4:$J$209,7,0)</f>
        <v>378129844</v>
      </c>
      <c r="I39" s="65" t="str">
        <f>VLOOKUP(B39,'[1]DS NỘP GIẤY GTTT'!$B$4:$J$209,9,0)</f>
        <v xml:space="preserve">Công Ty Cổ Phần Thương Mại Xây Dựng Tre &amp; Nhà </v>
      </c>
      <c r="J39" s="75" t="s">
        <v>173</v>
      </c>
      <c r="K39" s="76" t="s">
        <v>106</v>
      </c>
      <c r="L39" s="68" t="str">
        <f t="shared" si="1"/>
        <v>Chuyên đề</v>
      </c>
      <c r="M39" s="69">
        <v>129</v>
      </c>
      <c r="N39" s="70">
        <v>11</v>
      </c>
      <c r="O39" s="71">
        <v>140</v>
      </c>
      <c r="P39" s="72">
        <f t="shared" si="0"/>
        <v>7.857142857142857E-2</v>
      </c>
      <c r="Q39" s="73">
        <v>2.84</v>
      </c>
      <c r="R39" s="74"/>
    </row>
    <row r="40" spans="1:1023 1027:2047 2051:3071 3075:4095 4099:5119 5123:6143 6147:7167 7171:8191 8195:9215 9219:10239 10243:11263 11267:12287 12291:13311 13315:14335 14339:15359 15363:16137" s="43" customFormat="1" ht="54.75" hidden="1" customHeight="1" thickBot="1" x14ac:dyDescent="0.25">
      <c r="A40" s="59">
        <v>36</v>
      </c>
      <c r="B40" s="60">
        <v>27212602690</v>
      </c>
      <c r="C40" s="61" t="s">
        <v>128</v>
      </c>
      <c r="D40" s="61" t="s">
        <v>174</v>
      </c>
      <c r="E40" s="61" t="s">
        <v>175</v>
      </c>
      <c r="F40" s="62">
        <v>37848</v>
      </c>
      <c r="G40" s="63" t="s">
        <v>66</v>
      </c>
      <c r="H40" s="64">
        <f>VLOOKUP(B40,'[1]DS NỘP GIẤY GTTT'!$B$4:$J$209,7,0)</f>
        <v>966519793</v>
      </c>
      <c r="I40" s="65" t="str">
        <f>VLOOKUP(B40,'[1]DS NỘP GIẤY GTTT'!$B$4:$J$209,9,0)</f>
        <v>Công Ty Cổ Phần Thủy Điện Hương Điền</v>
      </c>
      <c r="J40" s="75" t="s">
        <v>176</v>
      </c>
      <c r="K40" s="76" t="s">
        <v>106</v>
      </c>
      <c r="L40" s="68" t="str">
        <f t="shared" si="1"/>
        <v>Chuyên đề</v>
      </c>
      <c r="M40" s="69">
        <v>128</v>
      </c>
      <c r="N40" s="70">
        <v>10</v>
      </c>
      <c r="O40" s="71">
        <v>138</v>
      </c>
      <c r="P40" s="72">
        <f t="shared" si="0"/>
        <v>7.2463768115942032E-2</v>
      </c>
      <c r="Q40" s="73">
        <v>3.18</v>
      </c>
      <c r="R40" s="74"/>
    </row>
    <row r="41" spans="1:1023 1027:2047 2051:3071 3075:4095 4099:5119 5123:6143 6147:7167 7171:8191 8195:9215 9219:10239 10243:11263 11267:12287 12291:13311 13315:14335 14339:15359 15363:16137" s="43" customFormat="1" ht="54.75" hidden="1" customHeight="1" thickBot="1" x14ac:dyDescent="0.25">
      <c r="A41" s="59">
        <v>37</v>
      </c>
      <c r="B41" s="60">
        <v>27202602780</v>
      </c>
      <c r="C41" s="61" t="s">
        <v>73</v>
      </c>
      <c r="D41" s="61" t="s">
        <v>177</v>
      </c>
      <c r="E41" s="61" t="s">
        <v>178</v>
      </c>
      <c r="F41" s="62">
        <v>37962</v>
      </c>
      <c r="G41" s="63" t="s">
        <v>66</v>
      </c>
      <c r="H41" s="64">
        <f>VLOOKUP(B41,'[1]DS NỘP GIẤY GTTT'!$B$4:$J$209,7,0)</f>
        <v>387891512</v>
      </c>
      <c r="I41" s="65" t="str">
        <f>VLOOKUP(B41,'[1]DS NỘP GIẤY GTTT'!$B$4:$J$209,9,0)</f>
        <v>Công Ty Cổ Phần Thuỷ Điện Sông Tranh 4</v>
      </c>
      <c r="J41" s="75" t="s">
        <v>179</v>
      </c>
      <c r="K41" s="76" t="s">
        <v>106</v>
      </c>
      <c r="L41" s="68" t="str">
        <f t="shared" si="1"/>
        <v>Chuyên đề</v>
      </c>
      <c r="M41" s="69">
        <v>128</v>
      </c>
      <c r="N41" s="70">
        <v>10</v>
      </c>
      <c r="O41" s="71">
        <v>138</v>
      </c>
      <c r="P41" s="72">
        <f t="shared" si="0"/>
        <v>7.2463768115942032E-2</v>
      </c>
      <c r="Q41" s="73">
        <v>3.11</v>
      </c>
      <c r="R41" s="74"/>
    </row>
    <row r="42" spans="1:1023 1027:2047 2051:3071 3075:4095 4099:5119 5123:6143 6147:7167 7171:8191 8195:9215 9219:10239 10243:11263 11267:12287 12291:13311 13315:14335 14339:15359 15363:16137" s="43" customFormat="1" ht="54.75" hidden="1" customHeight="1" thickBot="1" x14ac:dyDescent="0.25">
      <c r="A42" s="59">
        <v>38</v>
      </c>
      <c r="B42" s="60">
        <v>27212601704</v>
      </c>
      <c r="C42" s="61" t="s">
        <v>162</v>
      </c>
      <c r="D42" s="61" t="s">
        <v>180</v>
      </c>
      <c r="E42" s="61" t="s">
        <v>181</v>
      </c>
      <c r="F42" s="62">
        <v>37797</v>
      </c>
      <c r="G42" s="63" t="s">
        <v>66</v>
      </c>
      <c r="H42" s="64">
        <f>VLOOKUP(B42,'[1]DS NỘP GIẤY GTTT'!$B$4:$J$209,7,0)</f>
        <v>906562561</v>
      </c>
      <c r="I42" s="65" t="str">
        <f>VLOOKUP(B42,'[1]DS NỘP GIẤY GTTT'!$B$4:$J$209,9,0)</f>
        <v>Công Ty Cổ Phần Tư Vấn Đầu Tư Đại Cường Thành</v>
      </c>
      <c r="J42" s="75" t="s">
        <v>182</v>
      </c>
      <c r="K42" s="76" t="s">
        <v>106</v>
      </c>
      <c r="L42" s="68" t="str">
        <f t="shared" si="1"/>
        <v>Chuyên đề</v>
      </c>
      <c r="M42" s="69">
        <v>112</v>
      </c>
      <c r="N42" s="70">
        <v>26</v>
      </c>
      <c r="O42" s="71">
        <v>138</v>
      </c>
      <c r="P42" s="72">
        <f t="shared" si="0"/>
        <v>0.18840579710144928</v>
      </c>
      <c r="Q42" s="73">
        <v>2.73</v>
      </c>
      <c r="R42" s="74"/>
    </row>
    <row r="43" spans="1:1023 1027:2047 2051:3071 3075:4095 4099:5119 5123:6143 6147:7167 7171:8191 8195:9215 9219:10239 10243:11263 11267:12287 12291:13311 13315:14335 14339:15359 15363:16137" s="43" customFormat="1" ht="54.75" hidden="1" customHeight="1" thickBot="1" x14ac:dyDescent="0.25">
      <c r="A43" s="59">
        <v>39</v>
      </c>
      <c r="B43" s="60">
        <v>27202644180</v>
      </c>
      <c r="C43" s="61" t="s">
        <v>73</v>
      </c>
      <c r="D43" s="61" t="s">
        <v>64</v>
      </c>
      <c r="E43" s="61" t="s">
        <v>23</v>
      </c>
      <c r="F43" s="62">
        <v>37951</v>
      </c>
      <c r="G43" s="63" t="s">
        <v>66</v>
      </c>
      <c r="H43" s="64">
        <f>VLOOKUP(B43,'[1]DS NỘP GIẤY GTTT'!$B$4:$J$209,7,0)</f>
        <v>706214128</v>
      </c>
      <c r="I43" s="65" t="str">
        <f>VLOOKUP(B43,'[1]DS NỘP GIẤY GTTT'!$B$4:$J$209,9,0)</f>
        <v>Công Ty Cổ Phần Tư Vấn Đầu Tư Đại Cường Thành</v>
      </c>
      <c r="J43" s="75" t="s">
        <v>183</v>
      </c>
      <c r="K43" s="76" t="s">
        <v>106</v>
      </c>
      <c r="L43" s="68" t="str">
        <f t="shared" si="1"/>
        <v>Chuyên đề</v>
      </c>
      <c r="M43" s="69">
        <v>122</v>
      </c>
      <c r="N43" s="70">
        <v>16</v>
      </c>
      <c r="O43" s="71">
        <v>138</v>
      </c>
      <c r="P43" s="72">
        <f t="shared" si="0"/>
        <v>0.11594202898550725</v>
      </c>
      <c r="Q43" s="73">
        <v>2.34</v>
      </c>
      <c r="R43" s="74"/>
    </row>
    <row r="44" spans="1:1023 1027:2047 2051:3071 3075:4095 4099:5119 5123:6143 6147:7167 7171:8191 8195:9215 9219:10239 10243:11263 11267:12287 12291:13311 13315:14335 14339:15359 15363:16137" s="43" customFormat="1" ht="54.75" hidden="1" customHeight="1" thickBot="1" x14ac:dyDescent="0.25">
      <c r="A44" s="59">
        <v>40</v>
      </c>
      <c r="B44" s="60">
        <v>27212601716</v>
      </c>
      <c r="C44" s="61" t="s">
        <v>69</v>
      </c>
      <c r="D44" s="61" t="s">
        <v>184</v>
      </c>
      <c r="E44" s="61" t="s">
        <v>75</v>
      </c>
      <c r="F44" s="62">
        <v>37982</v>
      </c>
      <c r="G44" s="63" t="s">
        <v>66</v>
      </c>
      <c r="H44" s="64">
        <f>VLOOKUP(B44,'[1]DS NỘP GIẤY GTTT'!$B$4:$J$209,7,0)</f>
        <v>707342658</v>
      </c>
      <c r="I44" s="65" t="str">
        <f>VLOOKUP(B44,'[1]DS NỘP GIẤY GTTT'!$B$4:$J$209,9,0)</f>
        <v>Công Ty Cổ Phần Tư Vấn Đầu Tư Và Xây Dựng Đông Phương</v>
      </c>
      <c r="J44" s="75" t="s">
        <v>185</v>
      </c>
      <c r="K44" s="76" t="s">
        <v>157</v>
      </c>
      <c r="L44" s="68" t="str">
        <f t="shared" si="1"/>
        <v>Chuyên đề</v>
      </c>
      <c r="M44" s="69">
        <v>122</v>
      </c>
      <c r="N44" s="70">
        <v>18</v>
      </c>
      <c r="O44" s="71">
        <v>138</v>
      </c>
      <c r="P44" s="72">
        <f t="shared" si="0"/>
        <v>0.13043478260869565</v>
      </c>
      <c r="Q44" s="73">
        <v>2.5299999999999998</v>
      </c>
      <c r="R44" s="74"/>
    </row>
    <row r="45" spans="1:1023 1027:2047 2051:3071 3075:4095 4099:5119 5123:6143 6147:7167 7171:8191 8195:9215 9219:10239 10243:11263 11267:12287 12291:13311 13315:14335 14339:15359 15363:16137" s="43" customFormat="1" ht="54.75" hidden="1" customHeight="1" thickBot="1" x14ac:dyDescent="0.25">
      <c r="A45" s="59">
        <v>41</v>
      </c>
      <c r="B45" s="60">
        <v>27212643511</v>
      </c>
      <c r="C45" s="61" t="s">
        <v>69</v>
      </c>
      <c r="D45" s="61" t="s">
        <v>186</v>
      </c>
      <c r="E45" s="61" t="s">
        <v>174</v>
      </c>
      <c r="F45" s="62">
        <v>37943</v>
      </c>
      <c r="G45" s="63" t="s">
        <v>66</v>
      </c>
      <c r="H45" s="64">
        <f>VLOOKUP(B45,'[1]DS NỘP GIẤY GTTT'!$B$4:$J$209,7,0)</f>
        <v>905638235</v>
      </c>
      <c r="I45" s="65" t="str">
        <f>VLOOKUP(B45,'[1]DS NỘP GIẤY GTTT'!$B$4:$J$209,9,0)</f>
        <v>Công Ty Cổ Phần Tư Vấn Đầu Tư Và Xây Dựng Đông Phương</v>
      </c>
      <c r="J45" s="75" t="s">
        <v>187</v>
      </c>
      <c r="K45" s="76" t="s">
        <v>157</v>
      </c>
      <c r="L45" s="68" t="str">
        <f t="shared" si="1"/>
        <v>Chuyên đề</v>
      </c>
      <c r="M45" s="69">
        <v>125</v>
      </c>
      <c r="N45" s="70">
        <v>15</v>
      </c>
      <c r="O45" s="71">
        <v>138</v>
      </c>
      <c r="P45" s="72">
        <f t="shared" si="0"/>
        <v>0.10869565217391304</v>
      </c>
      <c r="Q45" s="73">
        <v>2.38</v>
      </c>
      <c r="R45" s="74"/>
    </row>
    <row r="46" spans="1:1023 1027:2047 2051:3071 3075:4095 4099:5119 5123:6143 6147:7167 7171:8191 8195:9215 9219:10239 10243:11263 11267:12287 12291:13311 13315:14335 14339:15359 15363:16137" s="43" customFormat="1" ht="54.75" hidden="1" customHeight="1" thickBot="1" x14ac:dyDescent="0.25">
      <c r="A46" s="59">
        <v>42</v>
      </c>
      <c r="B46" s="60">
        <v>27212601482</v>
      </c>
      <c r="C46" s="61" t="s">
        <v>73</v>
      </c>
      <c r="D46" s="61" t="s">
        <v>65</v>
      </c>
      <c r="E46" s="61" t="s">
        <v>71</v>
      </c>
      <c r="F46" s="62">
        <v>37703</v>
      </c>
      <c r="G46" s="63" t="s">
        <v>66</v>
      </c>
      <c r="H46" s="64">
        <f>VLOOKUP(B46,'[1]DS NỘP GIẤY GTTT'!$B$4:$J$209,7,0)</f>
        <v>838313183</v>
      </c>
      <c r="I46" s="65" t="str">
        <f>VLOOKUP(B46,'[1]DS NỘP GIẤY GTTT'!$B$4:$J$209,9,0)</f>
        <v>Công Ty Cổ Phần Tư Vấn Xây Dựng Giao Thông Quảng Bình</v>
      </c>
      <c r="J46" s="75" t="s">
        <v>188</v>
      </c>
      <c r="K46" s="76" t="s">
        <v>157</v>
      </c>
      <c r="L46" s="68" t="str">
        <f t="shared" si="1"/>
        <v>Chuyên đề</v>
      </c>
      <c r="M46" s="69">
        <v>125</v>
      </c>
      <c r="N46" s="70">
        <v>13</v>
      </c>
      <c r="O46" s="71">
        <v>138</v>
      </c>
      <c r="P46" s="72">
        <f t="shared" si="0"/>
        <v>9.420289855072464E-2</v>
      </c>
      <c r="Q46" s="73">
        <v>2.58</v>
      </c>
      <c r="R46" s="74"/>
    </row>
    <row r="47" spans="1:1023 1027:2047 2051:3071 3075:4095 4099:5119 5123:6143 6147:7167 7171:8191 8195:9215 9219:10239 10243:11263 11267:12287 12291:13311 13315:14335 14339:15359 15363:16137" s="43" customFormat="1" ht="54.75" hidden="1" customHeight="1" thickBot="1" x14ac:dyDescent="0.25">
      <c r="A47" s="59">
        <v>43</v>
      </c>
      <c r="B47" s="60">
        <v>27202646549</v>
      </c>
      <c r="C47" s="61" t="s">
        <v>73</v>
      </c>
      <c r="D47" s="61" t="s">
        <v>189</v>
      </c>
      <c r="E47" s="61" t="s">
        <v>155</v>
      </c>
      <c r="F47" s="62">
        <v>37920</v>
      </c>
      <c r="G47" s="63" t="s">
        <v>66</v>
      </c>
      <c r="H47" s="64">
        <f>VLOOKUP(B47,'[1]DS NỘP GIẤY GTTT'!$B$4:$J$209,7,0)</f>
        <v>934866215</v>
      </c>
      <c r="I47" s="65" t="str">
        <f>VLOOKUP(B47,'[1]DS NỘP GIẤY GTTT'!$B$4:$J$209,9,0)</f>
        <v>Công Ty Cổ Phần Vận Tải Đường Sắt - Chi Nhánh Toa Xe Đà Nẵng</v>
      </c>
      <c r="J47" s="75" t="s">
        <v>190</v>
      </c>
      <c r="K47" s="76" t="s">
        <v>157</v>
      </c>
      <c r="L47" s="68" t="str">
        <f t="shared" si="1"/>
        <v>Chuyên đề</v>
      </c>
      <c r="M47" s="69">
        <v>125</v>
      </c>
      <c r="N47" s="70">
        <v>13</v>
      </c>
      <c r="O47" s="71">
        <v>138</v>
      </c>
      <c r="P47" s="72">
        <f t="shared" si="0"/>
        <v>9.420289855072464E-2</v>
      </c>
      <c r="Q47" s="73">
        <v>3.05</v>
      </c>
      <c r="R47" s="74"/>
    </row>
    <row r="48" spans="1:1023 1027:2047 2051:3071 3075:4095 4099:5119 5123:6143 6147:7167 7171:8191 8195:9215 9219:10239 10243:11263 11267:12287 12291:13311 13315:14335 14339:15359 15363:16137" s="43" customFormat="1" ht="54.75" hidden="1" customHeight="1" thickBot="1" x14ac:dyDescent="0.25">
      <c r="A48" s="59">
        <v>44</v>
      </c>
      <c r="B48" s="60">
        <v>27206538657</v>
      </c>
      <c r="C48" s="61" t="s">
        <v>73</v>
      </c>
      <c r="D48" s="61" t="s">
        <v>191</v>
      </c>
      <c r="E48" s="61" t="s">
        <v>65</v>
      </c>
      <c r="F48" s="62">
        <v>37690</v>
      </c>
      <c r="G48" s="63" t="s">
        <v>136</v>
      </c>
      <c r="H48" s="64">
        <f>VLOOKUP(B48,'[1]DS NỘP GIẤY GTTT'!$B$4:$J$209,7,0)</f>
        <v>835736961</v>
      </c>
      <c r="I48" s="65" t="str">
        <f>VLOOKUP(B48,'[1]DS NỘP GIẤY GTTT'!$B$4:$J$209,9,0)</f>
        <v>Công Ty Cổ Phần Vicem Vật Liệu Xây Dựng Đà Nẵng</v>
      </c>
      <c r="J48" s="91" t="s">
        <v>192</v>
      </c>
      <c r="K48" s="76" t="s">
        <v>157</v>
      </c>
      <c r="L48" s="68" t="s">
        <v>132</v>
      </c>
      <c r="M48" s="69">
        <v>131</v>
      </c>
      <c r="N48" s="70">
        <v>8</v>
      </c>
      <c r="O48" s="71">
        <v>138</v>
      </c>
      <c r="P48" s="72">
        <f t="shared" si="0"/>
        <v>5.7971014492753624E-2</v>
      </c>
      <c r="Q48" s="73">
        <v>2.84</v>
      </c>
      <c r="R48" s="74"/>
    </row>
    <row r="49" spans="1:1023 1027:2047 2051:3071 3075:4095 4099:5119 5123:6143 6147:7167 7171:8191 8195:9215 9219:10239 10243:11263 11267:12287 12291:13311 13315:14335 14339:15359 15363:16137" s="43" customFormat="1" ht="54.75" hidden="1" customHeight="1" thickBot="1" x14ac:dyDescent="0.25">
      <c r="A49" s="59">
        <v>45</v>
      </c>
      <c r="B49" s="60">
        <v>27212602137</v>
      </c>
      <c r="C49" s="61" t="s">
        <v>73</v>
      </c>
      <c r="D49" s="61" t="s">
        <v>193</v>
      </c>
      <c r="E49" s="61" t="s">
        <v>86</v>
      </c>
      <c r="F49" s="62">
        <v>37575</v>
      </c>
      <c r="G49" s="63" t="s">
        <v>66</v>
      </c>
      <c r="H49" s="64">
        <f>VLOOKUP(B49,'[1]DS NỘP GIẤY GTTT'!$B$4:$J$209,7,0)</f>
        <v>337556909</v>
      </c>
      <c r="I49" s="65" t="str">
        <f>VLOOKUP(B49,'[1]DS NỘP GIẤY GTTT'!$B$4:$J$209,9,0)</f>
        <v>Công Ty Cổ Phần Việt Nam TravelMart</v>
      </c>
      <c r="J49" s="91" t="s">
        <v>194</v>
      </c>
      <c r="K49" s="76" t="s">
        <v>157</v>
      </c>
      <c r="L49" s="68" t="str">
        <f t="shared" si="1"/>
        <v>Khóa luận</v>
      </c>
      <c r="M49" s="69">
        <v>125</v>
      </c>
      <c r="N49" s="70">
        <v>13</v>
      </c>
      <c r="O49" s="71">
        <v>138</v>
      </c>
      <c r="P49" s="72">
        <f t="shared" si="0"/>
        <v>9.420289855072464E-2</v>
      </c>
      <c r="Q49" s="73">
        <v>3.26</v>
      </c>
      <c r="R49" s="74"/>
    </row>
    <row r="50" spans="1:1023 1027:2047 2051:3071 3075:4095 4099:5119 5123:6143 6147:7167 7171:8191 8195:9215 9219:10239 10243:11263 11267:12287 12291:13311 13315:14335 14339:15359 15363:16137" s="43" customFormat="1" ht="54.75" hidden="1" customHeight="1" thickBot="1" x14ac:dyDescent="0.25">
      <c r="A50" s="59">
        <v>46</v>
      </c>
      <c r="B50" s="60">
        <v>27212642232</v>
      </c>
      <c r="C50" s="61" t="s">
        <v>134</v>
      </c>
      <c r="D50" s="61" t="s">
        <v>195</v>
      </c>
      <c r="E50" s="61" t="s">
        <v>27</v>
      </c>
      <c r="F50" s="62">
        <v>37934</v>
      </c>
      <c r="G50" s="63" t="s">
        <v>66</v>
      </c>
      <c r="H50" s="64">
        <f>VLOOKUP(B50,'[1]DS NỘP GIẤY GTTT'!$B$4:$J$209,7,0)</f>
        <v>785674485</v>
      </c>
      <c r="I50" s="65" t="str">
        <f>VLOOKUP(B50,'[1]DS NỘP GIẤY GTTT'!$B$4:$J$209,9,0)</f>
        <v>Công Ty Cổ Phần Việt-Séc</v>
      </c>
      <c r="J50" s="75" t="s">
        <v>196</v>
      </c>
      <c r="K50" s="76" t="s">
        <v>157</v>
      </c>
      <c r="L50" s="68" t="str">
        <f t="shared" si="1"/>
        <v>Chuyên đề</v>
      </c>
      <c r="M50" s="69">
        <v>124</v>
      </c>
      <c r="N50" s="70">
        <v>14</v>
      </c>
      <c r="O50" s="71">
        <v>138</v>
      </c>
      <c r="P50" s="72">
        <f t="shared" si="0"/>
        <v>0.10144927536231885</v>
      </c>
      <c r="Q50" s="73">
        <v>2.8</v>
      </c>
      <c r="R50" s="74"/>
    </row>
    <row r="51" spans="1:1023 1027:2047 2051:3071 3075:4095 4099:5119 5123:6143 6147:7167 7171:8191 8195:9215 9219:10239 10243:11263 11267:12287 12291:13311 13315:14335 14339:15359 15363:16137" s="43" customFormat="1" ht="54.75" customHeight="1" thickBot="1" x14ac:dyDescent="0.25">
      <c r="A51" s="59">
        <v>47</v>
      </c>
      <c r="B51" s="77">
        <v>27212634139</v>
      </c>
      <c r="C51" s="78" t="s">
        <v>73</v>
      </c>
      <c r="D51" s="78" t="s">
        <v>197</v>
      </c>
      <c r="E51" s="78" t="s">
        <v>198</v>
      </c>
      <c r="F51" s="79">
        <v>37642</v>
      </c>
      <c r="G51" s="80" t="s">
        <v>66</v>
      </c>
      <c r="H51" s="81">
        <f>VLOOKUP(B51,'[1]DS NỘP GIẤY GTTT'!$B$4:$J$209,7,0)</f>
        <v>901986530</v>
      </c>
      <c r="I51" s="82" t="str">
        <f>VLOOKUP(B51,'[1]DS NỘP GIẤY GTTT'!$B$4:$J$209,9,0)</f>
        <v>Công Ty Cổ Phần Vina Bill Việt Nam</v>
      </c>
      <c r="J51" s="83" t="s">
        <v>199</v>
      </c>
      <c r="K51" s="84" t="s">
        <v>131</v>
      </c>
      <c r="L51" s="85" t="s">
        <v>132</v>
      </c>
      <c r="M51" s="77">
        <v>109</v>
      </c>
      <c r="N51" s="77">
        <v>29</v>
      </c>
      <c r="O51" s="77">
        <v>138</v>
      </c>
      <c r="P51" s="86">
        <f t="shared" si="0"/>
        <v>0.21014492753623187</v>
      </c>
      <c r="Q51" s="87">
        <v>2.2999999999999998</v>
      </c>
      <c r="R51" s="88" t="s">
        <v>133</v>
      </c>
      <c r="IM51" s="89"/>
      <c r="IU51" s="89"/>
      <c r="IY51" s="89"/>
      <c r="IZ51" s="89"/>
      <c r="JA51" s="89"/>
      <c r="JB51" s="89"/>
      <c r="JC51" s="89"/>
      <c r="JD51" s="89"/>
      <c r="JE51" s="89"/>
      <c r="SI51" s="89"/>
      <c r="SQ51" s="89"/>
      <c r="SU51" s="89"/>
      <c r="SV51" s="89"/>
      <c r="SW51" s="89"/>
      <c r="SX51" s="89"/>
      <c r="SY51" s="89"/>
      <c r="SZ51" s="89"/>
      <c r="TA51" s="89"/>
      <c r="ACE51" s="89"/>
      <c r="ACM51" s="89"/>
      <c r="ACQ51" s="89"/>
      <c r="ACR51" s="89"/>
      <c r="ACS51" s="89"/>
      <c r="ACT51" s="89"/>
      <c r="ACU51" s="89"/>
      <c r="ACV51" s="89"/>
      <c r="ACW51" s="89"/>
      <c r="AMA51" s="89"/>
      <c r="AMI51" s="89"/>
      <c r="AMM51" s="89"/>
      <c r="AMN51" s="89"/>
      <c r="AMO51" s="89"/>
      <c r="AMP51" s="89"/>
      <c r="AMQ51" s="89"/>
      <c r="AMR51" s="89"/>
      <c r="AMS51" s="89"/>
      <c r="AVW51" s="89"/>
      <c r="AWE51" s="89"/>
      <c r="AWI51" s="89"/>
      <c r="AWJ51" s="89"/>
      <c r="AWK51" s="89"/>
      <c r="AWL51" s="89"/>
      <c r="AWM51" s="89"/>
      <c r="AWN51" s="89"/>
      <c r="AWO51" s="89"/>
      <c r="BFS51" s="89"/>
      <c r="BGA51" s="89"/>
      <c r="BGE51" s="89"/>
      <c r="BGF51" s="89"/>
      <c r="BGG51" s="89"/>
      <c r="BGH51" s="89"/>
      <c r="BGI51" s="89"/>
      <c r="BGJ51" s="89"/>
      <c r="BGK51" s="89"/>
      <c r="BPO51" s="89"/>
      <c r="BPW51" s="89"/>
      <c r="BQA51" s="89"/>
      <c r="BQB51" s="89"/>
      <c r="BQC51" s="89"/>
      <c r="BQD51" s="89"/>
      <c r="BQE51" s="89"/>
      <c r="BQF51" s="89"/>
      <c r="BQG51" s="89"/>
      <c r="BZK51" s="89"/>
      <c r="BZS51" s="89"/>
      <c r="BZW51" s="89"/>
      <c r="BZX51" s="89"/>
      <c r="BZY51" s="89"/>
      <c r="BZZ51" s="89"/>
      <c r="CAA51" s="89"/>
      <c r="CAB51" s="89"/>
      <c r="CAC51" s="89"/>
      <c r="CJG51" s="89"/>
      <c r="CJO51" s="89"/>
      <c r="CJS51" s="89"/>
      <c r="CJT51" s="89"/>
      <c r="CJU51" s="89"/>
      <c r="CJV51" s="89"/>
      <c r="CJW51" s="89"/>
      <c r="CJX51" s="89"/>
      <c r="CJY51" s="89"/>
      <c r="CTC51" s="89"/>
      <c r="CTK51" s="89"/>
      <c r="CTO51" s="89"/>
      <c r="CTP51" s="89"/>
      <c r="CTQ51" s="89"/>
      <c r="CTR51" s="89"/>
      <c r="CTS51" s="89"/>
      <c r="CTT51" s="89"/>
      <c r="CTU51" s="89"/>
      <c r="DCY51" s="89"/>
      <c r="DDG51" s="89"/>
      <c r="DDK51" s="89"/>
      <c r="DDL51" s="89"/>
      <c r="DDM51" s="89"/>
      <c r="DDN51" s="89"/>
      <c r="DDO51" s="89"/>
      <c r="DDP51" s="89"/>
      <c r="DDQ51" s="89"/>
      <c r="DMU51" s="89"/>
      <c r="DNC51" s="89"/>
      <c r="DNG51" s="89"/>
      <c r="DNH51" s="89"/>
      <c r="DNI51" s="89"/>
      <c r="DNJ51" s="89"/>
      <c r="DNK51" s="89"/>
      <c r="DNL51" s="89"/>
      <c r="DNM51" s="89"/>
      <c r="DWQ51" s="89"/>
      <c r="DWY51" s="89"/>
      <c r="DXC51" s="89"/>
      <c r="DXD51" s="89"/>
      <c r="DXE51" s="89"/>
      <c r="DXF51" s="89"/>
      <c r="DXG51" s="89"/>
      <c r="DXH51" s="89"/>
      <c r="DXI51" s="89"/>
      <c r="EGM51" s="89"/>
      <c r="EGU51" s="89"/>
      <c r="EGY51" s="89"/>
      <c r="EGZ51" s="89"/>
      <c r="EHA51" s="89"/>
      <c r="EHB51" s="89"/>
      <c r="EHC51" s="89"/>
      <c r="EHD51" s="89"/>
      <c r="EHE51" s="89"/>
      <c r="EQI51" s="89"/>
      <c r="EQQ51" s="89"/>
      <c r="EQU51" s="89"/>
      <c r="EQV51" s="89"/>
      <c r="EQW51" s="89"/>
      <c r="EQX51" s="89"/>
      <c r="EQY51" s="89"/>
      <c r="EQZ51" s="89"/>
      <c r="ERA51" s="89"/>
      <c r="FAE51" s="89"/>
      <c r="FAM51" s="89"/>
      <c r="FAQ51" s="89"/>
      <c r="FAR51" s="89"/>
      <c r="FAS51" s="89"/>
      <c r="FAT51" s="89"/>
      <c r="FAU51" s="89"/>
      <c r="FAV51" s="89"/>
      <c r="FAW51" s="89"/>
      <c r="FKA51" s="89"/>
      <c r="FKI51" s="89"/>
      <c r="FKM51" s="89"/>
      <c r="FKN51" s="89"/>
      <c r="FKO51" s="89"/>
      <c r="FKP51" s="89"/>
      <c r="FKQ51" s="89"/>
      <c r="FKR51" s="89"/>
      <c r="FKS51" s="89"/>
      <c r="FTW51" s="89"/>
      <c r="FUE51" s="89"/>
      <c r="FUI51" s="89"/>
      <c r="FUJ51" s="89"/>
      <c r="FUK51" s="89"/>
      <c r="FUL51" s="89"/>
      <c r="FUM51" s="89"/>
      <c r="FUN51" s="89"/>
      <c r="FUO51" s="89"/>
      <c r="GDS51" s="89"/>
      <c r="GEA51" s="89"/>
      <c r="GEE51" s="89"/>
      <c r="GEF51" s="89"/>
      <c r="GEG51" s="89"/>
      <c r="GEH51" s="89"/>
      <c r="GEI51" s="89"/>
      <c r="GEJ51" s="89"/>
      <c r="GEK51" s="89"/>
      <c r="GNO51" s="89"/>
      <c r="GNW51" s="89"/>
      <c r="GOA51" s="89"/>
      <c r="GOB51" s="89"/>
      <c r="GOC51" s="89"/>
      <c r="GOD51" s="89"/>
      <c r="GOE51" s="89"/>
      <c r="GOF51" s="89"/>
      <c r="GOG51" s="89"/>
      <c r="GXK51" s="89"/>
      <c r="GXS51" s="89"/>
      <c r="GXW51" s="89"/>
      <c r="GXX51" s="89"/>
      <c r="GXY51" s="89"/>
      <c r="GXZ51" s="89"/>
      <c r="GYA51" s="89"/>
      <c r="GYB51" s="89"/>
      <c r="GYC51" s="89"/>
      <c r="HHG51" s="89"/>
      <c r="HHO51" s="89"/>
      <c r="HHS51" s="89"/>
      <c r="HHT51" s="89"/>
      <c r="HHU51" s="89"/>
      <c r="HHV51" s="89"/>
      <c r="HHW51" s="89"/>
      <c r="HHX51" s="89"/>
      <c r="HHY51" s="89"/>
      <c r="HRC51" s="89"/>
      <c r="HRK51" s="89"/>
      <c r="HRO51" s="89"/>
      <c r="HRP51" s="89"/>
      <c r="HRQ51" s="89"/>
      <c r="HRR51" s="89"/>
      <c r="HRS51" s="89"/>
      <c r="HRT51" s="89"/>
      <c r="HRU51" s="89"/>
      <c r="IAY51" s="89"/>
      <c r="IBG51" s="89"/>
      <c r="IBK51" s="89"/>
      <c r="IBL51" s="89"/>
      <c r="IBM51" s="89"/>
      <c r="IBN51" s="89"/>
      <c r="IBO51" s="89"/>
      <c r="IBP51" s="89"/>
      <c r="IBQ51" s="89"/>
      <c r="IKU51" s="89"/>
      <c r="ILC51" s="89"/>
      <c r="ILG51" s="89"/>
      <c r="ILH51" s="89"/>
      <c r="ILI51" s="89"/>
      <c r="ILJ51" s="89"/>
      <c r="ILK51" s="89"/>
      <c r="ILL51" s="89"/>
      <c r="ILM51" s="89"/>
      <c r="IUQ51" s="89"/>
      <c r="IUY51" s="89"/>
      <c r="IVC51" s="89"/>
      <c r="IVD51" s="89"/>
      <c r="IVE51" s="89"/>
      <c r="IVF51" s="89"/>
      <c r="IVG51" s="89"/>
      <c r="IVH51" s="89"/>
      <c r="IVI51" s="89"/>
      <c r="JEM51" s="89"/>
      <c r="JEU51" s="89"/>
      <c r="JEY51" s="89"/>
      <c r="JEZ51" s="89"/>
      <c r="JFA51" s="89"/>
      <c r="JFB51" s="89"/>
      <c r="JFC51" s="89"/>
      <c r="JFD51" s="89"/>
      <c r="JFE51" s="89"/>
      <c r="JOI51" s="89"/>
      <c r="JOQ51" s="89"/>
      <c r="JOU51" s="89"/>
      <c r="JOV51" s="89"/>
      <c r="JOW51" s="89"/>
      <c r="JOX51" s="89"/>
      <c r="JOY51" s="89"/>
      <c r="JOZ51" s="89"/>
      <c r="JPA51" s="89"/>
      <c r="JYE51" s="89"/>
      <c r="JYM51" s="89"/>
      <c r="JYQ51" s="89"/>
      <c r="JYR51" s="89"/>
      <c r="JYS51" s="89"/>
      <c r="JYT51" s="89"/>
      <c r="JYU51" s="89"/>
      <c r="JYV51" s="89"/>
      <c r="JYW51" s="89"/>
      <c r="KIA51" s="89"/>
      <c r="KII51" s="89"/>
      <c r="KIM51" s="89"/>
      <c r="KIN51" s="89"/>
      <c r="KIO51" s="89"/>
      <c r="KIP51" s="89"/>
      <c r="KIQ51" s="89"/>
      <c r="KIR51" s="89"/>
      <c r="KIS51" s="89"/>
      <c r="KRW51" s="89"/>
      <c r="KSE51" s="89"/>
      <c r="KSI51" s="89"/>
      <c r="KSJ51" s="89"/>
      <c r="KSK51" s="89"/>
      <c r="KSL51" s="89"/>
      <c r="KSM51" s="89"/>
      <c r="KSN51" s="89"/>
      <c r="KSO51" s="89"/>
      <c r="LBS51" s="89"/>
      <c r="LCA51" s="89"/>
      <c r="LCE51" s="89"/>
      <c r="LCF51" s="89"/>
      <c r="LCG51" s="89"/>
      <c r="LCH51" s="89"/>
      <c r="LCI51" s="89"/>
      <c r="LCJ51" s="89"/>
      <c r="LCK51" s="89"/>
      <c r="LLO51" s="89"/>
      <c r="LLW51" s="89"/>
      <c r="LMA51" s="89"/>
      <c r="LMB51" s="89"/>
      <c r="LMC51" s="89"/>
      <c r="LMD51" s="89"/>
      <c r="LME51" s="89"/>
      <c r="LMF51" s="89"/>
      <c r="LMG51" s="89"/>
      <c r="LVK51" s="89"/>
      <c r="LVS51" s="89"/>
      <c r="LVW51" s="89"/>
      <c r="LVX51" s="89"/>
      <c r="LVY51" s="89"/>
      <c r="LVZ51" s="89"/>
      <c r="LWA51" s="89"/>
      <c r="LWB51" s="89"/>
      <c r="LWC51" s="89"/>
      <c r="MFG51" s="89"/>
      <c r="MFO51" s="89"/>
      <c r="MFS51" s="89"/>
      <c r="MFT51" s="89"/>
      <c r="MFU51" s="89"/>
      <c r="MFV51" s="89"/>
      <c r="MFW51" s="89"/>
      <c r="MFX51" s="89"/>
      <c r="MFY51" s="89"/>
      <c r="MPC51" s="89"/>
      <c r="MPK51" s="89"/>
      <c r="MPO51" s="89"/>
      <c r="MPP51" s="89"/>
      <c r="MPQ51" s="89"/>
      <c r="MPR51" s="89"/>
      <c r="MPS51" s="89"/>
      <c r="MPT51" s="89"/>
      <c r="MPU51" s="89"/>
      <c r="MYY51" s="89"/>
      <c r="MZG51" s="89"/>
      <c r="MZK51" s="89"/>
      <c r="MZL51" s="89"/>
      <c r="MZM51" s="89"/>
      <c r="MZN51" s="89"/>
      <c r="MZO51" s="89"/>
      <c r="MZP51" s="89"/>
      <c r="MZQ51" s="89"/>
      <c r="NIU51" s="89"/>
      <c r="NJC51" s="89"/>
      <c r="NJG51" s="89"/>
      <c r="NJH51" s="89"/>
      <c r="NJI51" s="89"/>
      <c r="NJJ51" s="89"/>
      <c r="NJK51" s="89"/>
      <c r="NJL51" s="89"/>
      <c r="NJM51" s="89"/>
      <c r="NSQ51" s="89"/>
      <c r="NSY51" s="89"/>
      <c r="NTC51" s="89"/>
      <c r="NTD51" s="89"/>
      <c r="NTE51" s="89"/>
      <c r="NTF51" s="89"/>
      <c r="NTG51" s="89"/>
      <c r="NTH51" s="89"/>
      <c r="NTI51" s="89"/>
      <c r="OCM51" s="89"/>
      <c r="OCU51" s="89"/>
      <c r="OCY51" s="89"/>
      <c r="OCZ51" s="89"/>
      <c r="ODA51" s="89"/>
      <c r="ODB51" s="89"/>
      <c r="ODC51" s="89"/>
      <c r="ODD51" s="89"/>
      <c r="ODE51" s="89"/>
      <c r="OMI51" s="89"/>
      <c r="OMQ51" s="89"/>
      <c r="OMU51" s="89"/>
      <c r="OMV51" s="89"/>
      <c r="OMW51" s="89"/>
      <c r="OMX51" s="89"/>
      <c r="OMY51" s="89"/>
      <c r="OMZ51" s="89"/>
      <c r="ONA51" s="89"/>
      <c r="OWE51" s="89"/>
      <c r="OWM51" s="89"/>
      <c r="OWQ51" s="89"/>
      <c r="OWR51" s="89"/>
      <c r="OWS51" s="89"/>
      <c r="OWT51" s="89"/>
      <c r="OWU51" s="89"/>
      <c r="OWV51" s="89"/>
      <c r="OWW51" s="89"/>
      <c r="PGA51" s="89"/>
      <c r="PGI51" s="89"/>
      <c r="PGM51" s="89"/>
      <c r="PGN51" s="89"/>
      <c r="PGO51" s="89"/>
      <c r="PGP51" s="89"/>
      <c r="PGQ51" s="89"/>
      <c r="PGR51" s="89"/>
      <c r="PGS51" s="89"/>
      <c r="PPW51" s="89"/>
      <c r="PQE51" s="89"/>
      <c r="PQI51" s="89"/>
      <c r="PQJ51" s="89"/>
      <c r="PQK51" s="89"/>
      <c r="PQL51" s="89"/>
      <c r="PQM51" s="89"/>
      <c r="PQN51" s="89"/>
      <c r="PQO51" s="89"/>
      <c r="PZS51" s="89"/>
      <c r="QAA51" s="89"/>
      <c r="QAE51" s="89"/>
      <c r="QAF51" s="89"/>
      <c r="QAG51" s="89"/>
      <c r="QAH51" s="89"/>
      <c r="QAI51" s="89"/>
      <c r="QAJ51" s="89"/>
      <c r="QAK51" s="89"/>
      <c r="QJO51" s="89"/>
      <c r="QJW51" s="89"/>
      <c r="QKA51" s="89"/>
      <c r="QKB51" s="89"/>
      <c r="QKC51" s="89"/>
      <c r="QKD51" s="89"/>
      <c r="QKE51" s="89"/>
      <c r="QKF51" s="89"/>
      <c r="QKG51" s="89"/>
      <c r="QTK51" s="89"/>
      <c r="QTS51" s="89"/>
      <c r="QTW51" s="89"/>
      <c r="QTX51" s="89"/>
      <c r="QTY51" s="89"/>
      <c r="QTZ51" s="89"/>
      <c r="QUA51" s="89"/>
      <c r="QUB51" s="89"/>
      <c r="QUC51" s="89"/>
      <c r="RDG51" s="89"/>
      <c r="RDO51" s="89"/>
      <c r="RDS51" s="89"/>
      <c r="RDT51" s="89"/>
      <c r="RDU51" s="89"/>
      <c r="RDV51" s="89"/>
      <c r="RDW51" s="89"/>
      <c r="RDX51" s="89"/>
      <c r="RDY51" s="89"/>
      <c r="RNC51" s="89"/>
      <c r="RNK51" s="89"/>
      <c r="RNO51" s="89"/>
      <c r="RNP51" s="89"/>
      <c r="RNQ51" s="89"/>
      <c r="RNR51" s="89"/>
      <c r="RNS51" s="89"/>
      <c r="RNT51" s="89"/>
      <c r="RNU51" s="89"/>
      <c r="RWY51" s="89"/>
      <c r="RXG51" s="89"/>
      <c r="RXK51" s="89"/>
      <c r="RXL51" s="89"/>
      <c r="RXM51" s="89"/>
      <c r="RXN51" s="89"/>
      <c r="RXO51" s="89"/>
      <c r="RXP51" s="89"/>
      <c r="RXQ51" s="89"/>
      <c r="SGU51" s="89"/>
      <c r="SHC51" s="89"/>
      <c r="SHG51" s="89"/>
      <c r="SHH51" s="89"/>
      <c r="SHI51" s="89"/>
      <c r="SHJ51" s="89"/>
      <c r="SHK51" s="89"/>
      <c r="SHL51" s="89"/>
      <c r="SHM51" s="89"/>
      <c r="SQQ51" s="89"/>
      <c r="SQY51" s="89"/>
      <c r="SRC51" s="89"/>
      <c r="SRD51" s="89"/>
      <c r="SRE51" s="89"/>
      <c r="SRF51" s="89"/>
      <c r="SRG51" s="89"/>
      <c r="SRH51" s="89"/>
      <c r="SRI51" s="89"/>
      <c r="TAM51" s="89"/>
      <c r="TAU51" s="89"/>
      <c r="TAY51" s="89"/>
      <c r="TAZ51" s="89"/>
      <c r="TBA51" s="89"/>
      <c r="TBB51" s="89"/>
      <c r="TBC51" s="89"/>
      <c r="TBD51" s="89"/>
      <c r="TBE51" s="89"/>
      <c r="TKI51" s="89"/>
      <c r="TKQ51" s="89"/>
      <c r="TKU51" s="89"/>
      <c r="TKV51" s="89"/>
      <c r="TKW51" s="89"/>
      <c r="TKX51" s="89"/>
      <c r="TKY51" s="89"/>
      <c r="TKZ51" s="89"/>
      <c r="TLA51" s="89"/>
      <c r="TUE51" s="89"/>
      <c r="TUM51" s="89"/>
      <c r="TUQ51" s="89"/>
      <c r="TUR51" s="89"/>
      <c r="TUS51" s="89"/>
      <c r="TUT51" s="89"/>
      <c r="TUU51" s="89"/>
      <c r="TUV51" s="89"/>
      <c r="TUW51" s="89"/>
      <c r="UEA51" s="89"/>
      <c r="UEI51" s="89"/>
      <c r="UEM51" s="89"/>
      <c r="UEN51" s="89"/>
      <c r="UEO51" s="89"/>
      <c r="UEP51" s="89"/>
      <c r="UEQ51" s="89"/>
      <c r="UER51" s="89"/>
      <c r="UES51" s="89"/>
      <c r="UNW51" s="89"/>
      <c r="UOE51" s="89"/>
      <c r="UOI51" s="89"/>
      <c r="UOJ51" s="89"/>
      <c r="UOK51" s="89"/>
      <c r="UOL51" s="89"/>
      <c r="UOM51" s="89"/>
      <c r="UON51" s="89"/>
      <c r="UOO51" s="89"/>
      <c r="UXS51" s="89"/>
      <c r="UYA51" s="89"/>
      <c r="UYE51" s="89"/>
      <c r="UYF51" s="89"/>
      <c r="UYG51" s="89"/>
      <c r="UYH51" s="89"/>
      <c r="UYI51" s="89"/>
      <c r="UYJ51" s="89"/>
      <c r="UYK51" s="89"/>
      <c r="VHO51" s="89"/>
      <c r="VHW51" s="89"/>
      <c r="VIA51" s="89"/>
      <c r="VIB51" s="89"/>
      <c r="VIC51" s="89"/>
      <c r="VID51" s="89"/>
      <c r="VIE51" s="89"/>
      <c r="VIF51" s="89"/>
      <c r="VIG51" s="89"/>
      <c r="VRK51" s="89"/>
      <c r="VRS51" s="89"/>
      <c r="VRW51" s="89"/>
      <c r="VRX51" s="89"/>
      <c r="VRY51" s="89"/>
      <c r="VRZ51" s="89"/>
      <c r="VSA51" s="89"/>
      <c r="VSB51" s="89"/>
      <c r="VSC51" s="89"/>
      <c r="WBG51" s="89"/>
      <c r="WBO51" s="89"/>
      <c r="WBS51" s="89"/>
      <c r="WBT51" s="89"/>
      <c r="WBU51" s="89"/>
      <c r="WBV51" s="89"/>
      <c r="WBW51" s="89"/>
      <c r="WBX51" s="89"/>
      <c r="WBY51" s="89"/>
      <c r="WLC51" s="89"/>
      <c r="WLK51" s="89"/>
      <c r="WLO51" s="89"/>
      <c r="WLP51" s="89"/>
      <c r="WLQ51" s="89"/>
      <c r="WLR51" s="89"/>
      <c r="WLS51" s="89"/>
      <c r="WLT51" s="89"/>
      <c r="WLU51" s="89"/>
      <c r="WUY51" s="89"/>
      <c r="WVG51" s="89"/>
      <c r="WVK51" s="89"/>
      <c r="WVL51" s="89"/>
      <c r="WVM51" s="89"/>
      <c r="WVN51" s="89"/>
      <c r="WVO51" s="89"/>
      <c r="WVP51" s="89"/>
      <c r="WVQ51" s="89"/>
    </row>
    <row r="52" spans="1:1023 1027:2047 2051:3071 3075:4095 4099:5119 5123:6143 6147:7167 7171:8191 8195:9215 9219:10239 10243:11263 11267:12287 12291:13311 13315:14335 14339:15359 15363:16137" s="43" customFormat="1" ht="54.75" customHeight="1" thickBot="1" x14ac:dyDescent="0.25">
      <c r="A52" s="59">
        <v>48</v>
      </c>
      <c r="B52" s="77">
        <v>27212600975</v>
      </c>
      <c r="C52" s="78" t="s">
        <v>200</v>
      </c>
      <c r="D52" s="78" t="s">
        <v>119</v>
      </c>
      <c r="E52" s="78" t="s">
        <v>23</v>
      </c>
      <c r="F52" s="79">
        <v>37906</v>
      </c>
      <c r="G52" s="80" t="s">
        <v>66</v>
      </c>
      <c r="H52" s="81">
        <f>VLOOKUP(B52,'[1]DS NỘP GIẤY GTTT'!$B$4:$J$209,7,0)</f>
        <v>967254643</v>
      </c>
      <c r="I52" s="82" t="str">
        <f>VLOOKUP(B52,'[1]DS NỘP GIẤY GTTT'!$B$4:$J$209,9,0)</f>
        <v>Công Ty Cổ Phần Vinaconex 25</v>
      </c>
      <c r="J52" s="83" t="s">
        <v>201</v>
      </c>
      <c r="K52" s="84" t="s">
        <v>131</v>
      </c>
      <c r="L52" s="85" t="s">
        <v>132</v>
      </c>
      <c r="M52" s="77">
        <v>123</v>
      </c>
      <c r="N52" s="77">
        <v>15</v>
      </c>
      <c r="O52" s="77">
        <v>138</v>
      </c>
      <c r="P52" s="86">
        <f t="shared" si="0"/>
        <v>0.10869565217391304</v>
      </c>
      <c r="Q52" s="87">
        <v>2.54</v>
      </c>
      <c r="R52" s="88" t="s">
        <v>133</v>
      </c>
      <c r="IM52" s="89"/>
      <c r="IU52" s="89"/>
      <c r="IY52" s="89"/>
      <c r="IZ52" s="89"/>
      <c r="JA52" s="89"/>
      <c r="JB52" s="89"/>
      <c r="JC52" s="89"/>
      <c r="JD52" s="89"/>
      <c r="JE52" s="89"/>
      <c r="SI52" s="89"/>
      <c r="SQ52" s="89"/>
      <c r="SU52" s="89"/>
      <c r="SV52" s="89"/>
      <c r="SW52" s="89"/>
      <c r="SX52" s="89"/>
      <c r="SY52" s="89"/>
      <c r="SZ52" s="89"/>
      <c r="TA52" s="89"/>
      <c r="ACE52" s="89"/>
      <c r="ACM52" s="89"/>
      <c r="ACQ52" s="89"/>
      <c r="ACR52" s="89"/>
      <c r="ACS52" s="89"/>
      <c r="ACT52" s="89"/>
      <c r="ACU52" s="89"/>
      <c r="ACV52" s="89"/>
      <c r="ACW52" s="89"/>
      <c r="AMA52" s="89"/>
      <c r="AMI52" s="89"/>
      <c r="AMM52" s="89"/>
      <c r="AMN52" s="89"/>
      <c r="AMO52" s="89"/>
      <c r="AMP52" s="89"/>
      <c r="AMQ52" s="89"/>
      <c r="AMR52" s="89"/>
      <c r="AMS52" s="89"/>
      <c r="AVW52" s="89"/>
      <c r="AWE52" s="89"/>
      <c r="AWI52" s="89"/>
      <c r="AWJ52" s="89"/>
      <c r="AWK52" s="89"/>
      <c r="AWL52" s="89"/>
      <c r="AWM52" s="89"/>
      <c r="AWN52" s="89"/>
      <c r="AWO52" s="89"/>
      <c r="BFS52" s="89"/>
      <c r="BGA52" s="89"/>
      <c r="BGE52" s="89"/>
      <c r="BGF52" s="89"/>
      <c r="BGG52" s="89"/>
      <c r="BGH52" s="89"/>
      <c r="BGI52" s="89"/>
      <c r="BGJ52" s="89"/>
      <c r="BGK52" s="89"/>
      <c r="BPO52" s="89"/>
      <c r="BPW52" s="89"/>
      <c r="BQA52" s="89"/>
      <c r="BQB52" s="89"/>
      <c r="BQC52" s="89"/>
      <c r="BQD52" s="89"/>
      <c r="BQE52" s="89"/>
      <c r="BQF52" s="89"/>
      <c r="BQG52" s="89"/>
      <c r="BZK52" s="89"/>
      <c r="BZS52" s="89"/>
      <c r="BZW52" s="89"/>
      <c r="BZX52" s="89"/>
      <c r="BZY52" s="89"/>
      <c r="BZZ52" s="89"/>
      <c r="CAA52" s="89"/>
      <c r="CAB52" s="89"/>
      <c r="CAC52" s="89"/>
      <c r="CJG52" s="89"/>
      <c r="CJO52" s="89"/>
      <c r="CJS52" s="89"/>
      <c r="CJT52" s="89"/>
      <c r="CJU52" s="89"/>
      <c r="CJV52" s="89"/>
      <c r="CJW52" s="89"/>
      <c r="CJX52" s="89"/>
      <c r="CJY52" s="89"/>
      <c r="CTC52" s="89"/>
      <c r="CTK52" s="89"/>
      <c r="CTO52" s="89"/>
      <c r="CTP52" s="89"/>
      <c r="CTQ52" s="89"/>
      <c r="CTR52" s="89"/>
      <c r="CTS52" s="89"/>
      <c r="CTT52" s="89"/>
      <c r="CTU52" s="89"/>
      <c r="DCY52" s="89"/>
      <c r="DDG52" s="89"/>
      <c r="DDK52" s="89"/>
      <c r="DDL52" s="89"/>
      <c r="DDM52" s="89"/>
      <c r="DDN52" s="89"/>
      <c r="DDO52" s="89"/>
      <c r="DDP52" s="89"/>
      <c r="DDQ52" s="89"/>
      <c r="DMU52" s="89"/>
      <c r="DNC52" s="89"/>
      <c r="DNG52" s="89"/>
      <c r="DNH52" s="89"/>
      <c r="DNI52" s="89"/>
      <c r="DNJ52" s="89"/>
      <c r="DNK52" s="89"/>
      <c r="DNL52" s="89"/>
      <c r="DNM52" s="89"/>
      <c r="DWQ52" s="89"/>
      <c r="DWY52" s="89"/>
      <c r="DXC52" s="89"/>
      <c r="DXD52" s="89"/>
      <c r="DXE52" s="89"/>
      <c r="DXF52" s="89"/>
      <c r="DXG52" s="89"/>
      <c r="DXH52" s="89"/>
      <c r="DXI52" s="89"/>
      <c r="EGM52" s="89"/>
      <c r="EGU52" s="89"/>
      <c r="EGY52" s="89"/>
      <c r="EGZ52" s="89"/>
      <c r="EHA52" s="89"/>
      <c r="EHB52" s="89"/>
      <c r="EHC52" s="89"/>
      <c r="EHD52" s="89"/>
      <c r="EHE52" s="89"/>
      <c r="EQI52" s="89"/>
      <c r="EQQ52" s="89"/>
      <c r="EQU52" s="89"/>
      <c r="EQV52" s="89"/>
      <c r="EQW52" s="89"/>
      <c r="EQX52" s="89"/>
      <c r="EQY52" s="89"/>
      <c r="EQZ52" s="89"/>
      <c r="ERA52" s="89"/>
      <c r="FAE52" s="89"/>
      <c r="FAM52" s="89"/>
      <c r="FAQ52" s="89"/>
      <c r="FAR52" s="89"/>
      <c r="FAS52" s="89"/>
      <c r="FAT52" s="89"/>
      <c r="FAU52" s="89"/>
      <c r="FAV52" s="89"/>
      <c r="FAW52" s="89"/>
      <c r="FKA52" s="89"/>
      <c r="FKI52" s="89"/>
      <c r="FKM52" s="89"/>
      <c r="FKN52" s="89"/>
      <c r="FKO52" s="89"/>
      <c r="FKP52" s="89"/>
      <c r="FKQ52" s="89"/>
      <c r="FKR52" s="89"/>
      <c r="FKS52" s="89"/>
      <c r="FTW52" s="89"/>
      <c r="FUE52" s="89"/>
      <c r="FUI52" s="89"/>
      <c r="FUJ52" s="89"/>
      <c r="FUK52" s="89"/>
      <c r="FUL52" s="89"/>
      <c r="FUM52" s="89"/>
      <c r="FUN52" s="89"/>
      <c r="FUO52" s="89"/>
      <c r="GDS52" s="89"/>
      <c r="GEA52" s="89"/>
      <c r="GEE52" s="89"/>
      <c r="GEF52" s="89"/>
      <c r="GEG52" s="89"/>
      <c r="GEH52" s="89"/>
      <c r="GEI52" s="89"/>
      <c r="GEJ52" s="89"/>
      <c r="GEK52" s="89"/>
      <c r="GNO52" s="89"/>
      <c r="GNW52" s="89"/>
      <c r="GOA52" s="89"/>
      <c r="GOB52" s="89"/>
      <c r="GOC52" s="89"/>
      <c r="GOD52" s="89"/>
      <c r="GOE52" s="89"/>
      <c r="GOF52" s="89"/>
      <c r="GOG52" s="89"/>
      <c r="GXK52" s="89"/>
      <c r="GXS52" s="89"/>
      <c r="GXW52" s="89"/>
      <c r="GXX52" s="89"/>
      <c r="GXY52" s="89"/>
      <c r="GXZ52" s="89"/>
      <c r="GYA52" s="89"/>
      <c r="GYB52" s="89"/>
      <c r="GYC52" s="89"/>
      <c r="HHG52" s="89"/>
      <c r="HHO52" s="89"/>
      <c r="HHS52" s="89"/>
      <c r="HHT52" s="89"/>
      <c r="HHU52" s="89"/>
      <c r="HHV52" s="89"/>
      <c r="HHW52" s="89"/>
      <c r="HHX52" s="89"/>
      <c r="HHY52" s="89"/>
      <c r="HRC52" s="89"/>
      <c r="HRK52" s="89"/>
      <c r="HRO52" s="89"/>
      <c r="HRP52" s="89"/>
      <c r="HRQ52" s="89"/>
      <c r="HRR52" s="89"/>
      <c r="HRS52" s="89"/>
      <c r="HRT52" s="89"/>
      <c r="HRU52" s="89"/>
      <c r="IAY52" s="89"/>
      <c r="IBG52" s="89"/>
      <c r="IBK52" s="89"/>
      <c r="IBL52" s="89"/>
      <c r="IBM52" s="89"/>
      <c r="IBN52" s="89"/>
      <c r="IBO52" s="89"/>
      <c r="IBP52" s="89"/>
      <c r="IBQ52" s="89"/>
      <c r="IKU52" s="89"/>
      <c r="ILC52" s="89"/>
      <c r="ILG52" s="89"/>
      <c r="ILH52" s="89"/>
      <c r="ILI52" s="89"/>
      <c r="ILJ52" s="89"/>
      <c r="ILK52" s="89"/>
      <c r="ILL52" s="89"/>
      <c r="ILM52" s="89"/>
      <c r="IUQ52" s="89"/>
      <c r="IUY52" s="89"/>
      <c r="IVC52" s="89"/>
      <c r="IVD52" s="89"/>
      <c r="IVE52" s="89"/>
      <c r="IVF52" s="89"/>
      <c r="IVG52" s="89"/>
      <c r="IVH52" s="89"/>
      <c r="IVI52" s="89"/>
      <c r="JEM52" s="89"/>
      <c r="JEU52" s="89"/>
      <c r="JEY52" s="89"/>
      <c r="JEZ52" s="89"/>
      <c r="JFA52" s="89"/>
      <c r="JFB52" s="89"/>
      <c r="JFC52" s="89"/>
      <c r="JFD52" s="89"/>
      <c r="JFE52" s="89"/>
      <c r="JOI52" s="89"/>
      <c r="JOQ52" s="89"/>
      <c r="JOU52" s="89"/>
      <c r="JOV52" s="89"/>
      <c r="JOW52" s="89"/>
      <c r="JOX52" s="89"/>
      <c r="JOY52" s="89"/>
      <c r="JOZ52" s="89"/>
      <c r="JPA52" s="89"/>
      <c r="JYE52" s="89"/>
      <c r="JYM52" s="89"/>
      <c r="JYQ52" s="89"/>
      <c r="JYR52" s="89"/>
      <c r="JYS52" s="89"/>
      <c r="JYT52" s="89"/>
      <c r="JYU52" s="89"/>
      <c r="JYV52" s="89"/>
      <c r="JYW52" s="89"/>
      <c r="KIA52" s="89"/>
      <c r="KII52" s="89"/>
      <c r="KIM52" s="89"/>
      <c r="KIN52" s="89"/>
      <c r="KIO52" s="89"/>
      <c r="KIP52" s="89"/>
      <c r="KIQ52" s="89"/>
      <c r="KIR52" s="89"/>
      <c r="KIS52" s="89"/>
      <c r="KRW52" s="89"/>
      <c r="KSE52" s="89"/>
      <c r="KSI52" s="89"/>
      <c r="KSJ52" s="89"/>
      <c r="KSK52" s="89"/>
      <c r="KSL52" s="89"/>
      <c r="KSM52" s="89"/>
      <c r="KSN52" s="89"/>
      <c r="KSO52" s="89"/>
      <c r="LBS52" s="89"/>
      <c r="LCA52" s="89"/>
      <c r="LCE52" s="89"/>
      <c r="LCF52" s="89"/>
      <c r="LCG52" s="89"/>
      <c r="LCH52" s="89"/>
      <c r="LCI52" s="89"/>
      <c r="LCJ52" s="89"/>
      <c r="LCK52" s="89"/>
      <c r="LLO52" s="89"/>
      <c r="LLW52" s="89"/>
      <c r="LMA52" s="89"/>
      <c r="LMB52" s="89"/>
      <c r="LMC52" s="89"/>
      <c r="LMD52" s="89"/>
      <c r="LME52" s="89"/>
      <c r="LMF52" s="89"/>
      <c r="LMG52" s="89"/>
      <c r="LVK52" s="89"/>
      <c r="LVS52" s="89"/>
      <c r="LVW52" s="89"/>
      <c r="LVX52" s="89"/>
      <c r="LVY52" s="89"/>
      <c r="LVZ52" s="89"/>
      <c r="LWA52" s="89"/>
      <c r="LWB52" s="89"/>
      <c r="LWC52" s="89"/>
      <c r="MFG52" s="89"/>
      <c r="MFO52" s="89"/>
      <c r="MFS52" s="89"/>
      <c r="MFT52" s="89"/>
      <c r="MFU52" s="89"/>
      <c r="MFV52" s="89"/>
      <c r="MFW52" s="89"/>
      <c r="MFX52" s="89"/>
      <c r="MFY52" s="89"/>
      <c r="MPC52" s="89"/>
      <c r="MPK52" s="89"/>
      <c r="MPO52" s="89"/>
      <c r="MPP52" s="89"/>
      <c r="MPQ52" s="89"/>
      <c r="MPR52" s="89"/>
      <c r="MPS52" s="89"/>
      <c r="MPT52" s="89"/>
      <c r="MPU52" s="89"/>
      <c r="MYY52" s="89"/>
      <c r="MZG52" s="89"/>
      <c r="MZK52" s="89"/>
      <c r="MZL52" s="89"/>
      <c r="MZM52" s="89"/>
      <c r="MZN52" s="89"/>
      <c r="MZO52" s="89"/>
      <c r="MZP52" s="89"/>
      <c r="MZQ52" s="89"/>
      <c r="NIU52" s="89"/>
      <c r="NJC52" s="89"/>
      <c r="NJG52" s="89"/>
      <c r="NJH52" s="89"/>
      <c r="NJI52" s="89"/>
      <c r="NJJ52" s="89"/>
      <c r="NJK52" s="89"/>
      <c r="NJL52" s="89"/>
      <c r="NJM52" s="89"/>
      <c r="NSQ52" s="89"/>
      <c r="NSY52" s="89"/>
      <c r="NTC52" s="89"/>
      <c r="NTD52" s="89"/>
      <c r="NTE52" s="89"/>
      <c r="NTF52" s="89"/>
      <c r="NTG52" s="89"/>
      <c r="NTH52" s="89"/>
      <c r="NTI52" s="89"/>
      <c r="OCM52" s="89"/>
      <c r="OCU52" s="89"/>
      <c r="OCY52" s="89"/>
      <c r="OCZ52" s="89"/>
      <c r="ODA52" s="89"/>
      <c r="ODB52" s="89"/>
      <c r="ODC52" s="89"/>
      <c r="ODD52" s="89"/>
      <c r="ODE52" s="89"/>
      <c r="OMI52" s="89"/>
      <c r="OMQ52" s="89"/>
      <c r="OMU52" s="89"/>
      <c r="OMV52" s="89"/>
      <c r="OMW52" s="89"/>
      <c r="OMX52" s="89"/>
      <c r="OMY52" s="89"/>
      <c r="OMZ52" s="89"/>
      <c r="ONA52" s="89"/>
      <c r="OWE52" s="89"/>
      <c r="OWM52" s="89"/>
      <c r="OWQ52" s="89"/>
      <c r="OWR52" s="89"/>
      <c r="OWS52" s="89"/>
      <c r="OWT52" s="89"/>
      <c r="OWU52" s="89"/>
      <c r="OWV52" s="89"/>
      <c r="OWW52" s="89"/>
      <c r="PGA52" s="89"/>
      <c r="PGI52" s="89"/>
      <c r="PGM52" s="89"/>
      <c r="PGN52" s="89"/>
      <c r="PGO52" s="89"/>
      <c r="PGP52" s="89"/>
      <c r="PGQ52" s="89"/>
      <c r="PGR52" s="89"/>
      <c r="PGS52" s="89"/>
      <c r="PPW52" s="89"/>
      <c r="PQE52" s="89"/>
      <c r="PQI52" s="89"/>
      <c r="PQJ52" s="89"/>
      <c r="PQK52" s="89"/>
      <c r="PQL52" s="89"/>
      <c r="PQM52" s="89"/>
      <c r="PQN52" s="89"/>
      <c r="PQO52" s="89"/>
      <c r="PZS52" s="89"/>
      <c r="QAA52" s="89"/>
      <c r="QAE52" s="89"/>
      <c r="QAF52" s="89"/>
      <c r="QAG52" s="89"/>
      <c r="QAH52" s="89"/>
      <c r="QAI52" s="89"/>
      <c r="QAJ52" s="89"/>
      <c r="QAK52" s="89"/>
      <c r="QJO52" s="89"/>
      <c r="QJW52" s="89"/>
      <c r="QKA52" s="89"/>
      <c r="QKB52" s="89"/>
      <c r="QKC52" s="89"/>
      <c r="QKD52" s="89"/>
      <c r="QKE52" s="89"/>
      <c r="QKF52" s="89"/>
      <c r="QKG52" s="89"/>
      <c r="QTK52" s="89"/>
      <c r="QTS52" s="89"/>
      <c r="QTW52" s="89"/>
      <c r="QTX52" s="89"/>
      <c r="QTY52" s="89"/>
      <c r="QTZ52" s="89"/>
      <c r="QUA52" s="89"/>
      <c r="QUB52" s="89"/>
      <c r="QUC52" s="89"/>
      <c r="RDG52" s="89"/>
      <c r="RDO52" s="89"/>
      <c r="RDS52" s="89"/>
      <c r="RDT52" s="89"/>
      <c r="RDU52" s="89"/>
      <c r="RDV52" s="89"/>
      <c r="RDW52" s="89"/>
      <c r="RDX52" s="89"/>
      <c r="RDY52" s="89"/>
      <c r="RNC52" s="89"/>
      <c r="RNK52" s="89"/>
      <c r="RNO52" s="89"/>
      <c r="RNP52" s="89"/>
      <c r="RNQ52" s="89"/>
      <c r="RNR52" s="89"/>
      <c r="RNS52" s="89"/>
      <c r="RNT52" s="89"/>
      <c r="RNU52" s="89"/>
      <c r="RWY52" s="89"/>
      <c r="RXG52" s="89"/>
      <c r="RXK52" s="89"/>
      <c r="RXL52" s="89"/>
      <c r="RXM52" s="89"/>
      <c r="RXN52" s="89"/>
      <c r="RXO52" s="89"/>
      <c r="RXP52" s="89"/>
      <c r="RXQ52" s="89"/>
      <c r="SGU52" s="89"/>
      <c r="SHC52" s="89"/>
      <c r="SHG52" s="89"/>
      <c r="SHH52" s="89"/>
      <c r="SHI52" s="89"/>
      <c r="SHJ52" s="89"/>
      <c r="SHK52" s="89"/>
      <c r="SHL52" s="89"/>
      <c r="SHM52" s="89"/>
      <c r="SQQ52" s="89"/>
      <c r="SQY52" s="89"/>
      <c r="SRC52" s="89"/>
      <c r="SRD52" s="89"/>
      <c r="SRE52" s="89"/>
      <c r="SRF52" s="89"/>
      <c r="SRG52" s="89"/>
      <c r="SRH52" s="89"/>
      <c r="SRI52" s="89"/>
      <c r="TAM52" s="89"/>
      <c r="TAU52" s="89"/>
      <c r="TAY52" s="89"/>
      <c r="TAZ52" s="89"/>
      <c r="TBA52" s="89"/>
      <c r="TBB52" s="89"/>
      <c r="TBC52" s="89"/>
      <c r="TBD52" s="89"/>
      <c r="TBE52" s="89"/>
      <c r="TKI52" s="89"/>
      <c r="TKQ52" s="89"/>
      <c r="TKU52" s="89"/>
      <c r="TKV52" s="89"/>
      <c r="TKW52" s="89"/>
      <c r="TKX52" s="89"/>
      <c r="TKY52" s="89"/>
      <c r="TKZ52" s="89"/>
      <c r="TLA52" s="89"/>
      <c r="TUE52" s="89"/>
      <c r="TUM52" s="89"/>
      <c r="TUQ52" s="89"/>
      <c r="TUR52" s="89"/>
      <c r="TUS52" s="89"/>
      <c r="TUT52" s="89"/>
      <c r="TUU52" s="89"/>
      <c r="TUV52" s="89"/>
      <c r="TUW52" s="89"/>
      <c r="UEA52" s="89"/>
      <c r="UEI52" s="89"/>
      <c r="UEM52" s="89"/>
      <c r="UEN52" s="89"/>
      <c r="UEO52" s="89"/>
      <c r="UEP52" s="89"/>
      <c r="UEQ52" s="89"/>
      <c r="UER52" s="89"/>
      <c r="UES52" s="89"/>
      <c r="UNW52" s="89"/>
      <c r="UOE52" s="89"/>
      <c r="UOI52" s="89"/>
      <c r="UOJ52" s="89"/>
      <c r="UOK52" s="89"/>
      <c r="UOL52" s="89"/>
      <c r="UOM52" s="89"/>
      <c r="UON52" s="89"/>
      <c r="UOO52" s="89"/>
      <c r="UXS52" s="89"/>
      <c r="UYA52" s="89"/>
      <c r="UYE52" s="89"/>
      <c r="UYF52" s="89"/>
      <c r="UYG52" s="89"/>
      <c r="UYH52" s="89"/>
      <c r="UYI52" s="89"/>
      <c r="UYJ52" s="89"/>
      <c r="UYK52" s="89"/>
      <c r="VHO52" s="89"/>
      <c r="VHW52" s="89"/>
      <c r="VIA52" s="89"/>
      <c r="VIB52" s="89"/>
      <c r="VIC52" s="89"/>
      <c r="VID52" s="89"/>
      <c r="VIE52" s="89"/>
      <c r="VIF52" s="89"/>
      <c r="VIG52" s="89"/>
      <c r="VRK52" s="89"/>
      <c r="VRS52" s="89"/>
      <c r="VRW52" s="89"/>
      <c r="VRX52" s="89"/>
      <c r="VRY52" s="89"/>
      <c r="VRZ52" s="89"/>
      <c r="VSA52" s="89"/>
      <c r="VSB52" s="89"/>
      <c r="VSC52" s="89"/>
      <c r="WBG52" s="89"/>
      <c r="WBO52" s="89"/>
      <c r="WBS52" s="89"/>
      <c r="WBT52" s="89"/>
      <c r="WBU52" s="89"/>
      <c r="WBV52" s="89"/>
      <c r="WBW52" s="89"/>
      <c r="WBX52" s="89"/>
      <c r="WBY52" s="89"/>
      <c r="WLC52" s="89"/>
      <c r="WLK52" s="89"/>
      <c r="WLO52" s="89"/>
      <c r="WLP52" s="89"/>
      <c r="WLQ52" s="89"/>
      <c r="WLR52" s="89"/>
      <c r="WLS52" s="89"/>
      <c r="WLT52" s="89"/>
      <c r="WLU52" s="89"/>
      <c r="WUY52" s="89"/>
      <c r="WVG52" s="89"/>
      <c r="WVK52" s="89"/>
      <c r="WVL52" s="89"/>
      <c r="WVM52" s="89"/>
      <c r="WVN52" s="89"/>
      <c r="WVO52" s="89"/>
      <c r="WVP52" s="89"/>
      <c r="WVQ52" s="89"/>
    </row>
    <row r="53" spans="1:1023 1027:2047 2051:3071 3075:4095 4099:5119 5123:6143 6147:7167 7171:8191 8195:9215 9219:10239 10243:11263 11267:12287 12291:13311 13315:14335 14339:15359 15363:16137" s="43" customFormat="1" ht="54.75" hidden="1" customHeight="1" thickBot="1" x14ac:dyDescent="0.25">
      <c r="A53" s="59">
        <v>49</v>
      </c>
      <c r="B53" s="60">
        <v>27212620880</v>
      </c>
      <c r="C53" s="61" t="s">
        <v>202</v>
      </c>
      <c r="D53" s="61" t="s">
        <v>141</v>
      </c>
      <c r="E53" s="61" t="s">
        <v>203</v>
      </c>
      <c r="F53" s="62">
        <v>37726</v>
      </c>
      <c r="G53" s="63" t="s">
        <v>66</v>
      </c>
      <c r="H53" s="64">
        <f>VLOOKUP(B53,'[1]DS NỘP GIẤY GTTT'!$B$4:$J$209,7,0)</f>
        <v>962969697</v>
      </c>
      <c r="I53" s="65" t="str">
        <f>VLOOKUP(B53,'[1]DS NỘP GIẤY GTTT'!$B$4:$J$209,9,0)</f>
        <v>Công Ty Cổ Phần Vinaconex 25</v>
      </c>
      <c r="J53" s="75" t="s">
        <v>204</v>
      </c>
      <c r="K53" s="76" t="s">
        <v>17</v>
      </c>
      <c r="L53" s="68" t="str">
        <f t="shared" si="1"/>
        <v>Chuyên đề</v>
      </c>
      <c r="M53" s="69">
        <v>119</v>
      </c>
      <c r="N53" s="70">
        <v>19</v>
      </c>
      <c r="O53" s="71">
        <v>138</v>
      </c>
      <c r="P53" s="72">
        <f t="shared" si="0"/>
        <v>0.13768115942028986</v>
      </c>
      <c r="Q53" s="73">
        <v>2.3199999999999998</v>
      </c>
      <c r="R53" s="74"/>
    </row>
    <row r="54" spans="1:1023 1027:2047 2051:3071 3075:4095 4099:5119 5123:6143 6147:7167 7171:8191 8195:9215 9219:10239 10243:11263 11267:12287 12291:13311 13315:14335 14339:15359 15363:16137" s="43" customFormat="1" ht="54.75" hidden="1" customHeight="1" thickBot="1" x14ac:dyDescent="0.25">
      <c r="A54" s="59">
        <v>50</v>
      </c>
      <c r="B54" s="60">
        <v>27202652005</v>
      </c>
      <c r="C54" s="61" t="s">
        <v>139</v>
      </c>
      <c r="D54" s="61" t="s">
        <v>88</v>
      </c>
      <c r="E54" s="61" t="s">
        <v>205</v>
      </c>
      <c r="F54" s="62">
        <v>37831</v>
      </c>
      <c r="G54" s="63" t="s">
        <v>66</v>
      </c>
      <c r="H54" s="64">
        <f>VLOOKUP(B54,'[1]DS NỘP GIẤY GTTT'!$B$4:$J$209,7,0)</f>
        <v>792438245</v>
      </c>
      <c r="I54" s="65" t="str">
        <f>VLOOKUP(B54,'[1]DS NỘP GIẤY GTTT'!$B$4:$J$209,9,0)</f>
        <v>Công Ty Cổ Phần Vinatex Đà Nẵng</v>
      </c>
      <c r="J54" s="75" t="s">
        <v>206</v>
      </c>
      <c r="K54" s="76" t="s">
        <v>17</v>
      </c>
      <c r="L54" s="68" t="str">
        <f t="shared" si="1"/>
        <v>Chuyên đề</v>
      </c>
      <c r="M54" s="69">
        <v>126</v>
      </c>
      <c r="N54" s="70">
        <v>12</v>
      </c>
      <c r="O54" s="71">
        <v>138</v>
      </c>
      <c r="P54" s="72">
        <f t="shared" si="0"/>
        <v>8.6956521739130432E-2</v>
      </c>
      <c r="Q54" s="73">
        <v>2.72</v>
      </c>
      <c r="R54" s="74"/>
    </row>
    <row r="55" spans="1:1023 1027:2047 2051:3071 3075:4095 4099:5119 5123:6143 6147:7167 7171:8191 8195:9215 9219:10239 10243:11263 11267:12287 12291:13311 13315:14335 14339:15359 15363:16137" s="43" customFormat="1" ht="54.75" hidden="1" customHeight="1" thickBot="1" x14ac:dyDescent="0.25">
      <c r="A55" s="59">
        <v>51</v>
      </c>
      <c r="B55" s="60">
        <v>27202641379</v>
      </c>
      <c r="C55" s="61" t="s">
        <v>73</v>
      </c>
      <c r="D55" s="61" t="s">
        <v>207</v>
      </c>
      <c r="E55" s="61" t="s">
        <v>208</v>
      </c>
      <c r="F55" s="62">
        <v>37686</v>
      </c>
      <c r="G55" s="63" t="s">
        <v>66</v>
      </c>
      <c r="H55" s="64">
        <f>VLOOKUP(B55,'[1]DS NỘP GIẤY GTTT'!$B$4:$J$209,7,0)</f>
        <v>898123063</v>
      </c>
      <c r="I55" s="65" t="str">
        <f>VLOOKUP(B55,'[1]DS NỘP GIẤY GTTT'!$B$4:$J$209,9,0)</f>
        <v>Công Ty Cổ Phần Xây Dựng Giao Thông AH</v>
      </c>
      <c r="J55" s="75" t="s">
        <v>209</v>
      </c>
      <c r="K55" s="76" t="s">
        <v>17</v>
      </c>
      <c r="L55" s="68" t="str">
        <f t="shared" si="1"/>
        <v>Chuyên đề</v>
      </c>
      <c r="M55" s="69">
        <v>125</v>
      </c>
      <c r="N55" s="70">
        <v>13</v>
      </c>
      <c r="O55" s="71">
        <v>138</v>
      </c>
      <c r="P55" s="72">
        <f t="shared" si="0"/>
        <v>9.420289855072464E-2</v>
      </c>
      <c r="Q55" s="73">
        <v>2.92</v>
      </c>
      <c r="R55" s="74"/>
    </row>
    <row r="56" spans="1:1023 1027:2047 2051:3071 3075:4095 4099:5119 5123:6143 6147:7167 7171:8191 8195:9215 9219:10239 10243:11263 11267:12287 12291:13311 13315:14335 14339:15359 15363:16137" s="43" customFormat="1" ht="54.75" hidden="1" customHeight="1" thickBot="1" x14ac:dyDescent="0.25">
      <c r="A56" s="59">
        <v>52</v>
      </c>
      <c r="B56" s="60">
        <v>27202642373</v>
      </c>
      <c r="C56" s="61" t="s">
        <v>210</v>
      </c>
      <c r="D56" s="61" t="s">
        <v>211</v>
      </c>
      <c r="E56" s="61" t="s">
        <v>212</v>
      </c>
      <c r="F56" s="62">
        <v>37635</v>
      </c>
      <c r="G56" s="63" t="s">
        <v>66</v>
      </c>
      <c r="H56" s="64">
        <f>VLOOKUP(B56,'[1]DS NỘP GIẤY GTTT'!$B$4:$J$209,7,0)</f>
        <v>373325195</v>
      </c>
      <c r="I56" s="65" t="str">
        <f>VLOOKUP(B56,'[1]DS NỘP GIẤY GTTT'!$B$4:$J$209,9,0)</f>
        <v>Công Ty Cổ Phần Xây Dựng Hạ Tầng Giao Thông 207</v>
      </c>
      <c r="J56" s="75" t="s">
        <v>213</v>
      </c>
      <c r="K56" s="76" t="s">
        <v>17</v>
      </c>
      <c r="L56" s="68" t="str">
        <f t="shared" si="1"/>
        <v>Chuyên đề</v>
      </c>
      <c r="M56" s="69">
        <v>125</v>
      </c>
      <c r="N56" s="70">
        <v>13</v>
      </c>
      <c r="O56" s="71">
        <v>138</v>
      </c>
      <c r="P56" s="72">
        <f t="shared" si="0"/>
        <v>9.420289855072464E-2</v>
      </c>
      <c r="Q56" s="73">
        <v>3.17</v>
      </c>
      <c r="R56" s="74"/>
    </row>
    <row r="57" spans="1:1023 1027:2047 2051:3071 3075:4095 4099:5119 5123:6143 6147:7167 7171:8191 8195:9215 9219:10239 10243:11263 11267:12287 12291:13311 13315:14335 14339:15359 15363:16137" s="43" customFormat="1" ht="54.75" hidden="1" customHeight="1" thickBot="1" x14ac:dyDescent="0.25">
      <c r="A57" s="59">
        <v>53</v>
      </c>
      <c r="B57" s="60">
        <v>27202644088</v>
      </c>
      <c r="C57" s="61" t="s">
        <v>63</v>
      </c>
      <c r="D57" s="61" t="s">
        <v>214</v>
      </c>
      <c r="E57" s="61" t="s">
        <v>215</v>
      </c>
      <c r="F57" s="62">
        <v>37835</v>
      </c>
      <c r="G57" s="63" t="s">
        <v>66</v>
      </c>
      <c r="H57" s="64">
        <f>VLOOKUP(B57,'[1]DS NỘP GIẤY GTTT'!$B$4:$J$209,7,0)</f>
        <v>333428585</v>
      </c>
      <c r="I57" s="65" t="str">
        <f>VLOOKUP(B57,'[1]DS NỘP GIẤY GTTT'!$B$4:$J$209,9,0)</f>
        <v>Công Ty Cổ Phần Xây Dựng Kiến Vinh</v>
      </c>
      <c r="J57" s="75" t="s">
        <v>216</v>
      </c>
      <c r="K57" s="76" t="s">
        <v>17</v>
      </c>
      <c r="L57" s="68" t="str">
        <f t="shared" si="1"/>
        <v>Chuyên đề</v>
      </c>
      <c r="M57" s="69">
        <v>128</v>
      </c>
      <c r="N57" s="70">
        <v>10</v>
      </c>
      <c r="O57" s="71">
        <v>138</v>
      </c>
      <c r="P57" s="72">
        <f t="shared" si="0"/>
        <v>7.2463768115942032E-2</v>
      </c>
      <c r="Q57" s="73">
        <v>2.93</v>
      </c>
      <c r="R57" s="74"/>
    </row>
    <row r="58" spans="1:1023 1027:2047 2051:3071 3075:4095 4099:5119 5123:6143 6147:7167 7171:8191 8195:9215 9219:10239 10243:11263 11267:12287 12291:13311 13315:14335 14339:15359 15363:16137" s="43" customFormat="1" ht="54.75" hidden="1" customHeight="1" thickBot="1" x14ac:dyDescent="0.25">
      <c r="A58" s="59">
        <v>54</v>
      </c>
      <c r="B58" s="60">
        <v>27202647000</v>
      </c>
      <c r="C58" s="61" t="s">
        <v>217</v>
      </c>
      <c r="D58" s="61" t="s">
        <v>218</v>
      </c>
      <c r="E58" s="61" t="s">
        <v>19</v>
      </c>
      <c r="F58" s="62">
        <v>37831</v>
      </c>
      <c r="G58" s="63" t="s">
        <v>66</v>
      </c>
      <c r="H58" s="64">
        <f>VLOOKUP(B58,'[1]DS NỘP GIẤY GTTT'!$B$4:$J$209,7,0)</f>
        <v>859855816</v>
      </c>
      <c r="I58" s="65" t="str">
        <f>VLOOKUP(B58,'[1]DS NỘP GIẤY GTTT'!$B$4:$J$209,9,0)</f>
        <v>Công Ty Luật TNHH LDL</v>
      </c>
      <c r="J58" s="75" t="s">
        <v>219</v>
      </c>
      <c r="K58" s="76" t="s">
        <v>17</v>
      </c>
      <c r="L58" s="68" t="str">
        <f t="shared" si="1"/>
        <v>Chuyên đề</v>
      </c>
      <c r="M58" s="69">
        <v>122</v>
      </c>
      <c r="N58" s="70">
        <v>16</v>
      </c>
      <c r="O58" s="71">
        <v>138</v>
      </c>
      <c r="P58" s="72">
        <f t="shared" si="0"/>
        <v>0.11594202898550725</v>
      </c>
      <c r="Q58" s="73">
        <v>2.87</v>
      </c>
      <c r="R58" s="74"/>
    </row>
    <row r="59" spans="1:1023 1027:2047 2051:3071 3075:4095 4099:5119 5123:6143 6147:7167 7171:8191 8195:9215 9219:10239 10243:11263 11267:12287 12291:13311 13315:14335 14339:15359 15363:16137" s="43" customFormat="1" ht="54.75" hidden="1" customHeight="1" thickBot="1" x14ac:dyDescent="0.25">
      <c r="A59" s="59">
        <v>55</v>
      </c>
      <c r="B59" s="60">
        <v>27202651883</v>
      </c>
      <c r="C59" s="61" t="s">
        <v>139</v>
      </c>
      <c r="D59" s="61" t="s">
        <v>94</v>
      </c>
      <c r="E59" s="61" t="s">
        <v>217</v>
      </c>
      <c r="F59" s="62">
        <v>37916</v>
      </c>
      <c r="G59" s="63" t="s">
        <v>66</v>
      </c>
      <c r="H59" s="64">
        <f>VLOOKUP(B59,'[1]DS NỘP GIẤY GTTT'!$B$4:$J$209,7,0)</f>
        <v>707537920</v>
      </c>
      <c r="I59" s="65" t="str">
        <f>VLOOKUP(B59,'[1]DS NỘP GIẤY GTTT'!$B$4:$J$209,9,0)</f>
        <v xml:space="preserve">Công Ty Thiết Kế, Tư Vấn Quản Lý &amp; Xây Dựng GCCM </v>
      </c>
      <c r="J59" s="75" t="s">
        <v>220</v>
      </c>
      <c r="K59" s="76" t="s">
        <v>17</v>
      </c>
      <c r="L59" s="68" t="str">
        <f t="shared" si="1"/>
        <v>Chuyên đề</v>
      </c>
      <c r="M59" s="69">
        <v>102</v>
      </c>
      <c r="N59" s="70">
        <v>36</v>
      </c>
      <c r="O59" s="71">
        <v>138</v>
      </c>
      <c r="P59" s="72">
        <f t="shared" si="0"/>
        <v>0.2608695652173913</v>
      </c>
      <c r="Q59" s="73">
        <v>2.62</v>
      </c>
      <c r="R59" s="74"/>
    </row>
    <row r="60" spans="1:1023 1027:2047 2051:3071 3075:4095 4099:5119 5123:6143 6147:7167 7171:8191 8195:9215 9219:10239 10243:11263 11267:12287 12291:13311 13315:14335 14339:15359 15363:16137" s="43" customFormat="1" ht="54.75" customHeight="1" thickBot="1" x14ac:dyDescent="0.25">
      <c r="A60" s="59">
        <v>56</v>
      </c>
      <c r="B60" s="77">
        <v>27202641658</v>
      </c>
      <c r="C60" s="78" t="s">
        <v>221</v>
      </c>
      <c r="D60" s="78" t="s">
        <v>222</v>
      </c>
      <c r="E60" s="78" t="s">
        <v>223</v>
      </c>
      <c r="F60" s="79">
        <v>37802</v>
      </c>
      <c r="G60" s="80" t="s">
        <v>66</v>
      </c>
      <c r="H60" s="81">
        <f>VLOOKUP(B60,'[1]DS NỘP GIẤY GTTT'!$B$4:$J$209,7,0)</f>
        <v>923667075</v>
      </c>
      <c r="I60" s="82" t="str">
        <f>VLOOKUP(B60,'[1]DS NỘP GIẤY GTTT'!$B$4:$J$209,9,0)</f>
        <v>Công Ty TNHH Auto Việt Lâm</v>
      </c>
      <c r="J60" s="83" t="s">
        <v>224</v>
      </c>
      <c r="K60" s="84" t="s">
        <v>225</v>
      </c>
      <c r="L60" s="85" t="s">
        <v>132</v>
      </c>
      <c r="M60" s="77">
        <v>125</v>
      </c>
      <c r="N60" s="77">
        <v>15</v>
      </c>
      <c r="O60" s="77">
        <v>138</v>
      </c>
      <c r="P60" s="86">
        <f t="shared" si="0"/>
        <v>0.10869565217391304</v>
      </c>
      <c r="Q60" s="87">
        <v>2.48</v>
      </c>
      <c r="R60" s="88" t="s">
        <v>133</v>
      </c>
      <c r="IM60" s="89"/>
      <c r="IU60" s="89"/>
      <c r="IY60" s="89"/>
      <c r="IZ60" s="89"/>
      <c r="JA60" s="89"/>
      <c r="JB60" s="89"/>
      <c r="JC60" s="89"/>
      <c r="JD60" s="89"/>
      <c r="JE60" s="89"/>
      <c r="SI60" s="89"/>
      <c r="SQ60" s="89"/>
      <c r="SU60" s="89"/>
      <c r="SV60" s="89"/>
      <c r="SW60" s="89"/>
      <c r="SX60" s="89"/>
      <c r="SY60" s="89"/>
      <c r="SZ60" s="89"/>
      <c r="TA60" s="89"/>
      <c r="ACE60" s="89"/>
      <c r="ACM60" s="89"/>
      <c r="ACQ60" s="89"/>
      <c r="ACR60" s="89"/>
      <c r="ACS60" s="89"/>
      <c r="ACT60" s="89"/>
      <c r="ACU60" s="89"/>
      <c r="ACV60" s="89"/>
      <c r="ACW60" s="89"/>
      <c r="AMA60" s="89"/>
      <c r="AMI60" s="89"/>
      <c r="AMM60" s="89"/>
      <c r="AMN60" s="89"/>
      <c r="AMO60" s="89"/>
      <c r="AMP60" s="89"/>
      <c r="AMQ60" s="89"/>
      <c r="AMR60" s="89"/>
      <c r="AMS60" s="89"/>
      <c r="AVW60" s="89"/>
      <c r="AWE60" s="89"/>
      <c r="AWI60" s="89"/>
      <c r="AWJ60" s="89"/>
      <c r="AWK60" s="89"/>
      <c r="AWL60" s="89"/>
      <c r="AWM60" s="89"/>
      <c r="AWN60" s="89"/>
      <c r="AWO60" s="89"/>
      <c r="BFS60" s="89"/>
      <c r="BGA60" s="89"/>
      <c r="BGE60" s="89"/>
      <c r="BGF60" s="89"/>
      <c r="BGG60" s="89"/>
      <c r="BGH60" s="89"/>
      <c r="BGI60" s="89"/>
      <c r="BGJ60" s="89"/>
      <c r="BGK60" s="89"/>
      <c r="BPO60" s="89"/>
      <c r="BPW60" s="89"/>
      <c r="BQA60" s="89"/>
      <c r="BQB60" s="89"/>
      <c r="BQC60" s="89"/>
      <c r="BQD60" s="89"/>
      <c r="BQE60" s="89"/>
      <c r="BQF60" s="89"/>
      <c r="BQG60" s="89"/>
      <c r="BZK60" s="89"/>
      <c r="BZS60" s="89"/>
      <c r="BZW60" s="89"/>
      <c r="BZX60" s="89"/>
      <c r="BZY60" s="89"/>
      <c r="BZZ60" s="89"/>
      <c r="CAA60" s="89"/>
      <c r="CAB60" s="89"/>
      <c r="CAC60" s="89"/>
      <c r="CJG60" s="89"/>
      <c r="CJO60" s="89"/>
      <c r="CJS60" s="89"/>
      <c r="CJT60" s="89"/>
      <c r="CJU60" s="89"/>
      <c r="CJV60" s="89"/>
      <c r="CJW60" s="89"/>
      <c r="CJX60" s="89"/>
      <c r="CJY60" s="89"/>
      <c r="CTC60" s="89"/>
      <c r="CTK60" s="89"/>
      <c r="CTO60" s="89"/>
      <c r="CTP60" s="89"/>
      <c r="CTQ60" s="89"/>
      <c r="CTR60" s="89"/>
      <c r="CTS60" s="89"/>
      <c r="CTT60" s="89"/>
      <c r="CTU60" s="89"/>
      <c r="DCY60" s="89"/>
      <c r="DDG60" s="89"/>
      <c r="DDK60" s="89"/>
      <c r="DDL60" s="89"/>
      <c r="DDM60" s="89"/>
      <c r="DDN60" s="89"/>
      <c r="DDO60" s="89"/>
      <c r="DDP60" s="89"/>
      <c r="DDQ60" s="89"/>
      <c r="DMU60" s="89"/>
      <c r="DNC60" s="89"/>
      <c r="DNG60" s="89"/>
      <c r="DNH60" s="89"/>
      <c r="DNI60" s="89"/>
      <c r="DNJ60" s="89"/>
      <c r="DNK60" s="89"/>
      <c r="DNL60" s="89"/>
      <c r="DNM60" s="89"/>
      <c r="DWQ60" s="89"/>
      <c r="DWY60" s="89"/>
      <c r="DXC60" s="89"/>
      <c r="DXD60" s="89"/>
      <c r="DXE60" s="89"/>
      <c r="DXF60" s="89"/>
      <c r="DXG60" s="89"/>
      <c r="DXH60" s="89"/>
      <c r="DXI60" s="89"/>
      <c r="EGM60" s="89"/>
      <c r="EGU60" s="89"/>
      <c r="EGY60" s="89"/>
      <c r="EGZ60" s="89"/>
      <c r="EHA60" s="89"/>
      <c r="EHB60" s="89"/>
      <c r="EHC60" s="89"/>
      <c r="EHD60" s="89"/>
      <c r="EHE60" s="89"/>
      <c r="EQI60" s="89"/>
      <c r="EQQ60" s="89"/>
      <c r="EQU60" s="89"/>
      <c r="EQV60" s="89"/>
      <c r="EQW60" s="89"/>
      <c r="EQX60" s="89"/>
      <c r="EQY60" s="89"/>
      <c r="EQZ60" s="89"/>
      <c r="ERA60" s="89"/>
      <c r="FAE60" s="89"/>
      <c r="FAM60" s="89"/>
      <c r="FAQ60" s="89"/>
      <c r="FAR60" s="89"/>
      <c r="FAS60" s="89"/>
      <c r="FAT60" s="89"/>
      <c r="FAU60" s="89"/>
      <c r="FAV60" s="89"/>
      <c r="FAW60" s="89"/>
      <c r="FKA60" s="89"/>
      <c r="FKI60" s="89"/>
      <c r="FKM60" s="89"/>
      <c r="FKN60" s="89"/>
      <c r="FKO60" s="89"/>
      <c r="FKP60" s="89"/>
      <c r="FKQ60" s="89"/>
      <c r="FKR60" s="89"/>
      <c r="FKS60" s="89"/>
      <c r="FTW60" s="89"/>
      <c r="FUE60" s="89"/>
      <c r="FUI60" s="89"/>
      <c r="FUJ60" s="89"/>
      <c r="FUK60" s="89"/>
      <c r="FUL60" s="89"/>
      <c r="FUM60" s="89"/>
      <c r="FUN60" s="89"/>
      <c r="FUO60" s="89"/>
      <c r="GDS60" s="89"/>
      <c r="GEA60" s="89"/>
      <c r="GEE60" s="89"/>
      <c r="GEF60" s="89"/>
      <c r="GEG60" s="89"/>
      <c r="GEH60" s="89"/>
      <c r="GEI60" s="89"/>
      <c r="GEJ60" s="89"/>
      <c r="GEK60" s="89"/>
      <c r="GNO60" s="89"/>
      <c r="GNW60" s="89"/>
      <c r="GOA60" s="89"/>
      <c r="GOB60" s="89"/>
      <c r="GOC60" s="89"/>
      <c r="GOD60" s="89"/>
      <c r="GOE60" s="89"/>
      <c r="GOF60" s="89"/>
      <c r="GOG60" s="89"/>
      <c r="GXK60" s="89"/>
      <c r="GXS60" s="89"/>
      <c r="GXW60" s="89"/>
      <c r="GXX60" s="89"/>
      <c r="GXY60" s="89"/>
      <c r="GXZ60" s="89"/>
      <c r="GYA60" s="89"/>
      <c r="GYB60" s="89"/>
      <c r="GYC60" s="89"/>
      <c r="HHG60" s="89"/>
      <c r="HHO60" s="89"/>
      <c r="HHS60" s="89"/>
      <c r="HHT60" s="89"/>
      <c r="HHU60" s="89"/>
      <c r="HHV60" s="89"/>
      <c r="HHW60" s="89"/>
      <c r="HHX60" s="89"/>
      <c r="HHY60" s="89"/>
      <c r="HRC60" s="89"/>
      <c r="HRK60" s="89"/>
      <c r="HRO60" s="89"/>
      <c r="HRP60" s="89"/>
      <c r="HRQ60" s="89"/>
      <c r="HRR60" s="89"/>
      <c r="HRS60" s="89"/>
      <c r="HRT60" s="89"/>
      <c r="HRU60" s="89"/>
      <c r="IAY60" s="89"/>
      <c r="IBG60" s="89"/>
      <c r="IBK60" s="89"/>
      <c r="IBL60" s="89"/>
      <c r="IBM60" s="89"/>
      <c r="IBN60" s="89"/>
      <c r="IBO60" s="89"/>
      <c r="IBP60" s="89"/>
      <c r="IBQ60" s="89"/>
      <c r="IKU60" s="89"/>
      <c r="ILC60" s="89"/>
      <c r="ILG60" s="89"/>
      <c r="ILH60" s="89"/>
      <c r="ILI60" s="89"/>
      <c r="ILJ60" s="89"/>
      <c r="ILK60" s="89"/>
      <c r="ILL60" s="89"/>
      <c r="ILM60" s="89"/>
      <c r="IUQ60" s="89"/>
      <c r="IUY60" s="89"/>
      <c r="IVC60" s="89"/>
      <c r="IVD60" s="89"/>
      <c r="IVE60" s="89"/>
      <c r="IVF60" s="89"/>
      <c r="IVG60" s="89"/>
      <c r="IVH60" s="89"/>
      <c r="IVI60" s="89"/>
      <c r="JEM60" s="89"/>
      <c r="JEU60" s="89"/>
      <c r="JEY60" s="89"/>
      <c r="JEZ60" s="89"/>
      <c r="JFA60" s="89"/>
      <c r="JFB60" s="89"/>
      <c r="JFC60" s="89"/>
      <c r="JFD60" s="89"/>
      <c r="JFE60" s="89"/>
      <c r="JOI60" s="89"/>
      <c r="JOQ60" s="89"/>
      <c r="JOU60" s="89"/>
      <c r="JOV60" s="89"/>
      <c r="JOW60" s="89"/>
      <c r="JOX60" s="89"/>
      <c r="JOY60" s="89"/>
      <c r="JOZ60" s="89"/>
      <c r="JPA60" s="89"/>
      <c r="JYE60" s="89"/>
      <c r="JYM60" s="89"/>
      <c r="JYQ60" s="89"/>
      <c r="JYR60" s="89"/>
      <c r="JYS60" s="89"/>
      <c r="JYT60" s="89"/>
      <c r="JYU60" s="89"/>
      <c r="JYV60" s="89"/>
      <c r="JYW60" s="89"/>
      <c r="KIA60" s="89"/>
      <c r="KII60" s="89"/>
      <c r="KIM60" s="89"/>
      <c r="KIN60" s="89"/>
      <c r="KIO60" s="89"/>
      <c r="KIP60" s="89"/>
      <c r="KIQ60" s="89"/>
      <c r="KIR60" s="89"/>
      <c r="KIS60" s="89"/>
      <c r="KRW60" s="89"/>
      <c r="KSE60" s="89"/>
      <c r="KSI60" s="89"/>
      <c r="KSJ60" s="89"/>
      <c r="KSK60" s="89"/>
      <c r="KSL60" s="89"/>
      <c r="KSM60" s="89"/>
      <c r="KSN60" s="89"/>
      <c r="KSO60" s="89"/>
      <c r="LBS60" s="89"/>
      <c r="LCA60" s="89"/>
      <c r="LCE60" s="89"/>
      <c r="LCF60" s="89"/>
      <c r="LCG60" s="89"/>
      <c r="LCH60" s="89"/>
      <c r="LCI60" s="89"/>
      <c r="LCJ60" s="89"/>
      <c r="LCK60" s="89"/>
      <c r="LLO60" s="89"/>
      <c r="LLW60" s="89"/>
      <c r="LMA60" s="89"/>
      <c r="LMB60" s="89"/>
      <c r="LMC60" s="89"/>
      <c r="LMD60" s="89"/>
      <c r="LME60" s="89"/>
      <c r="LMF60" s="89"/>
      <c r="LMG60" s="89"/>
      <c r="LVK60" s="89"/>
      <c r="LVS60" s="89"/>
      <c r="LVW60" s="89"/>
      <c r="LVX60" s="89"/>
      <c r="LVY60" s="89"/>
      <c r="LVZ60" s="89"/>
      <c r="LWA60" s="89"/>
      <c r="LWB60" s="89"/>
      <c r="LWC60" s="89"/>
      <c r="MFG60" s="89"/>
      <c r="MFO60" s="89"/>
      <c r="MFS60" s="89"/>
      <c r="MFT60" s="89"/>
      <c r="MFU60" s="89"/>
      <c r="MFV60" s="89"/>
      <c r="MFW60" s="89"/>
      <c r="MFX60" s="89"/>
      <c r="MFY60" s="89"/>
      <c r="MPC60" s="89"/>
      <c r="MPK60" s="89"/>
      <c r="MPO60" s="89"/>
      <c r="MPP60" s="89"/>
      <c r="MPQ60" s="89"/>
      <c r="MPR60" s="89"/>
      <c r="MPS60" s="89"/>
      <c r="MPT60" s="89"/>
      <c r="MPU60" s="89"/>
      <c r="MYY60" s="89"/>
      <c r="MZG60" s="89"/>
      <c r="MZK60" s="89"/>
      <c r="MZL60" s="89"/>
      <c r="MZM60" s="89"/>
      <c r="MZN60" s="89"/>
      <c r="MZO60" s="89"/>
      <c r="MZP60" s="89"/>
      <c r="MZQ60" s="89"/>
      <c r="NIU60" s="89"/>
      <c r="NJC60" s="89"/>
      <c r="NJG60" s="89"/>
      <c r="NJH60" s="89"/>
      <c r="NJI60" s="89"/>
      <c r="NJJ60" s="89"/>
      <c r="NJK60" s="89"/>
      <c r="NJL60" s="89"/>
      <c r="NJM60" s="89"/>
      <c r="NSQ60" s="89"/>
      <c r="NSY60" s="89"/>
      <c r="NTC60" s="89"/>
      <c r="NTD60" s="89"/>
      <c r="NTE60" s="89"/>
      <c r="NTF60" s="89"/>
      <c r="NTG60" s="89"/>
      <c r="NTH60" s="89"/>
      <c r="NTI60" s="89"/>
      <c r="OCM60" s="89"/>
      <c r="OCU60" s="89"/>
      <c r="OCY60" s="89"/>
      <c r="OCZ60" s="89"/>
      <c r="ODA60" s="89"/>
      <c r="ODB60" s="89"/>
      <c r="ODC60" s="89"/>
      <c r="ODD60" s="89"/>
      <c r="ODE60" s="89"/>
      <c r="OMI60" s="89"/>
      <c r="OMQ60" s="89"/>
      <c r="OMU60" s="89"/>
      <c r="OMV60" s="89"/>
      <c r="OMW60" s="89"/>
      <c r="OMX60" s="89"/>
      <c r="OMY60" s="89"/>
      <c r="OMZ60" s="89"/>
      <c r="ONA60" s="89"/>
      <c r="OWE60" s="89"/>
      <c r="OWM60" s="89"/>
      <c r="OWQ60" s="89"/>
      <c r="OWR60" s="89"/>
      <c r="OWS60" s="89"/>
      <c r="OWT60" s="89"/>
      <c r="OWU60" s="89"/>
      <c r="OWV60" s="89"/>
      <c r="OWW60" s="89"/>
      <c r="PGA60" s="89"/>
      <c r="PGI60" s="89"/>
      <c r="PGM60" s="89"/>
      <c r="PGN60" s="89"/>
      <c r="PGO60" s="89"/>
      <c r="PGP60" s="89"/>
      <c r="PGQ60" s="89"/>
      <c r="PGR60" s="89"/>
      <c r="PGS60" s="89"/>
      <c r="PPW60" s="89"/>
      <c r="PQE60" s="89"/>
      <c r="PQI60" s="89"/>
      <c r="PQJ60" s="89"/>
      <c r="PQK60" s="89"/>
      <c r="PQL60" s="89"/>
      <c r="PQM60" s="89"/>
      <c r="PQN60" s="89"/>
      <c r="PQO60" s="89"/>
      <c r="PZS60" s="89"/>
      <c r="QAA60" s="89"/>
      <c r="QAE60" s="89"/>
      <c r="QAF60" s="89"/>
      <c r="QAG60" s="89"/>
      <c r="QAH60" s="89"/>
      <c r="QAI60" s="89"/>
      <c r="QAJ60" s="89"/>
      <c r="QAK60" s="89"/>
      <c r="QJO60" s="89"/>
      <c r="QJW60" s="89"/>
      <c r="QKA60" s="89"/>
      <c r="QKB60" s="89"/>
      <c r="QKC60" s="89"/>
      <c r="QKD60" s="89"/>
      <c r="QKE60" s="89"/>
      <c r="QKF60" s="89"/>
      <c r="QKG60" s="89"/>
      <c r="QTK60" s="89"/>
      <c r="QTS60" s="89"/>
      <c r="QTW60" s="89"/>
      <c r="QTX60" s="89"/>
      <c r="QTY60" s="89"/>
      <c r="QTZ60" s="89"/>
      <c r="QUA60" s="89"/>
      <c r="QUB60" s="89"/>
      <c r="QUC60" s="89"/>
      <c r="RDG60" s="89"/>
      <c r="RDO60" s="89"/>
      <c r="RDS60" s="89"/>
      <c r="RDT60" s="89"/>
      <c r="RDU60" s="89"/>
      <c r="RDV60" s="89"/>
      <c r="RDW60" s="89"/>
      <c r="RDX60" s="89"/>
      <c r="RDY60" s="89"/>
      <c r="RNC60" s="89"/>
      <c r="RNK60" s="89"/>
      <c r="RNO60" s="89"/>
      <c r="RNP60" s="89"/>
      <c r="RNQ60" s="89"/>
      <c r="RNR60" s="89"/>
      <c r="RNS60" s="89"/>
      <c r="RNT60" s="89"/>
      <c r="RNU60" s="89"/>
      <c r="RWY60" s="89"/>
      <c r="RXG60" s="89"/>
      <c r="RXK60" s="89"/>
      <c r="RXL60" s="89"/>
      <c r="RXM60" s="89"/>
      <c r="RXN60" s="89"/>
      <c r="RXO60" s="89"/>
      <c r="RXP60" s="89"/>
      <c r="RXQ60" s="89"/>
      <c r="SGU60" s="89"/>
      <c r="SHC60" s="89"/>
      <c r="SHG60" s="89"/>
      <c r="SHH60" s="89"/>
      <c r="SHI60" s="89"/>
      <c r="SHJ60" s="89"/>
      <c r="SHK60" s="89"/>
      <c r="SHL60" s="89"/>
      <c r="SHM60" s="89"/>
      <c r="SQQ60" s="89"/>
      <c r="SQY60" s="89"/>
      <c r="SRC60" s="89"/>
      <c r="SRD60" s="89"/>
      <c r="SRE60" s="89"/>
      <c r="SRF60" s="89"/>
      <c r="SRG60" s="89"/>
      <c r="SRH60" s="89"/>
      <c r="SRI60" s="89"/>
      <c r="TAM60" s="89"/>
      <c r="TAU60" s="89"/>
      <c r="TAY60" s="89"/>
      <c r="TAZ60" s="89"/>
      <c r="TBA60" s="89"/>
      <c r="TBB60" s="89"/>
      <c r="TBC60" s="89"/>
      <c r="TBD60" s="89"/>
      <c r="TBE60" s="89"/>
      <c r="TKI60" s="89"/>
      <c r="TKQ60" s="89"/>
      <c r="TKU60" s="89"/>
      <c r="TKV60" s="89"/>
      <c r="TKW60" s="89"/>
      <c r="TKX60" s="89"/>
      <c r="TKY60" s="89"/>
      <c r="TKZ60" s="89"/>
      <c r="TLA60" s="89"/>
      <c r="TUE60" s="89"/>
      <c r="TUM60" s="89"/>
      <c r="TUQ60" s="89"/>
      <c r="TUR60" s="89"/>
      <c r="TUS60" s="89"/>
      <c r="TUT60" s="89"/>
      <c r="TUU60" s="89"/>
      <c r="TUV60" s="89"/>
      <c r="TUW60" s="89"/>
      <c r="UEA60" s="89"/>
      <c r="UEI60" s="89"/>
      <c r="UEM60" s="89"/>
      <c r="UEN60" s="89"/>
      <c r="UEO60" s="89"/>
      <c r="UEP60" s="89"/>
      <c r="UEQ60" s="89"/>
      <c r="UER60" s="89"/>
      <c r="UES60" s="89"/>
      <c r="UNW60" s="89"/>
      <c r="UOE60" s="89"/>
      <c r="UOI60" s="89"/>
      <c r="UOJ60" s="89"/>
      <c r="UOK60" s="89"/>
      <c r="UOL60" s="89"/>
      <c r="UOM60" s="89"/>
      <c r="UON60" s="89"/>
      <c r="UOO60" s="89"/>
      <c r="UXS60" s="89"/>
      <c r="UYA60" s="89"/>
      <c r="UYE60" s="89"/>
      <c r="UYF60" s="89"/>
      <c r="UYG60" s="89"/>
      <c r="UYH60" s="89"/>
      <c r="UYI60" s="89"/>
      <c r="UYJ60" s="89"/>
      <c r="UYK60" s="89"/>
      <c r="VHO60" s="89"/>
      <c r="VHW60" s="89"/>
      <c r="VIA60" s="89"/>
      <c r="VIB60" s="89"/>
      <c r="VIC60" s="89"/>
      <c r="VID60" s="89"/>
      <c r="VIE60" s="89"/>
      <c r="VIF60" s="89"/>
      <c r="VIG60" s="89"/>
      <c r="VRK60" s="89"/>
      <c r="VRS60" s="89"/>
      <c r="VRW60" s="89"/>
      <c r="VRX60" s="89"/>
      <c r="VRY60" s="89"/>
      <c r="VRZ60" s="89"/>
      <c r="VSA60" s="89"/>
      <c r="VSB60" s="89"/>
      <c r="VSC60" s="89"/>
      <c r="WBG60" s="89"/>
      <c r="WBO60" s="89"/>
      <c r="WBS60" s="89"/>
      <c r="WBT60" s="89"/>
      <c r="WBU60" s="89"/>
      <c r="WBV60" s="89"/>
      <c r="WBW60" s="89"/>
      <c r="WBX60" s="89"/>
      <c r="WBY60" s="89"/>
      <c r="WLC60" s="89"/>
      <c r="WLK60" s="89"/>
      <c r="WLO60" s="89"/>
      <c r="WLP60" s="89"/>
      <c r="WLQ60" s="89"/>
      <c r="WLR60" s="89"/>
      <c r="WLS60" s="89"/>
      <c r="WLT60" s="89"/>
      <c r="WLU60" s="89"/>
      <c r="WUY60" s="89"/>
      <c r="WVG60" s="89"/>
      <c r="WVK60" s="89"/>
      <c r="WVL60" s="89"/>
      <c r="WVM60" s="89"/>
      <c r="WVN60" s="89"/>
      <c r="WVO60" s="89"/>
      <c r="WVP60" s="89"/>
      <c r="WVQ60" s="89"/>
    </row>
    <row r="61" spans="1:1023 1027:2047 2051:3071 3075:4095 4099:5119 5123:6143 6147:7167 7171:8191 8195:9215 9219:10239 10243:11263 11267:12287 12291:13311 13315:14335 14339:15359 15363:16137" s="43" customFormat="1" ht="54.75" hidden="1" customHeight="1" thickBot="1" x14ac:dyDescent="0.25">
      <c r="A61" s="59">
        <v>57</v>
      </c>
      <c r="B61" s="60">
        <v>27202153343</v>
      </c>
      <c r="C61" s="61" t="s">
        <v>73</v>
      </c>
      <c r="D61" s="61" t="s">
        <v>226</v>
      </c>
      <c r="E61" s="61" t="s">
        <v>198</v>
      </c>
      <c r="F61" s="62">
        <v>37751</v>
      </c>
      <c r="G61" s="63" t="s">
        <v>66</v>
      </c>
      <c r="H61" s="64">
        <f>VLOOKUP(B61,'[1]DS NỘP GIẤY GTTT'!$B$4:$J$209,7,0)</f>
        <v>765415523</v>
      </c>
      <c r="I61" s="65" t="str">
        <f>VLOOKUP(B61,'[1]DS NỘP GIẤY GTTT'!$B$4:$J$209,9,0)</f>
        <v>Công Ty TNHH Bảo Đạt Gold</v>
      </c>
      <c r="J61" s="75" t="s">
        <v>227</v>
      </c>
      <c r="K61" s="76" t="s">
        <v>17</v>
      </c>
      <c r="L61" s="68" t="str">
        <f t="shared" si="1"/>
        <v>Khóa luận</v>
      </c>
      <c r="M61" s="69">
        <v>121</v>
      </c>
      <c r="N61" s="70">
        <v>17</v>
      </c>
      <c r="O61" s="71">
        <v>138</v>
      </c>
      <c r="P61" s="72">
        <f t="shared" si="0"/>
        <v>0.12318840579710146</v>
      </c>
      <c r="Q61" s="73">
        <v>3.74</v>
      </c>
      <c r="R61" s="74"/>
    </row>
    <row r="62" spans="1:1023 1027:2047 2051:3071 3075:4095 4099:5119 5123:6143 6147:7167 7171:8191 8195:9215 9219:10239 10243:11263 11267:12287 12291:13311 13315:14335 14339:15359 15363:16137" s="43" customFormat="1" ht="54.75" hidden="1" customHeight="1" thickBot="1" x14ac:dyDescent="0.25">
      <c r="A62" s="59">
        <v>58</v>
      </c>
      <c r="B62" s="60">
        <v>27205249823</v>
      </c>
      <c r="C62" s="61" t="s">
        <v>86</v>
      </c>
      <c r="D62" s="61" t="s">
        <v>21</v>
      </c>
      <c r="E62" s="61" t="s">
        <v>175</v>
      </c>
      <c r="F62" s="62">
        <v>37762</v>
      </c>
      <c r="G62" s="63" t="s">
        <v>66</v>
      </c>
      <c r="H62" s="64">
        <f>VLOOKUP(B62,'[1]DS NỘP GIẤY GTTT'!$B$4:$J$209,7,0)</f>
        <v>943628559</v>
      </c>
      <c r="I62" s="65" t="str">
        <f>VLOOKUP(B62,'[1]DS NỘP GIẤY GTTT'!$B$4:$J$209,9,0)</f>
        <v>Công Ty TNHH Công Nghệ Số Quảng Hà</v>
      </c>
      <c r="J62" s="65" t="s">
        <v>228</v>
      </c>
      <c r="K62" s="76" t="s">
        <v>157</v>
      </c>
      <c r="L62" s="68" t="str">
        <f t="shared" si="1"/>
        <v>Chuyên đề</v>
      </c>
      <c r="M62" s="69">
        <v>126</v>
      </c>
      <c r="N62" s="70">
        <v>12</v>
      </c>
      <c r="O62" s="71">
        <v>138</v>
      </c>
      <c r="P62" s="72">
        <f t="shared" si="0"/>
        <v>8.6956521739130432E-2</v>
      </c>
      <c r="Q62" s="73">
        <v>2.84</v>
      </c>
      <c r="R62" s="74"/>
    </row>
    <row r="63" spans="1:1023 1027:2047 2051:3071 3075:4095 4099:5119 5123:6143 6147:7167 7171:8191 8195:9215 9219:10239 10243:11263 11267:12287 12291:13311 13315:14335 14339:15359 15363:16137" s="43" customFormat="1" ht="54.75" hidden="1" customHeight="1" thickBot="1" x14ac:dyDescent="0.25">
      <c r="A63" s="59">
        <v>59</v>
      </c>
      <c r="B63" s="60">
        <v>26207242664</v>
      </c>
      <c r="C63" s="61" t="s">
        <v>229</v>
      </c>
      <c r="D63" s="61" t="s">
        <v>230</v>
      </c>
      <c r="E63" s="61" t="s">
        <v>111</v>
      </c>
      <c r="F63" s="62">
        <v>37609</v>
      </c>
      <c r="G63" s="63" t="s">
        <v>66</v>
      </c>
      <c r="H63" s="64">
        <f>VLOOKUP(B63,'[1]DS NỘP GIẤY GTTT'!$B$4:$J$209,7,0)</f>
        <v>907445627</v>
      </c>
      <c r="I63" s="65" t="str">
        <f>VLOOKUP(B63,'[1]DS NỘP GIẤY GTTT'!$B$4:$J$209,9,0)</f>
        <v>Công Ty TNHH Công Nghệ SUN</v>
      </c>
      <c r="J63" s="75" t="s">
        <v>231</v>
      </c>
      <c r="K63" s="84" t="s">
        <v>131</v>
      </c>
      <c r="L63" s="68" t="str">
        <f t="shared" si="1"/>
        <v>Chuyên đề</v>
      </c>
      <c r="M63" s="69">
        <v>119</v>
      </c>
      <c r="N63" s="70">
        <v>19</v>
      </c>
      <c r="O63" s="71">
        <v>138</v>
      </c>
      <c r="P63" s="72">
        <f t="shared" si="0"/>
        <v>0.13768115942028986</v>
      </c>
      <c r="Q63" s="73">
        <v>3.05</v>
      </c>
      <c r="R63" s="74"/>
    </row>
    <row r="64" spans="1:1023 1027:2047 2051:3071 3075:4095 4099:5119 5123:6143 6147:7167 7171:8191 8195:9215 9219:10239 10243:11263 11267:12287 12291:13311 13315:14335 14339:15359 15363:16137" s="43" customFormat="1" ht="54.75" hidden="1" customHeight="1" thickBot="1" x14ac:dyDescent="0.25">
      <c r="A64" s="59">
        <v>60</v>
      </c>
      <c r="B64" s="60">
        <v>27202602823</v>
      </c>
      <c r="C64" s="61" t="s">
        <v>73</v>
      </c>
      <c r="D64" s="61" t="s">
        <v>152</v>
      </c>
      <c r="E64" s="61" t="s">
        <v>232</v>
      </c>
      <c r="F64" s="62">
        <v>37750</v>
      </c>
      <c r="G64" s="63" t="s">
        <v>66</v>
      </c>
      <c r="H64" s="64">
        <f>VLOOKUP(B64,'[1]DS NỘP GIẤY GTTT'!$B$4:$J$209,7,0)</f>
        <v>765019905</v>
      </c>
      <c r="I64" s="65" t="str">
        <f>VLOOKUP(B64,'[1]DS NỘP GIẤY GTTT'!$B$4:$J$209,9,0)</f>
        <v>Công Ty TNHH Công Nghiệp Asaki Việt Nam</v>
      </c>
      <c r="J64" s="75" t="s">
        <v>233</v>
      </c>
      <c r="K64" s="76" t="s">
        <v>90</v>
      </c>
      <c r="L64" s="68" t="str">
        <f t="shared" si="1"/>
        <v>Chuyên đề</v>
      </c>
      <c r="M64" s="69">
        <v>127</v>
      </c>
      <c r="N64" s="70">
        <v>12</v>
      </c>
      <c r="O64" s="71">
        <v>138</v>
      </c>
      <c r="P64" s="72">
        <f t="shared" si="0"/>
        <v>8.6956521739130432E-2</v>
      </c>
      <c r="Q64" s="73">
        <v>2.62</v>
      </c>
      <c r="R64" s="74"/>
    </row>
    <row r="65" spans="1:1023 1027:2047 2051:3071 3075:4095 4099:5119 5123:6143 6147:7167 7171:8191 8195:9215 9219:10239 10243:11263 11267:12287 12291:13311 13315:14335 14339:15359 15363:16137" s="43" customFormat="1" ht="54.75" hidden="1" customHeight="1" thickBot="1" x14ac:dyDescent="0.25">
      <c r="A65" s="59">
        <v>61</v>
      </c>
      <c r="B65" s="60">
        <v>27202138461</v>
      </c>
      <c r="C65" s="61" t="s">
        <v>113</v>
      </c>
      <c r="D65" s="61" t="s">
        <v>214</v>
      </c>
      <c r="E65" s="61" t="s">
        <v>234</v>
      </c>
      <c r="F65" s="62">
        <v>37626</v>
      </c>
      <c r="G65" s="63" t="s">
        <v>66</v>
      </c>
      <c r="H65" s="64">
        <f>VLOOKUP(B65,'[1]DS NỘP GIẤY GTTT'!$B$4:$J$209,7,0)</f>
        <v>869946309</v>
      </c>
      <c r="I65" s="65" t="str">
        <f>VLOOKUP(B65,'[1]DS NỘP GIẤY GTTT'!$B$4:$J$209,9,0)</f>
        <v xml:space="preserve">Công Ty TNHH D &amp; J Chemical Industrial ( VN) </v>
      </c>
      <c r="J65" s="75" t="s">
        <v>235</v>
      </c>
      <c r="K65" s="76" t="s">
        <v>90</v>
      </c>
      <c r="L65" s="68" t="str">
        <f t="shared" si="1"/>
        <v>Chuyên đề</v>
      </c>
      <c r="M65" s="69">
        <v>125</v>
      </c>
      <c r="N65" s="70">
        <v>13</v>
      </c>
      <c r="O65" s="71">
        <v>138</v>
      </c>
      <c r="P65" s="72">
        <f t="shared" si="0"/>
        <v>9.420289855072464E-2</v>
      </c>
      <c r="Q65" s="73">
        <v>2.71</v>
      </c>
      <c r="R65" s="74"/>
    </row>
    <row r="66" spans="1:1023 1027:2047 2051:3071 3075:4095 4099:5119 5123:6143 6147:7167 7171:8191 8195:9215 9219:10239 10243:11263 11267:12287 12291:13311 13315:14335 14339:15359 15363:16137" s="43" customFormat="1" ht="54.75" hidden="1" customHeight="1" thickBot="1" x14ac:dyDescent="0.25">
      <c r="A66" s="59">
        <v>62</v>
      </c>
      <c r="B66" s="60">
        <v>27202645415</v>
      </c>
      <c r="C66" s="61" t="s">
        <v>73</v>
      </c>
      <c r="D66" s="61" t="s">
        <v>91</v>
      </c>
      <c r="E66" s="61" t="s">
        <v>153</v>
      </c>
      <c r="F66" s="62">
        <v>37725</v>
      </c>
      <c r="G66" s="63" t="s">
        <v>66</v>
      </c>
      <c r="H66" s="64">
        <f>VLOOKUP(B66,'[1]DS NỘP GIẤY GTTT'!$B$4:$J$209,7,0)</f>
        <v>764462816</v>
      </c>
      <c r="I66" s="65" t="s">
        <v>236</v>
      </c>
      <c r="J66" s="65" t="s">
        <v>237</v>
      </c>
      <c r="K66" s="76" t="s">
        <v>90</v>
      </c>
      <c r="L66" s="68" t="str">
        <f t="shared" si="1"/>
        <v>Chuyên đề</v>
      </c>
      <c r="M66" s="69">
        <v>122</v>
      </c>
      <c r="N66" s="70">
        <v>16</v>
      </c>
      <c r="O66" s="71">
        <v>138</v>
      </c>
      <c r="P66" s="72">
        <f t="shared" si="0"/>
        <v>0.11594202898550725</v>
      </c>
      <c r="Q66" s="73">
        <v>2.79</v>
      </c>
      <c r="R66" s="74"/>
    </row>
    <row r="67" spans="1:1023 1027:2047 2051:3071 3075:4095 4099:5119 5123:6143 6147:7167 7171:8191 8195:9215 9219:10239 10243:11263 11267:12287 12291:13311 13315:14335 14339:15359 15363:16137" s="43" customFormat="1" ht="54.75" hidden="1" customHeight="1" thickBot="1" x14ac:dyDescent="0.25">
      <c r="A67" s="59">
        <v>63</v>
      </c>
      <c r="B67" s="60">
        <v>27202520630</v>
      </c>
      <c r="C67" s="61" t="s">
        <v>134</v>
      </c>
      <c r="D67" s="61" t="s">
        <v>238</v>
      </c>
      <c r="E67" s="61" t="s">
        <v>239</v>
      </c>
      <c r="F67" s="62">
        <v>37883</v>
      </c>
      <c r="G67" s="63" t="s">
        <v>66</v>
      </c>
      <c r="H67" s="64" t="str">
        <f>VLOOKUP(B67,'[1]DS NỘP GIẤY GTTT'!$B$4:$J$209,7,0)</f>
        <v>0397756555</v>
      </c>
      <c r="I67" s="65" t="str">
        <f>VLOOKUP(B67,'[1]DS NỘP GIẤY GTTT'!$B$4:$J$209,9,0)</f>
        <v>Công Ty TNHH Danatech Solar</v>
      </c>
      <c r="J67" s="75" t="s">
        <v>240</v>
      </c>
      <c r="K67" s="76" t="s">
        <v>90</v>
      </c>
      <c r="L67" s="68" t="str">
        <f t="shared" si="1"/>
        <v>Chuyên đề</v>
      </c>
      <c r="M67" s="69">
        <v>123</v>
      </c>
      <c r="N67" s="70">
        <v>15</v>
      </c>
      <c r="O67" s="71">
        <v>138</v>
      </c>
      <c r="P67" s="72">
        <f t="shared" si="0"/>
        <v>0.10869565217391304</v>
      </c>
      <c r="Q67" s="73">
        <v>3.01</v>
      </c>
      <c r="R67" s="74"/>
    </row>
    <row r="68" spans="1:1023 1027:2047 2051:3071 3075:4095 4099:5119 5123:6143 6147:7167 7171:8191 8195:9215 9219:10239 10243:11263 11267:12287 12291:13311 13315:14335 14339:15359 15363:16137" s="43" customFormat="1" ht="54.75" hidden="1" customHeight="1" thickBot="1" x14ac:dyDescent="0.25">
      <c r="A68" s="59">
        <v>64</v>
      </c>
      <c r="B68" s="60">
        <v>27202620373</v>
      </c>
      <c r="C68" s="61" t="s">
        <v>73</v>
      </c>
      <c r="D68" s="61" t="s">
        <v>119</v>
      </c>
      <c r="E68" s="61" t="s">
        <v>23</v>
      </c>
      <c r="F68" s="62">
        <v>37967</v>
      </c>
      <c r="G68" s="63" t="s">
        <v>66</v>
      </c>
      <c r="H68" s="64">
        <f>VLOOKUP(B68,'[1]DS NỘP GIẤY GTTT'!$B$4:$J$209,7,0)</f>
        <v>359167827</v>
      </c>
      <c r="I68" s="65" t="str">
        <f>VLOOKUP(B68,'[1]DS NỘP GIẤY GTTT'!$B$4:$J$209,9,0)</f>
        <v>Công Ty TNHH Đào Tạo Và Tư Vấn ACA</v>
      </c>
      <c r="J68" s="75" t="s">
        <v>241</v>
      </c>
      <c r="K68" s="76" t="s">
        <v>90</v>
      </c>
      <c r="L68" s="68" t="str">
        <f t="shared" si="1"/>
        <v>Chuyên đề</v>
      </c>
      <c r="M68" s="69">
        <v>122</v>
      </c>
      <c r="N68" s="70">
        <v>16</v>
      </c>
      <c r="O68" s="71">
        <v>138</v>
      </c>
      <c r="P68" s="72">
        <f t="shared" si="0"/>
        <v>0.11594202898550725</v>
      </c>
      <c r="Q68" s="73">
        <v>2.61</v>
      </c>
      <c r="R68" s="74"/>
    </row>
    <row r="69" spans="1:1023 1027:2047 2051:3071 3075:4095 4099:5119 5123:6143 6147:7167 7171:8191 8195:9215 9219:10239 10243:11263 11267:12287 12291:13311 13315:14335 14339:15359 15363:16137" s="43" customFormat="1" ht="54.75" hidden="1" customHeight="1" thickBot="1" x14ac:dyDescent="0.25">
      <c r="A69" s="59">
        <v>65</v>
      </c>
      <c r="B69" s="60">
        <v>27212601256</v>
      </c>
      <c r="C69" s="61" t="s">
        <v>242</v>
      </c>
      <c r="D69" s="61" t="s">
        <v>243</v>
      </c>
      <c r="E69" s="61" t="s">
        <v>104</v>
      </c>
      <c r="F69" s="62">
        <v>37649</v>
      </c>
      <c r="G69" s="63" t="s">
        <v>66</v>
      </c>
      <c r="H69" s="64">
        <f>VLOOKUP(B69,'[1]DS NỘP GIẤY GTTT'!$B$4:$J$209,7,0)</f>
        <v>397090527</v>
      </c>
      <c r="I69" s="65" t="str">
        <f>VLOOKUP(B69,'[1]DS NỘP GIẤY GTTT'!$B$4:$J$209,9,0)</f>
        <v>Công Ty TNHH Đào Tạo Và Tư Vấn ACA</v>
      </c>
      <c r="J69" s="75" t="s">
        <v>932</v>
      </c>
      <c r="K69" s="76" t="s">
        <v>90</v>
      </c>
      <c r="L69" s="68" t="str">
        <f t="shared" si="1"/>
        <v>Chuyên đề</v>
      </c>
      <c r="M69" s="69">
        <v>122</v>
      </c>
      <c r="N69" s="70">
        <v>16</v>
      </c>
      <c r="O69" s="71">
        <v>138</v>
      </c>
      <c r="P69" s="72">
        <f t="shared" ref="P69:P132" si="2">N69/O69</f>
        <v>0.11594202898550725</v>
      </c>
      <c r="Q69" s="73">
        <v>2.84</v>
      </c>
      <c r="R69" s="74"/>
    </row>
    <row r="70" spans="1:1023 1027:2047 2051:3071 3075:4095 4099:5119 5123:6143 6147:7167 7171:8191 8195:9215 9219:10239 10243:11263 11267:12287 12291:13311 13315:14335 14339:15359 15363:16137" s="43" customFormat="1" ht="54.75" hidden="1" customHeight="1" thickBot="1" x14ac:dyDescent="0.25">
      <c r="A70" s="59">
        <v>66</v>
      </c>
      <c r="B70" s="60">
        <v>27202647340</v>
      </c>
      <c r="C70" s="61" t="s">
        <v>109</v>
      </c>
      <c r="D70" s="61" t="s">
        <v>222</v>
      </c>
      <c r="E70" s="61" t="s">
        <v>245</v>
      </c>
      <c r="F70" s="62">
        <v>37705</v>
      </c>
      <c r="G70" s="63" t="s">
        <v>66</v>
      </c>
      <c r="H70" s="64">
        <f>VLOOKUP(B70,'[1]DS NỘP GIẤY GTTT'!$B$4:$J$209,7,0)</f>
        <v>961606521</v>
      </c>
      <c r="I70" s="65" t="str">
        <f>VLOOKUP(B70,'[1]DS NỘP GIẤY GTTT'!$B$4:$J$209,9,0)</f>
        <v>Công Ty TNHH Dầu Nhớt Tây Nguyên</v>
      </c>
      <c r="J70" s="75" t="s">
        <v>246</v>
      </c>
      <c r="K70" s="76" t="s">
        <v>90</v>
      </c>
      <c r="L70" s="68" t="str">
        <f t="shared" ref="L70:L132" si="3">IF(Q70&gt;3.2,"Khóa luận","Chuyên đề")</f>
        <v>Chuyên đề</v>
      </c>
      <c r="M70" s="69">
        <v>124</v>
      </c>
      <c r="N70" s="70">
        <v>14</v>
      </c>
      <c r="O70" s="71">
        <v>138</v>
      </c>
      <c r="P70" s="72">
        <f t="shared" si="2"/>
        <v>0.10144927536231885</v>
      </c>
      <c r="Q70" s="73">
        <v>2.67</v>
      </c>
      <c r="R70" s="74"/>
    </row>
    <row r="71" spans="1:1023 1027:2047 2051:3071 3075:4095 4099:5119 5123:6143 6147:7167 7171:8191 8195:9215 9219:10239 10243:11263 11267:12287 12291:13311 13315:14335 14339:15359 15363:16137" s="43" customFormat="1" ht="54.75" hidden="1" customHeight="1" thickBot="1" x14ac:dyDescent="0.25">
      <c r="A71" s="59">
        <v>67</v>
      </c>
      <c r="B71" s="60">
        <v>27212654025</v>
      </c>
      <c r="C71" s="61" t="s">
        <v>73</v>
      </c>
      <c r="D71" s="61" t="s">
        <v>247</v>
      </c>
      <c r="E71" s="61" t="s">
        <v>248</v>
      </c>
      <c r="F71" s="62">
        <v>37843</v>
      </c>
      <c r="G71" s="63" t="s">
        <v>66</v>
      </c>
      <c r="H71" s="64">
        <f>VLOOKUP(B71,'[1]DS NỘP GIẤY GTTT'!$B$4:$J$209,7,0)</f>
        <v>766592128</v>
      </c>
      <c r="I71" s="65" t="str">
        <f>VLOOKUP(B71,'[1]DS NỘP GIẤY GTTT'!$B$4:$J$209,9,0)</f>
        <v>Công Ty TNHH Đầu Tư Phát Triển Công nghệ Trung Tín</v>
      </c>
      <c r="J71" s="75" t="s">
        <v>249</v>
      </c>
      <c r="K71" s="76" t="s">
        <v>250</v>
      </c>
      <c r="L71" s="68" t="str">
        <f t="shared" si="3"/>
        <v>Chuyên đề</v>
      </c>
      <c r="M71" s="69">
        <v>122</v>
      </c>
      <c r="N71" s="70">
        <v>16</v>
      </c>
      <c r="O71" s="71">
        <v>138</v>
      </c>
      <c r="P71" s="72">
        <f t="shared" si="2"/>
        <v>0.11594202898550725</v>
      </c>
      <c r="Q71" s="73">
        <v>2.82</v>
      </c>
      <c r="R71" s="74"/>
    </row>
    <row r="72" spans="1:1023 1027:2047 2051:3071 3075:4095 4099:5119 5123:6143 6147:7167 7171:8191 8195:9215 9219:10239 10243:11263 11267:12287 12291:13311 13315:14335 14339:15359 15363:16137" s="43" customFormat="1" ht="54.75" hidden="1" customHeight="1" thickBot="1" x14ac:dyDescent="0.25">
      <c r="A72" s="59">
        <v>68</v>
      </c>
      <c r="B72" s="60">
        <v>27202436799</v>
      </c>
      <c r="C72" s="61" t="s">
        <v>109</v>
      </c>
      <c r="D72" s="61" t="s">
        <v>152</v>
      </c>
      <c r="E72" s="61" t="s">
        <v>251</v>
      </c>
      <c r="F72" s="62">
        <v>37911</v>
      </c>
      <c r="G72" s="63" t="s">
        <v>66</v>
      </c>
      <c r="H72" s="64">
        <f>VLOOKUP(B72,'[1]DS NỘP GIẤY GTTT'!$B$4:$J$209,7,0)</f>
        <v>979108221</v>
      </c>
      <c r="I72" s="65" t="str">
        <f>VLOOKUP(B72,'[1]DS NỘP GIẤY GTTT'!$B$4:$J$209,9,0)</f>
        <v>Công Ty TNHH Đầu Tư Thủy Sản Công Nghệ Cao Nam Mỹ Quảng Nam</v>
      </c>
      <c r="J72" s="75" t="s">
        <v>252</v>
      </c>
      <c r="K72" s="76" t="s">
        <v>17</v>
      </c>
      <c r="L72" s="68" t="str">
        <f t="shared" si="3"/>
        <v>Khóa luận</v>
      </c>
      <c r="M72" s="69">
        <v>122</v>
      </c>
      <c r="N72" s="70">
        <v>16</v>
      </c>
      <c r="O72" s="71">
        <v>138</v>
      </c>
      <c r="P72" s="72">
        <f t="shared" si="2"/>
        <v>0.11594202898550725</v>
      </c>
      <c r="Q72" s="73">
        <v>3.34</v>
      </c>
      <c r="R72" s="74"/>
    </row>
    <row r="73" spans="1:1023 1027:2047 2051:3071 3075:4095 4099:5119 5123:6143 6147:7167 7171:8191 8195:9215 9219:10239 10243:11263 11267:12287 12291:13311 13315:14335 14339:15359 15363:16137" s="43" customFormat="1" ht="54.75" hidden="1" customHeight="1" thickBot="1" x14ac:dyDescent="0.25">
      <c r="A73" s="59">
        <v>69</v>
      </c>
      <c r="B73" s="60">
        <v>27212541264</v>
      </c>
      <c r="C73" s="61" t="s">
        <v>162</v>
      </c>
      <c r="D73" s="61" t="s">
        <v>253</v>
      </c>
      <c r="E73" s="61" t="s">
        <v>254</v>
      </c>
      <c r="F73" s="62">
        <v>37940</v>
      </c>
      <c r="G73" s="63" t="s">
        <v>97</v>
      </c>
      <c r="H73" s="64">
        <f>VLOOKUP(B73,'[1]DS NỘP GIẤY GTTT'!$B$4:$J$209,7,0)</f>
        <v>931770336</v>
      </c>
      <c r="I73" s="65" t="str">
        <f>VLOOKUP(B73,'[1]DS NỘP GIẤY GTTT'!$B$4:$J$209,9,0)</f>
        <v>Công Ty TNHH Đầu Tư Xây Dựng Quảng Bình</v>
      </c>
      <c r="J73" s="75" t="s">
        <v>255</v>
      </c>
      <c r="K73" s="76" t="s">
        <v>250</v>
      </c>
      <c r="L73" s="68" t="str">
        <f t="shared" si="3"/>
        <v>Chuyên đề</v>
      </c>
      <c r="M73" s="69">
        <v>121</v>
      </c>
      <c r="N73" s="70">
        <v>19</v>
      </c>
      <c r="O73" s="71">
        <v>140</v>
      </c>
      <c r="P73" s="72">
        <f t="shared" si="2"/>
        <v>0.1357142857142857</v>
      </c>
      <c r="Q73" s="73">
        <v>2.69</v>
      </c>
      <c r="R73" s="74"/>
    </row>
    <row r="74" spans="1:1023 1027:2047 2051:3071 3075:4095 4099:5119 5123:6143 6147:7167 7171:8191 8195:9215 9219:10239 10243:11263 11267:12287 12291:13311 13315:14335 14339:15359 15363:16137" s="43" customFormat="1" ht="54.75" hidden="1" customHeight="1" thickBot="1" x14ac:dyDescent="0.25">
      <c r="A74" s="59">
        <v>70</v>
      </c>
      <c r="B74" s="60">
        <v>27202525829</v>
      </c>
      <c r="C74" s="61" t="s">
        <v>151</v>
      </c>
      <c r="D74" s="61" t="s">
        <v>256</v>
      </c>
      <c r="E74" s="61" t="s">
        <v>175</v>
      </c>
      <c r="F74" s="62">
        <v>37692</v>
      </c>
      <c r="G74" s="63" t="s">
        <v>66</v>
      </c>
      <c r="H74" s="64">
        <f>VLOOKUP(B74,'[1]DS NỘP GIẤY GTTT'!$B$4:$J$209,7,0)</f>
        <v>985266259</v>
      </c>
      <c r="I74" s="65" t="str">
        <f>VLOOKUP(B74,'[1]DS NỘP GIẤY GTTT'!$B$4:$J$209,9,0)</f>
        <v>Công Ty TNHH Đầu Tư Xây Dựng Việt An Gia</v>
      </c>
      <c r="J74" s="75" t="s">
        <v>257</v>
      </c>
      <c r="K74" s="76" t="s">
        <v>250</v>
      </c>
      <c r="L74" s="68" t="str">
        <f t="shared" si="3"/>
        <v>Chuyên đề</v>
      </c>
      <c r="M74" s="69">
        <v>120</v>
      </c>
      <c r="N74" s="70">
        <v>18</v>
      </c>
      <c r="O74" s="71">
        <v>138</v>
      </c>
      <c r="P74" s="72">
        <f t="shared" si="2"/>
        <v>0.13043478260869565</v>
      </c>
      <c r="Q74" s="73">
        <v>2.4500000000000002</v>
      </c>
      <c r="R74" s="74"/>
    </row>
    <row r="75" spans="1:1023 1027:2047 2051:3071 3075:4095 4099:5119 5123:6143 6147:7167 7171:8191 8195:9215 9219:10239 10243:11263 11267:12287 12291:13311 13315:14335 14339:15359 15363:16137" s="43" customFormat="1" ht="54.75" hidden="1" customHeight="1" thickBot="1" x14ac:dyDescent="0.25">
      <c r="A75" s="59">
        <v>71</v>
      </c>
      <c r="B75" s="60">
        <v>27202653511</v>
      </c>
      <c r="C75" s="61" t="s">
        <v>73</v>
      </c>
      <c r="D75" s="61" t="s">
        <v>258</v>
      </c>
      <c r="E75" s="61" t="s">
        <v>19</v>
      </c>
      <c r="F75" s="62">
        <v>37715</v>
      </c>
      <c r="G75" s="63" t="s">
        <v>66</v>
      </c>
      <c r="H75" s="64">
        <f>VLOOKUP(B75,'[1]DS NỘP GIẤY GTTT'!$B$4:$J$209,7,0)</f>
        <v>906415073</v>
      </c>
      <c r="I75" s="65" t="str">
        <f>VLOOKUP(B75,'[1]DS NỘP GIẤY GTTT'!$B$4:$J$209,9,0)</f>
        <v>Công Ty TNHH Dịch Vụ Giải Trí RIO</v>
      </c>
      <c r="J75" s="75" t="s">
        <v>259</v>
      </c>
      <c r="K75" s="76" t="s">
        <v>250</v>
      </c>
      <c r="L75" s="68" t="str">
        <f t="shared" si="3"/>
        <v>Chuyên đề</v>
      </c>
      <c r="M75" s="69">
        <v>123</v>
      </c>
      <c r="N75" s="70">
        <v>15</v>
      </c>
      <c r="O75" s="71">
        <v>138</v>
      </c>
      <c r="P75" s="72">
        <f t="shared" si="2"/>
        <v>0.10869565217391304</v>
      </c>
      <c r="Q75" s="73">
        <v>2.71</v>
      </c>
      <c r="R75" s="74"/>
    </row>
    <row r="76" spans="1:1023 1027:2047 2051:3071 3075:4095 4099:5119 5123:6143 6147:7167 7171:8191 8195:9215 9219:10239 10243:11263 11267:12287 12291:13311 13315:14335 14339:15359 15363:16137" s="43" customFormat="1" ht="54.75" hidden="1" customHeight="1" thickBot="1" x14ac:dyDescent="0.25">
      <c r="A76" s="59">
        <v>72</v>
      </c>
      <c r="B76" s="60">
        <v>27204541504</v>
      </c>
      <c r="C76" s="61" t="s">
        <v>86</v>
      </c>
      <c r="D76" s="61" t="s">
        <v>64</v>
      </c>
      <c r="E76" s="61" t="s">
        <v>16</v>
      </c>
      <c r="F76" s="62">
        <v>37853</v>
      </c>
      <c r="G76" s="63" t="s">
        <v>66</v>
      </c>
      <c r="H76" s="64">
        <f>VLOOKUP(B76,'[1]DS NỘP GIẤY GTTT'!$B$4:$J$209,7,0)</f>
        <v>905980722</v>
      </c>
      <c r="I76" s="65" t="str">
        <f>VLOOKUP(B76,'[1]DS NỘP GIẤY GTTT'!$B$4:$J$209,9,0)</f>
        <v>Công Ty TNHH Dịch Vụ Và Thương Mại Hà Thành Đà Nẵng</v>
      </c>
      <c r="J76" s="75" t="s">
        <v>260</v>
      </c>
      <c r="K76" s="76" t="s">
        <v>250</v>
      </c>
      <c r="L76" s="68" t="str">
        <f t="shared" si="3"/>
        <v>Chuyên đề</v>
      </c>
      <c r="M76" s="69">
        <v>126</v>
      </c>
      <c r="N76" s="70">
        <v>12</v>
      </c>
      <c r="O76" s="71">
        <v>138</v>
      </c>
      <c r="P76" s="72">
        <f t="shared" si="2"/>
        <v>8.6956521739130432E-2</v>
      </c>
      <c r="Q76" s="73">
        <v>3.13</v>
      </c>
      <c r="R76" s="74"/>
    </row>
    <row r="77" spans="1:1023 1027:2047 2051:3071 3075:4095 4099:5119 5123:6143 6147:7167 7171:8191 8195:9215 9219:10239 10243:11263 11267:12287 12291:13311 13315:14335 14339:15359 15363:16137" s="43" customFormat="1" ht="54.75" hidden="1" customHeight="1" thickBot="1" x14ac:dyDescent="0.25">
      <c r="A77" s="59">
        <v>73</v>
      </c>
      <c r="B77" s="60">
        <v>27207502435</v>
      </c>
      <c r="C77" s="61" t="s">
        <v>162</v>
      </c>
      <c r="D77" s="61" t="s">
        <v>261</v>
      </c>
      <c r="E77" s="61" t="s">
        <v>262</v>
      </c>
      <c r="F77" s="62">
        <v>37858</v>
      </c>
      <c r="G77" s="63" t="s">
        <v>66</v>
      </c>
      <c r="H77" s="64">
        <f>VLOOKUP(B77,'[1]DS NỘP GIẤY GTTT'!$B$4:$J$209,7,0)</f>
        <v>792283317</v>
      </c>
      <c r="I77" s="65" t="str">
        <f>VLOOKUP(B77,'[1]DS NỘP GIẤY GTTT'!$B$4:$J$209,9,0)</f>
        <v>Công Ty TNHH Ducksan Vina</v>
      </c>
      <c r="J77" s="75" t="s">
        <v>263</v>
      </c>
      <c r="K77" s="76" t="s">
        <v>250</v>
      </c>
      <c r="L77" s="68" t="str">
        <f t="shared" si="3"/>
        <v>Chuyên đề</v>
      </c>
      <c r="M77" s="69">
        <v>124</v>
      </c>
      <c r="N77" s="70">
        <v>15</v>
      </c>
      <c r="O77" s="71">
        <v>138</v>
      </c>
      <c r="P77" s="72">
        <f t="shared" si="2"/>
        <v>0.10869565217391304</v>
      </c>
      <c r="Q77" s="73">
        <v>2.96</v>
      </c>
      <c r="R77" s="74"/>
    </row>
    <row r="78" spans="1:1023 1027:2047 2051:3071 3075:4095 4099:5119 5123:6143 6147:7167 7171:8191 8195:9215 9219:10239 10243:11263 11267:12287 12291:13311 13315:14335 14339:15359 15363:16137" s="43" customFormat="1" ht="54.75" customHeight="1" thickBot="1" x14ac:dyDescent="0.25">
      <c r="A78" s="59">
        <v>74</v>
      </c>
      <c r="B78" s="77">
        <v>27212632046</v>
      </c>
      <c r="C78" s="78" t="s">
        <v>73</v>
      </c>
      <c r="D78" s="78" t="s">
        <v>242</v>
      </c>
      <c r="E78" s="78" t="s">
        <v>160</v>
      </c>
      <c r="F78" s="79">
        <v>37887</v>
      </c>
      <c r="G78" s="80" t="s">
        <v>66</v>
      </c>
      <c r="H78" s="81">
        <f>VLOOKUP(B78,'[1]DS NỘP GIẤY GTTT'!$B$4:$J$209,7,0)</f>
        <v>911543258</v>
      </c>
      <c r="I78" s="82" t="str">
        <f>VLOOKUP(B78,'[1]DS NỘP GIẤY GTTT'!$B$4:$J$209,9,0)</f>
        <v xml:space="preserve">Công Ty TNHH DV Kế Toán Và TV Thuế Tùng Linh Quân </v>
      </c>
      <c r="J78" s="83" t="s">
        <v>264</v>
      </c>
      <c r="K78" s="84" t="s">
        <v>250</v>
      </c>
      <c r="L78" s="85" t="s">
        <v>132</v>
      </c>
      <c r="M78" s="77">
        <v>122</v>
      </c>
      <c r="N78" s="77">
        <v>16</v>
      </c>
      <c r="O78" s="77">
        <v>138</v>
      </c>
      <c r="P78" s="86">
        <f t="shared" si="2"/>
        <v>0.11594202898550725</v>
      </c>
      <c r="Q78" s="87">
        <v>2.59</v>
      </c>
      <c r="R78" s="88" t="s">
        <v>133</v>
      </c>
      <c r="IM78" s="89"/>
      <c r="IU78" s="89"/>
      <c r="IY78" s="89"/>
      <c r="IZ78" s="89"/>
      <c r="JA78" s="89"/>
      <c r="JB78" s="89"/>
      <c r="JC78" s="89"/>
      <c r="JD78" s="89"/>
      <c r="JE78" s="89"/>
      <c r="SI78" s="89"/>
      <c r="SQ78" s="89"/>
      <c r="SU78" s="89"/>
      <c r="SV78" s="89"/>
      <c r="SW78" s="89"/>
      <c r="SX78" s="89"/>
      <c r="SY78" s="89"/>
      <c r="SZ78" s="89"/>
      <c r="TA78" s="89"/>
      <c r="ACE78" s="89"/>
      <c r="ACM78" s="89"/>
      <c r="ACQ78" s="89"/>
      <c r="ACR78" s="89"/>
      <c r="ACS78" s="89"/>
      <c r="ACT78" s="89"/>
      <c r="ACU78" s="89"/>
      <c r="ACV78" s="89"/>
      <c r="ACW78" s="89"/>
      <c r="AMA78" s="89"/>
      <c r="AMI78" s="89"/>
      <c r="AMM78" s="89"/>
      <c r="AMN78" s="89"/>
      <c r="AMO78" s="89"/>
      <c r="AMP78" s="89"/>
      <c r="AMQ78" s="89"/>
      <c r="AMR78" s="89"/>
      <c r="AMS78" s="89"/>
      <c r="AVW78" s="89"/>
      <c r="AWE78" s="89"/>
      <c r="AWI78" s="89"/>
      <c r="AWJ78" s="89"/>
      <c r="AWK78" s="89"/>
      <c r="AWL78" s="89"/>
      <c r="AWM78" s="89"/>
      <c r="AWN78" s="89"/>
      <c r="AWO78" s="89"/>
      <c r="BFS78" s="89"/>
      <c r="BGA78" s="89"/>
      <c r="BGE78" s="89"/>
      <c r="BGF78" s="89"/>
      <c r="BGG78" s="89"/>
      <c r="BGH78" s="89"/>
      <c r="BGI78" s="89"/>
      <c r="BGJ78" s="89"/>
      <c r="BGK78" s="89"/>
      <c r="BPO78" s="89"/>
      <c r="BPW78" s="89"/>
      <c r="BQA78" s="89"/>
      <c r="BQB78" s="89"/>
      <c r="BQC78" s="89"/>
      <c r="BQD78" s="89"/>
      <c r="BQE78" s="89"/>
      <c r="BQF78" s="89"/>
      <c r="BQG78" s="89"/>
      <c r="BZK78" s="89"/>
      <c r="BZS78" s="89"/>
      <c r="BZW78" s="89"/>
      <c r="BZX78" s="89"/>
      <c r="BZY78" s="89"/>
      <c r="BZZ78" s="89"/>
      <c r="CAA78" s="89"/>
      <c r="CAB78" s="89"/>
      <c r="CAC78" s="89"/>
      <c r="CJG78" s="89"/>
      <c r="CJO78" s="89"/>
      <c r="CJS78" s="89"/>
      <c r="CJT78" s="89"/>
      <c r="CJU78" s="89"/>
      <c r="CJV78" s="89"/>
      <c r="CJW78" s="89"/>
      <c r="CJX78" s="89"/>
      <c r="CJY78" s="89"/>
      <c r="CTC78" s="89"/>
      <c r="CTK78" s="89"/>
      <c r="CTO78" s="89"/>
      <c r="CTP78" s="89"/>
      <c r="CTQ78" s="89"/>
      <c r="CTR78" s="89"/>
      <c r="CTS78" s="89"/>
      <c r="CTT78" s="89"/>
      <c r="CTU78" s="89"/>
      <c r="DCY78" s="89"/>
      <c r="DDG78" s="89"/>
      <c r="DDK78" s="89"/>
      <c r="DDL78" s="89"/>
      <c r="DDM78" s="89"/>
      <c r="DDN78" s="89"/>
      <c r="DDO78" s="89"/>
      <c r="DDP78" s="89"/>
      <c r="DDQ78" s="89"/>
      <c r="DMU78" s="89"/>
      <c r="DNC78" s="89"/>
      <c r="DNG78" s="89"/>
      <c r="DNH78" s="89"/>
      <c r="DNI78" s="89"/>
      <c r="DNJ78" s="89"/>
      <c r="DNK78" s="89"/>
      <c r="DNL78" s="89"/>
      <c r="DNM78" s="89"/>
      <c r="DWQ78" s="89"/>
      <c r="DWY78" s="89"/>
      <c r="DXC78" s="89"/>
      <c r="DXD78" s="89"/>
      <c r="DXE78" s="89"/>
      <c r="DXF78" s="89"/>
      <c r="DXG78" s="89"/>
      <c r="DXH78" s="89"/>
      <c r="DXI78" s="89"/>
      <c r="EGM78" s="89"/>
      <c r="EGU78" s="89"/>
      <c r="EGY78" s="89"/>
      <c r="EGZ78" s="89"/>
      <c r="EHA78" s="89"/>
      <c r="EHB78" s="89"/>
      <c r="EHC78" s="89"/>
      <c r="EHD78" s="89"/>
      <c r="EHE78" s="89"/>
      <c r="EQI78" s="89"/>
      <c r="EQQ78" s="89"/>
      <c r="EQU78" s="89"/>
      <c r="EQV78" s="89"/>
      <c r="EQW78" s="89"/>
      <c r="EQX78" s="89"/>
      <c r="EQY78" s="89"/>
      <c r="EQZ78" s="89"/>
      <c r="ERA78" s="89"/>
      <c r="FAE78" s="89"/>
      <c r="FAM78" s="89"/>
      <c r="FAQ78" s="89"/>
      <c r="FAR78" s="89"/>
      <c r="FAS78" s="89"/>
      <c r="FAT78" s="89"/>
      <c r="FAU78" s="89"/>
      <c r="FAV78" s="89"/>
      <c r="FAW78" s="89"/>
      <c r="FKA78" s="89"/>
      <c r="FKI78" s="89"/>
      <c r="FKM78" s="89"/>
      <c r="FKN78" s="89"/>
      <c r="FKO78" s="89"/>
      <c r="FKP78" s="89"/>
      <c r="FKQ78" s="89"/>
      <c r="FKR78" s="89"/>
      <c r="FKS78" s="89"/>
      <c r="FTW78" s="89"/>
      <c r="FUE78" s="89"/>
      <c r="FUI78" s="89"/>
      <c r="FUJ78" s="89"/>
      <c r="FUK78" s="89"/>
      <c r="FUL78" s="89"/>
      <c r="FUM78" s="89"/>
      <c r="FUN78" s="89"/>
      <c r="FUO78" s="89"/>
      <c r="GDS78" s="89"/>
      <c r="GEA78" s="89"/>
      <c r="GEE78" s="89"/>
      <c r="GEF78" s="89"/>
      <c r="GEG78" s="89"/>
      <c r="GEH78" s="89"/>
      <c r="GEI78" s="89"/>
      <c r="GEJ78" s="89"/>
      <c r="GEK78" s="89"/>
      <c r="GNO78" s="89"/>
      <c r="GNW78" s="89"/>
      <c r="GOA78" s="89"/>
      <c r="GOB78" s="89"/>
      <c r="GOC78" s="89"/>
      <c r="GOD78" s="89"/>
      <c r="GOE78" s="89"/>
      <c r="GOF78" s="89"/>
      <c r="GOG78" s="89"/>
      <c r="GXK78" s="89"/>
      <c r="GXS78" s="89"/>
      <c r="GXW78" s="89"/>
      <c r="GXX78" s="89"/>
      <c r="GXY78" s="89"/>
      <c r="GXZ78" s="89"/>
      <c r="GYA78" s="89"/>
      <c r="GYB78" s="89"/>
      <c r="GYC78" s="89"/>
      <c r="HHG78" s="89"/>
      <c r="HHO78" s="89"/>
      <c r="HHS78" s="89"/>
      <c r="HHT78" s="89"/>
      <c r="HHU78" s="89"/>
      <c r="HHV78" s="89"/>
      <c r="HHW78" s="89"/>
      <c r="HHX78" s="89"/>
      <c r="HHY78" s="89"/>
      <c r="HRC78" s="89"/>
      <c r="HRK78" s="89"/>
      <c r="HRO78" s="89"/>
      <c r="HRP78" s="89"/>
      <c r="HRQ78" s="89"/>
      <c r="HRR78" s="89"/>
      <c r="HRS78" s="89"/>
      <c r="HRT78" s="89"/>
      <c r="HRU78" s="89"/>
      <c r="IAY78" s="89"/>
      <c r="IBG78" s="89"/>
      <c r="IBK78" s="89"/>
      <c r="IBL78" s="89"/>
      <c r="IBM78" s="89"/>
      <c r="IBN78" s="89"/>
      <c r="IBO78" s="89"/>
      <c r="IBP78" s="89"/>
      <c r="IBQ78" s="89"/>
      <c r="IKU78" s="89"/>
      <c r="ILC78" s="89"/>
      <c r="ILG78" s="89"/>
      <c r="ILH78" s="89"/>
      <c r="ILI78" s="89"/>
      <c r="ILJ78" s="89"/>
      <c r="ILK78" s="89"/>
      <c r="ILL78" s="89"/>
      <c r="ILM78" s="89"/>
      <c r="IUQ78" s="89"/>
      <c r="IUY78" s="89"/>
      <c r="IVC78" s="89"/>
      <c r="IVD78" s="89"/>
      <c r="IVE78" s="89"/>
      <c r="IVF78" s="89"/>
      <c r="IVG78" s="89"/>
      <c r="IVH78" s="89"/>
      <c r="IVI78" s="89"/>
      <c r="JEM78" s="89"/>
      <c r="JEU78" s="89"/>
      <c r="JEY78" s="89"/>
      <c r="JEZ78" s="89"/>
      <c r="JFA78" s="89"/>
      <c r="JFB78" s="89"/>
      <c r="JFC78" s="89"/>
      <c r="JFD78" s="89"/>
      <c r="JFE78" s="89"/>
      <c r="JOI78" s="89"/>
      <c r="JOQ78" s="89"/>
      <c r="JOU78" s="89"/>
      <c r="JOV78" s="89"/>
      <c r="JOW78" s="89"/>
      <c r="JOX78" s="89"/>
      <c r="JOY78" s="89"/>
      <c r="JOZ78" s="89"/>
      <c r="JPA78" s="89"/>
      <c r="JYE78" s="89"/>
      <c r="JYM78" s="89"/>
      <c r="JYQ78" s="89"/>
      <c r="JYR78" s="89"/>
      <c r="JYS78" s="89"/>
      <c r="JYT78" s="89"/>
      <c r="JYU78" s="89"/>
      <c r="JYV78" s="89"/>
      <c r="JYW78" s="89"/>
      <c r="KIA78" s="89"/>
      <c r="KII78" s="89"/>
      <c r="KIM78" s="89"/>
      <c r="KIN78" s="89"/>
      <c r="KIO78" s="89"/>
      <c r="KIP78" s="89"/>
      <c r="KIQ78" s="89"/>
      <c r="KIR78" s="89"/>
      <c r="KIS78" s="89"/>
      <c r="KRW78" s="89"/>
      <c r="KSE78" s="89"/>
      <c r="KSI78" s="89"/>
      <c r="KSJ78" s="89"/>
      <c r="KSK78" s="89"/>
      <c r="KSL78" s="89"/>
      <c r="KSM78" s="89"/>
      <c r="KSN78" s="89"/>
      <c r="KSO78" s="89"/>
      <c r="LBS78" s="89"/>
      <c r="LCA78" s="89"/>
      <c r="LCE78" s="89"/>
      <c r="LCF78" s="89"/>
      <c r="LCG78" s="89"/>
      <c r="LCH78" s="89"/>
      <c r="LCI78" s="89"/>
      <c r="LCJ78" s="89"/>
      <c r="LCK78" s="89"/>
      <c r="LLO78" s="89"/>
      <c r="LLW78" s="89"/>
      <c r="LMA78" s="89"/>
      <c r="LMB78" s="89"/>
      <c r="LMC78" s="89"/>
      <c r="LMD78" s="89"/>
      <c r="LME78" s="89"/>
      <c r="LMF78" s="89"/>
      <c r="LMG78" s="89"/>
      <c r="LVK78" s="89"/>
      <c r="LVS78" s="89"/>
      <c r="LVW78" s="89"/>
      <c r="LVX78" s="89"/>
      <c r="LVY78" s="89"/>
      <c r="LVZ78" s="89"/>
      <c r="LWA78" s="89"/>
      <c r="LWB78" s="89"/>
      <c r="LWC78" s="89"/>
      <c r="MFG78" s="89"/>
      <c r="MFO78" s="89"/>
      <c r="MFS78" s="89"/>
      <c r="MFT78" s="89"/>
      <c r="MFU78" s="89"/>
      <c r="MFV78" s="89"/>
      <c r="MFW78" s="89"/>
      <c r="MFX78" s="89"/>
      <c r="MFY78" s="89"/>
      <c r="MPC78" s="89"/>
      <c r="MPK78" s="89"/>
      <c r="MPO78" s="89"/>
      <c r="MPP78" s="89"/>
      <c r="MPQ78" s="89"/>
      <c r="MPR78" s="89"/>
      <c r="MPS78" s="89"/>
      <c r="MPT78" s="89"/>
      <c r="MPU78" s="89"/>
      <c r="MYY78" s="89"/>
      <c r="MZG78" s="89"/>
      <c r="MZK78" s="89"/>
      <c r="MZL78" s="89"/>
      <c r="MZM78" s="89"/>
      <c r="MZN78" s="89"/>
      <c r="MZO78" s="89"/>
      <c r="MZP78" s="89"/>
      <c r="MZQ78" s="89"/>
      <c r="NIU78" s="89"/>
      <c r="NJC78" s="89"/>
      <c r="NJG78" s="89"/>
      <c r="NJH78" s="89"/>
      <c r="NJI78" s="89"/>
      <c r="NJJ78" s="89"/>
      <c r="NJK78" s="89"/>
      <c r="NJL78" s="89"/>
      <c r="NJM78" s="89"/>
      <c r="NSQ78" s="89"/>
      <c r="NSY78" s="89"/>
      <c r="NTC78" s="89"/>
      <c r="NTD78" s="89"/>
      <c r="NTE78" s="89"/>
      <c r="NTF78" s="89"/>
      <c r="NTG78" s="89"/>
      <c r="NTH78" s="89"/>
      <c r="NTI78" s="89"/>
      <c r="OCM78" s="89"/>
      <c r="OCU78" s="89"/>
      <c r="OCY78" s="89"/>
      <c r="OCZ78" s="89"/>
      <c r="ODA78" s="89"/>
      <c r="ODB78" s="89"/>
      <c r="ODC78" s="89"/>
      <c r="ODD78" s="89"/>
      <c r="ODE78" s="89"/>
      <c r="OMI78" s="89"/>
      <c r="OMQ78" s="89"/>
      <c r="OMU78" s="89"/>
      <c r="OMV78" s="89"/>
      <c r="OMW78" s="89"/>
      <c r="OMX78" s="89"/>
      <c r="OMY78" s="89"/>
      <c r="OMZ78" s="89"/>
      <c r="ONA78" s="89"/>
      <c r="OWE78" s="89"/>
      <c r="OWM78" s="89"/>
      <c r="OWQ78" s="89"/>
      <c r="OWR78" s="89"/>
      <c r="OWS78" s="89"/>
      <c r="OWT78" s="89"/>
      <c r="OWU78" s="89"/>
      <c r="OWV78" s="89"/>
      <c r="OWW78" s="89"/>
      <c r="PGA78" s="89"/>
      <c r="PGI78" s="89"/>
      <c r="PGM78" s="89"/>
      <c r="PGN78" s="89"/>
      <c r="PGO78" s="89"/>
      <c r="PGP78" s="89"/>
      <c r="PGQ78" s="89"/>
      <c r="PGR78" s="89"/>
      <c r="PGS78" s="89"/>
      <c r="PPW78" s="89"/>
      <c r="PQE78" s="89"/>
      <c r="PQI78" s="89"/>
      <c r="PQJ78" s="89"/>
      <c r="PQK78" s="89"/>
      <c r="PQL78" s="89"/>
      <c r="PQM78" s="89"/>
      <c r="PQN78" s="89"/>
      <c r="PQO78" s="89"/>
      <c r="PZS78" s="89"/>
      <c r="QAA78" s="89"/>
      <c r="QAE78" s="89"/>
      <c r="QAF78" s="89"/>
      <c r="QAG78" s="89"/>
      <c r="QAH78" s="89"/>
      <c r="QAI78" s="89"/>
      <c r="QAJ78" s="89"/>
      <c r="QAK78" s="89"/>
      <c r="QJO78" s="89"/>
      <c r="QJW78" s="89"/>
      <c r="QKA78" s="89"/>
      <c r="QKB78" s="89"/>
      <c r="QKC78" s="89"/>
      <c r="QKD78" s="89"/>
      <c r="QKE78" s="89"/>
      <c r="QKF78" s="89"/>
      <c r="QKG78" s="89"/>
      <c r="QTK78" s="89"/>
      <c r="QTS78" s="89"/>
      <c r="QTW78" s="89"/>
      <c r="QTX78" s="89"/>
      <c r="QTY78" s="89"/>
      <c r="QTZ78" s="89"/>
      <c r="QUA78" s="89"/>
      <c r="QUB78" s="89"/>
      <c r="QUC78" s="89"/>
      <c r="RDG78" s="89"/>
      <c r="RDO78" s="89"/>
      <c r="RDS78" s="89"/>
      <c r="RDT78" s="89"/>
      <c r="RDU78" s="89"/>
      <c r="RDV78" s="89"/>
      <c r="RDW78" s="89"/>
      <c r="RDX78" s="89"/>
      <c r="RDY78" s="89"/>
      <c r="RNC78" s="89"/>
      <c r="RNK78" s="89"/>
      <c r="RNO78" s="89"/>
      <c r="RNP78" s="89"/>
      <c r="RNQ78" s="89"/>
      <c r="RNR78" s="89"/>
      <c r="RNS78" s="89"/>
      <c r="RNT78" s="89"/>
      <c r="RNU78" s="89"/>
      <c r="RWY78" s="89"/>
      <c r="RXG78" s="89"/>
      <c r="RXK78" s="89"/>
      <c r="RXL78" s="89"/>
      <c r="RXM78" s="89"/>
      <c r="RXN78" s="89"/>
      <c r="RXO78" s="89"/>
      <c r="RXP78" s="89"/>
      <c r="RXQ78" s="89"/>
      <c r="SGU78" s="89"/>
      <c r="SHC78" s="89"/>
      <c r="SHG78" s="89"/>
      <c r="SHH78" s="89"/>
      <c r="SHI78" s="89"/>
      <c r="SHJ78" s="89"/>
      <c r="SHK78" s="89"/>
      <c r="SHL78" s="89"/>
      <c r="SHM78" s="89"/>
      <c r="SQQ78" s="89"/>
      <c r="SQY78" s="89"/>
      <c r="SRC78" s="89"/>
      <c r="SRD78" s="89"/>
      <c r="SRE78" s="89"/>
      <c r="SRF78" s="89"/>
      <c r="SRG78" s="89"/>
      <c r="SRH78" s="89"/>
      <c r="SRI78" s="89"/>
      <c r="TAM78" s="89"/>
      <c r="TAU78" s="89"/>
      <c r="TAY78" s="89"/>
      <c r="TAZ78" s="89"/>
      <c r="TBA78" s="89"/>
      <c r="TBB78" s="89"/>
      <c r="TBC78" s="89"/>
      <c r="TBD78" s="89"/>
      <c r="TBE78" s="89"/>
      <c r="TKI78" s="89"/>
      <c r="TKQ78" s="89"/>
      <c r="TKU78" s="89"/>
      <c r="TKV78" s="89"/>
      <c r="TKW78" s="89"/>
      <c r="TKX78" s="89"/>
      <c r="TKY78" s="89"/>
      <c r="TKZ78" s="89"/>
      <c r="TLA78" s="89"/>
      <c r="TUE78" s="89"/>
      <c r="TUM78" s="89"/>
      <c r="TUQ78" s="89"/>
      <c r="TUR78" s="89"/>
      <c r="TUS78" s="89"/>
      <c r="TUT78" s="89"/>
      <c r="TUU78" s="89"/>
      <c r="TUV78" s="89"/>
      <c r="TUW78" s="89"/>
      <c r="UEA78" s="89"/>
      <c r="UEI78" s="89"/>
      <c r="UEM78" s="89"/>
      <c r="UEN78" s="89"/>
      <c r="UEO78" s="89"/>
      <c r="UEP78" s="89"/>
      <c r="UEQ78" s="89"/>
      <c r="UER78" s="89"/>
      <c r="UES78" s="89"/>
      <c r="UNW78" s="89"/>
      <c r="UOE78" s="89"/>
      <c r="UOI78" s="89"/>
      <c r="UOJ78" s="89"/>
      <c r="UOK78" s="89"/>
      <c r="UOL78" s="89"/>
      <c r="UOM78" s="89"/>
      <c r="UON78" s="89"/>
      <c r="UOO78" s="89"/>
      <c r="UXS78" s="89"/>
      <c r="UYA78" s="89"/>
      <c r="UYE78" s="89"/>
      <c r="UYF78" s="89"/>
      <c r="UYG78" s="89"/>
      <c r="UYH78" s="89"/>
      <c r="UYI78" s="89"/>
      <c r="UYJ78" s="89"/>
      <c r="UYK78" s="89"/>
      <c r="VHO78" s="89"/>
      <c r="VHW78" s="89"/>
      <c r="VIA78" s="89"/>
      <c r="VIB78" s="89"/>
      <c r="VIC78" s="89"/>
      <c r="VID78" s="89"/>
      <c r="VIE78" s="89"/>
      <c r="VIF78" s="89"/>
      <c r="VIG78" s="89"/>
      <c r="VRK78" s="89"/>
      <c r="VRS78" s="89"/>
      <c r="VRW78" s="89"/>
      <c r="VRX78" s="89"/>
      <c r="VRY78" s="89"/>
      <c r="VRZ78" s="89"/>
      <c r="VSA78" s="89"/>
      <c r="VSB78" s="89"/>
      <c r="VSC78" s="89"/>
      <c r="WBG78" s="89"/>
      <c r="WBO78" s="89"/>
      <c r="WBS78" s="89"/>
      <c r="WBT78" s="89"/>
      <c r="WBU78" s="89"/>
      <c r="WBV78" s="89"/>
      <c r="WBW78" s="89"/>
      <c r="WBX78" s="89"/>
      <c r="WBY78" s="89"/>
      <c r="WLC78" s="89"/>
      <c r="WLK78" s="89"/>
      <c r="WLO78" s="89"/>
      <c r="WLP78" s="89"/>
      <c r="WLQ78" s="89"/>
      <c r="WLR78" s="89"/>
      <c r="WLS78" s="89"/>
      <c r="WLT78" s="89"/>
      <c r="WLU78" s="89"/>
      <c r="WUY78" s="89"/>
      <c r="WVG78" s="89"/>
      <c r="WVK78" s="89"/>
      <c r="WVL78" s="89"/>
      <c r="WVM78" s="89"/>
      <c r="WVN78" s="89"/>
      <c r="WVO78" s="89"/>
      <c r="WVP78" s="89"/>
      <c r="WVQ78" s="89"/>
    </row>
    <row r="79" spans="1:1023 1027:2047 2051:3071 3075:4095 4099:5119 5123:6143 6147:7167 7171:8191 8195:9215 9219:10239 10243:11263 11267:12287 12291:13311 13315:14335 14339:15359 15363:16137" s="43" customFormat="1" ht="54.75" hidden="1" customHeight="1" thickBot="1" x14ac:dyDescent="0.25">
      <c r="A79" s="59">
        <v>75</v>
      </c>
      <c r="B79" s="60">
        <v>27212234376</v>
      </c>
      <c r="C79" s="61" t="s">
        <v>134</v>
      </c>
      <c r="D79" s="61" t="s">
        <v>65</v>
      </c>
      <c r="E79" s="61" t="s">
        <v>141</v>
      </c>
      <c r="F79" s="62">
        <v>37845</v>
      </c>
      <c r="G79" s="63" t="s">
        <v>97</v>
      </c>
      <c r="H79" s="64">
        <f>VLOOKUP(B79,'[1]DS NỘP GIẤY GTTT'!$B$4:$J$209,7,0)</f>
        <v>869905719</v>
      </c>
      <c r="I79" s="65" t="str">
        <f>VLOOKUP(B79,'[1]DS NỘP GIẤY GTTT'!$B$4:$J$209,9,0)</f>
        <v xml:space="preserve">Công Ty TNHH DV Kế Toán Và TV Thuế Tùng Linh Quân </v>
      </c>
      <c r="J79" s="75" t="s">
        <v>265</v>
      </c>
      <c r="K79" s="76" t="s">
        <v>250</v>
      </c>
      <c r="L79" s="68" t="str">
        <f t="shared" si="3"/>
        <v>Chuyên đề</v>
      </c>
      <c r="M79" s="69">
        <v>129</v>
      </c>
      <c r="N79" s="70">
        <v>11</v>
      </c>
      <c r="O79" s="71">
        <v>140</v>
      </c>
      <c r="P79" s="72">
        <f t="shared" si="2"/>
        <v>7.857142857142857E-2</v>
      </c>
      <c r="Q79" s="73">
        <v>2.61</v>
      </c>
      <c r="R79" s="74"/>
    </row>
    <row r="80" spans="1:1023 1027:2047 2051:3071 3075:4095 4099:5119 5123:6143 6147:7167 7171:8191 8195:9215 9219:10239 10243:11263 11267:12287 12291:13311 13315:14335 14339:15359 15363:16137" s="43" customFormat="1" ht="54.75" hidden="1" customHeight="1" thickBot="1" x14ac:dyDescent="0.25">
      <c r="A80" s="59">
        <v>76</v>
      </c>
      <c r="B80" s="60">
        <v>27212603091</v>
      </c>
      <c r="C80" s="61" t="s">
        <v>266</v>
      </c>
      <c r="D80" s="61" t="s">
        <v>267</v>
      </c>
      <c r="E80" s="61" t="s">
        <v>126</v>
      </c>
      <c r="F80" s="62">
        <v>37876</v>
      </c>
      <c r="G80" s="63" t="s">
        <v>66</v>
      </c>
      <c r="H80" s="64">
        <f>VLOOKUP(B80,'[1]DS NỘP GIẤY GTTT'!$B$4:$J$209,7,0)</f>
        <v>977234159</v>
      </c>
      <c r="I80" s="65" t="str">
        <f>VLOOKUP(B80,'[1]DS NỘP GIẤY GTTT'!$B$4:$J$209,9,0)</f>
        <v>Công Ty TNHH Galaxy Plus</v>
      </c>
      <c r="J80" s="24" t="s">
        <v>939</v>
      </c>
      <c r="K80" s="76" t="s">
        <v>250</v>
      </c>
      <c r="L80" s="68" t="str">
        <f t="shared" si="3"/>
        <v>Chuyên đề</v>
      </c>
      <c r="M80" s="69">
        <v>116</v>
      </c>
      <c r="N80" s="70">
        <v>22</v>
      </c>
      <c r="O80" s="71">
        <v>138</v>
      </c>
      <c r="P80" s="72">
        <f t="shared" si="2"/>
        <v>0.15942028985507245</v>
      </c>
      <c r="Q80" s="73">
        <v>2.1</v>
      </c>
      <c r="R80" s="74"/>
    </row>
    <row r="81" spans="1:18" s="43" customFormat="1" ht="54.75" hidden="1" customHeight="1" thickBot="1" x14ac:dyDescent="0.25">
      <c r="A81" s="59">
        <v>77</v>
      </c>
      <c r="B81" s="92">
        <v>24212106198</v>
      </c>
      <c r="C81" s="93" t="s">
        <v>269</v>
      </c>
      <c r="D81" s="94" t="s">
        <v>270</v>
      </c>
      <c r="E81" s="61" t="s">
        <v>271</v>
      </c>
      <c r="F81" s="95">
        <v>36827</v>
      </c>
      <c r="G81" s="63" t="s">
        <v>272</v>
      </c>
      <c r="H81" s="64" t="str">
        <f>VLOOKUP(B81,'[1]DS NỘP GIẤY GTTT'!$B$4:$J$209,7,0)</f>
        <v>0899228005</v>
      </c>
      <c r="I81" s="65" t="str">
        <f>VLOOKUP(B81,'[1]DS NỘP GIẤY GTTT'!$B$4:$J$209,9,0)</f>
        <v>Công Ty TNHH Gas Petrolimex Đà Nẵng</v>
      </c>
      <c r="J81" s="75" t="s">
        <v>273</v>
      </c>
      <c r="K81" s="84" t="s">
        <v>225</v>
      </c>
      <c r="L81" s="68" t="str">
        <f t="shared" si="3"/>
        <v>Chuyên đề</v>
      </c>
      <c r="M81" s="69">
        <v>128</v>
      </c>
      <c r="N81" s="70">
        <v>5</v>
      </c>
      <c r="O81" s="71">
        <v>133</v>
      </c>
      <c r="P81" s="72">
        <f t="shared" si="2"/>
        <v>3.7593984962406013E-2</v>
      </c>
      <c r="Q81" s="73">
        <v>3.02</v>
      </c>
      <c r="R81" s="88" t="s">
        <v>274</v>
      </c>
    </row>
    <row r="82" spans="1:18" s="43" customFormat="1" ht="54.75" hidden="1" customHeight="1" thickBot="1" x14ac:dyDescent="0.25">
      <c r="A82" s="59">
        <v>78</v>
      </c>
      <c r="B82" s="60">
        <v>27202651847</v>
      </c>
      <c r="C82" s="61" t="s">
        <v>217</v>
      </c>
      <c r="D82" s="61" t="s">
        <v>275</v>
      </c>
      <c r="E82" s="61" t="s">
        <v>175</v>
      </c>
      <c r="F82" s="62">
        <v>37927</v>
      </c>
      <c r="G82" s="63" t="s">
        <v>66</v>
      </c>
      <c r="H82" s="64">
        <f>VLOOKUP(B82,'[1]DS NỘP GIẤY GTTT'!$B$4:$J$209,7,0)</f>
        <v>947542675</v>
      </c>
      <c r="I82" s="65" t="str">
        <f>VLOOKUP(B82,'[1]DS NỘP GIẤY GTTT'!$B$4:$J$209,9,0)</f>
        <v>Công Ty TNHH Giải Pháp Công Nghệ Danatel</v>
      </c>
      <c r="J82" s="75" t="s">
        <v>276</v>
      </c>
      <c r="K82" s="76" t="s">
        <v>17</v>
      </c>
      <c r="L82" s="68" t="str">
        <f t="shared" si="3"/>
        <v>Khóa luận</v>
      </c>
      <c r="M82" s="69">
        <v>125</v>
      </c>
      <c r="N82" s="70">
        <v>13</v>
      </c>
      <c r="O82" s="71">
        <v>138</v>
      </c>
      <c r="P82" s="72">
        <f t="shared" si="2"/>
        <v>9.420289855072464E-2</v>
      </c>
      <c r="Q82" s="73">
        <v>3.33</v>
      </c>
      <c r="R82" s="74"/>
    </row>
    <row r="83" spans="1:18" s="43" customFormat="1" ht="54.75" hidden="1" customHeight="1" thickBot="1" x14ac:dyDescent="0.25">
      <c r="A83" s="59">
        <v>79</v>
      </c>
      <c r="B83" s="60">
        <v>27202500996</v>
      </c>
      <c r="C83" s="61" t="s">
        <v>69</v>
      </c>
      <c r="D83" s="61" t="s">
        <v>64</v>
      </c>
      <c r="E83" s="61" t="s">
        <v>23</v>
      </c>
      <c r="F83" s="62">
        <v>37957</v>
      </c>
      <c r="G83" s="63" t="s">
        <v>66</v>
      </c>
      <c r="H83" s="64">
        <f>VLOOKUP(B83,'[1]DS NỘP GIẤY GTTT'!$B$4:$J$209,7,0)</f>
        <v>945021203</v>
      </c>
      <c r="I83" s="65" t="str">
        <f>VLOOKUP(B83,'[1]DS NỘP GIẤY GTTT'!$B$4:$J$209,9,0)</f>
        <v>Công Ty TNHH Gối Huy Hoàng</v>
      </c>
      <c r="J83" s="75" t="s">
        <v>277</v>
      </c>
      <c r="K83" s="76" t="s">
        <v>17</v>
      </c>
      <c r="L83" s="68" t="str">
        <f t="shared" si="3"/>
        <v>Khóa luận</v>
      </c>
      <c r="M83" s="69">
        <v>124</v>
      </c>
      <c r="N83" s="70">
        <v>14</v>
      </c>
      <c r="O83" s="71">
        <v>138</v>
      </c>
      <c r="P83" s="72">
        <f t="shared" si="2"/>
        <v>0.10144927536231885</v>
      </c>
      <c r="Q83" s="73">
        <v>3.37</v>
      </c>
      <c r="R83" s="74"/>
    </row>
    <row r="84" spans="1:18" s="43" customFormat="1" ht="54.75" hidden="1" customHeight="1" thickBot="1" x14ac:dyDescent="0.25">
      <c r="A84" s="59">
        <v>80</v>
      </c>
      <c r="B84" s="60">
        <v>27202553295</v>
      </c>
      <c r="C84" s="61" t="s">
        <v>134</v>
      </c>
      <c r="D84" s="61" t="s">
        <v>74</v>
      </c>
      <c r="E84" s="61" t="s">
        <v>278</v>
      </c>
      <c r="F84" s="62">
        <v>37928</v>
      </c>
      <c r="G84" s="63" t="s">
        <v>97</v>
      </c>
      <c r="H84" s="64">
        <f>VLOOKUP(B84,'[1]DS NỘP GIẤY GTTT'!$B$4:$J$209,7,0)</f>
        <v>963729221</v>
      </c>
      <c r="I84" s="65" t="str">
        <f>VLOOKUP(B84,'[1]DS NỘP GIẤY GTTT'!$B$4:$J$209,9,0)</f>
        <v xml:space="preserve">Công Ty TNHH Hội Tân Cương </v>
      </c>
      <c r="J84" s="75" t="s">
        <v>279</v>
      </c>
      <c r="K84" s="76" t="s">
        <v>25</v>
      </c>
      <c r="L84" s="68" t="str">
        <f t="shared" si="3"/>
        <v>Chuyên đề</v>
      </c>
      <c r="M84" s="69">
        <v>120</v>
      </c>
      <c r="N84" s="70">
        <v>20</v>
      </c>
      <c r="O84" s="71">
        <v>140</v>
      </c>
      <c r="P84" s="72">
        <f t="shared" si="2"/>
        <v>0.14285714285714285</v>
      </c>
      <c r="Q84" s="73">
        <v>2.36</v>
      </c>
      <c r="R84" s="74"/>
    </row>
    <row r="85" spans="1:18" s="43" customFormat="1" ht="54.75" hidden="1" customHeight="1" thickBot="1" x14ac:dyDescent="0.25">
      <c r="A85" s="59">
        <v>81</v>
      </c>
      <c r="B85" s="60">
        <v>27202529465</v>
      </c>
      <c r="C85" s="61" t="s">
        <v>221</v>
      </c>
      <c r="D85" s="61" t="s">
        <v>166</v>
      </c>
      <c r="E85" s="61" t="s">
        <v>280</v>
      </c>
      <c r="F85" s="62">
        <v>37625</v>
      </c>
      <c r="G85" s="63" t="s">
        <v>97</v>
      </c>
      <c r="H85" s="64">
        <f>VLOOKUP(B85,'[1]DS NỘP GIẤY GTTT'!$B$4:$J$209,7,0)</f>
        <v>899925093</v>
      </c>
      <c r="I85" s="65" t="str">
        <f>VLOOKUP(B85,'[1]DS NỘP GIẤY GTTT'!$B$4:$J$209,9,0)</f>
        <v>Công Ty TNHH Kiểm Toán - Thẩm Định Giá và Tư Vấn ECOVIS AFA Việt Nam</v>
      </c>
      <c r="J85" s="75" t="s">
        <v>281</v>
      </c>
      <c r="K85" s="76" t="s">
        <v>282</v>
      </c>
      <c r="L85" s="68" t="str">
        <f t="shared" si="3"/>
        <v>Khóa luận</v>
      </c>
      <c r="M85" s="69">
        <v>132</v>
      </c>
      <c r="N85" s="70">
        <v>8</v>
      </c>
      <c r="O85" s="71">
        <v>140</v>
      </c>
      <c r="P85" s="72">
        <f t="shared" si="2"/>
        <v>5.7142857142857141E-2</v>
      </c>
      <c r="Q85" s="73">
        <v>3.62</v>
      </c>
      <c r="R85" s="74"/>
    </row>
    <row r="86" spans="1:18" s="43" customFormat="1" ht="54.75" hidden="1" customHeight="1" thickBot="1" x14ac:dyDescent="0.25">
      <c r="A86" s="59">
        <v>82</v>
      </c>
      <c r="B86" s="60">
        <v>27202544979</v>
      </c>
      <c r="C86" s="61" t="s">
        <v>73</v>
      </c>
      <c r="D86" s="61" t="s">
        <v>77</v>
      </c>
      <c r="E86" s="61" t="s">
        <v>78</v>
      </c>
      <c r="F86" s="62">
        <v>37672</v>
      </c>
      <c r="G86" s="63" t="s">
        <v>97</v>
      </c>
      <c r="H86" s="64">
        <f>VLOOKUP(B86,'[1]DS NỘP GIẤY GTTT'!$B$4:$J$209,7,0)</f>
        <v>77942202</v>
      </c>
      <c r="I86" s="65" t="str">
        <f>VLOOKUP(B86,'[1]DS NỘP GIẤY GTTT'!$B$4:$J$209,9,0)</f>
        <v>Công Ty TNHH Kiểm Toán - Thẩm Định Giá và Tư Vấn ECOVIS AFA Việt Nam</v>
      </c>
      <c r="J86" s="75" t="s">
        <v>283</v>
      </c>
      <c r="K86" s="76" t="s">
        <v>282</v>
      </c>
      <c r="L86" s="68" t="str">
        <f t="shared" si="3"/>
        <v>Khóa luận</v>
      </c>
      <c r="M86" s="69">
        <v>132</v>
      </c>
      <c r="N86" s="70">
        <v>8</v>
      </c>
      <c r="O86" s="71">
        <v>140</v>
      </c>
      <c r="P86" s="72">
        <f t="shared" si="2"/>
        <v>5.7142857142857141E-2</v>
      </c>
      <c r="Q86" s="73">
        <v>3.53</v>
      </c>
      <c r="R86" s="74"/>
    </row>
    <row r="87" spans="1:18" s="43" customFormat="1" ht="54.75" hidden="1" customHeight="1" thickBot="1" x14ac:dyDescent="0.25">
      <c r="A87" s="59">
        <v>83</v>
      </c>
      <c r="B87" s="60">
        <v>27202501286</v>
      </c>
      <c r="C87" s="61" t="s">
        <v>134</v>
      </c>
      <c r="D87" s="61" t="s">
        <v>91</v>
      </c>
      <c r="E87" s="61" t="s">
        <v>284</v>
      </c>
      <c r="F87" s="62">
        <v>37963</v>
      </c>
      <c r="G87" s="63" t="s">
        <v>97</v>
      </c>
      <c r="H87" s="64">
        <f>VLOOKUP(B87,'[1]DS NỘP GIẤY GTTT'!$B$4:$J$209,7,0)</f>
        <v>395401768</v>
      </c>
      <c r="I87" s="65" t="str">
        <f>VLOOKUP(B87,'[1]DS NỘP GIẤY GTTT'!$B$4:$J$209,9,0)</f>
        <v>Công Ty TNHH Kiểm Toán AVN Việt Nam</v>
      </c>
      <c r="J87" s="75" t="s">
        <v>934</v>
      </c>
      <c r="K87" s="96" t="s">
        <v>286</v>
      </c>
      <c r="L87" s="68" t="str">
        <f t="shared" si="3"/>
        <v>Khóa luận</v>
      </c>
      <c r="M87" s="69">
        <v>129</v>
      </c>
      <c r="N87" s="70">
        <v>11</v>
      </c>
      <c r="O87" s="71">
        <v>140</v>
      </c>
      <c r="P87" s="72">
        <f t="shared" si="2"/>
        <v>7.857142857142857E-2</v>
      </c>
      <c r="Q87" s="73">
        <v>3.23</v>
      </c>
      <c r="R87" s="74"/>
    </row>
    <row r="88" spans="1:18" s="43" customFormat="1" ht="54.75" hidden="1" customHeight="1" thickBot="1" x14ac:dyDescent="0.25">
      <c r="A88" s="59">
        <v>84</v>
      </c>
      <c r="B88" s="60">
        <v>27202541898</v>
      </c>
      <c r="C88" s="61" t="s">
        <v>262</v>
      </c>
      <c r="D88" s="61" t="s">
        <v>287</v>
      </c>
      <c r="E88" s="61" t="s">
        <v>143</v>
      </c>
      <c r="F88" s="62">
        <v>37689</v>
      </c>
      <c r="G88" s="63" t="s">
        <v>97</v>
      </c>
      <c r="H88" s="64">
        <f>VLOOKUP(B88,'[1]DS NỘP GIẤY GTTT'!$B$4:$J$209,7,0)</f>
        <v>945818113</v>
      </c>
      <c r="I88" s="65" t="str">
        <f>VLOOKUP(B88,'[1]DS NỘP GIẤY GTTT'!$B$4:$J$209,9,0)</f>
        <v>Công Ty TNHH Kiểm Toán và Kế Toán AAC</v>
      </c>
      <c r="J88" s="75" t="s">
        <v>288</v>
      </c>
      <c r="K88" s="96" t="s">
        <v>286</v>
      </c>
      <c r="L88" s="68" t="str">
        <f t="shared" si="3"/>
        <v>Chuyên đề</v>
      </c>
      <c r="M88" s="69">
        <v>126</v>
      </c>
      <c r="N88" s="70">
        <v>14</v>
      </c>
      <c r="O88" s="71">
        <v>140</v>
      </c>
      <c r="P88" s="72">
        <f t="shared" si="2"/>
        <v>0.1</v>
      </c>
      <c r="Q88" s="73">
        <v>2.93</v>
      </c>
      <c r="R88" s="74"/>
    </row>
    <row r="89" spans="1:18" s="43" customFormat="1" ht="54.75" hidden="1" customHeight="1" thickBot="1" x14ac:dyDescent="0.25">
      <c r="A89" s="59">
        <v>85</v>
      </c>
      <c r="B89" s="60">
        <v>27212536678</v>
      </c>
      <c r="C89" s="61" t="s">
        <v>73</v>
      </c>
      <c r="D89" s="61" t="s">
        <v>289</v>
      </c>
      <c r="E89" s="61" t="s">
        <v>65</v>
      </c>
      <c r="F89" s="62">
        <v>37968</v>
      </c>
      <c r="G89" s="63" t="s">
        <v>97</v>
      </c>
      <c r="H89" s="64">
        <f>VLOOKUP(B89,'[1]DS NỘP GIẤY GTTT'!$B$4:$J$209,7,0)</f>
        <v>902436427</v>
      </c>
      <c r="I89" s="65" t="str">
        <f>VLOOKUP(B89,'[1]DS NỘP GIẤY GTTT'!$B$4:$J$209,9,0)</f>
        <v>Công Ty TNHH Kiểm Toán Và Tài Chính FAT</v>
      </c>
      <c r="J89" s="75" t="s">
        <v>290</v>
      </c>
      <c r="K89" s="96" t="s">
        <v>282</v>
      </c>
      <c r="L89" s="68" t="str">
        <f t="shared" si="3"/>
        <v>Khóa luận</v>
      </c>
      <c r="M89" s="69">
        <v>129</v>
      </c>
      <c r="N89" s="70">
        <v>11</v>
      </c>
      <c r="O89" s="71">
        <v>140</v>
      </c>
      <c r="P89" s="72">
        <f t="shared" si="2"/>
        <v>7.857142857142857E-2</v>
      </c>
      <c r="Q89" s="73">
        <v>3.35</v>
      </c>
      <c r="R89" s="74"/>
    </row>
    <row r="90" spans="1:18" s="43" customFormat="1" ht="54.75" hidden="1" customHeight="1" thickBot="1" x14ac:dyDescent="0.25">
      <c r="A90" s="59">
        <v>86</v>
      </c>
      <c r="B90" s="60">
        <v>27212253188</v>
      </c>
      <c r="C90" s="61" t="s">
        <v>69</v>
      </c>
      <c r="D90" s="61" t="s">
        <v>291</v>
      </c>
      <c r="E90" s="61" t="s">
        <v>292</v>
      </c>
      <c r="F90" s="62">
        <v>37644</v>
      </c>
      <c r="G90" s="63" t="s">
        <v>97</v>
      </c>
      <c r="H90" s="64">
        <f>VLOOKUP(B90,'[1]DS NỘP GIẤY GTTT'!$B$4:$J$209,7,0)</f>
        <v>858563407</v>
      </c>
      <c r="I90" s="65" t="str">
        <f>VLOOKUP(B90,'[1]DS NỘP GIẤY GTTT'!$B$4:$J$209,9,0)</f>
        <v>Công Ty TNHH Kiểm Toán Và Tài Chính FAT</v>
      </c>
      <c r="J90" s="75" t="s">
        <v>293</v>
      </c>
      <c r="K90" s="96" t="s">
        <v>282</v>
      </c>
      <c r="L90" s="68" t="str">
        <f t="shared" si="3"/>
        <v>Khóa luận</v>
      </c>
      <c r="M90" s="69">
        <v>129</v>
      </c>
      <c r="N90" s="70">
        <v>11</v>
      </c>
      <c r="O90" s="71">
        <v>140</v>
      </c>
      <c r="P90" s="72">
        <f t="shared" si="2"/>
        <v>7.857142857142857E-2</v>
      </c>
      <c r="Q90" s="73">
        <v>3.46</v>
      </c>
      <c r="R90" s="74"/>
    </row>
    <row r="91" spans="1:18" s="43" customFormat="1" ht="54.75" hidden="1" customHeight="1" thickBot="1" x14ac:dyDescent="0.25">
      <c r="A91" s="59">
        <v>87</v>
      </c>
      <c r="B91" s="60">
        <v>27212553039</v>
      </c>
      <c r="C91" s="61" t="s">
        <v>99</v>
      </c>
      <c r="D91" s="61" t="s">
        <v>81</v>
      </c>
      <c r="E91" s="61" t="s">
        <v>104</v>
      </c>
      <c r="F91" s="62">
        <v>37369</v>
      </c>
      <c r="G91" s="63" t="s">
        <v>97</v>
      </c>
      <c r="H91" s="64">
        <f>VLOOKUP(B91,'[1]DS NỘP GIẤY GTTT'!$B$4:$J$209,7,0)</f>
        <v>862183091</v>
      </c>
      <c r="I91" s="65" t="str">
        <f>VLOOKUP(B91,'[1]DS NỘP GIẤY GTTT'!$B$4:$J$209,9,0)</f>
        <v>Công Ty TNHH Kiểm Toán Và Tư Vấn Thuế ATAX</v>
      </c>
      <c r="J91" s="75" t="s">
        <v>294</v>
      </c>
      <c r="K91" s="96" t="s">
        <v>286</v>
      </c>
      <c r="L91" s="68" t="str">
        <f t="shared" si="3"/>
        <v>Chuyên đề</v>
      </c>
      <c r="M91" s="69">
        <v>123</v>
      </c>
      <c r="N91" s="70">
        <v>17</v>
      </c>
      <c r="O91" s="71">
        <v>140</v>
      </c>
      <c r="P91" s="72">
        <f t="shared" si="2"/>
        <v>0.12142857142857143</v>
      </c>
      <c r="Q91" s="73">
        <v>3.11</v>
      </c>
      <c r="R91" s="74"/>
    </row>
    <row r="92" spans="1:18" s="43" customFormat="1" ht="54.75" hidden="1" customHeight="1" thickBot="1" x14ac:dyDescent="0.25">
      <c r="A92" s="59">
        <v>88</v>
      </c>
      <c r="B92" s="60">
        <v>27202936635</v>
      </c>
      <c r="C92" s="61" t="s">
        <v>99</v>
      </c>
      <c r="D92" s="61" t="s">
        <v>74</v>
      </c>
      <c r="E92" s="61" t="s">
        <v>223</v>
      </c>
      <c r="F92" s="62">
        <v>37838</v>
      </c>
      <c r="G92" s="63" t="s">
        <v>66</v>
      </c>
      <c r="H92" s="64">
        <f>VLOOKUP(B92,'[1]DS NỘP GIẤY GTTT'!$B$4:$J$209,7,0)</f>
        <v>799483015</v>
      </c>
      <c r="I92" s="65" t="str">
        <f>VLOOKUP(B92,'[1]DS NỘP GIẤY GTTT'!$B$4:$J$209,9,0)</f>
        <v>Công Ty TNHH Kiến Trúc &amp; Xây Dựng Sdesign</v>
      </c>
      <c r="J92" s="75" t="s">
        <v>295</v>
      </c>
      <c r="K92" s="96" t="s">
        <v>286</v>
      </c>
      <c r="L92" s="68" t="str">
        <f t="shared" si="3"/>
        <v>Chuyên đề</v>
      </c>
      <c r="M92" s="69">
        <v>125</v>
      </c>
      <c r="N92" s="70">
        <v>13</v>
      </c>
      <c r="O92" s="71">
        <v>138</v>
      </c>
      <c r="P92" s="72">
        <f t="shared" si="2"/>
        <v>9.420289855072464E-2</v>
      </c>
      <c r="Q92" s="73">
        <v>2.82</v>
      </c>
      <c r="R92" s="74"/>
    </row>
    <row r="93" spans="1:18" s="43" customFormat="1" ht="54.75" hidden="1" customHeight="1" thickBot="1" x14ac:dyDescent="0.25">
      <c r="A93" s="59">
        <v>89</v>
      </c>
      <c r="B93" s="60">
        <v>27202580030</v>
      </c>
      <c r="C93" s="61" t="s">
        <v>113</v>
      </c>
      <c r="D93" s="61" t="s">
        <v>180</v>
      </c>
      <c r="E93" s="61" t="s">
        <v>141</v>
      </c>
      <c r="F93" s="62">
        <v>37883.870250428241</v>
      </c>
      <c r="G93" s="63" t="s">
        <v>97</v>
      </c>
      <c r="H93" s="64">
        <f>VLOOKUP(B93,'[1]DS NỘP GIẤY GTTT'!$B$4:$J$209,7,0)</f>
        <v>379535574</v>
      </c>
      <c r="I93" s="65" t="str">
        <f>VLOOKUP(B93,'[1]DS NỘP GIẤY GTTT'!$B$4:$J$209,9,0)</f>
        <v>Công Ty TNHH Kiến Trúc Vận Tải Hoài Bảo</v>
      </c>
      <c r="J93" s="75" t="s">
        <v>296</v>
      </c>
      <c r="K93" s="96" t="s">
        <v>286</v>
      </c>
      <c r="L93" s="68" t="str">
        <f t="shared" si="3"/>
        <v>Chuyên đề</v>
      </c>
      <c r="M93" s="69">
        <v>118</v>
      </c>
      <c r="N93" s="70">
        <v>22</v>
      </c>
      <c r="O93" s="71">
        <v>140</v>
      </c>
      <c r="P93" s="72">
        <f t="shared" si="2"/>
        <v>0.15714285714285714</v>
      </c>
      <c r="Q93" s="73">
        <v>3.05</v>
      </c>
      <c r="R93" s="74"/>
    </row>
    <row r="94" spans="1:18" s="43" customFormat="1" ht="54.75" hidden="1" customHeight="1" thickBot="1" x14ac:dyDescent="0.25">
      <c r="A94" s="59">
        <v>90</v>
      </c>
      <c r="B94" s="60">
        <v>27202601272</v>
      </c>
      <c r="C94" s="61" t="s">
        <v>99</v>
      </c>
      <c r="D94" s="61" t="s">
        <v>297</v>
      </c>
      <c r="E94" s="61" t="s">
        <v>223</v>
      </c>
      <c r="F94" s="62">
        <v>37817</v>
      </c>
      <c r="G94" s="63" t="s">
        <v>97</v>
      </c>
      <c r="H94" s="64">
        <f>VLOOKUP(B94,'[1]DS NỘP GIẤY GTTT'!$B$4:$J$209,7,0)</f>
        <v>899207817</v>
      </c>
      <c r="I94" s="65" t="str">
        <f>VLOOKUP(B94,'[1]DS NỘP GIẤY GTTT'!$B$4:$J$209,9,0)</f>
        <v>Công Ty TNHH Kiến Trúc Vận Tải Hoài Bảo</v>
      </c>
      <c r="J94" s="75" t="s">
        <v>298</v>
      </c>
      <c r="K94" s="96" t="s">
        <v>286</v>
      </c>
      <c r="L94" s="68" t="str">
        <f t="shared" si="3"/>
        <v>Chuyên đề</v>
      </c>
      <c r="M94" s="69">
        <v>129</v>
      </c>
      <c r="N94" s="70">
        <v>11</v>
      </c>
      <c r="O94" s="71">
        <v>140</v>
      </c>
      <c r="P94" s="72">
        <f t="shared" si="2"/>
        <v>7.857142857142857E-2</v>
      </c>
      <c r="Q94" s="73">
        <v>2.79</v>
      </c>
      <c r="R94" s="74"/>
    </row>
    <row r="95" spans="1:18" s="43" customFormat="1" ht="54.75" hidden="1" customHeight="1" thickBot="1" x14ac:dyDescent="0.25">
      <c r="A95" s="59">
        <v>91</v>
      </c>
      <c r="B95" s="60">
        <v>27202629087</v>
      </c>
      <c r="C95" s="61" t="s">
        <v>73</v>
      </c>
      <c r="D95" s="61" t="s">
        <v>299</v>
      </c>
      <c r="E95" s="61" t="s">
        <v>126</v>
      </c>
      <c r="F95" s="62">
        <v>37877</v>
      </c>
      <c r="G95" s="63" t="s">
        <v>66</v>
      </c>
      <c r="H95" s="64">
        <f>VLOOKUP(B95,'[1]DS NỘP GIẤY GTTT'!$B$4:$J$209,7,0)</f>
        <v>973853247</v>
      </c>
      <c r="I95" s="65" t="str">
        <f>VLOOKUP(B95,'[1]DS NỘP GIẤY GTTT'!$B$4:$J$209,9,0)</f>
        <v>Công Ty TNHH Kỹ Thuật Điện Cơ HLC</v>
      </c>
      <c r="J95" s="75" t="s">
        <v>300</v>
      </c>
      <c r="K95" s="96" t="s">
        <v>286</v>
      </c>
      <c r="L95" s="68" t="str">
        <f t="shared" si="3"/>
        <v>Khóa luận</v>
      </c>
      <c r="M95" s="69">
        <v>128</v>
      </c>
      <c r="N95" s="70">
        <v>10</v>
      </c>
      <c r="O95" s="71">
        <v>138</v>
      </c>
      <c r="P95" s="72">
        <f t="shared" si="2"/>
        <v>7.2463768115942032E-2</v>
      </c>
      <c r="Q95" s="73">
        <v>3.21</v>
      </c>
      <c r="R95" s="74"/>
    </row>
    <row r="96" spans="1:18" s="43" customFormat="1" ht="54.75" hidden="1" customHeight="1" thickBot="1" x14ac:dyDescent="0.25">
      <c r="A96" s="59">
        <v>92</v>
      </c>
      <c r="B96" s="60">
        <v>27202652012</v>
      </c>
      <c r="C96" s="61" t="s">
        <v>134</v>
      </c>
      <c r="D96" s="61" t="s">
        <v>301</v>
      </c>
      <c r="E96" s="61" t="s">
        <v>251</v>
      </c>
      <c r="F96" s="62">
        <v>37783</v>
      </c>
      <c r="G96" s="63" t="s">
        <v>66</v>
      </c>
      <c r="H96" s="64">
        <f>VLOOKUP(B96,'[1]DS NỘP GIẤY GTTT'!$B$4:$J$209,7,0)</f>
        <v>832633439</v>
      </c>
      <c r="I96" s="65" t="str">
        <f>VLOOKUP(B96,'[1]DS NỘP GIẤY GTTT'!$B$4:$J$209,9,0)</f>
        <v>Công Ty TNHH Kỹ Thuật Nguyên Minh Anh</v>
      </c>
      <c r="J96" s="75" t="s">
        <v>302</v>
      </c>
      <c r="K96" s="96" t="s">
        <v>286</v>
      </c>
      <c r="L96" s="68" t="str">
        <f t="shared" si="3"/>
        <v>Khóa luận</v>
      </c>
      <c r="M96" s="69">
        <v>128</v>
      </c>
      <c r="N96" s="70">
        <v>10</v>
      </c>
      <c r="O96" s="71">
        <v>138</v>
      </c>
      <c r="P96" s="72">
        <f t="shared" si="2"/>
        <v>7.2463768115942032E-2</v>
      </c>
      <c r="Q96" s="73">
        <v>3.26</v>
      </c>
      <c r="R96" s="74"/>
    </row>
    <row r="97" spans="1:1023 1027:2047 2051:3071 3075:4095 4099:5119 5123:6143 6147:7167 7171:8191 8195:9215 9219:10239 10243:11263 11267:12287 12291:13311 13315:14335 14339:15359 15363:16137" s="43" customFormat="1" ht="54.75" customHeight="1" thickBot="1" x14ac:dyDescent="0.25">
      <c r="A97" s="59">
        <v>93</v>
      </c>
      <c r="B97" s="77">
        <v>27202638972</v>
      </c>
      <c r="C97" s="78" t="s">
        <v>73</v>
      </c>
      <c r="D97" s="78" t="s">
        <v>91</v>
      </c>
      <c r="E97" s="78" t="s">
        <v>153</v>
      </c>
      <c r="F97" s="79">
        <v>37872</v>
      </c>
      <c r="G97" s="80" t="s">
        <v>66</v>
      </c>
      <c r="H97" s="81">
        <f>VLOOKUP(B97,'[1]DS NỘP GIẤY GTTT'!$B$4:$J$209,7,0)</f>
        <v>705975277</v>
      </c>
      <c r="I97" s="82" t="str">
        <f>VLOOKUP(B97,'[1]DS NỘP GIẤY GTTT'!$B$4:$J$209,9,0)</f>
        <v>Công Ty TNHH LAVITH</v>
      </c>
      <c r="J97" s="83" t="s">
        <v>303</v>
      </c>
      <c r="K97" s="97" t="s">
        <v>22</v>
      </c>
      <c r="L97" s="85" t="s">
        <v>132</v>
      </c>
      <c r="M97" s="77">
        <v>122</v>
      </c>
      <c r="N97" s="77">
        <v>16</v>
      </c>
      <c r="O97" s="77">
        <v>138</v>
      </c>
      <c r="P97" s="86">
        <f t="shared" si="2"/>
        <v>0.11594202898550725</v>
      </c>
      <c r="Q97" s="87">
        <v>3.17</v>
      </c>
      <c r="R97" s="88" t="s">
        <v>133</v>
      </c>
      <c r="IM97" s="89"/>
      <c r="IU97" s="89"/>
      <c r="IY97" s="89"/>
      <c r="IZ97" s="89"/>
      <c r="JA97" s="89"/>
      <c r="JB97" s="89"/>
      <c r="JC97" s="89"/>
      <c r="JD97" s="89"/>
      <c r="JE97" s="89"/>
      <c r="SI97" s="89"/>
      <c r="SQ97" s="89"/>
      <c r="SU97" s="89"/>
      <c r="SV97" s="89"/>
      <c r="SW97" s="89"/>
      <c r="SX97" s="89"/>
      <c r="SY97" s="89"/>
      <c r="SZ97" s="89"/>
      <c r="TA97" s="89"/>
      <c r="ACE97" s="89"/>
      <c r="ACM97" s="89"/>
      <c r="ACQ97" s="89"/>
      <c r="ACR97" s="89"/>
      <c r="ACS97" s="89"/>
      <c r="ACT97" s="89"/>
      <c r="ACU97" s="89"/>
      <c r="ACV97" s="89"/>
      <c r="ACW97" s="89"/>
      <c r="AMA97" s="89"/>
      <c r="AMI97" s="89"/>
      <c r="AMM97" s="89"/>
      <c r="AMN97" s="89"/>
      <c r="AMO97" s="89"/>
      <c r="AMP97" s="89"/>
      <c r="AMQ97" s="89"/>
      <c r="AMR97" s="89"/>
      <c r="AMS97" s="89"/>
      <c r="AVW97" s="89"/>
      <c r="AWE97" s="89"/>
      <c r="AWI97" s="89"/>
      <c r="AWJ97" s="89"/>
      <c r="AWK97" s="89"/>
      <c r="AWL97" s="89"/>
      <c r="AWM97" s="89"/>
      <c r="AWN97" s="89"/>
      <c r="AWO97" s="89"/>
      <c r="BFS97" s="89"/>
      <c r="BGA97" s="89"/>
      <c r="BGE97" s="89"/>
      <c r="BGF97" s="89"/>
      <c r="BGG97" s="89"/>
      <c r="BGH97" s="89"/>
      <c r="BGI97" s="89"/>
      <c r="BGJ97" s="89"/>
      <c r="BGK97" s="89"/>
      <c r="BPO97" s="89"/>
      <c r="BPW97" s="89"/>
      <c r="BQA97" s="89"/>
      <c r="BQB97" s="89"/>
      <c r="BQC97" s="89"/>
      <c r="BQD97" s="89"/>
      <c r="BQE97" s="89"/>
      <c r="BQF97" s="89"/>
      <c r="BQG97" s="89"/>
      <c r="BZK97" s="89"/>
      <c r="BZS97" s="89"/>
      <c r="BZW97" s="89"/>
      <c r="BZX97" s="89"/>
      <c r="BZY97" s="89"/>
      <c r="BZZ97" s="89"/>
      <c r="CAA97" s="89"/>
      <c r="CAB97" s="89"/>
      <c r="CAC97" s="89"/>
      <c r="CJG97" s="89"/>
      <c r="CJO97" s="89"/>
      <c r="CJS97" s="89"/>
      <c r="CJT97" s="89"/>
      <c r="CJU97" s="89"/>
      <c r="CJV97" s="89"/>
      <c r="CJW97" s="89"/>
      <c r="CJX97" s="89"/>
      <c r="CJY97" s="89"/>
      <c r="CTC97" s="89"/>
      <c r="CTK97" s="89"/>
      <c r="CTO97" s="89"/>
      <c r="CTP97" s="89"/>
      <c r="CTQ97" s="89"/>
      <c r="CTR97" s="89"/>
      <c r="CTS97" s="89"/>
      <c r="CTT97" s="89"/>
      <c r="CTU97" s="89"/>
      <c r="DCY97" s="89"/>
      <c r="DDG97" s="89"/>
      <c r="DDK97" s="89"/>
      <c r="DDL97" s="89"/>
      <c r="DDM97" s="89"/>
      <c r="DDN97" s="89"/>
      <c r="DDO97" s="89"/>
      <c r="DDP97" s="89"/>
      <c r="DDQ97" s="89"/>
      <c r="DMU97" s="89"/>
      <c r="DNC97" s="89"/>
      <c r="DNG97" s="89"/>
      <c r="DNH97" s="89"/>
      <c r="DNI97" s="89"/>
      <c r="DNJ97" s="89"/>
      <c r="DNK97" s="89"/>
      <c r="DNL97" s="89"/>
      <c r="DNM97" s="89"/>
      <c r="DWQ97" s="89"/>
      <c r="DWY97" s="89"/>
      <c r="DXC97" s="89"/>
      <c r="DXD97" s="89"/>
      <c r="DXE97" s="89"/>
      <c r="DXF97" s="89"/>
      <c r="DXG97" s="89"/>
      <c r="DXH97" s="89"/>
      <c r="DXI97" s="89"/>
      <c r="EGM97" s="89"/>
      <c r="EGU97" s="89"/>
      <c r="EGY97" s="89"/>
      <c r="EGZ97" s="89"/>
      <c r="EHA97" s="89"/>
      <c r="EHB97" s="89"/>
      <c r="EHC97" s="89"/>
      <c r="EHD97" s="89"/>
      <c r="EHE97" s="89"/>
      <c r="EQI97" s="89"/>
      <c r="EQQ97" s="89"/>
      <c r="EQU97" s="89"/>
      <c r="EQV97" s="89"/>
      <c r="EQW97" s="89"/>
      <c r="EQX97" s="89"/>
      <c r="EQY97" s="89"/>
      <c r="EQZ97" s="89"/>
      <c r="ERA97" s="89"/>
      <c r="FAE97" s="89"/>
      <c r="FAM97" s="89"/>
      <c r="FAQ97" s="89"/>
      <c r="FAR97" s="89"/>
      <c r="FAS97" s="89"/>
      <c r="FAT97" s="89"/>
      <c r="FAU97" s="89"/>
      <c r="FAV97" s="89"/>
      <c r="FAW97" s="89"/>
      <c r="FKA97" s="89"/>
      <c r="FKI97" s="89"/>
      <c r="FKM97" s="89"/>
      <c r="FKN97" s="89"/>
      <c r="FKO97" s="89"/>
      <c r="FKP97" s="89"/>
      <c r="FKQ97" s="89"/>
      <c r="FKR97" s="89"/>
      <c r="FKS97" s="89"/>
      <c r="FTW97" s="89"/>
      <c r="FUE97" s="89"/>
      <c r="FUI97" s="89"/>
      <c r="FUJ97" s="89"/>
      <c r="FUK97" s="89"/>
      <c r="FUL97" s="89"/>
      <c r="FUM97" s="89"/>
      <c r="FUN97" s="89"/>
      <c r="FUO97" s="89"/>
      <c r="GDS97" s="89"/>
      <c r="GEA97" s="89"/>
      <c r="GEE97" s="89"/>
      <c r="GEF97" s="89"/>
      <c r="GEG97" s="89"/>
      <c r="GEH97" s="89"/>
      <c r="GEI97" s="89"/>
      <c r="GEJ97" s="89"/>
      <c r="GEK97" s="89"/>
      <c r="GNO97" s="89"/>
      <c r="GNW97" s="89"/>
      <c r="GOA97" s="89"/>
      <c r="GOB97" s="89"/>
      <c r="GOC97" s="89"/>
      <c r="GOD97" s="89"/>
      <c r="GOE97" s="89"/>
      <c r="GOF97" s="89"/>
      <c r="GOG97" s="89"/>
      <c r="GXK97" s="89"/>
      <c r="GXS97" s="89"/>
      <c r="GXW97" s="89"/>
      <c r="GXX97" s="89"/>
      <c r="GXY97" s="89"/>
      <c r="GXZ97" s="89"/>
      <c r="GYA97" s="89"/>
      <c r="GYB97" s="89"/>
      <c r="GYC97" s="89"/>
      <c r="HHG97" s="89"/>
      <c r="HHO97" s="89"/>
      <c r="HHS97" s="89"/>
      <c r="HHT97" s="89"/>
      <c r="HHU97" s="89"/>
      <c r="HHV97" s="89"/>
      <c r="HHW97" s="89"/>
      <c r="HHX97" s="89"/>
      <c r="HHY97" s="89"/>
      <c r="HRC97" s="89"/>
      <c r="HRK97" s="89"/>
      <c r="HRO97" s="89"/>
      <c r="HRP97" s="89"/>
      <c r="HRQ97" s="89"/>
      <c r="HRR97" s="89"/>
      <c r="HRS97" s="89"/>
      <c r="HRT97" s="89"/>
      <c r="HRU97" s="89"/>
      <c r="IAY97" s="89"/>
      <c r="IBG97" s="89"/>
      <c r="IBK97" s="89"/>
      <c r="IBL97" s="89"/>
      <c r="IBM97" s="89"/>
      <c r="IBN97" s="89"/>
      <c r="IBO97" s="89"/>
      <c r="IBP97" s="89"/>
      <c r="IBQ97" s="89"/>
      <c r="IKU97" s="89"/>
      <c r="ILC97" s="89"/>
      <c r="ILG97" s="89"/>
      <c r="ILH97" s="89"/>
      <c r="ILI97" s="89"/>
      <c r="ILJ97" s="89"/>
      <c r="ILK97" s="89"/>
      <c r="ILL97" s="89"/>
      <c r="ILM97" s="89"/>
      <c r="IUQ97" s="89"/>
      <c r="IUY97" s="89"/>
      <c r="IVC97" s="89"/>
      <c r="IVD97" s="89"/>
      <c r="IVE97" s="89"/>
      <c r="IVF97" s="89"/>
      <c r="IVG97" s="89"/>
      <c r="IVH97" s="89"/>
      <c r="IVI97" s="89"/>
      <c r="JEM97" s="89"/>
      <c r="JEU97" s="89"/>
      <c r="JEY97" s="89"/>
      <c r="JEZ97" s="89"/>
      <c r="JFA97" s="89"/>
      <c r="JFB97" s="89"/>
      <c r="JFC97" s="89"/>
      <c r="JFD97" s="89"/>
      <c r="JFE97" s="89"/>
      <c r="JOI97" s="89"/>
      <c r="JOQ97" s="89"/>
      <c r="JOU97" s="89"/>
      <c r="JOV97" s="89"/>
      <c r="JOW97" s="89"/>
      <c r="JOX97" s="89"/>
      <c r="JOY97" s="89"/>
      <c r="JOZ97" s="89"/>
      <c r="JPA97" s="89"/>
      <c r="JYE97" s="89"/>
      <c r="JYM97" s="89"/>
      <c r="JYQ97" s="89"/>
      <c r="JYR97" s="89"/>
      <c r="JYS97" s="89"/>
      <c r="JYT97" s="89"/>
      <c r="JYU97" s="89"/>
      <c r="JYV97" s="89"/>
      <c r="JYW97" s="89"/>
      <c r="KIA97" s="89"/>
      <c r="KII97" s="89"/>
      <c r="KIM97" s="89"/>
      <c r="KIN97" s="89"/>
      <c r="KIO97" s="89"/>
      <c r="KIP97" s="89"/>
      <c r="KIQ97" s="89"/>
      <c r="KIR97" s="89"/>
      <c r="KIS97" s="89"/>
      <c r="KRW97" s="89"/>
      <c r="KSE97" s="89"/>
      <c r="KSI97" s="89"/>
      <c r="KSJ97" s="89"/>
      <c r="KSK97" s="89"/>
      <c r="KSL97" s="89"/>
      <c r="KSM97" s="89"/>
      <c r="KSN97" s="89"/>
      <c r="KSO97" s="89"/>
      <c r="LBS97" s="89"/>
      <c r="LCA97" s="89"/>
      <c r="LCE97" s="89"/>
      <c r="LCF97" s="89"/>
      <c r="LCG97" s="89"/>
      <c r="LCH97" s="89"/>
      <c r="LCI97" s="89"/>
      <c r="LCJ97" s="89"/>
      <c r="LCK97" s="89"/>
      <c r="LLO97" s="89"/>
      <c r="LLW97" s="89"/>
      <c r="LMA97" s="89"/>
      <c r="LMB97" s="89"/>
      <c r="LMC97" s="89"/>
      <c r="LMD97" s="89"/>
      <c r="LME97" s="89"/>
      <c r="LMF97" s="89"/>
      <c r="LMG97" s="89"/>
      <c r="LVK97" s="89"/>
      <c r="LVS97" s="89"/>
      <c r="LVW97" s="89"/>
      <c r="LVX97" s="89"/>
      <c r="LVY97" s="89"/>
      <c r="LVZ97" s="89"/>
      <c r="LWA97" s="89"/>
      <c r="LWB97" s="89"/>
      <c r="LWC97" s="89"/>
      <c r="MFG97" s="89"/>
      <c r="MFO97" s="89"/>
      <c r="MFS97" s="89"/>
      <c r="MFT97" s="89"/>
      <c r="MFU97" s="89"/>
      <c r="MFV97" s="89"/>
      <c r="MFW97" s="89"/>
      <c r="MFX97" s="89"/>
      <c r="MFY97" s="89"/>
      <c r="MPC97" s="89"/>
      <c r="MPK97" s="89"/>
      <c r="MPO97" s="89"/>
      <c r="MPP97" s="89"/>
      <c r="MPQ97" s="89"/>
      <c r="MPR97" s="89"/>
      <c r="MPS97" s="89"/>
      <c r="MPT97" s="89"/>
      <c r="MPU97" s="89"/>
      <c r="MYY97" s="89"/>
      <c r="MZG97" s="89"/>
      <c r="MZK97" s="89"/>
      <c r="MZL97" s="89"/>
      <c r="MZM97" s="89"/>
      <c r="MZN97" s="89"/>
      <c r="MZO97" s="89"/>
      <c r="MZP97" s="89"/>
      <c r="MZQ97" s="89"/>
      <c r="NIU97" s="89"/>
      <c r="NJC97" s="89"/>
      <c r="NJG97" s="89"/>
      <c r="NJH97" s="89"/>
      <c r="NJI97" s="89"/>
      <c r="NJJ97" s="89"/>
      <c r="NJK97" s="89"/>
      <c r="NJL97" s="89"/>
      <c r="NJM97" s="89"/>
      <c r="NSQ97" s="89"/>
      <c r="NSY97" s="89"/>
      <c r="NTC97" s="89"/>
      <c r="NTD97" s="89"/>
      <c r="NTE97" s="89"/>
      <c r="NTF97" s="89"/>
      <c r="NTG97" s="89"/>
      <c r="NTH97" s="89"/>
      <c r="NTI97" s="89"/>
      <c r="OCM97" s="89"/>
      <c r="OCU97" s="89"/>
      <c r="OCY97" s="89"/>
      <c r="OCZ97" s="89"/>
      <c r="ODA97" s="89"/>
      <c r="ODB97" s="89"/>
      <c r="ODC97" s="89"/>
      <c r="ODD97" s="89"/>
      <c r="ODE97" s="89"/>
      <c r="OMI97" s="89"/>
      <c r="OMQ97" s="89"/>
      <c r="OMU97" s="89"/>
      <c r="OMV97" s="89"/>
      <c r="OMW97" s="89"/>
      <c r="OMX97" s="89"/>
      <c r="OMY97" s="89"/>
      <c r="OMZ97" s="89"/>
      <c r="ONA97" s="89"/>
      <c r="OWE97" s="89"/>
      <c r="OWM97" s="89"/>
      <c r="OWQ97" s="89"/>
      <c r="OWR97" s="89"/>
      <c r="OWS97" s="89"/>
      <c r="OWT97" s="89"/>
      <c r="OWU97" s="89"/>
      <c r="OWV97" s="89"/>
      <c r="OWW97" s="89"/>
      <c r="PGA97" s="89"/>
      <c r="PGI97" s="89"/>
      <c r="PGM97" s="89"/>
      <c r="PGN97" s="89"/>
      <c r="PGO97" s="89"/>
      <c r="PGP97" s="89"/>
      <c r="PGQ97" s="89"/>
      <c r="PGR97" s="89"/>
      <c r="PGS97" s="89"/>
      <c r="PPW97" s="89"/>
      <c r="PQE97" s="89"/>
      <c r="PQI97" s="89"/>
      <c r="PQJ97" s="89"/>
      <c r="PQK97" s="89"/>
      <c r="PQL97" s="89"/>
      <c r="PQM97" s="89"/>
      <c r="PQN97" s="89"/>
      <c r="PQO97" s="89"/>
      <c r="PZS97" s="89"/>
      <c r="QAA97" s="89"/>
      <c r="QAE97" s="89"/>
      <c r="QAF97" s="89"/>
      <c r="QAG97" s="89"/>
      <c r="QAH97" s="89"/>
      <c r="QAI97" s="89"/>
      <c r="QAJ97" s="89"/>
      <c r="QAK97" s="89"/>
      <c r="QJO97" s="89"/>
      <c r="QJW97" s="89"/>
      <c r="QKA97" s="89"/>
      <c r="QKB97" s="89"/>
      <c r="QKC97" s="89"/>
      <c r="QKD97" s="89"/>
      <c r="QKE97" s="89"/>
      <c r="QKF97" s="89"/>
      <c r="QKG97" s="89"/>
      <c r="QTK97" s="89"/>
      <c r="QTS97" s="89"/>
      <c r="QTW97" s="89"/>
      <c r="QTX97" s="89"/>
      <c r="QTY97" s="89"/>
      <c r="QTZ97" s="89"/>
      <c r="QUA97" s="89"/>
      <c r="QUB97" s="89"/>
      <c r="QUC97" s="89"/>
      <c r="RDG97" s="89"/>
      <c r="RDO97" s="89"/>
      <c r="RDS97" s="89"/>
      <c r="RDT97" s="89"/>
      <c r="RDU97" s="89"/>
      <c r="RDV97" s="89"/>
      <c r="RDW97" s="89"/>
      <c r="RDX97" s="89"/>
      <c r="RDY97" s="89"/>
      <c r="RNC97" s="89"/>
      <c r="RNK97" s="89"/>
      <c r="RNO97" s="89"/>
      <c r="RNP97" s="89"/>
      <c r="RNQ97" s="89"/>
      <c r="RNR97" s="89"/>
      <c r="RNS97" s="89"/>
      <c r="RNT97" s="89"/>
      <c r="RNU97" s="89"/>
      <c r="RWY97" s="89"/>
      <c r="RXG97" s="89"/>
      <c r="RXK97" s="89"/>
      <c r="RXL97" s="89"/>
      <c r="RXM97" s="89"/>
      <c r="RXN97" s="89"/>
      <c r="RXO97" s="89"/>
      <c r="RXP97" s="89"/>
      <c r="RXQ97" s="89"/>
      <c r="SGU97" s="89"/>
      <c r="SHC97" s="89"/>
      <c r="SHG97" s="89"/>
      <c r="SHH97" s="89"/>
      <c r="SHI97" s="89"/>
      <c r="SHJ97" s="89"/>
      <c r="SHK97" s="89"/>
      <c r="SHL97" s="89"/>
      <c r="SHM97" s="89"/>
      <c r="SQQ97" s="89"/>
      <c r="SQY97" s="89"/>
      <c r="SRC97" s="89"/>
      <c r="SRD97" s="89"/>
      <c r="SRE97" s="89"/>
      <c r="SRF97" s="89"/>
      <c r="SRG97" s="89"/>
      <c r="SRH97" s="89"/>
      <c r="SRI97" s="89"/>
      <c r="TAM97" s="89"/>
      <c r="TAU97" s="89"/>
      <c r="TAY97" s="89"/>
      <c r="TAZ97" s="89"/>
      <c r="TBA97" s="89"/>
      <c r="TBB97" s="89"/>
      <c r="TBC97" s="89"/>
      <c r="TBD97" s="89"/>
      <c r="TBE97" s="89"/>
      <c r="TKI97" s="89"/>
      <c r="TKQ97" s="89"/>
      <c r="TKU97" s="89"/>
      <c r="TKV97" s="89"/>
      <c r="TKW97" s="89"/>
      <c r="TKX97" s="89"/>
      <c r="TKY97" s="89"/>
      <c r="TKZ97" s="89"/>
      <c r="TLA97" s="89"/>
      <c r="TUE97" s="89"/>
      <c r="TUM97" s="89"/>
      <c r="TUQ97" s="89"/>
      <c r="TUR97" s="89"/>
      <c r="TUS97" s="89"/>
      <c r="TUT97" s="89"/>
      <c r="TUU97" s="89"/>
      <c r="TUV97" s="89"/>
      <c r="TUW97" s="89"/>
      <c r="UEA97" s="89"/>
      <c r="UEI97" s="89"/>
      <c r="UEM97" s="89"/>
      <c r="UEN97" s="89"/>
      <c r="UEO97" s="89"/>
      <c r="UEP97" s="89"/>
      <c r="UEQ97" s="89"/>
      <c r="UER97" s="89"/>
      <c r="UES97" s="89"/>
      <c r="UNW97" s="89"/>
      <c r="UOE97" s="89"/>
      <c r="UOI97" s="89"/>
      <c r="UOJ97" s="89"/>
      <c r="UOK97" s="89"/>
      <c r="UOL97" s="89"/>
      <c r="UOM97" s="89"/>
      <c r="UON97" s="89"/>
      <c r="UOO97" s="89"/>
      <c r="UXS97" s="89"/>
      <c r="UYA97" s="89"/>
      <c r="UYE97" s="89"/>
      <c r="UYF97" s="89"/>
      <c r="UYG97" s="89"/>
      <c r="UYH97" s="89"/>
      <c r="UYI97" s="89"/>
      <c r="UYJ97" s="89"/>
      <c r="UYK97" s="89"/>
      <c r="VHO97" s="89"/>
      <c r="VHW97" s="89"/>
      <c r="VIA97" s="89"/>
      <c r="VIB97" s="89"/>
      <c r="VIC97" s="89"/>
      <c r="VID97" s="89"/>
      <c r="VIE97" s="89"/>
      <c r="VIF97" s="89"/>
      <c r="VIG97" s="89"/>
      <c r="VRK97" s="89"/>
      <c r="VRS97" s="89"/>
      <c r="VRW97" s="89"/>
      <c r="VRX97" s="89"/>
      <c r="VRY97" s="89"/>
      <c r="VRZ97" s="89"/>
      <c r="VSA97" s="89"/>
      <c r="VSB97" s="89"/>
      <c r="VSC97" s="89"/>
      <c r="WBG97" s="89"/>
      <c r="WBO97" s="89"/>
      <c r="WBS97" s="89"/>
      <c r="WBT97" s="89"/>
      <c r="WBU97" s="89"/>
      <c r="WBV97" s="89"/>
      <c r="WBW97" s="89"/>
      <c r="WBX97" s="89"/>
      <c r="WBY97" s="89"/>
      <c r="WLC97" s="89"/>
      <c r="WLK97" s="89"/>
      <c r="WLO97" s="89"/>
      <c r="WLP97" s="89"/>
      <c r="WLQ97" s="89"/>
      <c r="WLR97" s="89"/>
      <c r="WLS97" s="89"/>
      <c r="WLT97" s="89"/>
      <c r="WLU97" s="89"/>
      <c r="WUY97" s="89"/>
      <c r="WVG97" s="89"/>
      <c r="WVK97" s="89"/>
      <c r="WVL97" s="89"/>
      <c r="WVM97" s="89"/>
      <c r="WVN97" s="89"/>
      <c r="WVO97" s="89"/>
      <c r="WVP97" s="89"/>
      <c r="WVQ97" s="89"/>
    </row>
    <row r="98" spans="1:1023 1027:2047 2051:3071 3075:4095 4099:5119 5123:6143 6147:7167 7171:8191 8195:9215 9219:10239 10243:11263 11267:12287 12291:13311 13315:14335 14339:15359 15363:16137" s="43" customFormat="1" ht="54.75" hidden="1" customHeight="1" thickBot="1" x14ac:dyDescent="0.25">
      <c r="A98" s="59">
        <v>94</v>
      </c>
      <c r="B98" s="60">
        <v>27202622388</v>
      </c>
      <c r="C98" s="61" t="s">
        <v>134</v>
      </c>
      <c r="D98" s="61" t="s">
        <v>180</v>
      </c>
      <c r="E98" s="61" t="s">
        <v>141</v>
      </c>
      <c r="F98" s="62">
        <v>37672</v>
      </c>
      <c r="G98" s="63" t="s">
        <v>66</v>
      </c>
      <c r="H98" s="64">
        <f>VLOOKUP(B98,'[1]DS NỘP GIẤY GTTT'!$B$4:$J$209,7,0)</f>
        <v>383142696</v>
      </c>
      <c r="I98" s="65" t="str">
        <f>VLOOKUP(B98,'[1]DS NỘP GIẤY GTTT'!$B$4:$J$209,9,0)</f>
        <v>Công Ty TNHH Lốp Xe Ô Tô Ngọc Hiệp</v>
      </c>
      <c r="J98" s="75" t="s">
        <v>29</v>
      </c>
      <c r="K98" s="84" t="s">
        <v>131</v>
      </c>
      <c r="L98" s="68" t="str">
        <f t="shared" si="3"/>
        <v>Chuyên đề</v>
      </c>
      <c r="M98" s="69">
        <v>128</v>
      </c>
      <c r="N98" s="70">
        <v>10</v>
      </c>
      <c r="O98" s="71">
        <v>138</v>
      </c>
      <c r="P98" s="72">
        <f t="shared" si="2"/>
        <v>7.2463768115942032E-2</v>
      </c>
      <c r="Q98" s="73">
        <v>3</v>
      </c>
      <c r="R98" s="74"/>
    </row>
    <row r="99" spans="1:1023 1027:2047 2051:3071 3075:4095 4099:5119 5123:6143 6147:7167 7171:8191 8195:9215 9219:10239 10243:11263 11267:12287 12291:13311 13315:14335 14339:15359 15363:16137" s="43" customFormat="1" ht="54.75" hidden="1" customHeight="1" thickBot="1" x14ac:dyDescent="0.25">
      <c r="A99" s="59">
        <v>95</v>
      </c>
      <c r="B99" s="60">
        <v>27202603092</v>
      </c>
      <c r="C99" s="61" t="s">
        <v>73</v>
      </c>
      <c r="D99" s="61" t="s">
        <v>299</v>
      </c>
      <c r="E99" s="61" t="s">
        <v>304</v>
      </c>
      <c r="F99" s="62">
        <v>37702</v>
      </c>
      <c r="G99" s="63" t="s">
        <v>66</v>
      </c>
      <c r="H99" s="64">
        <f>VLOOKUP(B99,'[1]DS NỘP GIẤY GTTT'!$B$4:$J$209,7,0)</f>
        <v>763116406</v>
      </c>
      <c r="I99" s="65" t="str">
        <f>VLOOKUP(B99,'[1]DS NỘP GIẤY GTTT'!$B$4:$J$209,9,0)</f>
        <v>Công Ty TNHH Mai Linh Đà Nẵng</v>
      </c>
      <c r="J99" s="75" t="s">
        <v>305</v>
      </c>
      <c r="K99" s="96" t="s">
        <v>286</v>
      </c>
      <c r="L99" s="68" t="str">
        <f t="shared" si="3"/>
        <v>Chuyên đề</v>
      </c>
      <c r="M99" s="69">
        <v>125</v>
      </c>
      <c r="N99" s="70">
        <v>13</v>
      </c>
      <c r="O99" s="71">
        <v>138</v>
      </c>
      <c r="P99" s="72">
        <f t="shared" si="2"/>
        <v>9.420289855072464E-2</v>
      </c>
      <c r="Q99" s="73">
        <v>2.74</v>
      </c>
      <c r="R99" s="74"/>
    </row>
    <row r="100" spans="1:1023 1027:2047 2051:3071 3075:4095 4099:5119 5123:6143 6147:7167 7171:8191 8195:9215 9219:10239 10243:11263 11267:12287 12291:13311 13315:14335 14339:15359 15363:16137" s="43" customFormat="1" ht="54.75" hidden="1" customHeight="1" thickBot="1" x14ac:dyDescent="0.25">
      <c r="A100" s="59">
        <v>96</v>
      </c>
      <c r="B100" s="60">
        <v>27202601328</v>
      </c>
      <c r="C100" s="61" t="s">
        <v>134</v>
      </c>
      <c r="D100" s="61" t="s">
        <v>124</v>
      </c>
      <c r="E100" s="61" t="s">
        <v>19</v>
      </c>
      <c r="F100" s="62">
        <v>37975</v>
      </c>
      <c r="G100" s="63" t="s">
        <v>66</v>
      </c>
      <c r="H100" s="64">
        <f>VLOOKUP(B100,'[1]DS NỘP GIẤY GTTT'!$B$4:$J$209,7,0)</f>
        <v>901148240</v>
      </c>
      <c r="I100" s="65" t="str">
        <f>VLOOKUP(B100,'[1]DS NỘP GIẤY GTTT'!$B$4:$J$209,9,0)</f>
        <v>Công Ty TNHH Mai Linh Đà Nẵng</v>
      </c>
      <c r="J100" s="75" t="s">
        <v>306</v>
      </c>
      <c r="K100" s="96" t="s">
        <v>286</v>
      </c>
      <c r="L100" s="68" t="str">
        <f t="shared" si="3"/>
        <v>Khóa luận</v>
      </c>
      <c r="M100" s="69">
        <v>128</v>
      </c>
      <c r="N100" s="70">
        <v>10</v>
      </c>
      <c r="O100" s="71">
        <v>138</v>
      </c>
      <c r="P100" s="72">
        <f t="shared" si="2"/>
        <v>7.2463768115942032E-2</v>
      </c>
      <c r="Q100" s="73">
        <v>3.68</v>
      </c>
      <c r="R100" s="74"/>
    </row>
    <row r="101" spans="1:1023 1027:2047 2051:3071 3075:4095 4099:5119 5123:6143 6147:7167 7171:8191 8195:9215 9219:10239 10243:11263 11267:12287 12291:13311 13315:14335 14339:15359 15363:16137" s="43" customFormat="1" ht="54.75" hidden="1" customHeight="1" thickBot="1" x14ac:dyDescent="0.25">
      <c r="A101" s="59">
        <v>97</v>
      </c>
      <c r="B101" s="60">
        <v>27202602835</v>
      </c>
      <c r="C101" s="61" t="s">
        <v>134</v>
      </c>
      <c r="D101" s="61" t="s">
        <v>307</v>
      </c>
      <c r="E101" s="61" t="s">
        <v>308</v>
      </c>
      <c r="F101" s="62">
        <v>37911</v>
      </c>
      <c r="G101" s="63" t="s">
        <v>66</v>
      </c>
      <c r="H101" s="64">
        <f>VLOOKUP(B101,'[1]DS NỘP GIẤY GTTT'!$B$4:$J$209,7,0)</f>
        <v>378390876</v>
      </c>
      <c r="I101" s="65" t="str">
        <f>VLOOKUP(B101,'[1]DS NỘP GIẤY GTTT'!$B$4:$J$209,9,0)</f>
        <v>Công Ty TNHH Mai Thanh Dung</v>
      </c>
      <c r="J101" s="75" t="s">
        <v>309</v>
      </c>
      <c r="K101" s="84" t="s">
        <v>131</v>
      </c>
      <c r="L101" s="68" t="str">
        <f t="shared" si="3"/>
        <v>Chuyên đề</v>
      </c>
      <c r="M101" s="69">
        <v>129</v>
      </c>
      <c r="N101" s="70">
        <v>10</v>
      </c>
      <c r="O101" s="71">
        <v>138</v>
      </c>
      <c r="P101" s="72">
        <f t="shared" si="2"/>
        <v>7.2463768115942032E-2</v>
      </c>
      <c r="Q101" s="73">
        <v>2.34</v>
      </c>
      <c r="R101" s="74"/>
    </row>
    <row r="102" spans="1:1023 1027:2047 2051:3071 3075:4095 4099:5119 5123:6143 6147:7167 7171:8191 8195:9215 9219:10239 10243:11263 11267:12287 12291:13311 13315:14335 14339:15359 15363:16137" s="43" customFormat="1" ht="54.75" hidden="1" customHeight="1" thickBot="1" x14ac:dyDescent="0.25">
      <c r="A102" s="59">
        <v>98</v>
      </c>
      <c r="B102" s="60">
        <v>27202502621</v>
      </c>
      <c r="C102" s="61" t="s">
        <v>266</v>
      </c>
      <c r="D102" s="61" t="s">
        <v>214</v>
      </c>
      <c r="E102" s="61" t="s">
        <v>198</v>
      </c>
      <c r="F102" s="62">
        <v>37809</v>
      </c>
      <c r="G102" s="63" t="s">
        <v>97</v>
      </c>
      <c r="H102" s="64">
        <f>VLOOKUP(B102,'[1]DS NỘP GIẤY GTTT'!$B$4:$J$209,7,0)</f>
        <v>792304801</v>
      </c>
      <c r="I102" s="65" t="str">
        <f>VLOOKUP(B102,'[1]DS NỘP GIẤY GTTT'!$B$4:$J$209,9,0)</f>
        <v>Công Ty TNHH Mai Thanh Dung</v>
      </c>
      <c r="J102" s="75" t="s">
        <v>310</v>
      </c>
      <c r="K102" s="84" t="s">
        <v>131</v>
      </c>
      <c r="L102" s="68" t="str">
        <f t="shared" si="3"/>
        <v>Chuyên đề</v>
      </c>
      <c r="M102" s="69">
        <v>132</v>
      </c>
      <c r="N102" s="70">
        <v>8</v>
      </c>
      <c r="O102" s="71">
        <v>140</v>
      </c>
      <c r="P102" s="72">
        <f t="shared" si="2"/>
        <v>5.7142857142857141E-2</v>
      </c>
      <c r="Q102" s="73">
        <v>3.18</v>
      </c>
      <c r="R102" s="74"/>
    </row>
    <row r="103" spans="1:1023 1027:2047 2051:3071 3075:4095 4099:5119 5123:6143 6147:7167 7171:8191 8195:9215 9219:10239 10243:11263 11267:12287 12291:13311 13315:14335 14339:15359 15363:16137" s="43" customFormat="1" ht="54.75" hidden="1" customHeight="1" thickBot="1" x14ac:dyDescent="0.25">
      <c r="A103" s="59">
        <v>99</v>
      </c>
      <c r="B103" s="60">
        <v>27212633614</v>
      </c>
      <c r="C103" s="61" t="s">
        <v>73</v>
      </c>
      <c r="D103" s="61" t="s">
        <v>311</v>
      </c>
      <c r="E103" s="61" t="s">
        <v>308</v>
      </c>
      <c r="F103" s="62">
        <v>37635</v>
      </c>
      <c r="G103" s="63" t="s">
        <v>97</v>
      </c>
      <c r="H103" s="64">
        <f>VLOOKUP(B103,'[1]DS NỘP GIẤY GTTT'!$B$4:$J$209,7,0)</f>
        <v>961474670</v>
      </c>
      <c r="I103" s="65" t="str">
        <f>VLOOKUP(B103,'[1]DS NỘP GIẤY GTTT'!$B$4:$J$209,9,0)</f>
        <v>Công Ty TNHH Mai Thanh Dung</v>
      </c>
      <c r="J103" s="75" t="s">
        <v>312</v>
      </c>
      <c r="K103" s="84" t="s">
        <v>131</v>
      </c>
      <c r="L103" s="68" t="str">
        <f t="shared" si="3"/>
        <v>Chuyên đề</v>
      </c>
      <c r="M103" s="69">
        <v>120</v>
      </c>
      <c r="N103" s="70">
        <v>20</v>
      </c>
      <c r="O103" s="71">
        <v>140</v>
      </c>
      <c r="P103" s="72">
        <f t="shared" si="2"/>
        <v>0.14285714285714285</v>
      </c>
      <c r="Q103" s="73">
        <v>2.42</v>
      </c>
      <c r="R103" s="74"/>
    </row>
    <row r="104" spans="1:1023 1027:2047 2051:3071 3075:4095 4099:5119 5123:6143 6147:7167 7171:8191 8195:9215 9219:10239 10243:11263 11267:12287 12291:13311 13315:14335 14339:15359 15363:16137" s="43" customFormat="1" ht="54.75" hidden="1" customHeight="1" thickBot="1" x14ac:dyDescent="0.25">
      <c r="A104" s="59">
        <v>100</v>
      </c>
      <c r="B104" s="60">
        <v>27202647344</v>
      </c>
      <c r="C104" s="61" t="s">
        <v>109</v>
      </c>
      <c r="D104" s="61" t="s">
        <v>64</v>
      </c>
      <c r="E104" s="61" t="s">
        <v>126</v>
      </c>
      <c r="F104" s="62">
        <v>37754</v>
      </c>
      <c r="G104" s="63" t="s">
        <v>97</v>
      </c>
      <c r="H104" s="64">
        <f>VLOOKUP(B104,'[1]DS NỘP GIẤY GTTT'!$B$4:$J$209,7,0)</f>
        <v>354280797</v>
      </c>
      <c r="I104" s="65" t="str">
        <f>VLOOKUP(B104,'[1]DS NỘP GIẤY GTTT'!$B$4:$J$209,9,0)</f>
        <v>Công Ty TNHH Mai Thanh Dung</v>
      </c>
      <c r="J104" s="75" t="s">
        <v>313</v>
      </c>
      <c r="K104" s="84" t="s">
        <v>131</v>
      </c>
      <c r="L104" s="68" t="str">
        <f t="shared" si="3"/>
        <v>Chuyên đề</v>
      </c>
      <c r="M104" s="69">
        <v>132</v>
      </c>
      <c r="N104" s="70">
        <v>8</v>
      </c>
      <c r="O104" s="71">
        <v>140</v>
      </c>
      <c r="P104" s="72">
        <f t="shared" si="2"/>
        <v>5.7142857142857141E-2</v>
      </c>
      <c r="Q104" s="73">
        <v>3.16</v>
      </c>
      <c r="R104" s="74"/>
    </row>
    <row r="105" spans="1:1023 1027:2047 2051:3071 3075:4095 4099:5119 5123:6143 6147:7167 7171:8191 8195:9215 9219:10239 10243:11263 11267:12287 12291:13311 13315:14335 14339:15359 15363:16137" s="43" customFormat="1" ht="54.75" hidden="1" customHeight="1" thickBot="1" x14ac:dyDescent="0.25">
      <c r="A105" s="59">
        <v>101</v>
      </c>
      <c r="B105" s="60">
        <v>27212239541</v>
      </c>
      <c r="C105" s="61" t="s">
        <v>73</v>
      </c>
      <c r="D105" s="61" t="s">
        <v>314</v>
      </c>
      <c r="E105" s="61" t="s">
        <v>81</v>
      </c>
      <c r="F105" s="62">
        <v>37799</v>
      </c>
      <c r="G105" s="63" t="s">
        <v>97</v>
      </c>
      <c r="H105" s="64">
        <f>VLOOKUP(B105,'[1]DS NỘP GIẤY GTTT'!$B$4:$J$209,7,0)</f>
        <v>814435679</v>
      </c>
      <c r="I105" s="65" t="str">
        <f>VLOOKUP(B105,'[1]DS NỘP GIẤY GTTT'!$B$4:$J$209,9,0)</f>
        <v>Công Ty TNHH Mai Thanh Dung</v>
      </c>
      <c r="J105" s="75" t="s">
        <v>315</v>
      </c>
      <c r="K105" s="84" t="s">
        <v>131</v>
      </c>
      <c r="L105" s="68" t="str">
        <f t="shared" si="3"/>
        <v>Chuyên đề</v>
      </c>
      <c r="M105" s="69">
        <v>132</v>
      </c>
      <c r="N105" s="70">
        <v>8</v>
      </c>
      <c r="O105" s="71">
        <v>140</v>
      </c>
      <c r="P105" s="72">
        <f t="shared" si="2"/>
        <v>5.7142857142857141E-2</v>
      </c>
      <c r="Q105" s="73">
        <v>2.77</v>
      </c>
      <c r="R105" s="74"/>
    </row>
    <row r="106" spans="1:1023 1027:2047 2051:3071 3075:4095 4099:5119 5123:6143 6147:7167 7171:8191 8195:9215 9219:10239 10243:11263 11267:12287 12291:13311 13315:14335 14339:15359 15363:16137" s="43" customFormat="1" ht="54.75" hidden="1" customHeight="1" thickBot="1" x14ac:dyDescent="0.25">
      <c r="A106" s="59">
        <v>102</v>
      </c>
      <c r="B106" s="60">
        <v>27216101906</v>
      </c>
      <c r="C106" s="61" t="s">
        <v>151</v>
      </c>
      <c r="D106" s="61" t="s">
        <v>316</v>
      </c>
      <c r="E106" s="61" t="s">
        <v>317</v>
      </c>
      <c r="F106" s="62">
        <v>37730</v>
      </c>
      <c r="G106" s="63" t="s">
        <v>97</v>
      </c>
      <c r="H106" s="64">
        <f>VLOOKUP(B106,'[1]DS NỘP GIẤY GTTT'!$B$4:$J$209,7,0)</f>
        <v>345041950</v>
      </c>
      <c r="I106" s="65" t="str">
        <f>VLOOKUP(B106,'[1]DS NỘP GIẤY GTTT'!$B$4:$J$209,9,0)</f>
        <v>Công Ty TNHH Một Thành Viên An An Hội</v>
      </c>
      <c r="J106" s="75" t="s">
        <v>318</v>
      </c>
      <c r="K106" s="96" t="s">
        <v>286</v>
      </c>
      <c r="L106" s="68" t="str">
        <f t="shared" si="3"/>
        <v>Chuyên đề</v>
      </c>
      <c r="M106" s="69">
        <v>121</v>
      </c>
      <c r="N106" s="70">
        <v>19</v>
      </c>
      <c r="O106" s="71">
        <v>140</v>
      </c>
      <c r="P106" s="72">
        <f t="shared" si="2"/>
        <v>0.1357142857142857</v>
      </c>
      <c r="Q106" s="73">
        <v>2.63</v>
      </c>
      <c r="R106" s="74"/>
    </row>
    <row r="107" spans="1:1023 1027:2047 2051:3071 3075:4095 4099:5119 5123:6143 6147:7167 7171:8191 8195:9215 9219:10239 10243:11263 11267:12287 12291:13311 13315:14335 14339:15359 15363:16137" s="43" customFormat="1" ht="54.75" hidden="1" customHeight="1" thickBot="1" x14ac:dyDescent="0.25">
      <c r="A107" s="59">
        <v>103</v>
      </c>
      <c r="B107" s="60">
        <v>27202131049</v>
      </c>
      <c r="C107" s="61" t="s">
        <v>73</v>
      </c>
      <c r="D107" s="61" t="s">
        <v>261</v>
      </c>
      <c r="E107" s="61" t="s">
        <v>172</v>
      </c>
      <c r="F107" s="62">
        <v>37772</v>
      </c>
      <c r="G107" s="63" t="s">
        <v>136</v>
      </c>
      <c r="H107" s="64">
        <f>VLOOKUP(B107,'[1]DS NỘP GIẤY GTTT'!$B$4:$J$209,7,0)</f>
        <v>987096264</v>
      </c>
      <c r="I107" s="65" t="str">
        <f>VLOOKUP(B107,'[1]DS NỘP GIẤY GTTT'!$B$4:$J$209,9,0)</f>
        <v>Công Ty TNHH Một Thành Viên Bình Garden</v>
      </c>
      <c r="J107" s="75" t="s">
        <v>319</v>
      </c>
      <c r="K107" s="76" t="s">
        <v>90</v>
      </c>
      <c r="L107" s="68" t="s">
        <v>132</v>
      </c>
      <c r="M107" s="69">
        <v>129</v>
      </c>
      <c r="N107" s="70">
        <v>10</v>
      </c>
      <c r="O107" s="71">
        <v>138</v>
      </c>
      <c r="P107" s="72">
        <f t="shared" si="2"/>
        <v>7.2463768115942032E-2</v>
      </c>
      <c r="Q107" s="73">
        <v>3.27</v>
      </c>
      <c r="R107" s="74"/>
    </row>
    <row r="108" spans="1:1023 1027:2047 2051:3071 3075:4095 4099:5119 5123:6143 6147:7167 7171:8191 8195:9215 9219:10239 10243:11263 11267:12287 12291:13311 13315:14335 14339:15359 15363:16137" s="43" customFormat="1" ht="54.75" customHeight="1" thickBot="1" x14ac:dyDescent="0.25">
      <c r="A108" s="59">
        <v>104</v>
      </c>
      <c r="B108" s="77">
        <v>27212629833</v>
      </c>
      <c r="C108" s="78" t="s">
        <v>69</v>
      </c>
      <c r="D108" s="78" t="s">
        <v>320</v>
      </c>
      <c r="E108" s="78" t="s">
        <v>203</v>
      </c>
      <c r="F108" s="79">
        <v>37690</v>
      </c>
      <c r="G108" s="80" t="s">
        <v>66</v>
      </c>
      <c r="H108" s="81">
        <f>VLOOKUP(B108,'[1]DS NỘP GIẤY GTTT'!$B$4:$J$209,7,0)</f>
        <v>867419736</v>
      </c>
      <c r="I108" s="82" t="str">
        <f>VLOOKUP(B108,'[1]DS NỘP GIẤY GTTT'!$B$4:$J$209,9,0)</f>
        <v xml:space="preserve">Công Ty TNHH Một Thành Viên Con Đường Xanh Quảng Nam Chi Nhánh Quận Nam Từ Liêm </v>
      </c>
      <c r="J108" s="83" t="s">
        <v>321</v>
      </c>
      <c r="K108" s="84" t="s">
        <v>28</v>
      </c>
      <c r="L108" s="85" t="str">
        <f t="shared" si="3"/>
        <v>Khóa luận</v>
      </c>
      <c r="M108" s="77">
        <v>122</v>
      </c>
      <c r="N108" s="77">
        <v>16</v>
      </c>
      <c r="O108" s="77">
        <v>138</v>
      </c>
      <c r="P108" s="86">
        <f t="shared" si="2"/>
        <v>0.11594202898550725</v>
      </c>
      <c r="Q108" s="87">
        <v>3.47</v>
      </c>
      <c r="R108" s="88" t="s">
        <v>133</v>
      </c>
      <c r="IM108" s="89"/>
      <c r="IU108" s="89"/>
      <c r="IY108" s="89"/>
      <c r="IZ108" s="89"/>
      <c r="JA108" s="89"/>
      <c r="JB108" s="89"/>
      <c r="JC108" s="89"/>
      <c r="JD108" s="89"/>
      <c r="JE108" s="89"/>
      <c r="SI108" s="89"/>
      <c r="SQ108" s="89"/>
      <c r="SU108" s="89"/>
      <c r="SV108" s="89"/>
      <c r="SW108" s="89"/>
      <c r="SX108" s="89"/>
      <c r="SY108" s="89"/>
      <c r="SZ108" s="89"/>
      <c r="TA108" s="89"/>
      <c r="ACE108" s="89"/>
      <c r="ACM108" s="89"/>
      <c r="ACQ108" s="89"/>
      <c r="ACR108" s="89"/>
      <c r="ACS108" s="89"/>
      <c r="ACT108" s="89"/>
      <c r="ACU108" s="89"/>
      <c r="ACV108" s="89"/>
      <c r="ACW108" s="89"/>
      <c r="AMA108" s="89"/>
      <c r="AMI108" s="89"/>
      <c r="AMM108" s="89"/>
      <c r="AMN108" s="89"/>
      <c r="AMO108" s="89"/>
      <c r="AMP108" s="89"/>
      <c r="AMQ108" s="89"/>
      <c r="AMR108" s="89"/>
      <c r="AMS108" s="89"/>
      <c r="AVW108" s="89"/>
      <c r="AWE108" s="89"/>
      <c r="AWI108" s="89"/>
      <c r="AWJ108" s="89"/>
      <c r="AWK108" s="89"/>
      <c r="AWL108" s="89"/>
      <c r="AWM108" s="89"/>
      <c r="AWN108" s="89"/>
      <c r="AWO108" s="89"/>
      <c r="BFS108" s="89"/>
      <c r="BGA108" s="89"/>
      <c r="BGE108" s="89"/>
      <c r="BGF108" s="89"/>
      <c r="BGG108" s="89"/>
      <c r="BGH108" s="89"/>
      <c r="BGI108" s="89"/>
      <c r="BGJ108" s="89"/>
      <c r="BGK108" s="89"/>
      <c r="BPO108" s="89"/>
      <c r="BPW108" s="89"/>
      <c r="BQA108" s="89"/>
      <c r="BQB108" s="89"/>
      <c r="BQC108" s="89"/>
      <c r="BQD108" s="89"/>
      <c r="BQE108" s="89"/>
      <c r="BQF108" s="89"/>
      <c r="BQG108" s="89"/>
      <c r="BZK108" s="89"/>
      <c r="BZS108" s="89"/>
      <c r="BZW108" s="89"/>
      <c r="BZX108" s="89"/>
      <c r="BZY108" s="89"/>
      <c r="BZZ108" s="89"/>
      <c r="CAA108" s="89"/>
      <c r="CAB108" s="89"/>
      <c r="CAC108" s="89"/>
      <c r="CJG108" s="89"/>
      <c r="CJO108" s="89"/>
      <c r="CJS108" s="89"/>
      <c r="CJT108" s="89"/>
      <c r="CJU108" s="89"/>
      <c r="CJV108" s="89"/>
      <c r="CJW108" s="89"/>
      <c r="CJX108" s="89"/>
      <c r="CJY108" s="89"/>
      <c r="CTC108" s="89"/>
      <c r="CTK108" s="89"/>
      <c r="CTO108" s="89"/>
      <c r="CTP108" s="89"/>
      <c r="CTQ108" s="89"/>
      <c r="CTR108" s="89"/>
      <c r="CTS108" s="89"/>
      <c r="CTT108" s="89"/>
      <c r="CTU108" s="89"/>
      <c r="DCY108" s="89"/>
      <c r="DDG108" s="89"/>
      <c r="DDK108" s="89"/>
      <c r="DDL108" s="89"/>
      <c r="DDM108" s="89"/>
      <c r="DDN108" s="89"/>
      <c r="DDO108" s="89"/>
      <c r="DDP108" s="89"/>
      <c r="DDQ108" s="89"/>
      <c r="DMU108" s="89"/>
      <c r="DNC108" s="89"/>
      <c r="DNG108" s="89"/>
      <c r="DNH108" s="89"/>
      <c r="DNI108" s="89"/>
      <c r="DNJ108" s="89"/>
      <c r="DNK108" s="89"/>
      <c r="DNL108" s="89"/>
      <c r="DNM108" s="89"/>
      <c r="DWQ108" s="89"/>
      <c r="DWY108" s="89"/>
      <c r="DXC108" s="89"/>
      <c r="DXD108" s="89"/>
      <c r="DXE108" s="89"/>
      <c r="DXF108" s="89"/>
      <c r="DXG108" s="89"/>
      <c r="DXH108" s="89"/>
      <c r="DXI108" s="89"/>
      <c r="EGM108" s="89"/>
      <c r="EGU108" s="89"/>
      <c r="EGY108" s="89"/>
      <c r="EGZ108" s="89"/>
      <c r="EHA108" s="89"/>
      <c r="EHB108" s="89"/>
      <c r="EHC108" s="89"/>
      <c r="EHD108" s="89"/>
      <c r="EHE108" s="89"/>
      <c r="EQI108" s="89"/>
      <c r="EQQ108" s="89"/>
      <c r="EQU108" s="89"/>
      <c r="EQV108" s="89"/>
      <c r="EQW108" s="89"/>
      <c r="EQX108" s="89"/>
      <c r="EQY108" s="89"/>
      <c r="EQZ108" s="89"/>
      <c r="ERA108" s="89"/>
      <c r="FAE108" s="89"/>
      <c r="FAM108" s="89"/>
      <c r="FAQ108" s="89"/>
      <c r="FAR108" s="89"/>
      <c r="FAS108" s="89"/>
      <c r="FAT108" s="89"/>
      <c r="FAU108" s="89"/>
      <c r="FAV108" s="89"/>
      <c r="FAW108" s="89"/>
      <c r="FKA108" s="89"/>
      <c r="FKI108" s="89"/>
      <c r="FKM108" s="89"/>
      <c r="FKN108" s="89"/>
      <c r="FKO108" s="89"/>
      <c r="FKP108" s="89"/>
      <c r="FKQ108" s="89"/>
      <c r="FKR108" s="89"/>
      <c r="FKS108" s="89"/>
      <c r="FTW108" s="89"/>
      <c r="FUE108" s="89"/>
      <c r="FUI108" s="89"/>
      <c r="FUJ108" s="89"/>
      <c r="FUK108" s="89"/>
      <c r="FUL108" s="89"/>
      <c r="FUM108" s="89"/>
      <c r="FUN108" s="89"/>
      <c r="FUO108" s="89"/>
      <c r="GDS108" s="89"/>
      <c r="GEA108" s="89"/>
      <c r="GEE108" s="89"/>
      <c r="GEF108" s="89"/>
      <c r="GEG108" s="89"/>
      <c r="GEH108" s="89"/>
      <c r="GEI108" s="89"/>
      <c r="GEJ108" s="89"/>
      <c r="GEK108" s="89"/>
      <c r="GNO108" s="89"/>
      <c r="GNW108" s="89"/>
      <c r="GOA108" s="89"/>
      <c r="GOB108" s="89"/>
      <c r="GOC108" s="89"/>
      <c r="GOD108" s="89"/>
      <c r="GOE108" s="89"/>
      <c r="GOF108" s="89"/>
      <c r="GOG108" s="89"/>
      <c r="GXK108" s="89"/>
      <c r="GXS108" s="89"/>
      <c r="GXW108" s="89"/>
      <c r="GXX108" s="89"/>
      <c r="GXY108" s="89"/>
      <c r="GXZ108" s="89"/>
      <c r="GYA108" s="89"/>
      <c r="GYB108" s="89"/>
      <c r="GYC108" s="89"/>
      <c r="HHG108" s="89"/>
      <c r="HHO108" s="89"/>
      <c r="HHS108" s="89"/>
      <c r="HHT108" s="89"/>
      <c r="HHU108" s="89"/>
      <c r="HHV108" s="89"/>
      <c r="HHW108" s="89"/>
      <c r="HHX108" s="89"/>
      <c r="HHY108" s="89"/>
      <c r="HRC108" s="89"/>
      <c r="HRK108" s="89"/>
      <c r="HRO108" s="89"/>
      <c r="HRP108" s="89"/>
      <c r="HRQ108" s="89"/>
      <c r="HRR108" s="89"/>
      <c r="HRS108" s="89"/>
      <c r="HRT108" s="89"/>
      <c r="HRU108" s="89"/>
      <c r="IAY108" s="89"/>
      <c r="IBG108" s="89"/>
      <c r="IBK108" s="89"/>
      <c r="IBL108" s="89"/>
      <c r="IBM108" s="89"/>
      <c r="IBN108" s="89"/>
      <c r="IBO108" s="89"/>
      <c r="IBP108" s="89"/>
      <c r="IBQ108" s="89"/>
      <c r="IKU108" s="89"/>
      <c r="ILC108" s="89"/>
      <c r="ILG108" s="89"/>
      <c r="ILH108" s="89"/>
      <c r="ILI108" s="89"/>
      <c r="ILJ108" s="89"/>
      <c r="ILK108" s="89"/>
      <c r="ILL108" s="89"/>
      <c r="ILM108" s="89"/>
      <c r="IUQ108" s="89"/>
      <c r="IUY108" s="89"/>
      <c r="IVC108" s="89"/>
      <c r="IVD108" s="89"/>
      <c r="IVE108" s="89"/>
      <c r="IVF108" s="89"/>
      <c r="IVG108" s="89"/>
      <c r="IVH108" s="89"/>
      <c r="IVI108" s="89"/>
      <c r="JEM108" s="89"/>
      <c r="JEU108" s="89"/>
      <c r="JEY108" s="89"/>
      <c r="JEZ108" s="89"/>
      <c r="JFA108" s="89"/>
      <c r="JFB108" s="89"/>
      <c r="JFC108" s="89"/>
      <c r="JFD108" s="89"/>
      <c r="JFE108" s="89"/>
      <c r="JOI108" s="89"/>
      <c r="JOQ108" s="89"/>
      <c r="JOU108" s="89"/>
      <c r="JOV108" s="89"/>
      <c r="JOW108" s="89"/>
      <c r="JOX108" s="89"/>
      <c r="JOY108" s="89"/>
      <c r="JOZ108" s="89"/>
      <c r="JPA108" s="89"/>
      <c r="JYE108" s="89"/>
      <c r="JYM108" s="89"/>
      <c r="JYQ108" s="89"/>
      <c r="JYR108" s="89"/>
      <c r="JYS108" s="89"/>
      <c r="JYT108" s="89"/>
      <c r="JYU108" s="89"/>
      <c r="JYV108" s="89"/>
      <c r="JYW108" s="89"/>
      <c r="KIA108" s="89"/>
      <c r="KII108" s="89"/>
      <c r="KIM108" s="89"/>
      <c r="KIN108" s="89"/>
      <c r="KIO108" s="89"/>
      <c r="KIP108" s="89"/>
      <c r="KIQ108" s="89"/>
      <c r="KIR108" s="89"/>
      <c r="KIS108" s="89"/>
      <c r="KRW108" s="89"/>
      <c r="KSE108" s="89"/>
      <c r="KSI108" s="89"/>
      <c r="KSJ108" s="89"/>
      <c r="KSK108" s="89"/>
      <c r="KSL108" s="89"/>
      <c r="KSM108" s="89"/>
      <c r="KSN108" s="89"/>
      <c r="KSO108" s="89"/>
      <c r="LBS108" s="89"/>
      <c r="LCA108" s="89"/>
      <c r="LCE108" s="89"/>
      <c r="LCF108" s="89"/>
      <c r="LCG108" s="89"/>
      <c r="LCH108" s="89"/>
      <c r="LCI108" s="89"/>
      <c r="LCJ108" s="89"/>
      <c r="LCK108" s="89"/>
      <c r="LLO108" s="89"/>
      <c r="LLW108" s="89"/>
      <c r="LMA108" s="89"/>
      <c r="LMB108" s="89"/>
      <c r="LMC108" s="89"/>
      <c r="LMD108" s="89"/>
      <c r="LME108" s="89"/>
      <c r="LMF108" s="89"/>
      <c r="LMG108" s="89"/>
      <c r="LVK108" s="89"/>
      <c r="LVS108" s="89"/>
      <c r="LVW108" s="89"/>
      <c r="LVX108" s="89"/>
      <c r="LVY108" s="89"/>
      <c r="LVZ108" s="89"/>
      <c r="LWA108" s="89"/>
      <c r="LWB108" s="89"/>
      <c r="LWC108" s="89"/>
      <c r="MFG108" s="89"/>
      <c r="MFO108" s="89"/>
      <c r="MFS108" s="89"/>
      <c r="MFT108" s="89"/>
      <c r="MFU108" s="89"/>
      <c r="MFV108" s="89"/>
      <c r="MFW108" s="89"/>
      <c r="MFX108" s="89"/>
      <c r="MFY108" s="89"/>
      <c r="MPC108" s="89"/>
      <c r="MPK108" s="89"/>
      <c r="MPO108" s="89"/>
      <c r="MPP108" s="89"/>
      <c r="MPQ108" s="89"/>
      <c r="MPR108" s="89"/>
      <c r="MPS108" s="89"/>
      <c r="MPT108" s="89"/>
      <c r="MPU108" s="89"/>
      <c r="MYY108" s="89"/>
      <c r="MZG108" s="89"/>
      <c r="MZK108" s="89"/>
      <c r="MZL108" s="89"/>
      <c r="MZM108" s="89"/>
      <c r="MZN108" s="89"/>
      <c r="MZO108" s="89"/>
      <c r="MZP108" s="89"/>
      <c r="MZQ108" s="89"/>
      <c r="NIU108" s="89"/>
      <c r="NJC108" s="89"/>
      <c r="NJG108" s="89"/>
      <c r="NJH108" s="89"/>
      <c r="NJI108" s="89"/>
      <c r="NJJ108" s="89"/>
      <c r="NJK108" s="89"/>
      <c r="NJL108" s="89"/>
      <c r="NJM108" s="89"/>
      <c r="NSQ108" s="89"/>
      <c r="NSY108" s="89"/>
      <c r="NTC108" s="89"/>
      <c r="NTD108" s="89"/>
      <c r="NTE108" s="89"/>
      <c r="NTF108" s="89"/>
      <c r="NTG108" s="89"/>
      <c r="NTH108" s="89"/>
      <c r="NTI108" s="89"/>
      <c r="OCM108" s="89"/>
      <c r="OCU108" s="89"/>
      <c r="OCY108" s="89"/>
      <c r="OCZ108" s="89"/>
      <c r="ODA108" s="89"/>
      <c r="ODB108" s="89"/>
      <c r="ODC108" s="89"/>
      <c r="ODD108" s="89"/>
      <c r="ODE108" s="89"/>
      <c r="OMI108" s="89"/>
      <c r="OMQ108" s="89"/>
      <c r="OMU108" s="89"/>
      <c r="OMV108" s="89"/>
      <c r="OMW108" s="89"/>
      <c r="OMX108" s="89"/>
      <c r="OMY108" s="89"/>
      <c r="OMZ108" s="89"/>
      <c r="ONA108" s="89"/>
      <c r="OWE108" s="89"/>
      <c r="OWM108" s="89"/>
      <c r="OWQ108" s="89"/>
      <c r="OWR108" s="89"/>
      <c r="OWS108" s="89"/>
      <c r="OWT108" s="89"/>
      <c r="OWU108" s="89"/>
      <c r="OWV108" s="89"/>
      <c r="OWW108" s="89"/>
      <c r="PGA108" s="89"/>
      <c r="PGI108" s="89"/>
      <c r="PGM108" s="89"/>
      <c r="PGN108" s="89"/>
      <c r="PGO108" s="89"/>
      <c r="PGP108" s="89"/>
      <c r="PGQ108" s="89"/>
      <c r="PGR108" s="89"/>
      <c r="PGS108" s="89"/>
      <c r="PPW108" s="89"/>
      <c r="PQE108" s="89"/>
      <c r="PQI108" s="89"/>
      <c r="PQJ108" s="89"/>
      <c r="PQK108" s="89"/>
      <c r="PQL108" s="89"/>
      <c r="PQM108" s="89"/>
      <c r="PQN108" s="89"/>
      <c r="PQO108" s="89"/>
      <c r="PZS108" s="89"/>
      <c r="QAA108" s="89"/>
      <c r="QAE108" s="89"/>
      <c r="QAF108" s="89"/>
      <c r="QAG108" s="89"/>
      <c r="QAH108" s="89"/>
      <c r="QAI108" s="89"/>
      <c r="QAJ108" s="89"/>
      <c r="QAK108" s="89"/>
      <c r="QJO108" s="89"/>
      <c r="QJW108" s="89"/>
      <c r="QKA108" s="89"/>
      <c r="QKB108" s="89"/>
      <c r="QKC108" s="89"/>
      <c r="QKD108" s="89"/>
      <c r="QKE108" s="89"/>
      <c r="QKF108" s="89"/>
      <c r="QKG108" s="89"/>
      <c r="QTK108" s="89"/>
      <c r="QTS108" s="89"/>
      <c r="QTW108" s="89"/>
      <c r="QTX108" s="89"/>
      <c r="QTY108" s="89"/>
      <c r="QTZ108" s="89"/>
      <c r="QUA108" s="89"/>
      <c r="QUB108" s="89"/>
      <c r="QUC108" s="89"/>
      <c r="RDG108" s="89"/>
      <c r="RDO108" s="89"/>
      <c r="RDS108" s="89"/>
      <c r="RDT108" s="89"/>
      <c r="RDU108" s="89"/>
      <c r="RDV108" s="89"/>
      <c r="RDW108" s="89"/>
      <c r="RDX108" s="89"/>
      <c r="RDY108" s="89"/>
      <c r="RNC108" s="89"/>
      <c r="RNK108" s="89"/>
      <c r="RNO108" s="89"/>
      <c r="RNP108" s="89"/>
      <c r="RNQ108" s="89"/>
      <c r="RNR108" s="89"/>
      <c r="RNS108" s="89"/>
      <c r="RNT108" s="89"/>
      <c r="RNU108" s="89"/>
      <c r="RWY108" s="89"/>
      <c r="RXG108" s="89"/>
      <c r="RXK108" s="89"/>
      <c r="RXL108" s="89"/>
      <c r="RXM108" s="89"/>
      <c r="RXN108" s="89"/>
      <c r="RXO108" s="89"/>
      <c r="RXP108" s="89"/>
      <c r="RXQ108" s="89"/>
      <c r="SGU108" s="89"/>
      <c r="SHC108" s="89"/>
      <c r="SHG108" s="89"/>
      <c r="SHH108" s="89"/>
      <c r="SHI108" s="89"/>
      <c r="SHJ108" s="89"/>
      <c r="SHK108" s="89"/>
      <c r="SHL108" s="89"/>
      <c r="SHM108" s="89"/>
      <c r="SQQ108" s="89"/>
      <c r="SQY108" s="89"/>
      <c r="SRC108" s="89"/>
      <c r="SRD108" s="89"/>
      <c r="SRE108" s="89"/>
      <c r="SRF108" s="89"/>
      <c r="SRG108" s="89"/>
      <c r="SRH108" s="89"/>
      <c r="SRI108" s="89"/>
      <c r="TAM108" s="89"/>
      <c r="TAU108" s="89"/>
      <c r="TAY108" s="89"/>
      <c r="TAZ108" s="89"/>
      <c r="TBA108" s="89"/>
      <c r="TBB108" s="89"/>
      <c r="TBC108" s="89"/>
      <c r="TBD108" s="89"/>
      <c r="TBE108" s="89"/>
      <c r="TKI108" s="89"/>
      <c r="TKQ108" s="89"/>
      <c r="TKU108" s="89"/>
      <c r="TKV108" s="89"/>
      <c r="TKW108" s="89"/>
      <c r="TKX108" s="89"/>
      <c r="TKY108" s="89"/>
      <c r="TKZ108" s="89"/>
      <c r="TLA108" s="89"/>
      <c r="TUE108" s="89"/>
      <c r="TUM108" s="89"/>
      <c r="TUQ108" s="89"/>
      <c r="TUR108" s="89"/>
      <c r="TUS108" s="89"/>
      <c r="TUT108" s="89"/>
      <c r="TUU108" s="89"/>
      <c r="TUV108" s="89"/>
      <c r="TUW108" s="89"/>
      <c r="UEA108" s="89"/>
      <c r="UEI108" s="89"/>
      <c r="UEM108" s="89"/>
      <c r="UEN108" s="89"/>
      <c r="UEO108" s="89"/>
      <c r="UEP108" s="89"/>
      <c r="UEQ108" s="89"/>
      <c r="UER108" s="89"/>
      <c r="UES108" s="89"/>
      <c r="UNW108" s="89"/>
      <c r="UOE108" s="89"/>
      <c r="UOI108" s="89"/>
      <c r="UOJ108" s="89"/>
      <c r="UOK108" s="89"/>
      <c r="UOL108" s="89"/>
      <c r="UOM108" s="89"/>
      <c r="UON108" s="89"/>
      <c r="UOO108" s="89"/>
      <c r="UXS108" s="89"/>
      <c r="UYA108" s="89"/>
      <c r="UYE108" s="89"/>
      <c r="UYF108" s="89"/>
      <c r="UYG108" s="89"/>
      <c r="UYH108" s="89"/>
      <c r="UYI108" s="89"/>
      <c r="UYJ108" s="89"/>
      <c r="UYK108" s="89"/>
      <c r="VHO108" s="89"/>
      <c r="VHW108" s="89"/>
      <c r="VIA108" s="89"/>
      <c r="VIB108" s="89"/>
      <c r="VIC108" s="89"/>
      <c r="VID108" s="89"/>
      <c r="VIE108" s="89"/>
      <c r="VIF108" s="89"/>
      <c r="VIG108" s="89"/>
      <c r="VRK108" s="89"/>
      <c r="VRS108" s="89"/>
      <c r="VRW108" s="89"/>
      <c r="VRX108" s="89"/>
      <c r="VRY108" s="89"/>
      <c r="VRZ108" s="89"/>
      <c r="VSA108" s="89"/>
      <c r="VSB108" s="89"/>
      <c r="VSC108" s="89"/>
      <c r="WBG108" s="89"/>
      <c r="WBO108" s="89"/>
      <c r="WBS108" s="89"/>
      <c r="WBT108" s="89"/>
      <c r="WBU108" s="89"/>
      <c r="WBV108" s="89"/>
      <c r="WBW108" s="89"/>
      <c r="WBX108" s="89"/>
      <c r="WBY108" s="89"/>
      <c r="WLC108" s="89"/>
      <c r="WLK108" s="89"/>
      <c r="WLO108" s="89"/>
      <c r="WLP108" s="89"/>
      <c r="WLQ108" s="89"/>
      <c r="WLR108" s="89"/>
      <c r="WLS108" s="89"/>
      <c r="WLT108" s="89"/>
      <c r="WLU108" s="89"/>
      <c r="WUY108" s="89"/>
      <c r="WVG108" s="89"/>
      <c r="WVK108" s="89"/>
      <c r="WVL108" s="89"/>
      <c r="WVM108" s="89"/>
      <c r="WVN108" s="89"/>
      <c r="WVO108" s="89"/>
      <c r="WVP108" s="89"/>
      <c r="WVQ108" s="89"/>
    </row>
    <row r="109" spans="1:1023 1027:2047 2051:3071 3075:4095 4099:5119 5123:6143 6147:7167 7171:8191 8195:9215 9219:10239 10243:11263 11267:12287 12291:13311 13315:14335 14339:15359 15363:16137" s="43" customFormat="1" ht="54.75" hidden="1" customHeight="1" thickBot="1" x14ac:dyDescent="0.25">
      <c r="A109" s="59">
        <v>105</v>
      </c>
      <c r="B109" s="60">
        <v>27204541927</v>
      </c>
      <c r="C109" s="61" t="s">
        <v>134</v>
      </c>
      <c r="D109" s="61" t="s">
        <v>152</v>
      </c>
      <c r="E109" s="61" t="s">
        <v>322</v>
      </c>
      <c r="F109" s="62">
        <v>37703</v>
      </c>
      <c r="G109" s="63" t="s">
        <v>66</v>
      </c>
      <c r="H109" s="64">
        <f>VLOOKUP(B109,'[1]DS NỘP GIẤY GTTT'!$B$4:$J$209,7,0)</f>
        <v>961655301</v>
      </c>
      <c r="I109" s="65" t="str">
        <f>VLOOKUP(B109,'[1]DS NỘP GIẤY GTTT'!$B$4:$J$209,9,0)</f>
        <v>Công Ty TNHH Một Thành Viên Công Nam Thành</v>
      </c>
      <c r="J109" s="75" t="s">
        <v>323</v>
      </c>
      <c r="K109" s="76" t="s">
        <v>25</v>
      </c>
      <c r="L109" s="68" t="str">
        <f t="shared" si="3"/>
        <v>Chuyên đề</v>
      </c>
      <c r="M109" s="69">
        <v>128</v>
      </c>
      <c r="N109" s="70">
        <v>10</v>
      </c>
      <c r="O109" s="71">
        <v>138</v>
      </c>
      <c r="P109" s="72">
        <f t="shared" si="2"/>
        <v>7.2463768115942032E-2</v>
      </c>
      <c r="Q109" s="73">
        <v>3.17</v>
      </c>
      <c r="R109" s="74"/>
    </row>
    <row r="110" spans="1:1023 1027:2047 2051:3071 3075:4095 4099:5119 5123:6143 6147:7167 7171:8191 8195:9215 9219:10239 10243:11263 11267:12287 12291:13311 13315:14335 14339:15359 15363:16137" s="43" customFormat="1" ht="54.75" hidden="1" customHeight="1" thickBot="1" x14ac:dyDescent="0.25">
      <c r="A110" s="59">
        <v>106</v>
      </c>
      <c r="B110" s="60">
        <v>27212542885</v>
      </c>
      <c r="C110" s="61" t="s">
        <v>162</v>
      </c>
      <c r="D110" s="61" t="s">
        <v>324</v>
      </c>
      <c r="E110" s="61" t="s">
        <v>325</v>
      </c>
      <c r="F110" s="62">
        <v>37854</v>
      </c>
      <c r="G110" s="63" t="s">
        <v>97</v>
      </c>
      <c r="H110" s="64">
        <f>VLOOKUP(B110,'[1]DS NỘP GIẤY GTTT'!$B$4:$J$209,7,0)</f>
        <v>839748555</v>
      </c>
      <c r="I110" s="65" t="str">
        <f>VLOOKUP(B110,'[1]DS NỘP GIẤY GTTT'!$B$4:$J$209,9,0)</f>
        <v>Công Ty TNHH Một Thành Viên Cửa Sổ Mặt Trời</v>
      </c>
      <c r="J110" s="75" t="s">
        <v>326</v>
      </c>
      <c r="K110" s="76" t="s">
        <v>25</v>
      </c>
      <c r="L110" s="68" t="str">
        <f t="shared" si="3"/>
        <v>Chuyên đề</v>
      </c>
      <c r="M110" s="69">
        <v>122</v>
      </c>
      <c r="N110" s="70">
        <v>18</v>
      </c>
      <c r="O110" s="71">
        <v>140</v>
      </c>
      <c r="P110" s="72">
        <f t="shared" si="2"/>
        <v>0.12857142857142856</v>
      </c>
      <c r="Q110" s="73">
        <v>2.34</v>
      </c>
      <c r="R110" s="74"/>
    </row>
    <row r="111" spans="1:1023 1027:2047 2051:3071 3075:4095 4099:5119 5123:6143 6147:7167 7171:8191 8195:9215 9219:10239 10243:11263 11267:12287 12291:13311 13315:14335 14339:15359 15363:16137" s="43" customFormat="1" ht="54.75" hidden="1" customHeight="1" thickBot="1" x14ac:dyDescent="0.25">
      <c r="A111" s="59">
        <v>107</v>
      </c>
      <c r="B111" s="60">
        <v>27208642259</v>
      </c>
      <c r="C111" s="61" t="s">
        <v>84</v>
      </c>
      <c r="D111" s="61" t="s">
        <v>152</v>
      </c>
      <c r="E111" s="61" t="s">
        <v>71</v>
      </c>
      <c r="F111" s="62">
        <v>37569</v>
      </c>
      <c r="G111" s="63" t="s">
        <v>66</v>
      </c>
      <c r="H111" s="64">
        <f>VLOOKUP(B111,'[1]DS NỘP GIẤY GTTT'!$B$4:$J$209,7,0)</f>
        <v>354892364</v>
      </c>
      <c r="I111" s="65" t="str">
        <f>VLOOKUP(B111,'[1]DS NỘP GIẤY GTTT'!$B$4:$J$209,9,0)</f>
        <v>Công Ty TNHH Một Thành Viên Dịch Vụ Du Lịch S-Tours</v>
      </c>
      <c r="J111" s="75" t="s">
        <v>327</v>
      </c>
      <c r="K111" s="76" t="s">
        <v>25</v>
      </c>
      <c r="L111" s="68" t="str">
        <f t="shared" si="3"/>
        <v>Chuyên đề</v>
      </c>
      <c r="M111" s="69">
        <v>120</v>
      </c>
      <c r="N111" s="70">
        <v>19</v>
      </c>
      <c r="O111" s="71">
        <v>138</v>
      </c>
      <c r="P111" s="72">
        <f t="shared" si="2"/>
        <v>0.13768115942028986</v>
      </c>
      <c r="Q111" s="73">
        <v>2.87</v>
      </c>
      <c r="R111" s="74"/>
    </row>
    <row r="112" spans="1:1023 1027:2047 2051:3071 3075:4095 4099:5119 5123:6143 6147:7167 7171:8191 8195:9215 9219:10239 10243:11263 11267:12287 12291:13311 13315:14335 14339:15359 15363:16137" s="43" customFormat="1" ht="54.75" customHeight="1" thickBot="1" x14ac:dyDescent="0.25">
      <c r="A112" s="59">
        <v>108</v>
      </c>
      <c r="B112" s="77">
        <v>27202680013</v>
      </c>
      <c r="C112" s="78" t="s">
        <v>134</v>
      </c>
      <c r="D112" s="78" t="s">
        <v>328</v>
      </c>
      <c r="E112" s="78" t="s">
        <v>104</v>
      </c>
      <c r="F112" s="79">
        <v>37834.312310381945</v>
      </c>
      <c r="G112" s="80" t="s">
        <v>66</v>
      </c>
      <c r="H112" s="81">
        <f>VLOOKUP(B112,'[1]DS NỘP GIẤY GTTT'!$B$4:$J$209,7,0)</f>
        <v>913305116</v>
      </c>
      <c r="I112" s="82" t="str">
        <f>VLOOKUP(B112,'[1]DS NỘP GIẤY GTTT'!$B$4:$J$209,9,0)</f>
        <v>Công Ty TNHH Một Thành Viên Điện Lực Đà Nẵng</v>
      </c>
      <c r="J112" s="90" t="s">
        <v>329</v>
      </c>
      <c r="K112" s="84" t="s">
        <v>330</v>
      </c>
      <c r="L112" s="85" t="s">
        <v>132</v>
      </c>
      <c r="M112" s="77">
        <v>102</v>
      </c>
      <c r="N112" s="77">
        <v>37</v>
      </c>
      <c r="O112" s="77">
        <v>138</v>
      </c>
      <c r="P112" s="86">
        <f t="shared" si="2"/>
        <v>0.26811594202898553</v>
      </c>
      <c r="Q112" s="87">
        <v>2.75</v>
      </c>
      <c r="R112" s="88" t="s">
        <v>133</v>
      </c>
      <c r="IM112" s="89"/>
      <c r="IU112" s="89"/>
      <c r="IY112" s="89"/>
      <c r="IZ112" s="89"/>
      <c r="JA112" s="89"/>
      <c r="JB112" s="89"/>
      <c r="JC112" s="89"/>
      <c r="JD112" s="89"/>
      <c r="JE112" s="89"/>
      <c r="SI112" s="89"/>
      <c r="SQ112" s="89"/>
      <c r="SU112" s="89"/>
      <c r="SV112" s="89"/>
      <c r="SW112" s="89"/>
      <c r="SX112" s="89"/>
      <c r="SY112" s="89"/>
      <c r="SZ112" s="89"/>
      <c r="TA112" s="89"/>
      <c r="ACE112" s="89"/>
      <c r="ACM112" s="89"/>
      <c r="ACQ112" s="89"/>
      <c r="ACR112" s="89"/>
      <c r="ACS112" s="89"/>
      <c r="ACT112" s="89"/>
      <c r="ACU112" s="89"/>
      <c r="ACV112" s="89"/>
      <c r="ACW112" s="89"/>
      <c r="AMA112" s="89"/>
      <c r="AMI112" s="89"/>
      <c r="AMM112" s="89"/>
      <c r="AMN112" s="89"/>
      <c r="AMO112" s="89"/>
      <c r="AMP112" s="89"/>
      <c r="AMQ112" s="89"/>
      <c r="AMR112" s="89"/>
      <c r="AMS112" s="89"/>
      <c r="AVW112" s="89"/>
      <c r="AWE112" s="89"/>
      <c r="AWI112" s="89"/>
      <c r="AWJ112" s="89"/>
      <c r="AWK112" s="89"/>
      <c r="AWL112" s="89"/>
      <c r="AWM112" s="89"/>
      <c r="AWN112" s="89"/>
      <c r="AWO112" s="89"/>
      <c r="BFS112" s="89"/>
      <c r="BGA112" s="89"/>
      <c r="BGE112" s="89"/>
      <c r="BGF112" s="89"/>
      <c r="BGG112" s="89"/>
      <c r="BGH112" s="89"/>
      <c r="BGI112" s="89"/>
      <c r="BGJ112" s="89"/>
      <c r="BGK112" s="89"/>
      <c r="BPO112" s="89"/>
      <c r="BPW112" s="89"/>
      <c r="BQA112" s="89"/>
      <c r="BQB112" s="89"/>
      <c r="BQC112" s="89"/>
      <c r="BQD112" s="89"/>
      <c r="BQE112" s="89"/>
      <c r="BQF112" s="89"/>
      <c r="BQG112" s="89"/>
      <c r="BZK112" s="89"/>
      <c r="BZS112" s="89"/>
      <c r="BZW112" s="89"/>
      <c r="BZX112" s="89"/>
      <c r="BZY112" s="89"/>
      <c r="BZZ112" s="89"/>
      <c r="CAA112" s="89"/>
      <c r="CAB112" s="89"/>
      <c r="CAC112" s="89"/>
      <c r="CJG112" s="89"/>
      <c r="CJO112" s="89"/>
      <c r="CJS112" s="89"/>
      <c r="CJT112" s="89"/>
      <c r="CJU112" s="89"/>
      <c r="CJV112" s="89"/>
      <c r="CJW112" s="89"/>
      <c r="CJX112" s="89"/>
      <c r="CJY112" s="89"/>
      <c r="CTC112" s="89"/>
      <c r="CTK112" s="89"/>
      <c r="CTO112" s="89"/>
      <c r="CTP112" s="89"/>
      <c r="CTQ112" s="89"/>
      <c r="CTR112" s="89"/>
      <c r="CTS112" s="89"/>
      <c r="CTT112" s="89"/>
      <c r="CTU112" s="89"/>
      <c r="DCY112" s="89"/>
      <c r="DDG112" s="89"/>
      <c r="DDK112" s="89"/>
      <c r="DDL112" s="89"/>
      <c r="DDM112" s="89"/>
      <c r="DDN112" s="89"/>
      <c r="DDO112" s="89"/>
      <c r="DDP112" s="89"/>
      <c r="DDQ112" s="89"/>
      <c r="DMU112" s="89"/>
      <c r="DNC112" s="89"/>
      <c r="DNG112" s="89"/>
      <c r="DNH112" s="89"/>
      <c r="DNI112" s="89"/>
      <c r="DNJ112" s="89"/>
      <c r="DNK112" s="89"/>
      <c r="DNL112" s="89"/>
      <c r="DNM112" s="89"/>
      <c r="DWQ112" s="89"/>
      <c r="DWY112" s="89"/>
      <c r="DXC112" s="89"/>
      <c r="DXD112" s="89"/>
      <c r="DXE112" s="89"/>
      <c r="DXF112" s="89"/>
      <c r="DXG112" s="89"/>
      <c r="DXH112" s="89"/>
      <c r="DXI112" s="89"/>
      <c r="EGM112" s="89"/>
      <c r="EGU112" s="89"/>
      <c r="EGY112" s="89"/>
      <c r="EGZ112" s="89"/>
      <c r="EHA112" s="89"/>
      <c r="EHB112" s="89"/>
      <c r="EHC112" s="89"/>
      <c r="EHD112" s="89"/>
      <c r="EHE112" s="89"/>
      <c r="EQI112" s="89"/>
      <c r="EQQ112" s="89"/>
      <c r="EQU112" s="89"/>
      <c r="EQV112" s="89"/>
      <c r="EQW112" s="89"/>
      <c r="EQX112" s="89"/>
      <c r="EQY112" s="89"/>
      <c r="EQZ112" s="89"/>
      <c r="ERA112" s="89"/>
      <c r="FAE112" s="89"/>
      <c r="FAM112" s="89"/>
      <c r="FAQ112" s="89"/>
      <c r="FAR112" s="89"/>
      <c r="FAS112" s="89"/>
      <c r="FAT112" s="89"/>
      <c r="FAU112" s="89"/>
      <c r="FAV112" s="89"/>
      <c r="FAW112" s="89"/>
      <c r="FKA112" s="89"/>
      <c r="FKI112" s="89"/>
      <c r="FKM112" s="89"/>
      <c r="FKN112" s="89"/>
      <c r="FKO112" s="89"/>
      <c r="FKP112" s="89"/>
      <c r="FKQ112" s="89"/>
      <c r="FKR112" s="89"/>
      <c r="FKS112" s="89"/>
      <c r="FTW112" s="89"/>
      <c r="FUE112" s="89"/>
      <c r="FUI112" s="89"/>
      <c r="FUJ112" s="89"/>
      <c r="FUK112" s="89"/>
      <c r="FUL112" s="89"/>
      <c r="FUM112" s="89"/>
      <c r="FUN112" s="89"/>
      <c r="FUO112" s="89"/>
      <c r="GDS112" s="89"/>
      <c r="GEA112" s="89"/>
      <c r="GEE112" s="89"/>
      <c r="GEF112" s="89"/>
      <c r="GEG112" s="89"/>
      <c r="GEH112" s="89"/>
      <c r="GEI112" s="89"/>
      <c r="GEJ112" s="89"/>
      <c r="GEK112" s="89"/>
      <c r="GNO112" s="89"/>
      <c r="GNW112" s="89"/>
      <c r="GOA112" s="89"/>
      <c r="GOB112" s="89"/>
      <c r="GOC112" s="89"/>
      <c r="GOD112" s="89"/>
      <c r="GOE112" s="89"/>
      <c r="GOF112" s="89"/>
      <c r="GOG112" s="89"/>
      <c r="GXK112" s="89"/>
      <c r="GXS112" s="89"/>
      <c r="GXW112" s="89"/>
      <c r="GXX112" s="89"/>
      <c r="GXY112" s="89"/>
      <c r="GXZ112" s="89"/>
      <c r="GYA112" s="89"/>
      <c r="GYB112" s="89"/>
      <c r="GYC112" s="89"/>
      <c r="HHG112" s="89"/>
      <c r="HHO112" s="89"/>
      <c r="HHS112" s="89"/>
      <c r="HHT112" s="89"/>
      <c r="HHU112" s="89"/>
      <c r="HHV112" s="89"/>
      <c r="HHW112" s="89"/>
      <c r="HHX112" s="89"/>
      <c r="HHY112" s="89"/>
      <c r="HRC112" s="89"/>
      <c r="HRK112" s="89"/>
      <c r="HRO112" s="89"/>
      <c r="HRP112" s="89"/>
      <c r="HRQ112" s="89"/>
      <c r="HRR112" s="89"/>
      <c r="HRS112" s="89"/>
      <c r="HRT112" s="89"/>
      <c r="HRU112" s="89"/>
      <c r="IAY112" s="89"/>
      <c r="IBG112" s="89"/>
      <c r="IBK112" s="89"/>
      <c r="IBL112" s="89"/>
      <c r="IBM112" s="89"/>
      <c r="IBN112" s="89"/>
      <c r="IBO112" s="89"/>
      <c r="IBP112" s="89"/>
      <c r="IBQ112" s="89"/>
      <c r="IKU112" s="89"/>
      <c r="ILC112" s="89"/>
      <c r="ILG112" s="89"/>
      <c r="ILH112" s="89"/>
      <c r="ILI112" s="89"/>
      <c r="ILJ112" s="89"/>
      <c r="ILK112" s="89"/>
      <c r="ILL112" s="89"/>
      <c r="ILM112" s="89"/>
      <c r="IUQ112" s="89"/>
      <c r="IUY112" s="89"/>
      <c r="IVC112" s="89"/>
      <c r="IVD112" s="89"/>
      <c r="IVE112" s="89"/>
      <c r="IVF112" s="89"/>
      <c r="IVG112" s="89"/>
      <c r="IVH112" s="89"/>
      <c r="IVI112" s="89"/>
      <c r="JEM112" s="89"/>
      <c r="JEU112" s="89"/>
      <c r="JEY112" s="89"/>
      <c r="JEZ112" s="89"/>
      <c r="JFA112" s="89"/>
      <c r="JFB112" s="89"/>
      <c r="JFC112" s="89"/>
      <c r="JFD112" s="89"/>
      <c r="JFE112" s="89"/>
      <c r="JOI112" s="89"/>
      <c r="JOQ112" s="89"/>
      <c r="JOU112" s="89"/>
      <c r="JOV112" s="89"/>
      <c r="JOW112" s="89"/>
      <c r="JOX112" s="89"/>
      <c r="JOY112" s="89"/>
      <c r="JOZ112" s="89"/>
      <c r="JPA112" s="89"/>
      <c r="JYE112" s="89"/>
      <c r="JYM112" s="89"/>
      <c r="JYQ112" s="89"/>
      <c r="JYR112" s="89"/>
      <c r="JYS112" s="89"/>
      <c r="JYT112" s="89"/>
      <c r="JYU112" s="89"/>
      <c r="JYV112" s="89"/>
      <c r="JYW112" s="89"/>
      <c r="KIA112" s="89"/>
      <c r="KII112" s="89"/>
      <c r="KIM112" s="89"/>
      <c r="KIN112" s="89"/>
      <c r="KIO112" s="89"/>
      <c r="KIP112" s="89"/>
      <c r="KIQ112" s="89"/>
      <c r="KIR112" s="89"/>
      <c r="KIS112" s="89"/>
      <c r="KRW112" s="89"/>
      <c r="KSE112" s="89"/>
      <c r="KSI112" s="89"/>
      <c r="KSJ112" s="89"/>
      <c r="KSK112" s="89"/>
      <c r="KSL112" s="89"/>
      <c r="KSM112" s="89"/>
      <c r="KSN112" s="89"/>
      <c r="KSO112" s="89"/>
      <c r="LBS112" s="89"/>
      <c r="LCA112" s="89"/>
      <c r="LCE112" s="89"/>
      <c r="LCF112" s="89"/>
      <c r="LCG112" s="89"/>
      <c r="LCH112" s="89"/>
      <c r="LCI112" s="89"/>
      <c r="LCJ112" s="89"/>
      <c r="LCK112" s="89"/>
      <c r="LLO112" s="89"/>
      <c r="LLW112" s="89"/>
      <c r="LMA112" s="89"/>
      <c r="LMB112" s="89"/>
      <c r="LMC112" s="89"/>
      <c r="LMD112" s="89"/>
      <c r="LME112" s="89"/>
      <c r="LMF112" s="89"/>
      <c r="LMG112" s="89"/>
      <c r="LVK112" s="89"/>
      <c r="LVS112" s="89"/>
      <c r="LVW112" s="89"/>
      <c r="LVX112" s="89"/>
      <c r="LVY112" s="89"/>
      <c r="LVZ112" s="89"/>
      <c r="LWA112" s="89"/>
      <c r="LWB112" s="89"/>
      <c r="LWC112" s="89"/>
      <c r="MFG112" s="89"/>
      <c r="MFO112" s="89"/>
      <c r="MFS112" s="89"/>
      <c r="MFT112" s="89"/>
      <c r="MFU112" s="89"/>
      <c r="MFV112" s="89"/>
      <c r="MFW112" s="89"/>
      <c r="MFX112" s="89"/>
      <c r="MFY112" s="89"/>
      <c r="MPC112" s="89"/>
      <c r="MPK112" s="89"/>
      <c r="MPO112" s="89"/>
      <c r="MPP112" s="89"/>
      <c r="MPQ112" s="89"/>
      <c r="MPR112" s="89"/>
      <c r="MPS112" s="89"/>
      <c r="MPT112" s="89"/>
      <c r="MPU112" s="89"/>
      <c r="MYY112" s="89"/>
      <c r="MZG112" s="89"/>
      <c r="MZK112" s="89"/>
      <c r="MZL112" s="89"/>
      <c r="MZM112" s="89"/>
      <c r="MZN112" s="89"/>
      <c r="MZO112" s="89"/>
      <c r="MZP112" s="89"/>
      <c r="MZQ112" s="89"/>
      <c r="NIU112" s="89"/>
      <c r="NJC112" s="89"/>
      <c r="NJG112" s="89"/>
      <c r="NJH112" s="89"/>
      <c r="NJI112" s="89"/>
      <c r="NJJ112" s="89"/>
      <c r="NJK112" s="89"/>
      <c r="NJL112" s="89"/>
      <c r="NJM112" s="89"/>
      <c r="NSQ112" s="89"/>
      <c r="NSY112" s="89"/>
      <c r="NTC112" s="89"/>
      <c r="NTD112" s="89"/>
      <c r="NTE112" s="89"/>
      <c r="NTF112" s="89"/>
      <c r="NTG112" s="89"/>
      <c r="NTH112" s="89"/>
      <c r="NTI112" s="89"/>
      <c r="OCM112" s="89"/>
      <c r="OCU112" s="89"/>
      <c r="OCY112" s="89"/>
      <c r="OCZ112" s="89"/>
      <c r="ODA112" s="89"/>
      <c r="ODB112" s="89"/>
      <c r="ODC112" s="89"/>
      <c r="ODD112" s="89"/>
      <c r="ODE112" s="89"/>
      <c r="OMI112" s="89"/>
      <c r="OMQ112" s="89"/>
      <c r="OMU112" s="89"/>
      <c r="OMV112" s="89"/>
      <c r="OMW112" s="89"/>
      <c r="OMX112" s="89"/>
      <c r="OMY112" s="89"/>
      <c r="OMZ112" s="89"/>
      <c r="ONA112" s="89"/>
      <c r="OWE112" s="89"/>
      <c r="OWM112" s="89"/>
      <c r="OWQ112" s="89"/>
      <c r="OWR112" s="89"/>
      <c r="OWS112" s="89"/>
      <c r="OWT112" s="89"/>
      <c r="OWU112" s="89"/>
      <c r="OWV112" s="89"/>
      <c r="OWW112" s="89"/>
      <c r="PGA112" s="89"/>
      <c r="PGI112" s="89"/>
      <c r="PGM112" s="89"/>
      <c r="PGN112" s="89"/>
      <c r="PGO112" s="89"/>
      <c r="PGP112" s="89"/>
      <c r="PGQ112" s="89"/>
      <c r="PGR112" s="89"/>
      <c r="PGS112" s="89"/>
      <c r="PPW112" s="89"/>
      <c r="PQE112" s="89"/>
      <c r="PQI112" s="89"/>
      <c r="PQJ112" s="89"/>
      <c r="PQK112" s="89"/>
      <c r="PQL112" s="89"/>
      <c r="PQM112" s="89"/>
      <c r="PQN112" s="89"/>
      <c r="PQO112" s="89"/>
      <c r="PZS112" s="89"/>
      <c r="QAA112" s="89"/>
      <c r="QAE112" s="89"/>
      <c r="QAF112" s="89"/>
      <c r="QAG112" s="89"/>
      <c r="QAH112" s="89"/>
      <c r="QAI112" s="89"/>
      <c r="QAJ112" s="89"/>
      <c r="QAK112" s="89"/>
      <c r="QJO112" s="89"/>
      <c r="QJW112" s="89"/>
      <c r="QKA112" s="89"/>
      <c r="QKB112" s="89"/>
      <c r="QKC112" s="89"/>
      <c r="QKD112" s="89"/>
      <c r="QKE112" s="89"/>
      <c r="QKF112" s="89"/>
      <c r="QKG112" s="89"/>
      <c r="QTK112" s="89"/>
      <c r="QTS112" s="89"/>
      <c r="QTW112" s="89"/>
      <c r="QTX112" s="89"/>
      <c r="QTY112" s="89"/>
      <c r="QTZ112" s="89"/>
      <c r="QUA112" s="89"/>
      <c r="QUB112" s="89"/>
      <c r="QUC112" s="89"/>
      <c r="RDG112" s="89"/>
      <c r="RDO112" s="89"/>
      <c r="RDS112" s="89"/>
      <c r="RDT112" s="89"/>
      <c r="RDU112" s="89"/>
      <c r="RDV112" s="89"/>
      <c r="RDW112" s="89"/>
      <c r="RDX112" s="89"/>
      <c r="RDY112" s="89"/>
      <c r="RNC112" s="89"/>
      <c r="RNK112" s="89"/>
      <c r="RNO112" s="89"/>
      <c r="RNP112" s="89"/>
      <c r="RNQ112" s="89"/>
      <c r="RNR112" s="89"/>
      <c r="RNS112" s="89"/>
      <c r="RNT112" s="89"/>
      <c r="RNU112" s="89"/>
      <c r="RWY112" s="89"/>
      <c r="RXG112" s="89"/>
      <c r="RXK112" s="89"/>
      <c r="RXL112" s="89"/>
      <c r="RXM112" s="89"/>
      <c r="RXN112" s="89"/>
      <c r="RXO112" s="89"/>
      <c r="RXP112" s="89"/>
      <c r="RXQ112" s="89"/>
      <c r="SGU112" s="89"/>
      <c r="SHC112" s="89"/>
      <c r="SHG112" s="89"/>
      <c r="SHH112" s="89"/>
      <c r="SHI112" s="89"/>
      <c r="SHJ112" s="89"/>
      <c r="SHK112" s="89"/>
      <c r="SHL112" s="89"/>
      <c r="SHM112" s="89"/>
      <c r="SQQ112" s="89"/>
      <c r="SQY112" s="89"/>
      <c r="SRC112" s="89"/>
      <c r="SRD112" s="89"/>
      <c r="SRE112" s="89"/>
      <c r="SRF112" s="89"/>
      <c r="SRG112" s="89"/>
      <c r="SRH112" s="89"/>
      <c r="SRI112" s="89"/>
      <c r="TAM112" s="89"/>
      <c r="TAU112" s="89"/>
      <c r="TAY112" s="89"/>
      <c r="TAZ112" s="89"/>
      <c r="TBA112" s="89"/>
      <c r="TBB112" s="89"/>
      <c r="TBC112" s="89"/>
      <c r="TBD112" s="89"/>
      <c r="TBE112" s="89"/>
      <c r="TKI112" s="89"/>
      <c r="TKQ112" s="89"/>
      <c r="TKU112" s="89"/>
      <c r="TKV112" s="89"/>
      <c r="TKW112" s="89"/>
      <c r="TKX112" s="89"/>
      <c r="TKY112" s="89"/>
      <c r="TKZ112" s="89"/>
      <c r="TLA112" s="89"/>
      <c r="TUE112" s="89"/>
      <c r="TUM112" s="89"/>
      <c r="TUQ112" s="89"/>
      <c r="TUR112" s="89"/>
      <c r="TUS112" s="89"/>
      <c r="TUT112" s="89"/>
      <c r="TUU112" s="89"/>
      <c r="TUV112" s="89"/>
      <c r="TUW112" s="89"/>
      <c r="UEA112" s="89"/>
      <c r="UEI112" s="89"/>
      <c r="UEM112" s="89"/>
      <c r="UEN112" s="89"/>
      <c r="UEO112" s="89"/>
      <c r="UEP112" s="89"/>
      <c r="UEQ112" s="89"/>
      <c r="UER112" s="89"/>
      <c r="UES112" s="89"/>
      <c r="UNW112" s="89"/>
      <c r="UOE112" s="89"/>
      <c r="UOI112" s="89"/>
      <c r="UOJ112" s="89"/>
      <c r="UOK112" s="89"/>
      <c r="UOL112" s="89"/>
      <c r="UOM112" s="89"/>
      <c r="UON112" s="89"/>
      <c r="UOO112" s="89"/>
      <c r="UXS112" s="89"/>
      <c r="UYA112" s="89"/>
      <c r="UYE112" s="89"/>
      <c r="UYF112" s="89"/>
      <c r="UYG112" s="89"/>
      <c r="UYH112" s="89"/>
      <c r="UYI112" s="89"/>
      <c r="UYJ112" s="89"/>
      <c r="UYK112" s="89"/>
      <c r="VHO112" s="89"/>
      <c r="VHW112" s="89"/>
      <c r="VIA112" s="89"/>
      <c r="VIB112" s="89"/>
      <c r="VIC112" s="89"/>
      <c r="VID112" s="89"/>
      <c r="VIE112" s="89"/>
      <c r="VIF112" s="89"/>
      <c r="VIG112" s="89"/>
      <c r="VRK112" s="89"/>
      <c r="VRS112" s="89"/>
      <c r="VRW112" s="89"/>
      <c r="VRX112" s="89"/>
      <c r="VRY112" s="89"/>
      <c r="VRZ112" s="89"/>
      <c r="VSA112" s="89"/>
      <c r="VSB112" s="89"/>
      <c r="VSC112" s="89"/>
      <c r="WBG112" s="89"/>
      <c r="WBO112" s="89"/>
      <c r="WBS112" s="89"/>
      <c r="WBT112" s="89"/>
      <c r="WBU112" s="89"/>
      <c r="WBV112" s="89"/>
      <c r="WBW112" s="89"/>
      <c r="WBX112" s="89"/>
      <c r="WBY112" s="89"/>
      <c r="WLC112" s="89"/>
      <c r="WLK112" s="89"/>
      <c r="WLO112" s="89"/>
      <c r="WLP112" s="89"/>
      <c r="WLQ112" s="89"/>
      <c r="WLR112" s="89"/>
      <c r="WLS112" s="89"/>
      <c r="WLT112" s="89"/>
      <c r="WLU112" s="89"/>
      <c r="WUY112" s="89"/>
      <c r="WVG112" s="89"/>
      <c r="WVK112" s="89"/>
      <c r="WVL112" s="89"/>
      <c r="WVM112" s="89"/>
      <c r="WVN112" s="89"/>
      <c r="WVO112" s="89"/>
      <c r="WVP112" s="89"/>
      <c r="WVQ112" s="89"/>
    </row>
    <row r="113" spans="1:1023 1027:2047 2051:3071 3075:4095 4099:5119 5123:6143 6147:7167 7171:8191 8195:9215 9219:10239 10243:11263 11267:12287 12291:13311 13315:14335 14339:15359 15363:16137" s="43" customFormat="1" ht="54.75" hidden="1" customHeight="1" thickBot="1" x14ac:dyDescent="0.25">
      <c r="A113" s="59">
        <v>109</v>
      </c>
      <c r="B113" s="60">
        <v>27212543612</v>
      </c>
      <c r="C113" s="61" t="s">
        <v>109</v>
      </c>
      <c r="D113" s="61" t="s">
        <v>80</v>
      </c>
      <c r="E113" s="61" t="s">
        <v>141</v>
      </c>
      <c r="F113" s="62">
        <v>37922</v>
      </c>
      <c r="G113" s="63" t="s">
        <v>66</v>
      </c>
      <c r="H113" s="64" t="str">
        <f>VLOOKUP(B113,'[1]DS NỘP GIẤY GTTT'!$B$4:$J$209,7,0)</f>
        <v>0938879475</v>
      </c>
      <c r="I113" s="65" t="str">
        <f>VLOOKUP(B113,'[1]DS NỘP GIẤY GTTT'!$B$4:$J$209,9,0)</f>
        <v>Công Ty TNHH Một Thành Viên Đức Lai Hội An</v>
      </c>
      <c r="J113" s="75" t="s">
        <v>331</v>
      </c>
      <c r="K113" s="76" t="s">
        <v>90</v>
      </c>
      <c r="L113" s="68" t="str">
        <f t="shared" si="3"/>
        <v>Khóa luận</v>
      </c>
      <c r="M113" s="69">
        <v>128</v>
      </c>
      <c r="N113" s="70">
        <v>10</v>
      </c>
      <c r="O113" s="71">
        <v>138</v>
      </c>
      <c r="P113" s="72">
        <f t="shared" si="2"/>
        <v>7.2463768115942032E-2</v>
      </c>
      <c r="Q113" s="73">
        <v>3.21</v>
      </c>
      <c r="R113" s="74"/>
    </row>
    <row r="114" spans="1:1023 1027:2047 2051:3071 3075:4095 4099:5119 5123:6143 6147:7167 7171:8191 8195:9215 9219:10239 10243:11263 11267:12287 12291:13311 13315:14335 14339:15359 15363:16137" s="43" customFormat="1" ht="54.75" hidden="1" customHeight="1" thickBot="1" x14ac:dyDescent="0.25">
      <c r="A114" s="59">
        <v>110</v>
      </c>
      <c r="B114" s="60">
        <v>27212644127</v>
      </c>
      <c r="C114" s="61" t="s">
        <v>162</v>
      </c>
      <c r="D114" s="61" t="s">
        <v>308</v>
      </c>
      <c r="E114" s="61" t="s">
        <v>174</v>
      </c>
      <c r="F114" s="62">
        <v>37898</v>
      </c>
      <c r="G114" s="63" t="s">
        <v>66</v>
      </c>
      <c r="H114" s="64">
        <f>VLOOKUP(B114,'[1]DS NỘP GIẤY GTTT'!$B$4:$J$209,7,0)</f>
        <v>904956796</v>
      </c>
      <c r="I114" s="65" t="str">
        <f>VLOOKUP(B114,'[1]DS NỘP GIẤY GTTT'!$B$4:$J$209,9,0)</f>
        <v>Công Ty TNHH Một Thành Viên Frozen Foods</v>
      </c>
      <c r="J114" s="75" t="s">
        <v>332</v>
      </c>
      <c r="K114" s="76" t="s">
        <v>25</v>
      </c>
      <c r="L114" s="68" t="str">
        <f t="shared" si="3"/>
        <v>Chuyên đề</v>
      </c>
      <c r="M114" s="69">
        <v>128</v>
      </c>
      <c r="N114" s="70">
        <v>10</v>
      </c>
      <c r="O114" s="71">
        <v>138</v>
      </c>
      <c r="P114" s="72">
        <f t="shared" si="2"/>
        <v>7.2463768115942032E-2</v>
      </c>
      <c r="Q114" s="73">
        <v>2.67</v>
      </c>
      <c r="R114" s="74"/>
    </row>
    <row r="115" spans="1:1023 1027:2047 2051:3071 3075:4095 4099:5119 5123:6143 6147:7167 7171:8191 8195:9215 9219:10239 10243:11263 11267:12287 12291:13311 13315:14335 14339:15359 15363:16137" s="43" customFormat="1" ht="54.75" hidden="1" customHeight="1" thickBot="1" x14ac:dyDescent="0.25">
      <c r="A115" s="59">
        <v>111</v>
      </c>
      <c r="B115" s="60">
        <v>27202630815</v>
      </c>
      <c r="C115" s="61" t="s">
        <v>73</v>
      </c>
      <c r="D115" s="61" t="s">
        <v>171</v>
      </c>
      <c r="E115" s="61" t="s">
        <v>153</v>
      </c>
      <c r="F115" s="62">
        <v>37967</v>
      </c>
      <c r="G115" s="63" t="s">
        <v>333</v>
      </c>
      <c r="H115" s="64">
        <f>VLOOKUP(B115,'[1]DS NỘP GIẤY GTTT'!$B$4:$J$209,7,0)</f>
        <v>981700906</v>
      </c>
      <c r="I115" s="65" t="str">
        <f>VLOOKUP(B115,'[1]DS NỘP GIẤY GTTT'!$B$4:$J$209,9,0)</f>
        <v>Công Ty TNHH Một Thành Viên Gia Tấn An</v>
      </c>
      <c r="J115" s="75" t="s">
        <v>334</v>
      </c>
      <c r="K115" s="76" t="s">
        <v>250</v>
      </c>
      <c r="L115" s="68" t="s">
        <v>132</v>
      </c>
      <c r="M115" s="69">
        <v>131</v>
      </c>
      <c r="N115" s="70">
        <v>7</v>
      </c>
      <c r="O115" s="71">
        <v>138</v>
      </c>
      <c r="P115" s="72">
        <f t="shared" si="2"/>
        <v>5.0724637681159424E-2</v>
      </c>
      <c r="Q115" s="73">
        <v>2.82</v>
      </c>
      <c r="R115" s="98" t="s">
        <v>335</v>
      </c>
    </row>
    <row r="116" spans="1:1023 1027:2047 2051:3071 3075:4095 4099:5119 5123:6143 6147:7167 7171:8191 8195:9215 9219:10239 10243:11263 11267:12287 12291:13311 13315:14335 14339:15359 15363:16137" s="43" customFormat="1" ht="54.75" hidden="1" customHeight="1" thickBot="1" x14ac:dyDescent="0.25">
      <c r="A116" s="59">
        <v>112</v>
      </c>
      <c r="B116" s="60">
        <v>27202640681</v>
      </c>
      <c r="C116" s="61" t="s">
        <v>336</v>
      </c>
      <c r="D116" s="61" t="s">
        <v>337</v>
      </c>
      <c r="E116" s="61" t="s">
        <v>174</v>
      </c>
      <c r="F116" s="62">
        <v>37804</v>
      </c>
      <c r="G116" s="63" t="s">
        <v>333</v>
      </c>
      <c r="H116" s="64">
        <f>VLOOKUP(B116,'[1]DS NỘP GIẤY GTTT'!$B$4:$J$209,7,0)</f>
        <v>817795339</v>
      </c>
      <c r="I116" s="65" t="str">
        <f>VLOOKUP(B116,'[1]DS NỘP GIẤY GTTT'!$B$4:$J$209,9,0)</f>
        <v>Công Ty TNHH Một Thành Viên Mộc Nhật Minh</v>
      </c>
      <c r="J116" s="75" t="s">
        <v>338</v>
      </c>
      <c r="K116" s="76" t="s">
        <v>25</v>
      </c>
      <c r="L116" s="68" t="s">
        <v>132</v>
      </c>
      <c r="M116" s="69">
        <v>128</v>
      </c>
      <c r="N116" s="70">
        <v>10</v>
      </c>
      <c r="O116" s="71">
        <v>138</v>
      </c>
      <c r="P116" s="72">
        <f t="shared" si="2"/>
        <v>7.2463768115942032E-2</v>
      </c>
      <c r="Q116" s="73">
        <v>2.81</v>
      </c>
      <c r="R116" s="98" t="s">
        <v>335</v>
      </c>
    </row>
    <row r="117" spans="1:1023 1027:2047 2051:3071 3075:4095 4099:5119 5123:6143 6147:7167 7171:8191 8195:9215 9219:10239 10243:11263 11267:12287 12291:13311 13315:14335 14339:15359 15363:16137" s="43" customFormat="1" ht="54.75" hidden="1" customHeight="1" thickBot="1" x14ac:dyDescent="0.25">
      <c r="A117" s="59">
        <v>113</v>
      </c>
      <c r="B117" s="60">
        <v>27202647128</v>
      </c>
      <c r="C117" s="61" t="s">
        <v>69</v>
      </c>
      <c r="D117" s="61" t="s">
        <v>171</v>
      </c>
      <c r="E117" s="61" t="s">
        <v>339</v>
      </c>
      <c r="F117" s="62">
        <v>37747</v>
      </c>
      <c r="G117" s="63" t="s">
        <v>66</v>
      </c>
      <c r="H117" s="64">
        <f>VLOOKUP(B117,'[1]DS NỘP GIẤY GTTT'!$B$4:$J$209,7,0)</f>
        <v>975000718</v>
      </c>
      <c r="I117" s="65" t="str">
        <f>VLOOKUP(B117,'[1]DS NỘP GIẤY GTTT'!$B$4:$J$209,9,0)</f>
        <v>Công Ty TNHH Một Thành Viên One Stop TS</v>
      </c>
      <c r="J117" s="75" t="s">
        <v>340</v>
      </c>
      <c r="K117" s="76" t="s">
        <v>25</v>
      </c>
      <c r="L117" s="68" t="str">
        <f t="shared" si="3"/>
        <v>Chuyên đề</v>
      </c>
      <c r="M117" s="69">
        <v>122</v>
      </c>
      <c r="N117" s="70">
        <v>17</v>
      </c>
      <c r="O117" s="71">
        <v>138</v>
      </c>
      <c r="P117" s="72">
        <f t="shared" si="2"/>
        <v>0.12318840579710146</v>
      </c>
      <c r="Q117" s="73">
        <v>2.41</v>
      </c>
      <c r="R117" s="74"/>
    </row>
    <row r="118" spans="1:1023 1027:2047 2051:3071 3075:4095 4099:5119 5123:6143 6147:7167 7171:8191 8195:9215 9219:10239 10243:11263 11267:12287 12291:13311 13315:14335 14339:15359 15363:16137" s="43" customFormat="1" ht="54.75" hidden="1" customHeight="1" thickBot="1" x14ac:dyDescent="0.25">
      <c r="A118" s="59">
        <v>114</v>
      </c>
      <c r="B118" s="60">
        <v>27202602374</v>
      </c>
      <c r="C118" s="61" t="s">
        <v>151</v>
      </c>
      <c r="D118" s="61" t="s">
        <v>341</v>
      </c>
      <c r="E118" s="61" t="s">
        <v>155</v>
      </c>
      <c r="F118" s="62">
        <v>37973</v>
      </c>
      <c r="G118" s="63" t="s">
        <v>66</v>
      </c>
      <c r="H118" s="64">
        <f>VLOOKUP(B118,'[1]DS NỘP GIẤY GTTT'!$B$4:$J$209,7,0)</f>
        <v>344584968</v>
      </c>
      <c r="I118" s="65" t="str">
        <f>VLOOKUP(B118,'[1]DS NỘP GIẤY GTTT'!$B$4:$J$209,9,0)</f>
        <v>Công Ty TNHH Một Thành Viên Thành Hoàng Châu</v>
      </c>
      <c r="J118" s="24" t="s">
        <v>938</v>
      </c>
      <c r="K118" s="76" t="s">
        <v>250</v>
      </c>
      <c r="L118" s="68" t="str">
        <f t="shared" si="3"/>
        <v>Khóa luận</v>
      </c>
      <c r="M118" s="69">
        <v>125</v>
      </c>
      <c r="N118" s="70">
        <v>13</v>
      </c>
      <c r="O118" s="71">
        <v>138</v>
      </c>
      <c r="P118" s="72">
        <f t="shared" si="2"/>
        <v>9.420289855072464E-2</v>
      </c>
      <c r="Q118" s="73">
        <v>3.32</v>
      </c>
      <c r="R118" s="74"/>
    </row>
    <row r="119" spans="1:1023 1027:2047 2051:3071 3075:4095 4099:5119 5123:6143 6147:7167 7171:8191 8195:9215 9219:10239 10243:11263 11267:12287 12291:13311 13315:14335 14339:15359 15363:16137" s="101" customFormat="1" ht="54.75" hidden="1" customHeight="1" thickBot="1" x14ac:dyDescent="0.25">
      <c r="A119" s="59">
        <v>115</v>
      </c>
      <c r="B119" s="60">
        <v>27203841767</v>
      </c>
      <c r="C119" s="61" t="s">
        <v>210</v>
      </c>
      <c r="D119" s="61" t="s">
        <v>343</v>
      </c>
      <c r="E119" s="61" t="s">
        <v>153</v>
      </c>
      <c r="F119" s="62">
        <v>37896</v>
      </c>
      <c r="G119" s="63" t="s">
        <v>97</v>
      </c>
      <c r="H119" s="64">
        <f>VLOOKUP(B119,'[1]DS NỘP GIẤY GTTT'!$B$4:$J$209,7,0)</f>
        <v>862243521</v>
      </c>
      <c r="I119" s="65" t="str">
        <f>VLOOKUP(B119,'[1]DS NỘP GIẤY GTTT'!$B$4:$J$209,9,0)</f>
        <v>Công Ty TNHH Một Thành Viên Xây Dựng Tổng Hợp Trung Thiện</v>
      </c>
      <c r="J119" s="99" t="s">
        <v>344</v>
      </c>
      <c r="K119" s="76" t="s">
        <v>25</v>
      </c>
      <c r="L119" s="68" t="str">
        <f t="shared" si="3"/>
        <v>Chuyên đề</v>
      </c>
      <c r="M119" s="69">
        <v>129</v>
      </c>
      <c r="N119" s="70">
        <v>11</v>
      </c>
      <c r="O119" s="71">
        <v>140</v>
      </c>
      <c r="P119" s="72">
        <f t="shared" si="2"/>
        <v>7.857142857142857E-2</v>
      </c>
      <c r="Q119" s="73">
        <v>3.11</v>
      </c>
      <c r="R119" s="100"/>
    </row>
    <row r="120" spans="1:1023 1027:2047 2051:3071 3075:4095 4099:5119 5123:6143 6147:7167 7171:8191 8195:9215 9219:10239 10243:11263 11267:12287 12291:13311 13315:14335 14339:15359 15363:16137" s="101" customFormat="1" ht="54.75" hidden="1" customHeight="1" thickBot="1" x14ac:dyDescent="0.25">
      <c r="A120" s="59">
        <v>116</v>
      </c>
      <c r="B120" s="60">
        <v>27212602929</v>
      </c>
      <c r="C120" s="61" t="s">
        <v>162</v>
      </c>
      <c r="D120" s="61" t="s">
        <v>21</v>
      </c>
      <c r="E120" s="61" t="s">
        <v>19</v>
      </c>
      <c r="F120" s="62">
        <v>37746</v>
      </c>
      <c r="G120" s="63" t="s">
        <v>66</v>
      </c>
      <c r="H120" s="64">
        <f>VLOOKUP(B120,'[1]DS NỘP GIẤY GTTT'!$B$4:$J$209,7,0)</f>
        <v>335864779</v>
      </c>
      <c r="I120" s="65" t="str">
        <f>VLOOKUP(B120,'[1]DS NỘP GIẤY GTTT'!$B$4:$J$209,9,0)</f>
        <v>Công Ty TNHH MTV An An Hội</v>
      </c>
      <c r="J120" s="99" t="s">
        <v>345</v>
      </c>
      <c r="K120" s="76" t="s">
        <v>68</v>
      </c>
      <c r="L120" s="68" t="str">
        <f t="shared" si="3"/>
        <v>Chuyên đề</v>
      </c>
      <c r="M120" s="69">
        <v>124</v>
      </c>
      <c r="N120" s="70">
        <v>14</v>
      </c>
      <c r="O120" s="71">
        <v>138</v>
      </c>
      <c r="P120" s="72">
        <f t="shared" si="2"/>
        <v>0.10144927536231885</v>
      </c>
      <c r="Q120" s="73">
        <v>3.16</v>
      </c>
      <c r="R120" s="100"/>
    </row>
    <row r="121" spans="1:1023 1027:2047 2051:3071 3075:4095 4099:5119 5123:6143 6147:7167 7171:8191 8195:9215 9219:10239 10243:11263 11267:12287 12291:13311 13315:14335 14339:15359 15363:16137" s="101" customFormat="1" ht="54.75" hidden="1" customHeight="1" thickBot="1" x14ac:dyDescent="0.25">
      <c r="A121" s="59">
        <v>117</v>
      </c>
      <c r="B121" s="60">
        <v>27201402921</v>
      </c>
      <c r="C121" s="61" t="s">
        <v>69</v>
      </c>
      <c r="D121" s="61" t="s">
        <v>126</v>
      </c>
      <c r="E121" s="61" t="s">
        <v>208</v>
      </c>
      <c r="F121" s="62">
        <v>37796</v>
      </c>
      <c r="G121" s="63" t="s">
        <v>66</v>
      </c>
      <c r="H121" s="64">
        <f>VLOOKUP(B121,'[1]DS NỘP GIẤY GTTT'!$B$4:$J$209,7,0)</f>
        <v>792028650</v>
      </c>
      <c r="I121" s="65" t="str">
        <f>VLOOKUP(B121,'[1]DS NỘP GIẤY GTTT'!$B$4:$J$209,9,0)</f>
        <v>Công Ty TNHH MTV Hữu Cơ Huế Việt</v>
      </c>
      <c r="J121" s="99" t="s">
        <v>346</v>
      </c>
      <c r="K121" s="76" t="s">
        <v>157</v>
      </c>
      <c r="L121" s="68" t="str">
        <f t="shared" si="3"/>
        <v>Chuyên đề</v>
      </c>
      <c r="M121" s="69">
        <v>121</v>
      </c>
      <c r="N121" s="70">
        <v>17</v>
      </c>
      <c r="O121" s="71">
        <v>138</v>
      </c>
      <c r="P121" s="72">
        <f t="shared" si="2"/>
        <v>0.12318840579710146</v>
      </c>
      <c r="Q121" s="73">
        <v>2.85</v>
      </c>
      <c r="R121" s="100"/>
    </row>
    <row r="122" spans="1:1023 1027:2047 2051:3071 3075:4095 4099:5119 5123:6143 6147:7167 7171:8191 8195:9215 9219:10239 10243:11263 11267:12287 12291:13311 13315:14335 14339:15359 15363:16137" s="101" customFormat="1" ht="54.75" hidden="1" customHeight="1" thickBot="1" x14ac:dyDescent="0.25">
      <c r="A122" s="59">
        <v>118</v>
      </c>
      <c r="B122" s="60">
        <v>27202240851</v>
      </c>
      <c r="C122" s="61" t="s">
        <v>73</v>
      </c>
      <c r="D122" s="61" t="s">
        <v>152</v>
      </c>
      <c r="E122" s="61" t="s">
        <v>208</v>
      </c>
      <c r="F122" s="62">
        <v>37742</v>
      </c>
      <c r="G122" s="63" t="s">
        <v>66</v>
      </c>
      <c r="H122" s="64">
        <f>VLOOKUP(B122,'[1]DS NỘP GIẤY GTTT'!$B$4:$J$209,7,0)</f>
        <v>911189257</v>
      </c>
      <c r="I122" s="65" t="str">
        <f>VLOOKUP(B122,'[1]DS NỘP GIẤY GTTT'!$B$4:$J$209,9,0)</f>
        <v>Công Ty TNHH MTV Xây Dựng Đoàn Lợi</v>
      </c>
      <c r="J122" s="99" t="s">
        <v>347</v>
      </c>
      <c r="K122" s="76" t="s">
        <v>157</v>
      </c>
      <c r="L122" s="68" t="str">
        <f t="shared" si="3"/>
        <v>Chuyên đề</v>
      </c>
      <c r="M122" s="69">
        <v>119</v>
      </c>
      <c r="N122" s="70">
        <v>19</v>
      </c>
      <c r="O122" s="71">
        <v>138</v>
      </c>
      <c r="P122" s="72">
        <f t="shared" si="2"/>
        <v>0.13768115942028986</v>
      </c>
      <c r="Q122" s="73">
        <v>2.63</v>
      </c>
      <c r="R122" s="100"/>
    </row>
    <row r="123" spans="1:1023 1027:2047 2051:3071 3075:4095 4099:5119 5123:6143 6147:7167 7171:8191 8195:9215 9219:10239 10243:11263 11267:12287 12291:13311 13315:14335 14339:15359 15363:16137" s="101" customFormat="1" ht="54.75" hidden="1" customHeight="1" thickBot="1" x14ac:dyDescent="0.25">
      <c r="A123" s="59">
        <v>119</v>
      </c>
      <c r="B123" s="60">
        <v>27202602779</v>
      </c>
      <c r="C123" s="61" t="s">
        <v>86</v>
      </c>
      <c r="D123" s="61" t="s">
        <v>166</v>
      </c>
      <c r="E123" s="61" t="s">
        <v>65</v>
      </c>
      <c r="F123" s="62">
        <v>37927</v>
      </c>
      <c r="G123" s="63" t="s">
        <v>66</v>
      </c>
      <c r="H123" s="64">
        <f>VLOOKUP(B123,'[1]DS NỘP GIẤY GTTT'!$B$4:$J$209,7,0)</f>
        <v>332051576</v>
      </c>
      <c r="I123" s="65" t="str">
        <f>VLOOKUP(B123,'[1]DS NỘP GIẤY GTTT'!$B$4:$J$209,9,0)</f>
        <v>Công Ty TNHH Nam Thành</v>
      </c>
      <c r="J123" s="102" t="s">
        <v>348</v>
      </c>
      <c r="K123" s="103" t="s">
        <v>131</v>
      </c>
      <c r="L123" s="68" t="str">
        <f t="shared" si="3"/>
        <v>Khóa luận</v>
      </c>
      <c r="M123" s="69">
        <v>128</v>
      </c>
      <c r="N123" s="70">
        <v>10</v>
      </c>
      <c r="O123" s="71">
        <v>138</v>
      </c>
      <c r="P123" s="72">
        <f t="shared" si="2"/>
        <v>7.2463768115942032E-2</v>
      </c>
      <c r="Q123" s="73">
        <v>3.84</v>
      </c>
      <c r="R123" s="100"/>
    </row>
    <row r="124" spans="1:1023 1027:2047 2051:3071 3075:4095 4099:5119 5123:6143 6147:7167 7171:8191 8195:9215 9219:10239 10243:11263 11267:12287 12291:13311 13315:14335 14339:15359 15363:16137" s="101" customFormat="1" ht="54.75" hidden="1" customHeight="1" thickBot="1" x14ac:dyDescent="0.25">
      <c r="A124" s="59">
        <v>120</v>
      </c>
      <c r="B124" s="60">
        <v>27202603089</v>
      </c>
      <c r="C124" s="61" t="s">
        <v>266</v>
      </c>
      <c r="D124" s="61" t="s">
        <v>83</v>
      </c>
      <c r="E124" s="61" t="s">
        <v>84</v>
      </c>
      <c r="F124" s="62">
        <v>37956</v>
      </c>
      <c r="G124" s="63" t="s">
        <v>66</v>
      </c>
      <c r="H124" s="64">
        <f>VLOOKUP(B124,'[1]DS NỘP GIẤY GTTT'!$B$4:$J$209,7,0)</f>
        <v>932437445</v>
      </c>
      <c r="I124" s="65" t="str">
        <f>VLOOKUP(B124,'[1]DS NỘP GIẤY GTTT'!$B$4:$J$209,9,0)</f>
        <v>Công Ty TNHH Nam Thành</v>
      </c>
      <c r="J124" s="99" t="s">
        <v>349</v>
      </c>
      <c r="K124" s="84" t="s">
        <v>131</v>
      </c>
      <c r="L124" s="68" t="str">
        <f t="shared" si="3"/>
        <v>Chuyên đề</v>
      </c>
      <c r="M124" s="69">
        <v>128</v>
      </c>
      <c r="N124" s="70">
        <v>10</v>
      </c>
      <c r="O124" s="71">
        <v>138</v>
      </c>
      <c r="P124" s="72">
        <f t="shared" si="2"/>
        <v>7.2463768115942032E-2</v>
      </c>
      <c r="Q124" s="73">
        <v>3.17</v>
      </c>
      <c r="R124" s="100"/>
    </row>
    <row r="125" spans="1:1023 1027:2047 2051:3071 3075:4095 4099:5119 5123:6143 6147:7167 7171:8191 8195:9215 9219:10239 10243:11263 11267:12287 12291:13311 13315:14335 14339:15359 15363:16137" s="101" customFormat="1" ht="54.75" customHeight="1" thickBot="1" x14ac:dyDescent="0.25">
      <c r="A125" s="59">
        <v>121</v>
      </c>
      <c r="B125" s="77">
        <v>27202680033</v>
      </c>
      <c r="C125" s="78" t="s">
        <v>113</v>
      </c>
      <c r="D125" s="78" t="s">
        <v>152</v>
      </c>
      <c r="E125" s="78" t="s">
        <v>350</v>
      </c>
      <c r="F125" s="79">
        <v>37876.67875381944</v>
      </c>
      <c r="G125" s="80" t="s">
        <v>66</v>
      </c>
      <c r="H125" s="81">
        <f>VLOOKUP(B125,'[1]DS NỘP GIẤY GTTT'!$B$4:$J$209,7,0)</f>
        <v>822145097</v>
      </c>
      <c r="I125" s="82" t="str">
        <f>VLOOKUP(B125,'[1]DS NỘP GIẤY GTTT'!$B$4:$J$209,9,0)</f>
        <v>Công Ty TNHH Nhớ Kiến Trúc Thiết Kế Và Xây Nhà Trọn Gói</v>
      </c>
      <c r="J125" s="104" t="s">
        <v>351</v>
      </c>
      <c r="K125" s="105" t="s">
        <v>15</v>
      </c>
      <c r="L125" s="85" t="s">
        <v>132</v>
      </c>
      <c r="M125" s="77">
        <v>106</v>
      </c>
      <c r="N125" s="77">
        <v>33</v>
      </c>
      <c r="O125" s="77">
        <v>138</v>
      </c>
      <c r="P125" s="86">
        <f t="shared" si="2"/>
        <v>0.2391304347826087</v>
      </c>
      <c r="Q125" s="87">
        <v>3.1</v>
      </c>
      <c r="R125" s="88" t="s">
        <v>133</v>
      </c>
      <c r="IM125" s="106"/>
      <c r="IU125" s="106"/>
      <c r="IY125" s="106"/>
      <c r="IZ125" s="106"/>
      <c r="JA125" s="106"/>
      <c r="JB125" s="106"/>
      <c r="JC125" s="106"/>
      <c r="JD125" s="106"/>
      <c r="JE125" s="106"/>
      <c r="SI125" s="106"/>
      <c r="SQ125" s="106"/>
      <c r="SU125" s="106"/>
      <c r="SV125" s="106"/>
      <c r="SW125" s="106"/>
      <c r="SX125" s="106"/>
      <c r="SY125" s="106"/>
      <c r="SZ125" s="106"/>
      <c r="TA125" s="106"/>
      <c r="ACE125" s="106"/>
      <c r="ACM125" s="106"/>
      <c r="ACQ125" s="106"/>
      <c r="ACR125" s="106"/>
      <c r="ACS125" s="106"/>
      <c r="ACT125" s="106"/>
      <c r="ACU125" s="106"/>
      <c r="ACV125" s="106"/>
      <c r="ACW125" s="106"/>
      <c r="AMA125" s="106"/>
      <c r="AMI125" s="106"/>
      <c r="AMM125" s="106"/>
      <c r="AMN125" s="106"/>
      <c r="AMO125" s="106"/>
      <c r="AMP125" s="106"/>
      <c r="AMQ125" s="106"/>
      <c r="AMR125" s="106"/>
      <c r="AMS125" s="106"/>
      <c r="AVW125" s="106"/>
      <c r="AWE125" s="106"/>
      <c r="AWI125" s="106"/>
      <c r="AWJ125" s="106"/>
      <c r="AWK125" s="106"/>
      <c r="AWL125" s="106"/>
      <c r="AWM125" s="106"/>
      <c r="AWN125" s="106"/>
      <c r="AWO125" s="106"/>
      <c r="BFS125" s="106"/>
      <c r="BGA125" s="106"/>
      <c r="BGE125" s="106"/>
      <c r="BGF125" s="106"/>
      <c r="BGG125" s="106"/>
      <c r="BGH125" s="106"/>
      <c r="BGI125" s="106"/>
      <c r="BGJ125" s="106"/>
      <c r="BGK125" s="106"/>
      <c r="BPO125" s="106"/>
      <c r="BPW125" s="106"/>
      <c r="BQA125" s="106"/>
      <c r="BQB125" s="106"/>
      <c r="BQC125" s="106"/>
      <c r="BQD125" s="106"/>
      <c r="BQE125" s="106"/>
      <c r="BQF125" s="106"/>
      <c r="BQG125" s="106"/>
      <c r="BZK125" s="106"/>
      <c r="BZS125" s="106"/>
      <c r="BZW125" s="106"/>
      <c r="BZX125" s="106"/>
      <c r="BZY125" s="106"/>
      <c r="BZZ125" s="106"/>
      <c r="CAA125" s="106"/>
      <c r="CAB125" s="106"/>
      <c r="CAC125" s="106"/>
      <c r="CJG125" s="106"/>
      <c r="CJO125" s="106"/>
      <c r="CJS125" s="106"/>
      <c r="CJT125" s="106"/>
      <c r="CJU125" s="106"/>
      <c r="CJV125" s="106"/>
      <c r="CJW125" s="106"/>
      <c r="CJX125" s="106"/>
      <c r="CJY125" s="106"/>
      <c r="CTC125" s="106"/>
      <c r="CTK125" s="106"/>
      <c r="CTO125" s="106"/>
      <c r="CTP125" s="106"/>
      <c r="CTQ125" s="106"/>
      <c r="CTR125" s="106"/>
      <c r="CTS125" s="106"/>
      <c r="CTT125" s="106"/>
      <c r="CTU125" s="106"/>
      <c r="DCY125" s="106"/>
      <c r="DDG125" s="106"/>
      <c r="DDK125" s="106"/>
      <c r="DDL125" s="106"/>
      <c r="DDM125" s="106"/>
      <c r="DDN125" s="106"/>
      <c r="DDO125" s="106"/>
      <c r="DDP125" s="106"/>
      <c r="DDQ125" s="106"/>
      <c r="DMU125" s="106"/>
      <c r="DNC125" s="106"/>
      <c r="DNG125" s="106"/>
      <c r="DNH125" s="106"/>
      <c r="DNI125" s="106"/>
      <c r="DNJ125" s="106"/>
      <c r="DNK125" s="106"/>
      <c r="DNL125" s="106"/>
      <c r="DNM125" s="106"/>
      <c r="DWQ125" s="106"/>
      <c r="DWY125" s="106"/>
      <c r="DXC125" s="106"/>
      <c r="DXD125" s="106"/>
      <c r="DXE125" s="106"/>
      <c r="DXF125" s="106"/>
      <c r="DXG125" s="106"/>
      <c r="DXH125" s="106"/>
      <c r="DXI125" s="106"/>
      <c r="EGM125" s="106"/>
      <c r="EGU125" s="106"/>
      <c r="EGY125" s="106"/>
      <c r="EGZ125" s="106"/>
      <c r="EHA125" s="106"/>
      <c r="EHB125" s="106"/>
      <c r="EHC125" s="106"/>
      <c r="EHD125" s="106"/>
      <c r="EHE125" s="106"/>
      <c r="EQI125" s="106"/>
      <c r="EQQ125" s="106"/>
      <c r="EQU125" s="106"/>
      <c r="EQV125" s="106"/>
      <c r="EQW125" s="106"/>
      <c r="EQX125" s="106"/>
      <c r="EQY125" s="106"/>
      <c r="EQZ125" s="106"/>
      <c r="ERA125" s="106"/>
      <c r="FAE125" s="106"/>
      <c r="FAM125" s="106"/>
      <c r="FAQ125" s="106"/>
      <c r="FAR125" s="106"/>
      <c r="FAS125" s="106"/>
      <c r="FAT125" s="106"/>
      <c r="FAU125" s="106"/>
      <c r="FAV125" s="106"/>
      <c r="FAW125" s="106"/>
      <c r="FKA125" s="106"/>
      <c r="FKI125" s="106"/>
      <c r="FKM125" s="106"/>
      <c r="FKN125" s="106"/>
      <c r="FKO125" s="106"/>
      <c r="FKP125" s="106"/>
      <c r="FKQ125" s="106"/>
      <c r="FKR125" s="106"/>
      <c r="FKS125" s="106"/>
      <c r="FTW125" s="106"/>
      <c r="FUE125" s="106"/>
      <c r="FUI125" s="106"/>
      <c r="FUJ125" s="106"/>
      <c r="FUK125" s="106"/>
      <c r="FUL125" s="106"/>
      <c r="FUM125" s="106"/>
      <c r="FUN125" s="106"/>
      <c r="FUO125" s="106"/>
      <c r="GDS125" s="106"/>
      <c r="GEA125" s="106"/>
      <c r="GEE125" s="106"/>
      <c r="GEF125" s="106"/>
      <c r="GEG125" s="106"/>
      <c r="GEH125" s="106"/>
      <c r="GEI125" s="106"/>
      <c r="GEJ125" s="106"/>
      <c r="GEK125" s="106"/>
      <c r="GNO125" s="106"/>
      <c r="GNW125" s="106"/>
      <c r="GOA125" s="106"/>
      <c r="GOB125" s="106"/>
      <c r="GOC125" s="106"/>
      <c r="GOD125" s="106"/>
      <c r="GOE125" s="106"/>
      <c r="GOF125" s="106"/>
      <c r="GOG125" s="106"/>
      <c r="GXK125" s="106"/>
      <c r="GXS125" s="106"/>
      <c r="GXW125" s="106"/>
      <c r="GXX125" s="106"/>
      <c r="GXY125" s="106"/>
      <c r="GXZ125" s="106"/>
      <c r="GYA125" s="106"/>
      <c r="GYB125" s="106"/>
      <c r="GYC125" s="106"/>
      <c r="HHG125" s="106"/>
      <c r="HHO125" s="106"/>
      <c r="HHS125" s="106"/>
      <c r="HHT125" s="106"/>
      <c r="HHU125" s="106"/>
      <c r="HHV125" s="106"/>
      <c r="HHW125" s="106"/>
      <c r="HHX125" s="106"/>
      <c r="HHY125" s="106"/>
      <c r="HRC125" s="106"/>
      <c r="HRK125" s="106"/>
      <c r="HRO125" s="106"/>
      <c r="HRP125" s="106"/>
      <c r="HRQ125" s="106"/>
      <c r="HRR125" s="106"/>
      <c r="HRS125" s="106"/>
      <c r="HRT125" s="106"/>
      <c r="HRU125" s="106"/>
      <c r="IAY125" s="106"/>
      <c r="IBG125" s="106"/>
      <c r="IBK125" s="106"/>
      <c r="IBL125" s="106"/>
      <c r="IBM125" s="106"/>
      <c r="IBN125" s="106"/>
      <c r="IBO125" s="106"/>
      <c r="IBP125" s="106"/>
      <c r="IBQ125" s="106"/>
      <c r="IKU125" s="106"/>
      <c r="ILC125" s="106"/>
      <c r="ILG125" s="106"/>
      <c r="ILH125" s="106"/>
      <c r="ILI125" s="106"/>
      <c r="ILJ125" s="106"/>
      <c r="ILK125" s="106"/>
      <c r="ILL125" s="106"/>
      <c r="ILM125" s="106"/>
      <c r="IUQ125" s="106"/>
      <c r="IUY125" s="106"/>
      <c r="IVC125" s="106"/>
      <c r="IVD125" s="106"/>
      <c r="IVE125" s="106"/>
      <c r="IVF125" s="106"/>
      <c r="IVG125" s="106"/>
      <c r="IVH125" s="106"/>
      <c r="IVI125" s="106"/>
      <c r="JEM125" s="106"/>
      <c r="JEU125" s="106"/>
      <c r="JEY125" s="106"/>
      <c r="JEZ125" s="106"/>
      <c r="JFA125" s="106"/>
      <c r="JFB125" s="106"/>
      <c r="JFC125" s="106"/>
      <c r="JFD125" s="106"/>
      <c r="JFE125" s="106"/>
      <c r="JOI125" s="106"/>
      <c r="JOQ125" s="106"/>
      <c r="JOU125" s="106"/>
      <c r="JOV125" s="106"/>
      <c r="JOW125" s="106"/>
      <c r="JOX125" s="106"/>
      <c r="JOY125" s="106"/>
      <c r="JOZ125" s="106"/>
      <c r="JPA125" s="106"/>
      <c r="JYE125" s="106"/>
      <c r="JYM125" s="106"/>
      <c r="JYQ125" s="106"/>
      <c r="JYR125" s="106"/>
      <c r="JYS125" s="106"/>
      <c r="JYT125" s="106"/>
      <c r="JYU125" s="106"/>
      <c r="JYV125" s="106"/>
      <c r="JYW125" s="106"/>
      <c r="KIA125" s="106"/>
      <c r="KII125" s="106"/>
      <c r="KIM125" s="106"/>
      <c r="KIN125" s="106"/>
      <c r="KIO125" s="106"/>
      <c r="KIP125" s="106"/>
      <c r="KIQ125" s="106"/>
      <c r="KIR125" s="106"/>
      <c r="KIS125" s="106"/>
      <c r="KRW125" s="106"/>
      <c r="KSE125" s="106"/>
      <c r="KSI125" s="106"/>
      <c r="KSJ125" s="106"/>
      <c r="KSK125" s="106"/>
      <c r="KSL125" s="106"/>
      <c r="KSM125" s="106"/>
      <c r="KSN125" s="106"/>
      <c r="KSO125" s="106"/>
      <c r="LBS125" s="106"/>
      <c r="LCA125" s="106"/>
      <c r="LCE125" s="106"/>
      <c r="LCF125" s="106"/>
      <c r="LCG125" s="106"/>
      <c r="LCH125" s="106"/>
      <c r="LCI125" s="106"/>
      <c r="LCJ125" s="106"/>
      <c r="LCK125" s="106"/>
      <c r="LLO125" s="106"/>
      <c r="LLW125" s="106"/>
      <c r="LMA125" s="106"/>
      <c r="LMB125" s="106"/>
      <c r="LMC125" s="106"/>
      <c r="LMD125" s="106"/>
      <c r="LME125" s="106"/>
      <c r="LMF125" s="106"/>
      <c r="LMG125" s="106"/>
      <c r="LVK125" s="106"/>
      <c r="LVS125" s="106"/>
      <c r="LVW125" s="106"/>
      <c r="LVX125" s="106"/>
      <c r="LVY125" s="106"/>
      <c r="LVZ125" s="106"/>
      <c r="LWA125" s="106"/>
      <c r="LWB125" s="106"/>
      <c r="LWC125" s="106"/>
      <c r="MFG125" s="106"/>
      <c r="MFO125" s="106"/>
      <c r="MFS125" s="106"/>
      <c r="MFT125" s="106"/>
      <c r="MFU125" s="106"/>
      <c r="MFV125" s="106"/>
      <c r="MFW125" s="106"/>
      <c r="MFX125" s="106"/>
      <c r="MFY125" s="106"/>
      <c r="MPC125" s="106"/>
      <c r="MPK125" s="106"/>
      <c r="MPO125" s="106"/>
      <c r="MPP125" s="106"/>
      <c r="MPQ125" s="106"/>
      <c r="MPR125" s="106"/>
      <c r="MPS125" s="106"/>
      <c r="MPT125" s="106"/>
      <c r="MPU125" s="106"/>
      <c r="MYY125" s="106"/>
      <c r="MZG125" s="106"/>
      <c r="MZK125" s="106"/>
      <c r="MZL125" s="106"/>
      <c r="MZM125" s="106"/>
      <c r="MZN125" s="106"/>
      <c r="MZO125" s="106"/>
      <c r="MZP125" s="106"/>
      <c r="MZQ125" s="106"/>
      <c r="NIU125" s="106"/>
      <c r="NJC125" s="106"/>
      <c r="NJG125" s="106"/>
      <c r="NJH125" s="106"/>
      <c r="NJI125" s="106"/>
      <c r="NJJ125" s="106"/>
      <c r="NJK125" s="106"/>
      <c r="NJL125" s="106"/>
      <c r="NJM125" s="106"/>
      <c r="NSQ125" s="106"/>
      <c r="NSY125" s="106"/>
      <c r="NTC125" s="106"/>
      <c r="NTD125" s="106"/>
      <c r="NTE125" s="106"/>
      <c r="NTF125" s="106"/>
      <c r="NTG125" s="106"/>
      <c r="NTH125" s="106"/>
      <c r="NTI125" s="106"/>
      <c r="OCM125" s="106"/>
      <c r="OCU125" s="106"/>
      <c r="OCY125" s="106"/>
      <c r="OCZ125" s="106"/>
      <c r="ODA125" s="106"/>
      <c r="ODB125" s="106"/>
      <c r="ODC125" s="106"/>
      <c r="ODD125" s="106"/>
      <c r="ODE125" s="106"/>
      <c r="OMI125" s="106"/>
      <c r="OMQ125" s="106"/>
      <c r="OMU125" s="106"/>
      <c r="OMV125" s="106"/>
      <c r="OMW125" s="106"/>
      <c r="OMX125" s="106"/>
      <c r="OMY125" s="106"/>
      <c r="OMZ125" s="106"/>
      <c r="ONA125" s="106"/>
      <c r="OWE125" s="106"/>
      <c r="OWM125" s="106"/>
      <c r="OWQ125" s="106"/>
      <c r="OWR125" s="106"/>
      <c r="OWS125" s="106"/>
      <c r="OWT125" s="106"/>
      <c r="OWU125" s="106"/>
      <c r="OWV125" s="106"/>
      <c r="OWW125" s="106"/>
      <c r="PGA125" s="106"/>
      <c r="PGI125" s="106"/>
      <c r="PGM125" s="106"/>
      <c r="PGN125" s="106"/>
      <c r="PGO125" s="106"/>
      <c r="PGP125" s="106"/>
      <c r="PGQ125" s="106"/>
      <c r="PGR125" s="106"/>
      <c r="PGS125" s="106"/>
      <c r="PPW125" s="106"/>
      <c r="PQE125" s="106"/>
      <c r="PQI125" s="106"/>
      <c r="PQJ125" s="106"/>
      <c r="PQK125" s="106"/>
      <c r="PQL125" s="106"/>
      <c r="PQM125" s="106"/>
      <c r="PQN125" s="106"/>
      <c r="PQO125" s="106"/>
      <c r="PZS125" s="106"/>
      <c r="QAA125" s="106"/>
      <c r="QAE125" s="106"/>
      <c r="QAF125" s="106"/>
      <c r="QAG125" s="106"/>
      <c r="QAH125" s="106"/>
      <c r="QAI125" s="106"/>
      <c r="QAJ125" s="106"/>
      <c r="QAK125" s="106"/>
      <c r="QJO125" s="106"/>
      <c r="QJW125" s="106"/>
      <c r="QKA125" s="106"/>
      <c r="QKB125" s="106"/>
      <c r="QKC125" s="106"/>
      <c r="QKD125" s="106"/>
      <c r="QKE125" s="106"/>
      <c r="QKF125" s="106"/>
      <c r="QKG125" s="106"/>
      <c r="QTK125" s="106"/>
      <c r="QTS125" s="106"/>
      <c r="QTW125" s="106"/>
      <c r="QTX125" s="106"/>
      <c r="QTY125" s="106"/>
      <c r="QTZ125" s="106"/>
      <c r="QUA125" s="106"/>
      <c r="QUB125" s="106"/>
      <c r="QUC125" s="106"/>
      <c r="RDG125" s="106"/>
      <c r="RDO125" s="106"/>
      <c r="RDS125" s="106"/>
      <c r="RDT125" s="106"/>
      <c r="RDU125" s="106"/>
      <c r="RDV125" s="106"/>
      <c r="RDW125" s="106"/>
      <c r="RDX125" s="106"/>
      <c r="RDY125" s="106"/>
      <c r="RNC125" s="106"/>
      <c r="RNK125" s="106"/>
      <c r="RNO125" s="106"/>
      <c r="RNP125" s="106"/>
      <c r="RNQ125" s="106"/>
      <c r="RNR125" s="106"/>
      <c r="RNS125" s="106"/>
      <c r="RNT125" s="106"/>
      <c r="RNU125" s="106"/>
      <c r="RWY125" s="106"/>
      <c r="RXG125" s="106"/>
      <c r="RXK125" s="106"/>
      <c r="RXL125" s="106"/>
      <c r="RXM125" s="106"/>
      <c r="RXN125" s="106"/>
      <c r="RXO125" s="106"/>
      <c r="RXP125" s="106"/>
      <c r="RXQ125" s="106"/>
      <c r="SGU125" s="106"/>
      <c r="SHC125" s="106"/>
      <c r="SHG125" s="106"/>
      <c r="SHH125" s="106"/>
      <c r="SHI125" s="106"/>
      <c r="SHJ125" s="106"/>
      <c r="SHK125" s="106"/>
      <c r="SHL125" s="106"/>
      <c r="SHM125" s="106"/>
      <c r="SQQ125" s="106"/>
      <c r="SQY125" s="106"/>
      <c r="SRC125" s="106"/>
      <c r="SRD125" s="106"/>
      <c r="SRE125" s="106"/>
      <c r="SRF125" s="106"/>
      <c r="SRG125" s="106"/>
      <c r="SRH125" s="106"/>
      <c r="SRI125" s="106"/>
      <c r="TAM125" s="106"/>
      <c r="TAU125" s="106"/>
      <c r="TAY125" s="106"/>
      <c r="TAZ125" s="106"/>
      <c r="TBA125" s="106"/>
      <c r="TBB125" s="106"/>
      <c r="TBC125" s="106"/>
      <c r="TBD125" s="106"/>
      <c r="TBE125" s="106"/>
      <c r="TKI125" s="106"/>
      <c r="TKQ125" s="106"/>
      <c r="TKU125" s="106"/>
      <c r="TKV125" s="106"/>
      <c r="TKW125" s="106"/>
      <c r="TKX125" s="106"/>
      <c r="TKY125" s="106"/>
      <c r="TKZ125" s="106"/>
      <c r="TLA125" s="106"/>
      <c r="TUE125" s="106"/>
      <c r="TUM125" s="106"/>
      <c r="TUQ125" s="106"/>
      <c r="TUR125" s="106"/>
      <c r="TUS125" s="106"/>
      <c r="TUT125" s="106"/>
      <c r="TUU125" s="106"/>
      <c r="TUV125" s="106"/>
      <c r="TUW125" s="106"/>
      <c r="UEA125" s="106"/>
      <c r="UEI125" s="106"/>
      <c r="UEM125" s="106"/>
      <c r="UEN125" s="106"/>
      <c r="UEO125" s="106"/>
      <c r="UEP125" s="106"/>
      <c r="UEQ125" s="106"/>
      <c r="UER125" s="106"/>
      <c r="UES125" s="106"/>
      <c r="UNW125" s="106"/>
      <c r="UOE125" s="106"/>
      <c r="UOI125" s="106"/>
      <c r="UOJ125" s="106"/>
      <c r="UOK125" s="106"/>
      <c r="UOL125" s="106"/>
      <c r="UOM125" s="106"/>
      <c r="UON125" s="106"/>
      <c r="UOO125" s="106"/>
      <c r="UXS125" s="106"/>
      <c r="UYA125" s="106"/>
      <c r="UYE125" s="106"/>
      <c r="UYF125" s="106"/>
      <c r="UYG125" s="106"/>
      <c r="UYH125" s="106"/>
      <c r="UYI125" s="106"/>
      <c r="UYJ125" s="106"/>
      <c r="UYK125" s="106"/>
      <c r="VHO125" s="106"/>
      <c r="VHW125" s="106"/>
      <c r="VIA125" s="106"/>
      <c r="VIB125" s="106"/>
      <c r="VIC125" s="106"/>
      <c r="VID125" s="106"/>
      <c r="VIE125" s="106"/>
      <c r="VIF125" s="106"/>
      <c r="VIG125" s="106"/>
      <c r="VRK125" s="106"/>
      <c r="VRS125" s="106"/>
      <c r="VRW125" s="106"/>
      <c r="VRX125" s="106"/>
      <c r="VRY125" s="106"/>
      <c r="VRZ125" s="106"/>
      <c r="VSA125" s="106"/>
      <c r="VSB125" s="106"/>
      <c r="VSC125" s="106"/>
      <c r="WBG125" s="106"/>
      <c r="WBO125" s="106"/>
      <c r="WBS125" s="106"/>
      <c r="WBT125" s="106"/>
      <c r="WBU125" s="106"/>
      <c r="WBV125" s="106"/>
      <c r="WBW125" s="106"/>
      <c r="WBX125" s="106"/>
      <c r="WBY125" s="106"/>
      <c r="WLC125" s="106"/>
      <c r="WLK125" s="106"/>
      <c r="WLO125" s="106"/>
      <c r="WLP125" s="106"/>
      <c r="WLQ125" s="106"/>
      <c r="WLR125" s="106"/>
      <c r="WLS125" s="106"/>
      <c r="WLT125" s="106"/>
      <c r="WLU125" s="106"/>
      <c r="WUY125" s="106"/>
      <c r="WVG125" s="106"/>
      <c r="WVK125" s="106"/>
      <c r="WVL125" s="106"/>
      <c r="WVM125" s="106"/>
      <c r="WVN125" s="106"/>
      <c r="WVO125" s="106"/>
      <c r="WVP125" s="106"/>
      <c r="WVQ125" s="106"/>
    </row>
    <row r="126" spans="1:1023 1027:2047 2051:3071 3075:4095 4099:5119 5123:6143 6147:7167 7171:8191 8195:9215 9219:10239 10243:11263 11267:12287 12291:13311 13315:14335 14339:15359 15363:16137" s="101" customFormat="1" ht="54.75" customHeight="1" thickBot="1" x14ac:dyDescent="0.25">
      <c r="A126" s="59">
        <v>122</v>
      </c>
      <c r="B126" s="77">
        <v>27202640352</v>
      </c>
      <c r="C126" s="78" t="s">
        <v>162</v>
      </c>
      <c r="D126" s="78" t="s">
        <v>126</v>
      </c>
      <c r="E126" s="78" t="s">
        <v>208</v>
      </c>
      <c r="F126" s="79">
        <v>37960</v>
      </c>
      <c r="G126" s="80" t="s">
        <v>66</v>
      </c>
      <c r="H126" s="81">
        <f>VLOOKUP(B126,'[1]DS NỘP GIẤY GTTT'!$B$4:$J$209,7,0)</f>
        <v>799036566</v>
      </c>
      <c r="I126" s="82" t="str">
        <f>VLOOKUP(B126,'[1]DS NỘP GIẤY GTTT'!$B$4:$J$209,9,0)</f>
        <v>Công Ty TNHH Nội Thất Vinh Hiển</v>
      </c>
      <c r="J126" s="104" t="s">
        <v>352</v>
      </c>
      <c r="K126" s="84" t="s">
        <v>90</v>
      </c>
      <c r="L126" s="85" t="s">
        <v>132</v>
      </c>
      <c r="M126" s="77">
        <v>122</v>
      </c>
      <c r="N126" s="77">
        <v>16</v>
      </c>
      <c r="O126" s="77">
        <v>138</v>
      </c>
      <c r="P126" s="86">
        <f t="shared" si="2"/>
        <v>0.11594202898550725</v>
      </c>
      <c r="Q126" s="87">
        <v>2.9</v>
      </c>
      <c r="R126" s="88" t="s">
        <v>133</v>
      </c>
      <c r="IM126" s="106"/>
      <c r="IU126" s="106"/>
      <c r="IY126" s="106"/>
      <c r="IZ126" s="106"/>
      <c r="JA126" s="106"/>
      <c r="JB126" s="106"/>
      <c r="JC126" s="106"/>
      <c r="JD126" s="106"/>
      <c r="JE126" s="106"/>
      <c r="SI126" s="106"/>
      <c r="SQ126" s="106"/>
      <c r="SU126" s="106"/>
      <c r="SV126" s="106"/>
      <c r="SW126" s="106"/>
      <c r="SX126" s="106"/>
      <c r="SY126" s="106"/>
      <c r="SZ126" s="106"/>
      <c r="TA126" s="106"/>
      <c r="ACE126" s="106"/>
      <c r="ACM126" s="106"/>
      <c r="ACQ126" s="106"/>
      <c r="ACR126" s="106"/>
      <c r="ACS126" s="106"/>
      <c r="ACT126" s="106"/>
      <c r="ACU126" s="106"/>
      <c r="ACV126" s="106"/>
      <c r="ACW126" s="106"/>
      <c r="AMA126" s="106"/>
      <c r="AMI126" s="106"/>
      <c r="AMM126" s="106"/>
      <c r="AMN126" s="106"/>
      <c r="AMO126" s="106"/>
      <c r="AMP126" s="106"/>
      <c r="AMQ126" s="106"/>
      <c r="AMR126" s="106"/>
      <c r="AMS126" s="106"/>
      <c r="AVW126" s="106"/>
      <c r="AWE126" s="106"/>
      <c r="AWI126" s="106"/>
      <c r="AWJ126" s="106"/>
      <c r="AWK126" s="106"/>
      <c r="AWL126" s="106"/>
      <c r="AWM126" s="106"/>
      <c r="AWN126" s="106"/>
      <c r="AWO126" s="106"/>
      <c r="BFS126" s="106"/>
      <c r="BGA126" s="106"/>
      <c r="BGE126" s="106"/>
      <c r="BGF126" s="106"/>
      <c r="BGG126" s="106"/>
      <c r="BGH126" s="106"/>
      <c r="BGI126" s="106"/>
      <c r="BGJ126" s="106"/>
      <c r="BGK126" s="106"/>
      <c r="BPO126" s="106"/>
      <c r="BPW126" s="106"/>
      <c r="BQA126" s="106"/>
      <c r="BQB126" s="106"/>
      <c r="BQC126" s="106"/>
      <c r="BQD126" s="106"/>
      <c r="BQE126" s="106"/>
      <c r="BQF126" s="106"/>
      <c r="BQG126" s="106"/>
      <c r="BZK126" s="106"/>
      <c r="BZS126" s="106"/>
      <c r="BZW126" s="106"/>
      <c r="BZX126" s="106"/>
      <c r="BZY126" s="106"/>
      <c r="BZZ126" s="106"/>
      <c r="CAA126" s="106"/>
      <c r="CAB126" s="106"/>
      <c r="CAC126" s="106"/>
      <c r="CJG126" s="106"/>
      <c r="CJO126" s="106"/>
      <c r="CJS126" s="106"/>
      <c r="CJT126" s="106"/>
      <c r="CJU126" s="106"/>
      <c r="CJV126" s="106"/>
      <c r="CJW126" s="106"/>
      <c r="CJX126" s="106"/>
      <c r="CJY126" s="106"/>
      <c r="CTC126" s="106"/>
      <c r="CTK126" s="106"/>
      <c r="CTO126" s="106"/>
      <c r="CTP126" s="106"/>
      <c r="CTQ126" s="106"/>
      <c r="CTR126" s="106"/>
      <c r="CTS126" s="106"/>
      <c r="CTT126" s="106"/>
      <c r="CTU126" s="106"/>
      <c r="DCY126" s="106"/>
      <c r="DDG126" s="106"/>
      <c r="DDK126" s="106"/>
      <c r="DDL126" s="106"/>
      <c r="DDM126" s="106"/>
      <c r="DDN126" s="106"/>
      <c r="DDO126" s="106"/>
      <c r="DDP126" s="106"/>
      <c r="DDQ126" s="106"/>
      <c r="DMU126" s="106"/>
      <c r="DNC126" s="106"/>
      <c r="DNG126" s="106"/>
      <c r="DNH126" s="106"/>
      <c r="DNI126" s="106"/>
      <c r="DNJ126" s="106"/>
      <c r="DNK126" s="106"/>
      <c r="DNL126" s="106"/>
      <c r="DNM126" s="106"/>
      <c r="DWQ126" s="106"/>
      <c r="DWY126" s="106"/>
      <c r="DXC126" s="106"/>
      <c r="DXD126" s="106"/>
      <c r="DXE126" s="106"/>
      <c r="DXF126" s="106"/>
      <c r="DXG126" s="106"/>
      <c r="DXH126" s="106"/>
      <c r="DXI126" s="106"/>
      <c r="EGM126" s="106"/>
      <c r="EGU126" s="106"/>
      <c r="EGY126" s="106"/>
      <c r="EGZ126" s="106"/>
      <c r="EHA126" s="106"/>
      <c r="EHB126" s="106"/>
      <c r="EHC126" s="106"/>
      <c r="EHD126" s="106"/>
      <c r="EHE126" s="106"/>
      <c r="EQI126" s="106"/>
      <c r="EQQ126" s="106"/>
      <c r="EQU126" s="106"/>
      <c r="EQV126" s="106"/>
      <c r="EQW126" s="106"/>
      <c r="EQX126" s="106"/>
      <c r="EQY126" s="106"/>
      <c r="EQZ126" s="106"/>
      <c r="ERA126" s="106"/>
      <c r="FAE126" s="106"/>
      <c r="FAM126" s="106"/>
      <c r="FAQ126" s="106"/>
      <c r="FAR126" s="106"/>
      <c r="FAS126" s="106"/>
      <c r="FAT126" s="106"/>
      <c r="FAU126" s="106"/>
      <c r="FAV126" s="106"/>
      <c r="FAW126" s="106"/>
      <c r="FKA126" s="106"/>
      <c r="FKI126" s="106"/>
      <c r="FKM126" s="106"/>
      <c r="FKN126" s="106"/>
      <c r="FKO126" s="106"/>
      <c r="FKP126" s="106"/>
      <c r="FKQ126" s="106"/>
      <c r="FKR126" s="106"/>
      <c r="FKS126" s="106"/>
      <c r="FTW126" s="106"/>
      <c r="FUE126" s="106"/>
      <c r="FUI126" s="106"/>
      <c r="FUJ126" s="106"/>
      <c r="FUK126" s="106"/>
      <c r="FUL126" s="106"/>
      <c r="FUM126" s="106"/>
      <c r="FUN126" s="106"/>
      <c r="FUO126" s="106"/>
      <c r="GDS126" s="106"/>
      <c r="GEA126" s="106"/>
      <c r="GEE126" s="106"/>
      <c r="GEF126" s="106"/>
      <c r="GEG126" s="106"/>
      <c r="GEH126" s="106"/>
      <c r="GEI126" s="106"/>
      <c r="GEJ126" s="106"/>
      <c r="GEK126" s="106"/>
      <c r="GNO126" s="106"/>
      <c r="GNW126" s="106"/>
      <c r="GOA126" s="106"/>
      <c r="GOB126" s="106"/>
      <c r="GOC126" s="106"/>
      <c r="GOD126" s="106"/>
      <c r="GOE126" s="106"/>
      <c r="GOF126" s="106"/>
      <c r="GOG126" s="106"/>
      <c r="GXK126" s="106"/>
      <c r="GXS126" s="106"/>
      <c r="GXW126" s="106"/>
      <c r="GXX126" s="106"/>
      <c r="GXY126" s="106"/>
      <c r="GXZ126" s="106"/>
      <c r="GYA126" s="106"/>
      <c r="GYB126" s="106"/>
      <c r="GYC126" s="106"/>
      <c r="HHG126" s="106"/>
      <c r="HHO126" s="106"/>
      <c r="HHS126" s="106"/>
      <c r="HHT126" s="106"/>
      <c r="HHU126" s="106"/>
      <c r="HHV126" s="106"/>
      <c r="HHW126" s="106"/>
      <c r="HHX126" s="106"/>
      <c r="HHY126" s="106"/>
      <c r="HRC126" s="106"/>
      <c r="HRK126" s="106"/>
      <c r="HRO126" s="106"/>
      <c r="HRP126" s="106"/>
      <c r="HRQ126" s="106"/>
      <c r="HRR126" s="106"/>
      <c r="HRS126" s="106"/>
      <c r="HRT126" s="106"/>
      <c r="HRU126" s="106"/>
      <c r="IAY126" s="106"/>
      <c r="IBG126" s="106"/>
      <c r="IBK126" s="106"/>
      <c r="IBL126" s="106"/>
      <c r="IBM126" s="106"/>
      <c r="IBN126" s="106"/>
      <c r="IBO126" s="106"/>
      <c r="IBP126" s="106"/>
      <c r="IBQ126" s="106"/>
      <c r="IKU126" s="106"/>
      <c r="ILC126" s="106"/>
      <c r="ILG126" s="106"/>
      <c r="ILH126" s="106"/>
      <c r="ILI126" s="106"/>
      <c r="ILJ126" s="106"/>
      <c r="ILK126" s="106"/>
      <c r="ILL126" s="106"/>
      <c r="ILM126" s="106"/>
      <c r="IUQ126" s="106"/>
      <c r="IUY126" s="106"/>
      <c r="IVC126" s="106"/>
      <c r="IVD126" s="106"/>
      <c r="IVE126" s="106"/>
      <c r="IVF126" s="106"/>
      <c r="IVG126" s="106"/>
      <c r="IVH126" s="106"/>
      <c r="IVI126" s="106"/>
      <c r="JEM126" s="106"/>
      <c r="JEU126" s="106"/>
      <c r="JEY126" s="106"/>
      <c r="JEZ126" s="106"/>
      <c r="JFA126" s="106"/>
      <c r="JFB126" s="106"/>
      <c r="JFC126" s="106"/>
      <c r="JFD126" s="106"/>
      <c r="JFE126" s="106"/>
      <c r="JOI126" s="106"/>
      <c r="JOQ126" s="106"/>
      <c r="JOU126" s="106"/>
      <c r="JOV126" s="106"/>
      <c r="JOW126" s="106"/>
      <c r="JOX126" s="106"/>
      <c r="JOY126" s="106"/>
      <c r="JOZ126" s="106"/>
      <c r="JPA126" s="106"/>
      <c r="JYE126" s="106"/>
      <c r="JYM126" s="106"/>
      <c r="JYQ126" s="106"/>
      <c r="JYR126" s="106"/>
      <c r="JYS126" s="106"/>
      <c r="JYT126" s="106"/>
      <c r="JYU126" s="106"/>
      <c r="JYV126" s="106"/>
      <c r="JYW126" s="106"/>
      <c r="KIA126" s="106"/>
      <c r="KII126" s="106"/>
      <c r="KIM126" s="106"/>
      <c r="KIN126" s="106"/>
      <c r="KIO126" s="106"/>
      <c r="KIP126" s="106"/>
      <c r="KIQ126" s="106"/>
      <c r="KIR126" s="106"/>
      <c r="KIS126" s="106"/>
      <c r="KRW126" s="106"/>
      <c r="KSE126" s="106"/>
      <c r="KSI126" s="106"/>
      <c r="KSJ126" s="106"/>
      <c r="KSK126" s="106"/>
      <c r="KSL126" s="106"/>
      <c r="KSM126" s="106"/>
      <c r="KSN126" s="106"/>
      <c r="KSO126" s="106"/>
      <c r="LBS126" s="106"/>
      <c r="LCA126" s="106"/>
      <c r="LCE126" s="106"/>
      <c r="LCF126" s="106"/>
      <c r="LCG126" s="106"/>
      <c r="LCH126" s="106"/>
      <c r="LCI126" s="106"/>
      <c r="LCJ126" s="106"/>
      <c r="LCK126" s="106"/>
      <c r="LLO126" s="106"/>
      <c r="LLW126" s="106"/>
      <c r="LMA126" s="106"/>
      <c r="LMB126" s="106"/>
      <c r="LMC126" s="106"/>
      <c r="LMD126" s="106"/>
      <c r="LME126" s="106"/>
      <c r="LMF126" s="106"/>
      <c r="LMG126" s="106"/>
      <c r="LVK126" s="106"/>
      <c r="LVS126" s="106"/>
      <c r="LVW126" s="106"/>
      <c r="LVX126" s="106"/>
      <c r="LVY126" s="106"/>
      <c r="LVZ126" s="106"/>
      <c r="LWA126" s="106"/>
      <c r="LWB126" s="106"/>
      <c r="LWC126" s="106"/>
      <c r="MFG126" s="106"/>
      <c r="MFO126" s="106"/>
      <c r="MFS126" s="106"/>
      <c r="MFT126" s="106"/>
      <c r="MFU126" s="106"/>
      <c r="MFV126" s="106"/>
      <c r="MFW126" s="106"/>
      <c r="MFX126" s="106"/>
      <c r="MFY126" s="106"/>
      <c r="MPC126" s="106"/>
      <c r="MPK126" s="106"/>
      <c r="MPO126" s="106"/>
      <c r="MPP126" s="106"/>
      <c r="MPQ126" s="106"/>
      <c r="MPR126" s="106"/>
      <c r="MPS126" s="106"/>
      <c r="MPT126" s="106"/>
      <c r="MPU126" s="106"/>
      <c r="MYY126" s="106"/>
      <c r="MZG126" s="106"/>
      <c r="MZK126" s="106"/>
      <c r="MZL126" s="106"/>
      <c r="MZM126" s="106"/>
      <c r="MZN126" s="106"/>
      <c r="MZO126" s="106"/>
      <c r="MZP126" s="106"/>
      <c r="MZQ126" s="106"/>
      <c r="NIU126" s="106"/>
      <c r="NJC126" s="106"/>
      <c r="NJG126" s="106"/>
      <c r="NJH126" s="106"/>
      <c r="NJI126" s="106"/>
      <c r="NJJ126" s="106"/>
      <c r="NJK126" s="106"/>
      <c r="NJL126" s="106"/>
      <c r="NJM126" s="106"/>
      <c r="NSQ126" s="106"/>
      <c r="NSY126" s="106"/>
      <c r="NTC126" s="106"/>
      <c r="NTD126" s="106"/>
      <c r="NTE126" s="106"/>
      <c r="NTF126" s="106"/>
      <c r="NTG126" s="106"/>
      <c r="NTH126" s="106"/>
      <c r="NTI126" s="106"/>
      <c r="OCM126" s="106"/>
      <c r="OCU126" s="106"/>
      <c r="OCY126" s="106"/>
      <c r="OCZ126" s="106"/>
      <c r="ODA126" s="106"/>
      <c r="ODB126" s="106"/>
      <c r="ODC126" s="106"/>
      <c r="ODD126" s="106"/>
      <c r="ODE126" s="106"/>
      <c r="OMI126" s="106"/>
      <c r="OMQ126" s="106"/>
      <c r="OMU126" s="106"/>
      <c r="OMV126" s="106"/>
      <c r="OMW126" s="106"/>
      <c r="OMX126" s="106"/>
      <c r="OMY126" s="106"/>
      <c r="OMZ126" s="106"/>
      <c r="ONA126" s="106"/>
      <c r="OWE126" s="106"/>
      <c r="OWM126" s="106"/>
      <c r="OWQ126" s="106"/>
      <c r="OWR126" s="106"/>
      <c r="OWS126" s="106"/>
      <c r="OWT126" s="106"/>
      <c r="OWU126" s="106"/>
      <c r="OWV126" s="106"/>
      <c r="OWW126" s="106"/>
      <c r="PGA126" s="106"/>
      <c r="PGI126" s="106"/>
      <c r="PGM126" s="106"/>
      <c r="PGN126" s="106"/>
      <c r="PGO126" s="106"/>
      <c r="PGP126" s="106"/>
      <c r="PGQ126" s="106"/>
      <c r="PGR126" s="106"/>
      <c r="PGS126" s="106"/>
      <c r="PPW126" s="106"/>
      <c r="PQE126" s="106"/>
      <c r="PQI126" s="106"/>
      <c r="PQJ126" s="106"/>
      <c r="PQK126" s="106"/>
      <c r="PQL126" s="106"/>
      <c r="PQM126" s="106"/>
      <c r="PQN126" s="106"/>
      <c r="PQO126" s="106"/>
      <c r="PZS126" s="106"/>
      <c r="QAA126" s="106"/>
      <c r="QAE126" s="106"/>
      <c r="QAF126" s="106"/>
      <c r="QAG126" s="106"/>
      <c r="QAH126" s="106"/>
      <c r="QAI126" s="106"/>
      <c r="QAJ126" s="106"/>
      <c r="QAK126" s="106"/>
      <c r="QJO126" s="106"/>
      <c r="QJW126" s="106"/>
      <c r="QKA126" s="106"/>
      <c r="QKB126" s="106"/>
      <c r="QKC126" s="106"/>
      <c r="QKD126" s="106"/>
      <c r="QKE126" s="106"/>
      <c r="QKF126" s="106"/>
      <c r="QKG126" s="106"/>
      <c r="QTK126" s="106"/>
      <c r="QTS126" s="106"/>
      <c r="QTW126" s="106"/>
      <c r="QTX126" s="106"/>
      <c r="QTY126" s="106"/>
      <c r="QTZ126" s="106"/>
      <c r="QUA126" s="106"/>
      <c r="QUB126" s="106"/>
      <c r="QUC126" s="106"/>
      <c r="RDG126" s="106"/>
      <c r="RDO126" s="106"/>
      <c r="RDS126" s="106"/>
      <c r="RDT126" s="106"/>
      <c r="RDU126" s="106"/>
      <c r="RDV126" s="106"/>
      <c r="RDW126" s="106"/>
      <c r="RDX126" s="106"/>
      <c r="RDY126" s="106"/>
      <c r="RNC126" s="106"/>
      <c r="RNK126" s="106"/>
      <c r="RNO126" s="106"/>
      <c r="RNP126" s="106"/>
      <c r="RNQ126" s="106"/>
      <c r="RNR126" s="106"/>
      <c r="RNS126" s="106"/>
      <c r="RNT126" s="106"/>
      <c r="RNU126" s="106"/>
      <c r="RWY126" s="106"/>
      <c r="RXG126" s="106"/>
      <c r="RXK126" s="106"/>
      <c r="RXL126" s="106"/>
      <c r="RXM126" s="106"/>
      <c r="RXN126" s="106"/>
      <c r="RXO126" s="106"/>
      <c r="RXP126" s="106"/>
      <c r="RXQ126" s="106"/>
      <c r="SGU126" s="106"/>
      <c r="SHC126" s="106"/>
      <c r="SHG126" s="106"/>
      <c r="SHH126" s="106"/>
      <c r="SHI126" s="106"/>
      <c r="SHJ126" s="106"/>
      <c r="SHK126" s="106"/>
      <c r="SHL126" s="106"/>
      <c r="SHM126" s="106"/>
      <c r="SQQ126" s="106"/>
      <c r="SQY126" s="106"/>
      <c r="SRC126" s="106"/>
      <c r="SRD126" s="106"/>
      <c r="SRE126" s="106"/>
      <c r="SRF126" s="106"/>
      <c r="SRG126" s="106"/>
      <c r="SRH126" s="106"/>
      <c r="SRI126" s="106"/>
      <c r="TAM126" s="106"/>
      <c r="TAU126" s="106"/>
      <c r="TAY126" s="106"/>
      <c r="TAZ126" s="106"/>
      <c r="TBA126" s="106"/>
      <c r="TBB126" s="106"/>
      <c r="TBC126" s="106"/>
      <c r="TBD126" s="106"/>
      <c r="TBE126" s="106"/>
      <c r="TKI126" s="106"/>
      <c r="TKQ126" s="106"/>
      <c r="TKU126" s="106"/>
      <c r="TKV126" s="106"/>
      <c r="TKW126" s="106"/>
      <c r="TKX126" s="106"/>
      <c r="TKY126" s="106"/>
      <c r="TKZ126" s="106"/>
      <c r="TLA126" s="106"/>
      <c r="TUE126" s="106"/>
      <c r="TUM126" s="106"/>
      <c r="TUQ126" s="106"/>
      <c r="TUR126" s="106"/>
      <c r="TUS126" s="106"/>
      <c r="TUT126" s="106"/>
      <c r="TUU126" s="106"/>
      <c r="TUV126" s="106"/>
      <c r="TUW126" s="106"/>
      <c r="UEA126" s="106"/>
      <c r="UEI126" s="106"/>
      <c r="UEM126" s="106"/>
      <c r="UEN126" s="106"/>
      <c r="UEO126" s="106"/>
      <c r="UEP126" s="106"/>
      <c r="UEQ126" s="106"/>
      <c r="UER126" s="106"/>
      <c r="UES126" s="106"/>
      <c r="UNW126" s="106"/>
      <c r="UOE126" s="106"/>
      <c r="UOI126" s="106"/>
      <c r="UOJ126" s="106"/>
      <c r="UOK126" s="106"/>
      <c r="UOL126" s="106"/>
      <c r="UOM126" s="106"/>
      <c r="UON126" s="106"/>
      <c r="UOO126" s="106"/>
      <c r="UXS126" s="106"/>
      <c r="UYA126" s="106"/>
      <c r="UYE126" s="106"/>
      <c r="UYF126" s="106"/>
      <c r="UYG126" s="106"/>
      <c r="UYH126" s="106"/>
      <c r="UYI126" s="106"/>
      <c r="UYJ126" s="106"/>
      <c r="UYK126" s="106"/>
      <c r="VHO126" s="106"/>
      <c r="VHW126" s="106"/>
      <c r="VIA126" s="106"/>
      <c r="VIB126" s="106"/>
      <c r="VIC126" s="106"/>
      <c r="VID126" s="106"/>
      <c r="VIE126" s="106"/>
      <c r="VIF126" s="106"/>
      <c r="VIG126" s="106"/>
      <c r="VRK126" s="106"/>
      <c r="VRS126" s="106"/>
      <c r="VRW126" s="106"/>
      <c r="VRX126" s="106"/>
      <c r="VRY126" s="106"/>
      <c r="VRZ126" s="106"/>
      <c r="VSA126" s="106"/>
      <c r="VSB126" s="106"/>
      <c r="VSC126" s="106"/>
      <c r="WBG126" s="106"/>
      <c r="WBO126" s="106"/>
      <c r="WBS126" s="106"/>
      <c r="WBT126" s="106"/>
      <c r="WBU126" s="106"/>
      <c r="WBV126" s="106"/>
      <c r="WBW126" s="106"/>
      <c r="WBX126" s="106"/>
      <c r="WBY126" s="106"/>
      <c r="WLC126" s="106"/>
      <c r="WLK126" s="106"/>
      <c r="WLO126" s="106"/>
      <c r="WLP126" s="106"/>
      <c r="WLQ126" s="106"/>
      <c r="WLR126" s="106"/>
      <c r="WLS126" s="106"/>
      <c r="WLT126" s="106"/>
      <c r="WLU126" s="106"/>
      <c r="WUY126" s="106"/>
      <c r="WVG126" s="106"/>
      <c r="WVK126" s="106"/>
      <c r="WVL126" s="106"/>
      <c r="WVM126" s="106"/>
      <c r="WVN126" s="106"/>
      <c r="WVO126" s="106"/>
      <c r="WVP126" s="106"/>
      <c r="WVQ126" s="106"/>
    </row>
    <row r="127" spans="1:1023 1027:2047 2051:3071 3075:4095 4099:5119 5123:6143 6147:7167 7171:8191 8195:9215 9219:10239 10243:11263 11267:12287 12291:13311 13315:14335 14339:15359 15363:16137" s="101" customFormat="1" ht="54.75" hidden="1" customHeight="1" thickBot="1" x14ac:dyDescent="0.25">
      <c r="A127" s="59">
        <v>123</v>
      </c>
      <c r="B127" s="60">
        <v>27207135607</v>
      </c>
      <c r="C127" s="61" t="s">
        <v>69</v>
      </c>
      <c r="D127" s="61" t="s">
        <v>353</v>
      </c>
      <c r="E127" s="61" t="s">
        <v>155</v>
      </c>
      <c r="F127" s="62">
        <v>37660</v>
      </c>
      <c r="G127" s="63" t="s">
        <v>66</v>
      </c>
      <c r="H127" s="64">
        <f>VLOOKUP(B127,'[1]DS NỘP GIẤY GTTT'!$B$4:$J$209,7,0)</f>
        <v>373923194</v>
      </c>
      <c r="I127" s="65" t="str">
        <f>VLOOKUP(B127,'[1]DS NỘP GIẤY GTTT'!$B$4:$J$209,9,0)</f>
        <v>Công Ty TNHH Oredi Education</v>
      </c>
      <c r="J127" s="99" t="s">
        <v>354</v>
      </c>
      <c r="K127" s="103" t="s">
        <v>355</v>
      </c>
      <c r="L127" s="68" t="str">
        <f t="shared" si="3"/>
        <v>Chuyên đề</v>
      </c>
      <c r="M127" s="69">
        <v>109</v>
      </c>
      <c r="N127" s="70">
        <v>29</v>
      </c>
      <c r="O127" s="71">
        <v>138</v>
      </c>
      <c r="P127" s="72">
        <f t="shared" si="2"/>
        <v>0.21014492753623187</v>
      </c>
      <c r="Q127" s="73">
        <v>2.42</v>
      </c>
      <c r="R127" s="100"/>
    </row>
    <row r="128" spans="1:1023 1027:2047 2051:3071 3075:4095 4099:5119 5123:6143 6147:7167 7171:8191 8195:9215 9219:10239 10243:11263 11267:12287 12291:13311 13315:14335 14339:15359 15363:16137" s="101" customFormat="1" ht="54.75" hidden="1" customHeight="1" thickBot="1" x14ac:dyDescent="0.25">
      <c r="A128" s="59">
        <v>124</v>
      </c>
      <c r="B128" s="60">
        <v>27202520949</v>
      </c>
      <c r="C128" s="61" t="s">
        <v>134</v>
      </c>
      <c r="D128" s="61" t="s">
        <v>214</v>
      </c>
      <c r="E128" s="61" t="s">
        <v>339</v>
      </c>
      <c r="F128" s="62">
        <v>37888</v>
      </c>
      <c r="G128" s="63" t="s">
        <v>66</v>
      </c>
      <c r="H128" s="64">
        <f>VLOOKUP(B128,'[1]DS NỘP GIẤY GTTT'!$B$4:$J$209,7,0)</f>
        <v>899858023</v>
      </c>
      <c r="I128" s="65" t="str">
        <f>VLOOKUP(B128,'[1]DS NỘP GIẤY GTTT'!$B$4:$J$209,9,0)</f>
        <v>Công Ty TNHH Oredi Education</v>
      </c>
      <c r="J128" s="99" t="s">
        <v>356</v>
      </c>
      <c r="K128" s="103" t="s">
        <v>355</v>
      </c>
      <c r="L128" s="68" t="str">
        <f t="shared" si="3"/>
        <v>Chuyên đề</v>
      </c>
      <c r="M128" s="69">
        <v>114</v>
      </c>
      <c r="N128" s="70">
        <v>24</v>
      </c>
      <c r="O128" s="71">
        <v>138</v>
      </c>
      <c r="P128" s="72">
        <f t="shared" si="2"/>
        <v>0.17391304347826086</v>
      </c>
      <c r="Q128" s="73">
        <v>2.63</v>
      </c>
      <c r="R128" s="100"/>
    </row>
    <row r="129" spans="1:18" s="101" customFormat="1" ht="54.75" hidden="1" customHeight="1" thickBot="1" x14ac:dyDescent="0.25">
      <c r="A129" s="59">
        <v>125</v>
      </c>
      <c r="B129" s="60">
        <v>27202601517</v>
      </c>
      <c r="C129" s="61" t="s">
        <v>99</v>
      </c>
      <c r="D129" s="61" t="s">
        <v>74</v>
      </c>
      <c r="E129" s="61" t="s">
        <v>357</v>
      </c>
      <c r="F129" s="62">
        <v>37817</v>
      </c>
      <c r="G129" s="63" t="s">
        <v>66</v>
      </c>
      <c r="H129" s="64">
        <f>VLOOKUP(B129,'[1]DS NỘP GIẤY GTTT'!$B$4:$J$209,7,0)</f>
        <v>768414306</v>
      </c>
      <c r="I129" s="65" t="str">
        <f>VLOOKUP(B129,'[1]DS NỘP GIẤY GTTT'!$B$4:$J$209,9,0)</f>
        <v>Công ty TNHH Phân Phối Thiết Bị An Ninh AZCCTV</v>
      </c>
      <c r="J129" s="99" t="s">
        <v>358</v>
      </c>
      <c r="K129" s="76" t="s">
        <v>250</v>
      </c>
      <c r="L129" s="68" t="str">
        <f t="shared" si="3"/>
        <v>Khóa luận</v>
      </c>
      <c r="M129" s="69">
        <v>125</v>
      </c>
      <c r="N129" s="70">
        <v>13</v>
      </c>
      <c r="O129" s="71">
        <v>138</v>
      </c>
      <c r="P129" s="72">
        <f t="shared" si="2"/>
        <v>9.420289855072464E-2</v>
      </c>
      <c r="Q129" s="73">
        <v>3.27</v>
      </c>
      <c r="R129" s="100"/>
    </row>
    <row r="130" spans="1:18" s="101" customFormat="1" ht="54.75" hidden="1" customHeight="1" thickBot="1" x14ac:dyDescent="0.25">
      <c r="A130" s="59">
        <v>126</v>
      </c>
      <c r="B130" s="60">
        <v>27202940420</v>
      </c>
      <c r="C130" s="61" t="s">
        <v>73</v>
      </c>
      <c r="D130" s="61" t="s">
        <v>359</v>
      </c>
      <c r="E130" s="61" t="s">
        <v>205</v>
      </c>
      <c r="F130" s="62">
        <v>37927</v>
      </c>
      <c r="G130" s="63" t="s">
        <v>66</v>
      </c>
      <c r="H130" s="64">
        <f>VLOOKUP(B130,'[1]DS NỘP GIẤY GTTT'!$B$4:$J$209,7,0)</f>
        <v>969119535</v>
      </c>
      <c r="I130" s="65" t="str">
        <f>VLOOKUP(B130,'[1]DS NỘP GIẤY GTTT'!$B$4:$J$209,9,0)</f>
        <v>Công Ty TNHH Phát Đại Phát Đà Nẵng</v>
      </c>
      <c r="J130" s="99" t="s">
        <v>360</v>
      </c>
      <c r="K130" s="76" t="s">
        <v>22</v>
      </c>
      <c r="L130" s="68" t="str">
        <f t="shared" si="3"/>
        <v>Chuyên đề</v>
      </c>
      <c r="M130" s="69">
        <v>125</v>
      </c>
      <c r="N130" s="70">
        <v>13</v>
      </c>
      <c r="O130" s="71">
        <v>138</v>
      </c>
      <c r="P130" s="72">
        <f t="shared" si="2"/>
        <v>9.420289855072464E-2</v>
      </c>
      <c r="Q130" s="73">
        <v>2.4900000000000002</v>
      </c>
      <c r="R130" s="100"/>
    </row>
    <row r="131" spans="1:18" s="101" customFormat="1" ht="54.75" hidden="1" customHeight="1" thickBot="1" x14ac:dyDescent="0.25">
      <c r="A131" s="59">
        <v>127</v>
      </c>
      <c r="B131" s="60">
        <v>27208739712</v>
      </c>
      <c r="C131" s="61" t="s">
        <v>73</v>
      </c>
      <c r="D131" s="61" t="s">
        <v>361</v>
      </c>
      <c r="E131" s="61" t="s">
        <v>163</v>
      </c>
      <c r="F131" s="62">
        <v>37779</v>
      </c>
      <c r="G131" s="63" t="s">
        <v>66</v>
      </c>
      <c r="H131" s="64">
        <f>VLOOKUP(B131,'[1]DS NỘP GIẤY GTTT'!$B$4:$J$209,7,0)</f>
        <v>978813817</v>
      </c>
      <c r="I131" s="65" t="str">
        <f>VLOOKUP(B131,'[1]DS NỘP GIẤY GTTT'!$B$4:$J$209,9,0)</f>
        <v>Công Ty TNHH Phát Đại Phát Đà Nẵng</v>
      </c>
      <c r="J131" s="99" t="s">
        <v>362</v>
      </c>
      <c r="K131" s="76" t="s">
        <v>22</v>
      </c>
      <c r="L131" s="68" t="str">
        <f t="shared" si="3"/>
        <v>Chuyên đề</v>
      </c>
      <c r="M131" s="69">
        <v>122</v>
      </c>
      <c r="N131" s="70">
        <v>16</v>
      </c>
      <c r="O131" s="71">
        <v>138</v>
      </c>
      <c r="P131" s="72">
        <f t="shared" si="2"/>
        <v>0.11594202898550725</v>
      </c>
      <c r="Q131" s="73">
        <v>2.63</v>
      </c>
      <c r="R131" s="100"/>
    </row>
    <row r="132" spans="1:18" s="101" customFormat="1" ht="54.75" hidden="1" customHeight="1" thickBot="1" x14ac:dyDescent="0.25">
      <c r="A132" s="59">
        <v>128</v>
      </c>
      <c r="B132" s="60">
        <v>27212644420</v>
      </c>
      <c r="C132" s="61" t="s">
        <v>73</v>
      </c>
      <c r="D132" s="61" t="s">
        <v>119</v>
      </c>
      <c r="E132" s="61" t="s">
        <v>363</v>
      </c>
      <c r="F132" s="62">
        <v>37925</v>
      </c>
      <c r="G132" s="63" t="s">
        <v>66</v>
      </c>
      <c r="H132" s="64">
        <f>VLOOKUP(B132,'[1]DS NỘP GIẤY GTTT'!$B$4:$J$209,7,0)</f>
        <v>779529644</v>
      </c>
      <c r="I132" s="65" t="str">
        <f>VLOOKUP(B132,'[1]DS NỘP GIẤY GTTT'!$B$4:$J$209,9,0)</f>
        <v>Công Ty TNHH Phong Ngọc An</v>
      </c>
      <c r="J132" s="99" t="s">
        <v>364</v>
      </c>
      <c r="K132" s="76" t="s">
        <v>22</v>
      </c>
      <c r="L132" s="68" t="str">
        <f t="shared" si="3"/>
        <v>Chuyên đề</v>
      </c>
      <c r="M132" s="69">
        <v>128</v>
      </c>
      <c r="N132" s="70">
        <v>10</v>
      </c>
      <c r="O132" s="71">
        <v>138</v>
      </c>
      <c r="P132" s="72">
        <f t="shared" si="2"/>
        <v>7.2463768115942032E-2</v>
      </c>
      <c r="Q132" s="73">
        <v>3.07</v>
      </c>
      <c r="R132" s="100"/>
    </row>
    <row r="133" spans="1:18" s="101" customFormat="1" ht="54.75" hidden="1" customHeight="1" thickBot="1" x14ac:dyDescent="0.25">
      <c r="A133" s="59">
        <v>129</v>
      </c>
      <c r="B133" s="60">
        <v>27202239106</v>
      </c>
      <c r="C133" s="61" t="s">
        <v>99</v>
      </c>
      <c r="D133" s="61" t="s">
        <v>365</v>
      </c>
      <c r="E133" s="61" t="s">
        <v>251</v>
      </c>
      <c r="F133" s="62">
        <v>37747</v>
      </c>
      <c r="G133" s="63" t="s">
        <v>136</v>
      </c>
      <c r="H133" s="64">
        <f>VLOOKUP(B133,'[1]DS NỘP GIẤY GTTT'!$B$4:$J$209,7,0)</f>
        <v>844874068</v>
      </c>
      <c r="I133" s="65" t="str">
        <f>VLOOKUP(B133,'[1]DS NỘP GIẤY GTTT'!$B$4:$J$209,9,0)</f>
        <v>Công Ty TNHH Quân Trường Phát</v>
      </c>
      <c r="J133" s="99" t="s">
        <v>366</v>
      </c>
      <c r="K133" s="76" t="s">
        <v>25</v>
      </c>
      <c r="L133" s="68" t="s">
        <v>132</v>
      </c>
      <c r="M133" s="69">
        <v>120</v>
      </c>
      <c r="N133" s="70">
        <v>20</v>
      </c>
      <c r="O133" s="71">
        <v>138</v>
      </c>
      <c r="P133" s="72">
        <f t="shared" ref="P133:P196" si="4">N133/O133</f>
        <v>0.14492753623188406</v>
      </c>
      <c r="Q133" s="73">
        <v>2.4</v>
      </c>
      <c r="R133" s="100"/>
    </row>
    <row r="134" spans="1:18" s="101" customFormat="1" ht="54.75" hidden="1" customHeight="1" thickBot="1" x14ac:dyDescent="0.25">
      <c r="A134" s="59">
        <v>130</v>
      </c>
      <c r="B134" s="60">
        <v>27212537868</v>
      </c>
      <c r="C134" s="61" t="s">
        <v>73</v>
      </c>
      <c r="D134" s="94" t="s">
        <v>367</v>
      </c>
      <c r="E134" s="61" t="s">
        <v>368</v>
      </c>
      <c r="F134" s="62">
        <v>37776</v>
      </c>
      <c r="G134" s="63" t="s">
        <v>66</v>
      </c>
      <c r="H134" s="64" t="str">
        <f>VLOOKUP(B134,'[1]DS NỘP GIẤY GTTT'!$B$4:$J$209,7,0)</f>
        <v>0363565566</v>
      </c>
      <c r="I134" s="65" t="str">
        <f>VLOOKUP(B134,'[1]DS NỘP GIẤY GTTT'!$B$4:$J$209,9,0)</f>
        <v>Công Ty TNHH Quân Tuyên</v>
      </c>
      <c r="J134" s="99" t="s">
        <v>369</v>
      </c>
      <c r="K134" s="76" t="s">
        <v>22</v>
      </c>
      <c r="L134" s="68" t="str">
        <f t="shared" ref="L134:L195" si="5">IF(Q134&gt;3.2,"Khóa luận","Chuyên đề")</f>
        <v>Chuyên đề</v>
      </c>
      <c r="M134" s="69">
        <v>111</v>
      </c>
      <c r="N134" s="70">
        <v>27</v>
      </c>
      <c r="O134" s="71">
        <v>138</v>
      </c>
      <c r="P134" s="72">
        <f t="shared" si="4"/>
        <v>0.19565217391304349</v>
      </c>
      <c r="Q134" s="73">
        <v>2.36</v>
      </c>
      <c r="R134" s="100"/>
    </row>
    <row r="135" spans="1:18" s="101" customFormat="1" ht="54.75" hidden="1" customHeight="1" thickBot="1" x14ac:dyDescent="0.25">
      <c r="A135" s="59">
        <v>131</v>
      </c>
      <c r="B135" s="60">
        <v>27202652022</v>
      </c>
      <c r="C135" s="61" t="s">
        <v>336</v>
      </c>
      <c r="D135" s="61" t="s">
        <v>370</v>
      </c>
      <c r="E135" s="61" t="s">
        <v>88</v>
      </c>
      <c r="F135" s="62">
        <v>37655</v>
      </c>
      <c r="G135" s="63" t="s">
        <v>66</v>
      </c>
      <c r="H135" s="64">
        <f>VLOOKUP(B135,'[1]DS NỘP GIẤY GTTT'!$B$4:$J$209,7,0)</f>
        <v>365222192</v>
      </c>
      <c r="I135" s="65" t="str">
        <f>VLOOKUP(B135,'[1]DS NỘP GIẤY GTTT'!$B$4:$J$209,9,0)</f>
        <v>Công Ty TNHH Quảng Cáo Gia Hợp</v>
      </c>
      <c r="J135" s="102" t="s">
        <v>371</v>
      </c>
      <c r="K135" s="96" t="s">
        <v>286</v>
      </c>
      <c r="L135" s="68" t="str">
        <f t="shared" si="5"/>
        <v>Chuyên đề</v>
      </c>
      <c r="M135" s="69">
        <v>125</v>
      </c>
      <c r="N135" s="70">
        <v>13</v>
      </c>
      <c r="O135" s="71">
        <v>138</v>
      </c>
      <c r="P135" s="72">
        <f t="shared" si="4"/>
        <v>9.420289855072464E-2</v>
      </c>
      <c r="Q135" s="73">
        <v>2.5099999999999998</v>
      </c>
      <c r="R135" s="100"/>
    </row>
    <row r="136" spans="1:18" s="101" customFormat="1" ht="54.75" hidden="1" customHeight="1" thickBot="1" x14ac:dyDescent="0.25">
      <c r="A136" s="59">
        <v>132</v>
      </c>
      <c r="B136" s="60">
        <v>27212601425</v>
      </c>
      <c r="C136" s="61" t="s">
        <v>162</v>
      </c>
      <c r="D136" s="61" t="s">
        <v>372</v>
      </c>
      <c r="E136" s="61" t="s">
        <v>373</v>
      </c>
      <c r="F136" s="62">
        <v>37925</v>
      </c>
      <c r="G136" s="63" t="s">
        <v>66</v>
      </c>
      <c r="H136" s="64">
        <f>VLOOKUP(B136,'[1]DS NỘP GIẤY GTTT'!$B$4:$J$209,7,0)</f>
        <v>366918434</v>
      </c>
      <c r="I136" s="65" t="str">
        <f>VLOOKUP(B136,'[1]DS NỘP GIẤY GTTT'!$B$4:$J$209,9,0)</f>
        <v>Công Ty TNHH Quảng Cáo Và Sự Kiện LINK</v>
      </c>
      <c r="J136" s="99" t="s">
        <v>374</v>
      </c>
      <c r="K136" s="76" t="s">
        <v>25</v>
      </c>
      <c r="L136" s="68" t="str">
        <f t="shared" si="5"/>
        <v>Khóa luận</v>
      </c>
      <c r="M136" s="69">
        <v>125</v>
      </c>
      <c r="N136" s="70">
        <v>13</v>
      </c>
      <c r="O136" s="71">
        <v>138</v>
      </c>
      <c r="P136" s="72">
        <f t="shared" si="4"/>
        <v>9.420289855072464E-2</v>
      </c>
      <c r="Q136" s="73">
        <v>3.24</v>
      </c>
      <c r="R136" s="100"/>
    </row>
    <row r="137" spans="1:18" s="101" customFormat="1" ht="54.75" hidden="1" customHeight="1" thickBot="1" x14ac:dyDescent="0.25">
      <c r="A137" s="59">
        <v>133</v>
      </c>
      <c r="B137" s="60">
        <v>27202601366</v>
      </c>
      <c r="C137" s="61" t="s">
        <v>86</v>
      </c>
      <c r="D137" s="61" t="s">
        <v>299</v>
      </c>
      <c r="E137" s="61" t="s">
        <v>70</v>
      </c>
      <c r="F137" s="62">
        <v>37783</v>
      </c>
      <c r="G137" s="63" t="s">
        <v>66</v>
      </c>
      <c r="H137" s="64">
        <f>VLOOKUP(B137,'[1]DS NỘP GIẤY GTTT'!$B$4:$J$209,7,0)</f>
        <v>763059918</v>
      </c>
      <c r="I137" s="65" t="str">
        <f>VLOOKUP(B137,'[1]DS NỘP GIẤY GTTT'!$B$4:$J$209,9,0)</f>
        <v>Công Ty TNHH REECHEM</v>
      </c>
      <c r="J137" s="99" t="s">
        <v>375</v>
      </c>
      <c r="K137" s="76" t="s">
        <v>22</v>
      </c>
      <c r="L137" s="68" t="str">
        <f t="shared" si="5"/>
        <v>Chuyên đề</v>
      </c>
      <c r="M137" s="69">
        <v>125</v>
      </c>
      <c r="N137" s="70">
        <v>13</v>
      </c>
      <c r="O137" s="71">
        <v>138</v>
      </c>
      <c r="P137" s="72">
        <f t="shared" si="4"/>
        <v>9.420289855072464E-2</v>
      </c>
      <c r="Q137" s="73">
        <v>3.1</v>
      </c>
      <c r="R137" s="100"/>
    </row>
    <row r="138" spans="1:18" s="101" customFormat="1" ht="54.75" hidden="1" customHeight="1" thickBot="1" x14ac:dyDescent="0.25">
      <c r="A138" s="59">
        <v>134</v>
      </c>
      <c r="B138" s="60">
        <v>27202641902</v>
      </c>
      <c r="C138" s="61" t="s">
        <v>73</v>
      </c>
      <c r="D138" s="61" t="s">
        <v>74</v>
      </c>
      <c r="E138" s="61" t="s">
        <v>376</v>
      </c>
      <c r="F138" s="62">
        <v>37928</v>
      </c>
      <c r="G138" s="63" t="s">
        <v>66</v>
      </c>
      <c r="H138" s="64">
        <f>VLOOKUP(B138,'[1]DS NỘP GIẤY GTTT'!$B$4:$J$209,7,0)</f>
        <v>384784052</v>
      </c>
      <c r="I138" s="65" t="str">
        <f>VLOOKUP(B138,'[1]DS NỘP GIẤY GTTT'!$B$4:$J$209,9,0)</f>
        <v>Công Ty TNHH Sản Xuất Kinh Doanh Xuất Khẩu Thanh Lộc</v>
      </c>
      <c r="J138" s="99" t="s">
        <v>377</v>
      </c>
      <c r="K138" s="76" t="s">
        <v>22</v>
      </c>
      <c r="L138" s="68" t="str">
        <f t="shared" si="5"/>
        <v>Chuyên đề</v>
      </c>
      <c r="M138" s="69">
        <v>123</v>
      </c>
      <c r="N138" s="70">
        <v>15</v>
      </c>
      <c r="O138" s="71">
        <v>138</v>
      </c>
      <c r="P138" s="72">
        <f t="shared" si="4"/>
        <v>0.10869565217391304</v>
      </c>
      <c r="Q138" s="73">
        <v>2.54</v>
      </c>
      <c r="R138" s="100"/>
    </row>
    <row r="139" spans="1:18" s="101" customFormat="1" ht="54.75" hidden="1" customHeight="1" thickBot="1" x14ac:dyDescent="0.25">
      <c r="A139" s="59">
        <v>135</v>
      </c>
      <c r="B139" s="60">
        <v>27212624050</v>
      </c>
      <c r="C139" s="61" t="s">
        <v>134</v>
      </c>
      <c r="D139" s="61" t="s">
        <v>368</v>
      </c>
      <c r="E139" s="61" t="s">
        <v>378</v>
      </c>
      <c r="F139" s="62">
        <v>37861</v>
      </c>
      <c r="G139" s="63" t="s">
        <v>66</v>
      </c>
      <c r="H139" s="64">
        <f>VLOOKUP(B139,'[1]DS NỘP GIẤY GTTT'!$B$4:$J$209,7,0)</f>
        <v>707728803</v>
      </c>
      <c r="I139" s="65" t="str">
        <f>VLOOKUP(B139,'[1]DS NỘP GIẤY GTTT'!$B$4:$J$209,9,0)</f>
        <v>Công Ty TNHH Sản Xuất Thiết Bị Chuyên Dụng THACO</v>
      </c>
      <c r="J139" s="99" t="s">
        <v>379</v>
      </c>
      <c r="K139" s="76" t="s">
        <v>22</v>
      </c>
      <c r="L139" s="68" t="str">
        <f t="shared" si="5"/>
        <v>Chuyên đề</v>
      </c>
      <c r="M139" s="69">
        <v>128</v>
      </c>
      <c r="N139" s="70">
        <v>10</v>
      </c>
      <c r="O139" s="71">
        <v>138</v>
      </c>
      <c r="P139" s="72">
        <f t="shared" si="4"/>
        <v>7.2463768115942032E-2</v>
      </c>
      <c r="Q139" s="73">
        <v>2.91</v>
      </c>
      <c r="R139" s="100"/>
    </row>
    <row r="140" spans="1:18" s="101" customFormat="1" ht="54.75" hidden="1" customHeight="1" thickBot="1" x14ac:dyDescent="0.25">
      <c r="A140" s="59">
        <v>136</v>
      </c>
      <c r="B140" s="60">
        <v>27202639074</v>
      </c>
      <c r="C140" s="61" t="s">
        <v>73</v>
      </c>
      <c r="D140" s="61" t="s">
        <v>256</v>
      </c>
      <c r="E140" s="61" t="s">
        <v>251</v>
      </c>
      <c r="F140" s="62">
        <v>37766</v>
      </c>
      <c r="G140" s="63" t="s">
        <v>66</v>
      </c>
      <c r="H140" s="64">
        <f>VLOOKUP(B140,'[1]DS NỘP GIẤY GTTT'!$B$4:$J$209,7,0)</f>
        <v>916670634</v>
      </c>
      <c r="I140" s="65" t="str">
        <f>VLOOKUP(B140,'[1]DS NỘP GIẤY GTTT'!$B$4:$J$209,9,0)</f>
        <v>Công Ty TNHH T.Mại Và Dịch Vụ Du Lịch Quảng Đà Thành</v>
      </c>
      <c r="J140" s="102" t="s">
        <v>380</v>
      </c>
      <c r="K140" s="76" t="s">
        <v>225</v>
      </c>
      <c r="L140" s="68" t="str">
        <f t="shared" si="5"/>
        <v>Chuyên đề</v>
      </c>
      <c r="M140" s="69">
        <v>125</v>
      </c>
      <c r="N140" s="70">
        <v>13</v>
      </c>
      <c r="O140" s="71">
        <v>138</v>
      </c>
      <c r="P140" s="72">
        <f t="shared" si="4"/>
        <v>9.420289855072464E-2</v>
      </c>
      <c r="Q140" s="73">
        <v>2.87</v>
      </c>
      <c r="R140" s="100"/>
    </row>
    <row r="141" spans="1:18" s="101" customFormat="1" ht="54.75" hidden="1" customHeight="1" thickBot="1" x14ac:dyDescent="0.25">
      <c r="A141" s="59">
        <v>137</v>
      </c>
      <c r="B141" s="60">
        <v>27202641535</v>
      </c>
      <c r="C141" s="61" t="s">
        <v>151</v>
      </c>
      <c r="D141" s="61" t="s">
        <v>152</v>
      </c>
      <c r="E141" s="61" t="s">
        <v>163</v>
      </c>
      <c r="F141" s="62">
        <v>37917</v>
      </c>
      <c r="G141" s="63" t="s">
        <v>66</v>
      </c>
      <c r="H141" s="64">
        <f>VLOOKUP(B141,'[1]DS NỘP GIẤY GTTT'!$B$4:$J$209,7,0)</f>
        <v>338989019</v>
      </c>
      <c r="I141" s="65" t="str">
        <f>VLOOKUP(B141,'[1]DS NỘP GIẤY GTTT'!$B$4:$J$209,9,0)</f>
        <v>Công Ty TNHH Tấn Hiền</v>
      </c>
      <c r="J141" s="102" t="s">
        <v>381</v>
      </c>
      <c r="K141" s="76" t="s">
        <v>225</v>
      </c>
      <c r="L141" s="68" t="str">
        <f t="shared" si="5"/>
        <v>Chuyên đề</v>
      </c>
      <c r="M141" s="69">
        <v>128</v>
      </c>
      <c r="N141" s="70">
        <v>10</v>
      </c>
      <c r="O141" s="71">
        <v>138</v>
      </c>
      <c r="P141" s="72">
        <f t="shared" si="4"/>
        <v>7.2463768115942032E-2</v>
      </c>
      <c r="Q141" s="73">
        <v>3.1</v>
      </c>
      <c r="R141" s="100"/>
    </row>
    <row r="142" spans="1:18" s="101" customFormat="1" ht="54.75" hidden="1" customHeight="1" thickBot="1" x14ac:dyDescent="0.25">
      <c r="A142" s="59">
        <v>138</v>
      </c>
      <c r="B142" s="60">
        <v>27218620886</v>
      </c>
      <c r="C142" s="61" t="s">
        <v>99</v>
      </c>
      <c r="D142" s="61" t="s">
        <v>382</v>
      </c>
      <c r="E142" s="61" t="s">
        <v>103</v>
      </c>
      <c r="F142" s="62">
        <v>37726</v>
      </c>
      <c r="G142" s="63" t="s">
        <v>97</v>
      </c>
      <c r="H142" s="64">
        <f>VLOOKUP(B142,'[1]DS NỘP GIẤY GTTT'!$B$4:$J$209,7,0)</f>
        <v>815677199</v>
      </c>
      <c r="I142" s="65" t="str">
        <f>VLOOKUP(B142,'[1]DS NỘP GIẤY GTTT'!$B$4:$J$209,9,0)</f>
        <v>Công Ty TNHH Tập Đoàn Vĩnh Hưng</v>
      </c>
      <c r="J142" s="102" t="s">
        <v>383</v>
      </c>
      <c r="K142" s="76" t="s">
        <v>225</v>
      </c>
      <c r="L142" s="68" t="str">
        <f t="shared" si="5"/>
        <v>Chuyên đề</v>
      </c>
      <c r="M142" s="69">
        <v>118</v>
      </c>
      <c r="N142" s="70">
        <v>22</v>
      </c>
      <c r="O142" s="71">
        <v>140</v>
      </c>
      <c r="P142" s="72">
        <f t="shared" si="4"/>
        <v>0.15714285714285714</v>
      </c>
      <c r="Q142" s="73">
        <v>2.17</v>
      </c>
      <c r="R142" s="100"/>
    </row>
    <row r="143" spans="1:18" s="101" customFormat="1" ht="54.75" hidden="1" customHeight="1" thickBot="1" x14ac:dyDescent="0.25">
      <c r="A143" s="59">
        <v>139</v>
      </c>
      <c r="B143" s="60">
        <v>27202653577</v>
      </c>
      <c r="C143" s="61" t="s">
        <v>63</v>
      </c>
      <c r="D143" s="61" t="s">
        <v>74</v>
      </c>
      <c r="E143" s="61" t="s">
        <v>160</v>
      </c>
      <c r="F143" s="62">
        <v>37802</v>
      </c>
      <c r="G143" s="63" t="s">
        <v>66</v>
      </c>
      <c r="H143" s="64">
        <f>VLOOKUP(B143,'[1]DS NỘP GIẤY GTTT'!$B$4:$J$209,7,0)</f>
        <v>76788796</v>
      </c>
      <c r="I143" s="65" t="str">
        <f>VLOOKUP(B143,'[1]DS NỘP GIẤY GTTT'!$B$4:$J$209,9,0)</f>
        <v>Công Ty TNHH TH &amp; VT Nhất Tín S.E.O</v>
      </c>
      <c r="J143" s="99" t="s">
        <v>384</v>
      </c>
      <c r="K143" s="76" t="s">
        <v>25</v>
      </c>
      <c r="L143" s="68" t="str">
        <f t="shared" si="5"/>
        <v>Khóa luận</v>
      </c>
      <c r="M143" s="69">
        <v>129</v>
      </c>
      <c r="N143" s="70">
        <v>10</v>
      </c>
      <c r="O143" s="71">
        <v>138</v>
      </c>
      <c r="P143" s="72">
        <f t="shared" si="4"/>
        <v>7.2463768115942032E-2</v>
      </c>
      <c r="Q143" s="73">
        <v>3.44</v>
      </c>
      <c r="R143" s="100"/>
    </row>
    <row r="144" spans="1:18" s="101" customFormat="1" ht="54.75" hidden="1" customHeight="1" thickBot="1" x14ac:dyDescent="0.25">
      <c r="A144" s="59">
        <v>140</v>
      </c>
      <c r="B144" s="60">
        <v>27203602957</v>
      </c>
      <c r="C144" s="61" t="s">
        <v>73</v>
      </c>
      <c r="D144" s="61" t="s">
        <v>385</v>
      </c>
      <c r="E144" s="61" t="s">
        <v>163</v>
      </c>
      <c r="F144" s="62">
        <v>37916</v>
      </c>
      <c r="G144" s="63" t="s">
        <v>66</v>
      </c>
      <c r="H144" s="64">
        <f>VLOOKUP(B144,'[1]DS NỘP GIẤY GTTT'!$B$4:$J$209,7,0)</f>
        <v>343380921</v>
      </c>
      <c r="I144" s="65" t="str">
        <f>VLOOKUP(B144,'[1]DS NỘP GIẤY GTTT'!$B$4:$J$209,9,0)</f>
        <v>Công Ty TNHH Thái Mỹ Hương</v>
      </c>
      <c r="J144" s="102" t="s">
        <v>386</v>
      </c>
      <c r="K144" s="76" t="s">
        <v>225</v>
      </c>
      <c r="L144" s="68" t="str">
        <f t="shared" si="5"/>
        <v>Chuyên đề</v>
      </c>
      <c r="M144" s="69">
        <v>112</v>
      </c>
      <c r="N144" s="70">
        <v>26</v>
      </c>
      <c r="O144" s="71">
        <v>138</v>
      </c>
      <c r="P144" s="72">
        <f t="shared" si="4"/>
        <v>0.18840579710144928</v>
      </c>
      <c r="Q144" s="73">
        <v>2.69</v>
      </c>
      <c r="R144" s="100"/>
    </row>
    <row r="145" spans="1:1023 1027:2047 2051:3071 3075:4095 4099:5119 5123:6143 6147:7167 7171:8191 8195:9215 9219:10239 10243:11263 11267:12287 12291:13311 13315:14335 14339:15359 15363:16137" s="101" customFormat="1" ht="54.75" hidden="1" customHeight="1" thickBot="1" x14ac:dyDescent="0.25">
      <c r="A145" s="59">
        <v>141</v>
      </c>
      <c r="B145" s="60">
        <v>27202651764</v>
      </c>
      <c r="C145" s="61" t="s">
        <v>69</v>
      </c>
      <c r="D145" s="61" t="s">
        <v>368</v>
      </c>
      <c r="E145" s="61" t="s">
        <v>292</v>
      </c>
      <c r="F145" s="62">
        <v>37860</v>
      </c>
      <c r="G145" s="63" t="s">
        <v>66</v>
      </c>
      <c r="H145" s="64">
        <f>VLOOKUP(B145,'[1]DS NỘP GIẤY GTTT'!$B$4:$J$209,7,0)</f>
        <v>362634699</v>
      </c>
      <c r="I145" s="65" t="str">
        <f>VLOOKUP(B145,'[1]DS NỘP GIẤY GTTT'!$B$4:$J$209,9,0)</f>
        <v>Công Ty TNHH Thành Gia Long - Chi Nhánh Đà Nẵng</v>
      </c>
      <c r="J145" s="102" t="s">
        <v>387</v>
      </c>
      <c r="K145" s="76" t="s">
        <v>225</v>
      </c>
      <c r="L145" s="68" t="str">
        <f t="shared" si="5"/>
        <v>Chuyên đề</v>
      </c>
      <c r="M145" s="69">
        <v>125</v>
      </c>
      <c r="N145" s="70">
        <v>13</v>
      </c>
      <c r="O145" s="71">
        <v>138</v>
      </c>
      <c r="P145" s="72">
        <f t="shared" si="4"/>
        <v>9.420289855072464E-2</v>
      </c>
      <c r="Q145" s="73">
        <v>3.2</v>
      </c>
      <c r="R145" s="100"/>
    </row>
    <row r="146" spans="1:1023 1027:2047 2051:3071 3075:4095 4099:5119 5123:6143 6147:7167 7171:8191 8195:9215 9219:10239 10243:11263 11267:12287 12291:13311 13315:14335 14339:15359 15363:16137" s="101" customFormat="1" ht="54.75" hidden="1" customHeight="1" thickBot="1" x14ac:dyDescent="0.25">
      <c r="A146" s="59">
        <v>142</v>
      </c>
      <c r="B146" s="60">
        <v>27212526693</v>
      </c>
      <c r="C146" s="61" t="s">
        <v>162</v>
      </c>
      <c r="D146" s="61" t="s">
        <v>141</v>
      </c>
      <c r="E146" s="61" t="s">
        <v>388</v>
      </c>
      <c r="F146" s="62">
        <v>37655</v>
      </c>
      <c r="G146" s="63" t="s">
        <v>66</v>
      </c>
      <c r="H146" s="64">
        <f>VLOOKUP(B146,'[1]DS NỘP GIẤY GTTT'!$B$4:$J$209,7,0)</f>
        <v>826751707</v>
      </c>
      <c r="I146" s="65" t="str">
        <f>VLOOKUP(B146,'[1]DS NỘP GIẤY GTTT'!$B$4:$J$209,9,0)</f>
        <v>Công ty TNHH Thanh Phương</v>
      </c>
      <c r="J146" s="99" t="s">
        <v>389</v>
      </c>
      <c r="K146" s="76" t="s">
        <v>17</v>
      </c>
      <c r="L146" s="68" t="str">
        <f t="shared" si="5"/>
        <v>Chuyên đề</v>
      </c>
      <c r="M146" s="69">
        <v>128</v>
      </c>
      <c r="N146" s="70">
        <v>10</v>
      </c>
      <c r="O146" s="71">
        <v>138</v>
      </c>
      <c r="P146" s="72">
        <f t="shared" si="4"/>
        <v>7.2463768115942032E-2</v>
      </c>
      <c r="Q146" s="73">
        <v>2.84</v>
      </c>
      <c r="R146" s="100"/>
    </row>
    <row r="147" spans="1:1023 1027:2047 2051:3071 3075:4095 4099:5119 5123:6143 6147:7167 7171:8191 8195:9215 9219:10239 10243:11263 11267:12287 12291:13311 13315:14335 14339:15359 15363:16137" s="101" customFormat="1" ht="54.75" hidden="1" customHeight="1" thickBot="1" x14ac:dyDescent="0.25">
      <c r="A147" s="59">
        <v>143</v>
      </c>
      <c r="B147" s="60">
        <v>27202637643</v>
      </c>
      <c r="C147" s="61" t="s">
        <v>73</v>
      </c>
      <c r="D147" s="61" t="s">
        <v>64</v>
      </c>
      <c r="E147" s="61" t="s">
        <v>254</v>
      </c>
      <c r="F147" s="62">
        <v>37719</v>
      </c>
      <c r="G147" s="63" t="s">
        <v>333</v>
      </c>
      <c r="H147" s="64">
        <f>VLOOKUP(B147,'[1]DS NỘP GIẤY GTTT'!$B$4:$J$209,7,0)</f>
        <v>896896898</v>
      </c>
      <c r="I147" s="65" t="str">
        <f>VLOOKUP(B147,'[1]DS NỘP GIẤY GTTT'!$B$4:$J$209,9,0)</f>
        <v>Công Ty TNHH Thiên Vinh</v>
      </c>
      <c r="J147" s="99" t="s">
        <v>390</v>
      </c>
      <c r="K147" s="107" t="s">
        <v>25</v>
      </c>
      <c r="L147" s="68" t="s">
        <v>132</v>
      </c>
      <c r="M147" s="69">
        <v>131</v>
      </c>
      <c r="N147" s="70">
        <v>7</v>
      </c>
      <c r="O147" s="71">
        <v>138</v>
      </c>
      <c r="P147" s="72">
        <f t="shared" si="4"/>
        <v>5.0724637681159424E-2</v>
      </c>
      <c r="Q147" s="73">
        <v>2.82</v>
      </c>
      <c r="R147" s="98" t="s">
        <v>335</v>
      </c>
    </row>
    <row r="148" spans="1:1023 1027:2047 2051:3071 3075:4095 4099:5119 5123:6143 6147:7167 7171:8191 8195:9215 9219:10239 10243:11263 11267:12287 12291:13311 13315:14335 14339:15359 15363:16137" s="101" customFormat="1" ht="54.75" hidden="1" customHeight="1" thickBot="1" x14ac:dyDescent="0.25">
      <c r="A148" s="59">
        <v>144</v>
      </c>
      <c r="B148" s="60">
        <v>27202602673</v>
      </c>
      <c r="C148" s="61" t="s">
        <v>73</v>
      </c>
      <c r="D148" s="61" t="s">
        <v>152</v>
      </c>
      <c r="E148" s="61" t="s">
        <v>391</v>
      </c>
      <c r="F148" s="62">
        <v>37339</v>
      </c>
      <c r="G148" s="63" t="s">
        <v>66</v>
      </c>
      <c r="H148" s="64">
        <f>VLOOKUP(B148,'[1]DS NỘP GIẤY GTTT'!$B$4:$J$209,7,0)</f>
        <v>847059092</v>
      </c>
      <c r="I148" s="65" t="str">
        <f>VLOOKUP(B148,'[1]DS NỘP GIẤY GTTT'!$B$4:$J$209,9,0)</f>
        <v>Công Ty TNHH Thiết Bị Khánh Hưng</v>
      </c>
      <c r="J148" s="99" t="s">
        <v>392</v>
      </c>
      <c r="K148" s="76" t="s">
        <v>22</v>
      </c>
      <c r="L148" s="68" t="str">
        <f t="shared" si="5"/>
        <v>Khóa luận</v>
      </c>
      <c r="M148" s="69">
        <v>128</v>
      </c>
      <c r="N148" s="70">
        <v>10</v>
      </c>
      <c r="O148" s="71">
        <v>138</v>
      </c>
      <c r="P148" s="72">
        <f t="shared" si="4"/>
        <v>7.2463768115942032E-2</v>
      </c>
      <c r="Q148" s="73">
        <v>3.78</v>
      </c>
      <c r="R148" s="100"/>
    </row>
    <row r="149" spans="1:1023 1027:2047 2051:3071 3075:4095 4099:5119 5123:6143 6147:7167 7171:8191 8195:9215 9219:10239 10243:11263 11267:12287 12291:13311 13315:14335 14339:15359 15363:16137" s="101" customFormat="1" ht="54.75" hidden="1" customHeight="1" thickBot="1" x14ac:dyDescent="0.25">
      <c r="A149" s="59">
        <v>145</v>
      </c>
      <c r="B149" s="60">
        <v>27202601870</v>
      </c>
      <c r="C149" s="61" t="s">
        <v>139</v>
      </c>
      <c r="D149" s="61" t="s">
        <v>152</v>
      </c>
      <c r="E149" s="61" t="s">
        <v>198</v>
      </c>
      <c r="F149" s="62">
        <v>37975</v>
      </c>
      <c r="G149" s="63" t="s">
        <v>66</v>
      </c>
      <c r="H149" s="64">
        <f>VLOOKUP(B149,'[1]DS NỘP GIẤY GTTT'!$B$4:$J$209,7,0)</f>
        <v>777541454</v>
      </c>
      <c r="I149" s="65" t="str">
        <f>VLOOKUP(B149,'[1]DS NỘP GIẤY GTTT'!$B$4:$J$209,9,0)</f>
        <v>Công Ty TNHH Thiết Bị Tin Học Thanh Sơn</v>
      </c>
      <c r="J149" s="103" t="s">
        <v>393</v>
      </c>
      <c r="K149" s="76" t="s">
        <v>22</v>
      </c>
      <c r="L149" s="68" t="str">
        <f t="shared" si="5"/>
        <v>Khóa luận</v>
      </c>
      <c r="M149" s="69">
        <v>126</v>
      </c>
      <c r="N149" s="70">
        <v>13</v>
      </c>
      <c r="O149" s="71">
        <v>138</v>
      </c>
      <c r="P149" s="72">
        <f t="shared" si="4"/>
        <v>9.420289855072464E-2</v>
      </c>
      <c r="Q149" s="73">
        <v>3.32</v>
      </c>
      <c r="R149" s="100"/>
    </row>
    <row r="150" spans="1:1023 1027:2047 2051:3071 3075:4095 4099:5119 5123:6143 6147:7167 7171:8191 8195:9215 9219:10239 10243:11263 11267:12287 12291:13311 13315:14335 14339:15359 15363:16137" s="101" customFormat="1" ht="54.75" customHeight="1" thickBot="1" x14ac:dyDescent="0.25">
      <c r="A150" s="59">
        <v>146</v>
      </c>
      <c r="B150" s="77">
        <v>27212643697</v>
      </c>
      <c r="C150" s="78" t="s">
        <v>162</v>
      </c>
      <c r="D150" s="78" t="s">
        <v>86</v>
      </c>
      <c r="E150" s="78" t="s">
        <v>104</v>
      </c>
      <c r="F150" s="79">
        <v>37976</v>
      </c>
      <c r="G150" s="80" t="s">
        <v>66</v>
      </c>
      <c r="H150" s="81">
        <f>VLOOKUP(B150,'[1]DS NỘP GIẤY GTTT'!$B$4:$J$209,7,0)</f>
        <v>396079944</v>
      </c>
      <c r="I150" s="82" t="str">
        <f>VLOOKUP(B150,'[1]DS NỘP GIẤY GTTT'!$B$4:$J$209,9,0)</f>
        <v>Công Ty TNHH Thiết Bị Văn Phòng Thái Việt Đà Nẵng</v>
      </c>
      <c r="J150" s="108" t="s">
        <v>394</v>
      </c>
      <c r="K150" s="84" t="s">
        <v>286</v>
      </c>
      <c r="L150" s="85" t="s">
        <v>132</v>
      </c>
      <c r="M150" s="77">
        <v>122</v>
      </c>
      <c r="N150" s="77">
        <v>16</v>
      </c>
      <c r="O150" s="77">
        <v>138</v>
      </c>
      <c r="P150" s="86">
        <f t="shared" si="4"/>
        <v>0.11594202898550725</v>
      </c>
      <c r="Q150" s="87">
        <v>2.87</v>
      </c>
      <c r="R150" s="88" t="s">
        <v>133</v>
      </c>
      <c r="IM150" s="106"/>
      <c r="IU150" s="106"/>
      <c r="IY150" s="106"/>
      <c r="IZ150" s="106"/>
      <c r="JA150" s="106"/>
      <c r="JB150" s="106"/>
      <c r="JC150" s="106"/>
      <c r="JD150" s="106"/>
      <c r="JE150" s="106"/>
      <c r="SI150" s="106"/>
      <c r="SQ150" s="106"/>
      <c r="SU150" s="106"/>
      <c r="SV150" s="106"/>
      <c r="SW150" s="106"/>
      <c r="SX150" s="106"/>
      <c r="SY150" s="106"/>
      <c r="SZ150" s="106"/>
      <c r="TA150" s="106"/>
      <c r="ACE150" s="106"/>
      <c r="ACM150" s="106"/>
      <c r="ACQ150" s="106"/>
      <c r="ACR150" s="106"/>
      <c r="ACS150" s="106"/>
      <c r="ACT150" s="106"/>
      <c r="ACU150" s="106"/>
      <c r="ACV150" s="106"/>
      <c r="ACW150" s="106"/>
      <c r="AMA150" s="106"/>
      <c r="AMI150" s="106"/>
      <c r="AMM150" s="106"/>
      <c r="AMN150" s="106"/>
      <c r="AMO150" s="106"/>
      <c r="AMP150" s="106"/>
      <c r="AMQ150" s="106"/>
      <c r="AMR150" s="106"/>
      <c r="AMS150" s="106"/>
      <c r="AVW150" s="106"/>
      <c r="AWE150" s="106"/>
      <c r="AWI150" s="106"/>
      <c r="AWJ150" s="106"/>
      <c r="AWK150" s="106"/>
      <c r="AWL150" s="106"/>
      <c r="AWM150" s="106"/>
      <c r="AWN150" s="106"/>
      <c r="AWO150" s="106"/>
      <c r="BFS150" s="106"/>
      <c r="BGA150" s="106"/>
      <c r="BGE150" s="106"/>
      <c r="BGF150" s="106"/>
      <c r="BGG150" s="106"/>
      <c r="BGH150" s="106"/>
      <c r="BGI150" s="106"/>
      <c r="BGJ150" s="106"/>
      <c r="BGK150" s="106"/>
      <c r="BPO150" s="106"/>
      <c r="BPW150" s="106"/>
      <c r="BQA150" s="106"/>
      <c r="BQB150" s="106"/>
      <c r="BQC150" s="106"/>
      <c r="BQD150" s="106"/>
      <c r="BQE150" s="106"/>
      <c r="BQF150" s="106"/>
      <c r="BQG150" s="106"/>
      <c r="BZK150" s="106"/>
      <c r="BZS150" s="106"/>
      <c r="BZW150" s="106"/>
      <c r="BZX150" s="106"/>
      <c r="BZY150" s="106"/>
      <c r="BZZ150" s="106"/>
      <c r="CAA150" s="106"/>
      <c r="CAB150" s="106"/>
      <c r="CAC150" s="106"/>
      <c r="CJG150" s="106"/>
      <c r="CJO150" s="106"/>
      <c r="CJS150" s="106"/>
      <c r="CJT150" s="106"/>
      <c r="CJU150" s="106"/>
      <c r="CJV150" s="106"/>
      <c r="CJW150" s="106"/>
      <c r="CJX150" s="106"/>
      <c r="CJY150" s="106"/>
      <c r="CTC150" s="106"/>
      <c r="CTK150" s="106"/>
      <c r="CTO150" s="106"/>
      <c r="CTP150" s="106"/>
      <c r="CTQ150" s="106"/>
      <c r="CTR150" s="106"/>
      <c r="CTS150" s="106"/>
      <c r="CTT150" s="106"/>
      <c r="CTU150" s="106"/>
      <c r="DCY150" s="106"/>
      <c r="DDG150" s="106"/>
      <c r="DDK150" s="106"/>
      <c r="DDL150" s="106"/>
      <c r="DDM150" s="106"/>
      <c r="DDN150" s="106"/>
      <c r="DDO150" s="106"/>
      <c r="DDP150" s="106"/>
      <c r="DDQ150" s="106"/>
      <c r="DMU150" s="106"/>
      <c r="DNC150" s="106"/>
      <c r="DNG150" s="106"/>
      <c r="DNH150" s="106"/>
      <c r="DNI150" s="106"/>
      <c r="DNJ150" s="106"/>
      <c r="DNK150" s="106"/>
      <c r="DNL150" s="106"/>
      <c r="DNM150" s="106"/>
      <c r="DWQ150" s="106"/>
      <c r="DWY150" s="106"/>
      <c r="DXC150" s="106"/>
      <c r="DXD150" s="106"/>
      <c r="DXE150" s="106"/>
      <c r="DXF150" s="106"/>
      <c r="DXG150" s="106"/>
      <c r="DXH150" s="106"/>
      <c r="DXI150" s="106"/>
      <c r="EGM150" s="106"/>
      <c r="EGU150" s="106"/>
      <c r="EGY150" s="106"/>
      <c r="EGZ150" s="106"/>
      <c r="EHA150" s="106"/>
      <c r="EHB150" s="106"/>
      <c r="EHC150" s="106"/>
      <c r="EHD150" s="106"/>
      <c r="EHE150" s="106"/>
      <c r="EQI150" s="106"/>
      <c r="EQQ150" s="106"/>
      <c r="EQU150" s="106"/>
      <c r="EQV150" s="106"/>
      <c r="EQW150" s="106"/>
      <c r="EQX150" s="106"/>
      <c r="EQY150" s="106"/>
      <c r="EQZ150" s="106"/>
      <c r="ERA150" s="106"/>
      <c r="FAE150" s="106"/>
      <c r="FAM150" s="106"/>
      <c r="FAQ150" s="106"/>
      <c r="FAR150" s="106"/>
      <c r="FAS150" s="106"/>
      <c r="FAT150" s="106"/>
      <c r="FAU150" s="106"/>
      <c r="FAV150" s="106"/>
      <c r="FAW150" s="106"/>
      <c r="FKA150" s="106"/>
      <c r="FKI150" s="106"/>
      <c r="FKM150" s="106"/>
      <c r="FKN150" s="106"/>
      <c r="FKO150" s="106"/>
      <c r="FKP150" s="106"/>
      <c r="FKQ150" s="106"/>
      <c r="FKR150" s="106"/>
      <c r="FKS150" s="106"/>
      <c r="FTW150" s="106"/>
      <c r="FUE150" s="106"/>
      <c r="FUI150" s="106"/>
      <c r="FUJ150" s="106"/>
      <c r="FUK150" s="106"/>
      <c r="FUL150" s="106"/>
      <c r="FUM150" s="106"/>
      <c r="FUN150" s="106"/>
      <c r="FUO150" s="106"/>
      <c r="GDS150" s="106"/>
      <c r="GEA150" s="106"/>
      <c r="GEE150" s="106"/>
      <c r="GEF150" s="106"/>
      <c r="GEG150" s="106"/>
      <c r="GEH150" s="106"/>
      <c r="GEI150" s="106"/>
      <c r="GEJ150" s="106"/>
      <c r="GEK150" s="106"/>
      <c r="GNO150" s="106"/>
      <c r="GNW150" s="106"/>
      <c r="GOA150" s="106"/>
      <c r="GOB150" s="106"/>
      <c r="GOC150" s="106"/>
      <c r="GOD150" s="106"/>
      <c r="GOE150" s="106"/>
      <c r="GOF150" s="106"/>
      <c r="GOG150" s="106"/>
      <c r="GXK150" s="106"/>
      <c r="GXS150" s="106"/>
      <c r="GXW150" s="106"/>
      <c r="GXX150" s="106"/>
      <c r="GXY150" s="106"/>
      <c r="GXZ150" s="106"/>
      <c r="GYA150" s="106"/>
      <c r="GYB150" s="106"/>
      <c r="GYC150" s="106"/>
      <c r="HHG150" s="106"/>
      <c r="HHO150" s="106"/>
      <c r="HHS150" s="106"/>
      <c r="HHT150" s="106"/>
      <c r="HHU150" s="106"/>
      <c r="HHV150" s="106"/>
      <c r="HHW150" s="106"/>
      <c r="HHX150" s="106"/>
      <c r="HHY150" s="106"/>
      <c r="HRC150" s="106"/>
      <c r="HRK150" s="106"/>
      <c r="HRO150" s="106"/>
      <c r="HRP150" s="106"/>
      <c r="HRQ150" s="106"/>
      <c r="HRR150" s="106"/>
      <c r="HRS150" s="106"/>
      <c r="HRT150" s="106"/>
      <c r="HRU150" s="106"/>
      <c r="IAY150" s="106"/>
      <c r="IBG150" s="106"/>
      <c r="IBK150" s="106"/>
      <c r="IBL150" s="106"/>
      <c r="IBM150" s="106"/>
      <c r="IBN150" s="106"/>
      <c r="IBO150" s="106"/>
      <c r="IBP150" s="106"/>
      <c r="IBQ150" s="106"/>
      <c r="IKU150" s="106"/>
      <c r="ILC150" s="106"/>
      <c r="ILG150" s="106"/>
      <c r="ILH150" s="106"/>
      <c r="ILI150" s="106"/>
      <c r="ILJ150" s="106"/>
      <c r="ILK150" s="106"/>
      <c r="ILL150" s="106"/>
      <c r="ILM150" s="106"/>
      <c r="IUQ150" s="106"/>
      <c r="IUY150" s="106"/>
      <c r="IVC150" s="106"/>
      <c r="IVD150" s="106"/>
      <c r="IVE150" s="106"/>
      <c r="IVF150" s="106"/>
      <c r="IVG150" s="106"/>
      <c r="IVH150" s="106"/>
      <c r="IVI150" s="106"/>
      <c r="JEM150" s="106"/>
      <c r="JEU150" s="106"/>
      <c r="JEY150" s="106"/>
      <c r="JEZ150" s="106"/>
      <c r="JFA150" s="106"/>
      <c r="JFB150" s="106"/>
      <c r="JFC150" s="106"/>
      <c r="JFD150" s="106"/>
      <c r="JFE150" s="106"/>
      <c r="JOI150" s="106"/>
      <c r="JOQ150" s="106"/>
      <c r="JOU150" s="106"/>
      <c r="JOV150" s="106"/>
      <c r="JOW150" s="106"/>
      <c r="JOX150" s="106"/>
      <c r="JOY150" s="106"/>
      <c r="JOZ150" s="106"/>
      <c r="JPA150" s="106"/>
      <c r="JYE150" s="106"/>
      <c r="JYM150" s="106"/>
      <c r="JYQ150" s="106"/>
      <c r="JYR150" s="106"/>
      <c r="JYS150" s="106"/>
      <c r="JYT150" s="106"/>
      <c r="JYU150" s="106"/>
      <c r="JYV150" s="106"/>
      <c r="JYW150" s="106"/>
      <c r="KIA150" s="106"/>
      <c r="KII150" s="106"/>
      <c r="KIM150" s="106"/>
      <c r="KIN150" s="106"/>
      <c r="KIO150" s="106"/>
      <c r="KIP150" s="106"/>
      <c r="KIQ150" s="106"/>
      <c r="KIR150" s="106"/>
      <c r="KIS150" s="106"/>
      <c r="KRW150" s="106"/>
      <c r="KSE150" s="106"/>
      <c r="KSI150" s="106"/>
      <c r="KSJ150" s="106"/>
      <c r="KSK150" s="106"/>
      <c r="KSL150" s="106"/>
      <c r="KSM150" s="106"/>
      <c r="KSN150" s="106"/>
      <c r="KSO150" s="106"/>
      <c r="LBS150" s="106"/>
      <c r="LCA150" s="106"/>
      <c r="LCE150" s="106"/>
      <c r="LCF150" s="106"/>
      <c r="LCG150" s="106"/>
      <c r="LCH150" s="106"/>
      <c r="LCI150" s="106"/>
      <c r="LCJ150" s="106"/>
      <c r="LCK150" s="106"/>
      <c r="LLO150" s="106"/>
      <c r="LLW150" s="106"/>
      <c r="LMA150" s="106"/>
      <c r="LMB150" s="106"/>
      <c r="LMC150" s="106"/>
      <c r="LMD150" s="106"/>
      <c r="LME150" s="106"/>
      <c r="LMF150" s="106"/>
      <c r="LMG150" s="106"/>
      <c r="LVK150" s="106"/>
      <c r="LVS150" s="106"/>
      <c r="LVW150" s="106"/>
      <c r="LVX150" s="106"/>
      <c r="LVY150" s="106"/>
      <c r="LVZ150" s="106"/>
      <c r="LWA150" s="106"/>
      <c r="LWB150" s="106"/>
      <c r="LWC150" s="106"/>
      <c r="MFG150" s="106"/>
      <c r="MFO150" s="106"/>
      <c r="MFS150" s="106"/>
      <c r="MFT150" s="106"/>
      <c r="MFU150" s="106"/>
      <c r="MFV150" s="106"/>
      <c r="MFW150" s="106"/>
      <c r="MFX150" s="106"/>
      <c r="MFY150" s="106"/>
      <c r="MPC150" s="106"/>
      <c r="MPK150" s="106"/>
      <c r="MPO150" s="106"/>
      <c r="MPP150" s="106"/>
      <c r="MPQ150" s="106"/>
      <c r="MPR150" s="106"/>
      <c r="MPS150" s="106"/>
      <c r="MPT150" s="106"/>
      <c r="MPU150" s="106"/>
      <c r="MYY150" s="106"/>
      <c r="MZG150" s="106"/>
      <c r="MZK150" s="106"/>
      <c r="MZL150" s="106"/>
      <c r="MZM150" s="106"/>
      <c r="MZN150" s="106"/>
      <c r="MZO150" s="106"/>
      <c r="MZP150" s="106"/>
      <c r="MZQ150" s="106"/>
      <c r="NIU150" s="106"/>
      <c r="NJC150" s="106"/>
      <c r="NJG150" s="106"/>
      <c r="NJH150" s="106"/>
      <c r="NJI150" s="106"/>
      <c r="NJJ150" s="106"/>
      <c r="NJK150" s="106"/>
      <c r="NJL150" s="106"/>
      <c r="NJM150" s="106"/>
      <c r="NSQ150" s="106"/>
      <c r="NSY150" s="106"/>
      <c r="NTC150" s="106"/>
      <c r="NTD150" s="106"/>
      <c r="NTE150" s="106"/>
      <c r="NTF150" s="106"/>
      <c r="NTG150" s="106"/>
      <c r="NTH150" s="106"/>
      <c r="NTI150" s="106"/>
      <c r="OCM150" s="106"/>
      <c r="OCU150" s="106"/>
      <c r="OCY150" s="106"/>
      <c r="OCZ150" s="106"/>
      <c r="ODA150" s="106"/>
      <c r="ODB150" s="106"/>
      <c r="ODC150" s="106"/>
      <c r="ODD150" s="106"/>
      <c r="ODE150" s="106"/>
      <c r="OMI150" s="106"/>
      <c r="OMQ150" s="106"/>
      <c r="OMU150" s="106"/>
      <c r="OMV150" s="106"/>
      <c r="OMW150" s="106"/>
      <c r="OMX150" s="106"/>
      <c r="OMY150" s="106"/>
      <c r="OMZ150" s="106"/>
      <c r="ONA150" s="106"/>
      <c r="OWE150" s="106"/>
      <c r="OWM150" s="106"/>
      <c r="OWQ150" s="106"/>
      <c r="OWR150" s="106"/>
      <c r="OWS150" s="106"/>
      <c r="OWT150" s="106"/>
      <c r="OWU150" s="106"/>
      <c r="OWV150" s="106"/>
      <c r="OWW150" s="106"/>
      <c r="PGA150" s="106"/>
      <c r="PGI150" s="106"/>
      <c r="PGM150" s="106"/>
      <c r="PGN150" s="106"/>
      <c r="PGO150" s="106"/>
      <c r="PGP150" s="106"/>
      <c r="PGQ150" s="106"/>
      <c r="PGR150" s="106"/>
      <c r="PGS150" s="106"/>
      <c r="PPW150" s="106"/>
      <c r="PQE150" s="106"/>
      <c r="PQI150" s="106"/>
      <c r="PQJ150" s="106"/>
      <c r="PQK150" s="106"/>
      <c r="PQL150" s="106"/>
      <c r="PQM150" s="106"/>
      <c r="PQN150" s="106"/>
      <c r="PQO150" s="106"/>
      <c r="PZS150" s="106"/>
      <c r="QAA150" s="106"/>
      <c r="QAE150" s="106"/>
      <c r="QAF150" s="106"/>
      <c r="QAG150" s="106"/>
      <c r="QAH150" s="106"/>
      <c r="QAI150" s="106"/>
      <c r="QAJ150" s="106"/>
      <c r="QAK150" s="106"/>
      <c r="QJO150" s="106"/>
      <c r="QJW150" s="106"/>
      <c r="QKA150" s="106"/>
      <c r="QKB150" s="106"/>
      <c r="QKC150" s="106"/>
      <c r="QKD150" s="106"/>
      <c r="QKE150" s="106"/>
      <c r="QKF150" s="106"/>
      <c r="QKG150" s="106"/>
      <c r="QTK150" s="106"/>
      <c r="QTS150" s="106"/>
      <c r="QTW150" s="106"/>
      <c r="QTX150" s="106"/>
      <c r="QTY150" s="106"/>
      <c r="QTZ150" s="106"/>
      <c r="QUA150" s="106"/>
      <c r="QUB150" s="106"/>
      <c r="QUC150" s="106"/>
      <c r="RDG150" s="106"/>
      <c r="RDO150" s="106"/>
      <c r="RDS150" s="106"/>
      <c r="RDT150" s="106"/>
      <c r="RDU150" s="106"/>
      <c r="RDV150" s="106"/>
      <c r="RDW150" s="106"/>
      <c r="RDX150" s="106"/>
      <c r="RDY150" s="106"/>
      <c r="RNC150" s="106"/>
      <c r="RNK150" s="106"/>
      <c r="RNO150" s="106"/>
      <c r="RNP150" s="106"/>
      <c r="RNQ150" s="106"/>
      <c r="RNR150" s="106"/>
      <c r="RNS150" s="106"/>
      <c r="RNT150" s="106"/>
      <c r="RNU150" s="106"/>
      <c r="RWY150" s="106"/>
      <c r="RXG150" s="106"/>
      <c r="RXK150" s="106"/>
      <c r="RXL150" s="106"/>
      <c r="RXM150" s="106"/>
      <c r="RXN150" s="106"/>
      <c r="RXO150" s="106"/>
      <c r="RXP150" s="106"/>
      <c r="RXQ150" s="106"/>
      <c r="SGU150" s="106"/>
      <c r="SHC150" s="106"/>
      <c r="SHG150" s="106"/>
      <c r="SHH150" s="106"/>
      <c r="SHI150" s="106"/>
      <c r="SHJ150" s="106"/>
      <c r="SHK150" s="106"/>
      <c r="SHL150" s="106"/>
      <c r="SHM150" s="106"/>
      <c r="SQQ150" s="106"/>
      <c r="SQY150" s="106"/>
      <c r="SRC150" s="106"/>
      <c r="SRD150" s="106"/>
      <c r="SRE150" s="106"/>
      <c r="SRF150" s="106"/>
      <c r="SRG150" s="106"/>
      <c r="SRH150" s="106"/>
      <c r="SRI150" s="106"/>
      <c r="TAM150" s="106"/>
      <c r="TAU150" s="106"/>
      <c r="TAY150" s="106"/>
      <c r="TAZ150" s="106"/>
      <c r="TBA150" s="106"/>
      <c r="TBB150" s="106"/>
      <c r="TBC150" s="106"/>
      <c r="TBD150" s="106"/>
      <c r="TBE150" s="106"/>
      <c r="TKI150" s="106"/>
      <c r="TKQ150" s="106"/>
      <c r="TKU150" s="106"/>
      <c r="TKV150" s="106"/>
      <c r="TKW150" s="106"/>
      <c r="TKX150" s="106"/>
      <c r="TKY150" s="106"/>
      <c r="TKZ150" s="106"/>
      <c r="TLA150" s="106"/>
      <c r="TUE150" s="106"/>
      <c r="TUM150" s="106"/>
      <c r="TUQ150" s="106"/>
      <c r="TUR150" s="106"/>
      <c r="TUS150" s="106"/>
      <c r="TUT150" s="106"/>
      <c r="TUU150" s="106"/>
      <c r="TUV150" s="106"/>
      <c r="TUW150" s="106"/>
      <c r="UEA150" s="106"/>
      <c r="UEI150" s="106"/>
      <c r="UEM150" s="106"/>
      <c r="UEN150" s="106"/>
      <c r="UEO150" s="106"/>
      <c r="UEP150" s="106"/>
      <c r="UEQ150" s="106"/>
      <c r="UER150" s="106"/>
      <c r="UES150" s="106"/>
      <c r="UNW150" s="106"/>
      <c r="UOE150" s="106"/>
      <c r="UOI150" s="106"/>
      <c r="UOJ150" s="106"/>
      <c r="UOK150" s="106"/>
      <c r="UOL150" s="106"/>
      <c r="UOM150" s="106"/>
      <c r="UON150" s="106"/>
      <c r="UOO150" s="106"/>
      <c r="UXS150" s="106"/>
      <c r="UYA150" s="106"/>
      <c r="UYE150" s="106"/>
      <c r="UYF150" s="106"/>
      <c r="UYG150" s="106"/>
      <c r="UYH150" s="106"/>
      <c r="UYI150" s="106"/>
      <c r="UYJ150" s="106"/>
      <c r="UYK150" s="106"/>
      <c r="VHO150" s="106"/>
      <c r="VHW150" s="106"/>
      <c r="VIA150" s="106"/>
      <c r="VIB150" s="106"/>
      <c r="VIC150" s="106"/>
      <c r="VID150" s="106"/>
      <c r="VIE150" s="106"/>
      <c r="VIF150" s="106"/>
      <c r="VIG150" s="106"/>
      <c r="VRK150" s="106"/>
      <c r="VRS150" s="106"/>
      <c r="VRW150" s="106"/>
      <c r="VRX150" s="106"/>
      <c r="VRY150" s="106"/>
      <c r="VRZ150" s="106"/>
      <c r="VSA150" s="106"/>
      <c r="VSB150" s="106"/>
      <c r="VSC150" s="106"/>
      <c r="WBG150" s="106"/>
      <c r="WBO150" s="106"/>
      <c r="WBS150" s="106"/>
      <c r="WBT150" s="106"/>
      <c r="WBU150" s="106"/>
      <c r="WBV150" s="106"/>
      <c r="WBW150" s="106"/>
      <c r="WBX150" s="106"/>
      <c r="WBY150" s="106"/>
      <c r="WLC150" s="106"/>
      <c r="WLK150" s="106"/>
      <c r="WLO150" s="106"/>
      <c r="WLP150" s="106"/>
      <c r="WLQ150" s="106"/>
      <c r="WLR150" s="106"/>
      <c r="WLS150" s="106"/>
      <c r="WLT150" s="106"/>
      <c r="WLU150" s="106"/>
      <c r="WUY150" s="106"/>
      <c r="WVG150" s="106"/>
      <c r="WVK150" s="106"/>
      <c r="WVL150" s="106"/>
      <c r="WVM150" s="106"/>
      <c r="WVN150" s="106"/>
      <c r="WVO150" s="106"/>
      <c r="WVP150" s="106"/>
      <c r="WVQ150" s="106"/>
    </row>
    <row r="151" spans="1:1023 1027:2047 2051:3071 3075:4095 4099:5119 5123:6143 6147:7167 7171:8191 8195:9215 9219:10239 10243:11263 11267:12287 12291:13311 13315:14335 14339:15359 15363:16137" s="101" customFormat="1" ht="54.75" hidden="1" customHeight="1" thickBot="1" x14ac:dyDescent="0.25">
      <c r="A151" s="59">
        <v>147</v>
      </c>
      <c r="B151" s="60">
        <v>27202652026</v>
      </c>
      <c r="C151" s="61" t="s">
        <v>63</v>
      </c>
      <c r="D151" s="61" t="s">
        <v>395</v>
      </c>
      <c r="E151" s="61" t="s">
        <v>84</v>
      </c>
      <c r="F151" s="62">
        <v>37945</v>
      </c>
      <c r="G151" s="63" t="s">
        <v>66</v>
      </c>
      <c r="H151" s="64">
        <f>VLOOKUP(B151,'[1]DS NỘP GIẤY GTTT'!$B$4:$J$209,7,0)</f>
        <v>344890900</v>
      </c>
      <c r="I151" s="65" t="str">
        <f>VLOOKUP(B151,'[1]DS NỘP GIẤY GTTT'!$B$4:$J$209,9,0)</f>
        <v>Công Ty TNHH Thương Mại - Dịch Vụ - Du Lịch Quang Thạch</v>
      </c>
      <c r="J151" s="99" t="s">
        <v>396</v>
      </c>
      <c r="K151" s="76" t="s">
        <v>22</v>
      </c>
      <c r="L151" s="68" t="str">
        <f t="shared" si="5"/>
        <v>Khóa luận</v>
      </c>
      <c r="M151" s="69">
        <v>125</v>
      </c>
      <c r="N151" s="70">
        <v>13</v>
      </c>
      <c r="O151" s="71">
        <v>138</v>
      </c>
      <c r="P151" s="72">
        <f t="shared" si="4"/>
        <v>9.420289855072464E-2</v>
      </c>
      <c r="Q151" s="73">
        <v>3.36</v>
      </c>
      <c r="R151" s="100"/>
    </row>
    <row r="152" spans="1:1023 1027:2047 2051:3071 3075:4095 4099:5119 5123:6143 6147:7167 7171:8191 8195:9215 9219:10239 10243:11263 11267:12287 12291:13311 13315:14335 14339:15359 15363:16137" s="101" customFormat="1" ht="54.75" hidden="1" customHeight="1" thickBot="1" x14ac:dyDescent="0.25">
      <c r="A152" s="59">
        <v>148</v>
      </c>
      <c r="B152" s="60">
        <v>27202602494</v>
      </c>
      <c r="C152" s="61" t="s">
        <v>145</v>
      </c>
      <c r="D152" s="61" t="s">
        <v>397</v>
      </c>
      <c r="E152" s="61" t="s">
        <v>398</v>
      </c>
      <c r="F152" s="62">
        <v>37757</v>
      </c>
      <c r="G152" s="63" t="s">
        <v>66</v>
      </c>
      <c r="H152" s="64">
        <f>VLOOKUP(B152,'[1]DS NỘP GIẤY GTTT'!$B$4:$J$209,7,0)</f>
        <v>9059083227</v>
      </c>
      <c r="I152" s="65" t="str">
        <f>VLOOKUP(B152,'[1]DS NỘP GIẤY GTTT'!$B$4:$J$209,9,0)</f>
        <v>Công Ty TNHH Thương Mại &amp; Dịch Vụ Tân An</v>
      </c>
      <c r="J152" s="99" t="s">
        <v>399</v>
      </c>
      <c r="K152" s="76" t="s">
        <v>225</v>
      </c>
      <c r="L152" s="68" t="str">
        <f t="shared" si="5"/>
        <v>Khóa luận</v>
      </c>
      <c r="M152" s="69">
        <v>125</v>
      </c>
      <c r="N152" s="70">
        <v>13</v>
      </c>
      <c r="O152" s="71">
        <v>138</v>
      </c>
      <c r="P152" s="72">
        <f t="shared" si="4"/>
        <v>9.420289855072464E-2</v>
      </c>
      <c r="Q152" s="73">
        <v>3.75</v>
      </c>
      <c r="R152" s="100"/>
    </row>
    <row r="153" spans="1:1023 1027:2047 2051:3071 3075:4095 4099:5119 5123:6143 6147:7167 7171:8191 8195:9215 9219:10239 10243:11263 11267:12287 12291:13311 13315:14335 14339:15359 15363:16137" s="101" customFormat="1" ht="54.75" hidden="1" customHeight="1" thickBot="1" x14ac:dyDescent="0.25">
      <c r="A153" s="59">
        <v>149</v>
      </c>
      <c r="B153" s="60">
        <v>27202531684</v>
      </c>
      <c r="C153" s="61" t="s">
        <v>217</v>
      </c>
      <c r="D153" s="61" t="s">
        <v>77</v>
      </c>
      <c r="E153" s="61" t="s">
        <v>141</v>
      </c>
      <c r="F153" s="62">
        <v>37645</v>
      </c>
      <c r="G153" s="63" t="s">
        <v>66</v>
      </c>
      <c r="H153" s="64">
        <f>VLOOKUP(B153,'[1]DS NỘP GIẤY GTTT'!$B$4:$J$209,7,0)</f>
        <v>702411345</v>
      </c>
      <c r="I153" s="65" t="str">
        <f>VLOOKUP(B153,'[1]DS NỘP GIẤY GTTT'!$B$4:$J$209,9,0)</f>
        <v>Công Ty TNHH Thương Mại &amp; Dịch vụ Trương Gia Thịnh</v>
      </c>
      <c r="J153" s="99" t="s">
        <v>400</v>
      </c>
      <c r="K153" s="76" t="s">
        <v>28</v>
      </c>
      <c r="L153" s="68" t="str">
        <f t="shared" si="5"/>
        <v>Chuyên đề</v>
      </c>
      <c r="M153" s="69">
        <v>125</v>
      </c>
      <c r="N153" s="70">
        <v>13</v>
      </c>
      <c r="O153" s="71">
        <v>138</v>
      </c>
      <c r="P153" s="72">
        <f t="shared" si="4"/>
        <v>9.420289855072464E-2</v>
      </c>
      <c r="Q153" s="73">
        <v>2.4300000000000002</v>
      </c>
      <c r="R153" s="100"/>
    </row>
    <row r="154" spans="1:1023 1027:2047 2051:3071 3075:4095 4099:5119 5123:6143 6147:7167 7171:8191 8195:9215 9219:10239 10243:11263 11267:12287 12291:13311 13315:14335 14339:15359 15363:16137" s="101" customFormat="1" ht="54.75" hidden="1" customHeight="1" thickBot="1" x14ac:dyDescent="0.25">
      <c r="A154" s="59">
        <v>150</v>
      </c>
      <c r="B154" s="60">
        <v>27202930831</v>
      </c>
      <c r="C154" s="61" t="s">
        <v>145</v>
      </c>
      <c r="D154" s="61" t="s">
        <v>299</v>
      </c>
      <c r="E154" s="61" t="s">
        <v>373</v>
      </c>
      <c r="F154" s="62">
        <v>37868</v>
      </c>
      <c r="G154" s="63" t="s">
        <v>97</v>
      </c>
      <c r="H154" s="64">
        <f>VLOOKUP(B154,'[1]DS NỘP GIẤY GTTT'!$B$4:$J$209,7,0)</f>
        <v>383698147</v>
      </c>
      <c r="I154" s="65" t="str">
        <f>VLOOKUP(B154,'[1]DS NỘP GIẤY GTTT'!$B$4:$J$209,9,0)</f>
        <v>Công Ty TNHH Thương Mại &amp; Kỹ Thuật RGE</v>
      </c>
      <c r="J154" s="99" t="s">
        <v>401</v>
      </c>
      <c r="K154" s="76" t="s">
        <v>28</v>
      </c>
      <c r="L154" s="68" t="str">
        <f t="shared" si="5"/>
        <v>Chuyên đề</v>
      </c>
      <c r="M154" s="69">
        <v>132</v>
      </c>
      <c r="N154" s="70">
        <v>8</v>
      </c>
      <c r="O154" s="71">
        <v>140</v>
      </c>
      <c r="P154" s="72">
        <f t="shared" si="4"/>
        <v>5.7142857142857141E-2</v>
      </c>
      <c r="Q154" s="73">
        <v>2.93</v>
      </c>
      <c r="R154" s="100"/>
    </row>
    <row r="155" spans="1:1023 1027:2047 2051:3071 3075:4095 4099:5119 5123:6143 6147:7167 7171:8191 8195:9215 9219:10239 10243:11263 11267:12287 12291:13311 13315:14335 14339:15359 15363:16137" s="101" customFormat="1" ht="54.75" hidden="1" customHeight="1" thickBot="1" x14ac:dyDescent="0.25">
      <c r="A155" s="59">
        <v>151</v>
      </c>
      <c r="B155" s="60">
        <v>27202136229</v>
      </c>
      <c r="C155" s="61" t="s">
        <v>99</v>
      </c>
      <c r="D155" s="61" t="s">
        <v>64</v>
      </c>
      <c r="E155" s="61" t="s">
        <v>402</v>
      </c>
      <c r="F155" s="62">
        <v>37672</v>
      </c>
      <c r="G155" s="63" t="s">
        <v>97</v>
      </c>
      <c r="H155" s="64">
        <f>VLOOKUP(B155,'[1]DS NỘP GIẤY GTTT'!$B$4:$J$209,7,0)</f>
        <v>777417970</v>
      </c>
      <c r="I155" s="65" t="str">
        <f>VLOOKUP(B155,'[1]DS NỘP GIẤY GTTT'!$B$4:$J$209,9,0)</f>
        <v>Công Ty TNHH Thương Mại &amp; Kỹ Thuật RGE</v>
      </c>
      <c r="J155" s="99" t="s">
        <v>403</v>
      </c>
      <c r="K155" s="76" t="s">
        <v>28</v>
      </c>
      <c r="L155" s="68" t="str">
        <f t="shared" si="5"/>
        <v>Chuyên đề</v>
      </c>
      <c r="M155" s="69">
        <v>132</v>
      </c>
      <c r="N155" s="70">
        <v>8</v>
      </c>
      <c r="O155" s="71">
        <v>140</v>
      </c>
      <c r="P155" s="72">
        <f t="shared" si="4"/>
        <v>5.7142857142857141E-2</v>
      </c>
      <c r="Q155" s="73">
        <v>3.02</v>
      </c>
      <c r="R155" s="100" t="s">
        <v>404</v>
      </c>
    </row>
    <row r="156" spans="1:1023 1027:2047 2051:3071 3075:4095 4099:5119 5123:6143 6147:7167 7171:8191 8195:9215 9219:10239 10243:11263 11267:12287 12291:13311 13315:14335 14339:15359 15363:16137" s="101" customFormat="1" ht="54.75" hidden="1" customHeight="1" thickBot="1" x14ac:dyDescent="0.25">
      <c r="A156" s="59">
        <v>152</v>
      </c>
      <c r="B156" s="60">
        <v>27212643768</v>
      </c>
      <c r="C156" s="61" t="s">
        <v>134</v>
      </c>
      <c r="D156" s="61" t="s">
        <v>126</v>
      </c>
      <c r="E156" s="61" t="s">
        <v>405</v>
      </c>
      <c r="F156" s="62">
        <v>37963</v>
      </c>
      <c r="G156" s="63" t="s">
        <v>66</v>
      </c>
      <c r="H156" s="64">
        <f>VLOOKUP(B156,'[1]DS NỘP GIẤY GTTT'!$B$4:$J$209,7,0)</f>
        <v>934877441</v>
      </c>
      <c r="I156" s="65" t="str">
        <f>VLOOKUP(B156,'[1]DS NỘP GIẤY GTTT'!$B$4:$J$209,9,0)</f>
        <v>Công Ty TNHH Thương Mại Dịch Vụ Thiên An Thành</v>
      </c>
      <c r="J156" s="99" t="s">
        <v>406</v>
      </c>
      <c r="K156" s="76" t="s">
        <v>90</v>
      </c>
      <c r="L156" s="68" t="str">
        <f t="shared" si="5"/>
        <v>Chuyên đề</v>
      </c>
      <c r="M156" s="69">
        <v>128</v>
      </c>
      <c r="N156" s="70">
        <v>10</v>
      </c>
      <c r="O156" s="71">
        <v>138</v>
      </c>
      <c r="P156" s="72">
        <f t="shared" si="4"/>
        <v>7.2463768115942032E-2</v>
      </c>
      <c r="Q156" s="73">
        <v>3.05</v>
      </c>
      <c r="R156" s="100"/>
    </row>
    <row r="157" spans="1:1023 1027:2047 2051:3071 3075:4095 4099:5119 5123:6143 6147:7167 7171:8191 8195:9215 9219:10239 10243:11263 11267:12287 12291:13311 13315:14335 14339:15359 15363:16137" s="101" customFormat="1" ht="54.75" hidden="1" customHeight="1" thickBot="1" x14ac:dyDescent="0.25">
      <c r="A157" s="59">
        <v>153</v>
      </c>
      <c r="B157" s="60">
        <v>27202637538</v>
      </c>
      <c r="C157" s="61" t="s">
        <v>162</v>
      </c>
      <c r="D157" s="61" t="s">
        <v>124</v>
      </c>
      <c r="E157" s="61" t="s">
        <v>160</v>
      </c>
      <c r="F157" s="62">
        <v>37914</v>
      </c>
      <c r="G157" s="63" t="s">
        <v>66</v>
      </c>
      <c r="H157" s="64">
        <f>VLOOKUP(B157,'[1]DS NỘP GIẤY GTTT'!$B$4:$J$209,7,0)</f>
        <v>387208384</v>
      </c>
      <c r="I157" s="65" t="str">
        <f>VLOOKUP(B157,'[1]DS NỘP GIẤY GTTT'!$B$4:$J$209,9,0)</f>
        <v xml:space="preserve">Công Ty TNHH Thương Mại Dịch Vụ Và Đầu Tư Phát Triển Hoàng Mạnh Nam </v>
      </c>
      <c r="J157" s="102" t="s">
        <v>407</v>
      </c>
      <c r="K157" s="76" t="s">
        <v>225</v>
      </c>
      <c r="L157" s="68" t="str">
        <f t="shared" si="5"/>
        <v>Chuyên đề</v>
      </c>
      <c r="M157" s="69">
        <v>122</v>
      </c>
      <c r="N157" s="70">
        <v>16</v>
      </c>
      <c r="O157" s="71">
        <v>138</v>
      </c>
      <c r="P157" s="72">
        <f t="shared" si="4"/>
        <v>0.11594202898550725</v>
      </c>
      <c r="Q157" s="73">
        <v>3.05</v>
      </c>
      <c r="R157" s="100"/>
    </row>
    <row r="158" spans="1:1023 1027:2047 2051:3071 3075:4095 4099:5119 5123:6143 6147:7167 7171:8191 8195:9215 9219:10239 10243:11263 11267:12287 12291:13311 13315:14335 14339:15359 15363:16137" s="101" customFormat="1" ht="54.75" hidden="1" customHeight="1" thickBot="1" x14ac:dyDescent="0.25">
      <c r="A158" s="59">
        <v>154</v>
      </c>
      <c r="B158" s="60">
        <v>27202639323</v>
      </c>
      <c r="C158" s="61" t="s">
        <v>221</v>
      </c>
      <c r="D158" s="61" t="s">
        <v>408</v>
      </c>
      <c r="E158" s="61" t="s">
        <v>205</v>
      </c>
      <c r="F158" s="62">
        <v>37658</v>
      </c>
      <c r="G158" s="63" t="s">
        <v>66</v>
      </c>
      <c r="H158" s="64">
        <f>VLOOKUP(B158,'[1]DS NỘP GIẤY GTTT'!$B$4:$J$210,7,0)</f>
        <v>852227665</v>
      </c>
      <c r="I158" s="65" t="str">
        <f>VLOOKUP(B158,'[1]DS NỘP GIẤY GTTT'!$B$4:$J$209,9,0)</f>
        <v xml:space="preserve">Công Ty TNHH Thương Mại Dịch Vụ Và Đầu Tư Phát Triển Hoàng Mạnh Nam </v>
      </c>
      <c r="J158" s="102" t="s">
        <v>409</v>
      </c>
      <c r="K158" s="76" t="s">
        <v>225</v>
      </c>
      <c r="L158" s="68" t="str">
        <f t="shared" si="5"/>
        <v>Chuyên đề</v>
      </c>
      <c r="M158" s="69">
        <v>125</v>
      </c>
      <c r="N158" s="70">
        <v>13</v>
      </c>
      <c r="O158" s="71">
        <v>138</v>
      </c>
      <c r="P158" s="72">
        <f t="shared" si="4"/>
        <v>9.420289855072464E-2</v>
      </c>
      <c r="Q158" s="73">
        <v>2.91</v>
      </c>
      <c r="R158" s="100"/>
    </row>
    <row r="159" spans="1:1023 1027:2047 2051:3071 3075:4095 4099:5119 5123:6143 6147:7167 7171:8191 8195:9215 9219:10239 10243:11263 11267:12287 12291:13311 13315:14335 14339:15359 15363:16137" s="101" customFormat="1" ht="54.75" hidden="1" customHeight="1" thickBot="1" x14ac:dyDescent="0.25">
      <c r="A159" s="59">
        <v>155</v>
      </c>
      <c r="B159" s="60">
        <v>27202638608</v>
      </c>
      <c r="C159" s="61" t="s">
        <v>73</v>
      </c>
      <c r="D159" s="61" t="s">
        <v>94</v>
      </c>
      <c r="E159" s="61" t="s">
        <v>175</v>
      </c>
      <c r="F159" s="62">
        <v>37778</v>
      </c>
      <c r="G159" s="63" t="s">
        <v>66</v>
      </c>
      <c r="H159" s="64">
        <f>VLOOKUP(B159,'[1]DS NỘP GIẤY GTTT'!$B$4:$J$209,7,0)</f>
        <v>336206591</v>
      </c>
      <c r="I159" s="65" t="str">
        <f>VLOOKUP(B159,'[1]DS NỘP GIẤY GTTT'!$B$4:$J$209,9,0)</f>
        <v xml:space="preserve">Công Ty TNHH Thương Mại Dịch Vụ Và Đầu Tư Phát Triển Hoàng Mạnh Nam </v>
      </c>
      <c r="J159" s="99" t="s">
        <v>410</v>
      </c>
      <c r="K159" s="76" t="s">
        <v>225</v>
      </c>
      <c r="L159" s="68" t="str">
        <f t="shared" si="5"/>
        <v>Khóa luận</v>
      </c>
      <c r="M159" s="69">
        <v>128</v>
      </c>
      <c r="N159" s="70">
        <v>10</v>
      </c>
      <c r="O159" s="71">
        <v>138</v>
      </c>
      <c r="P159" s="72">
        <f t="shared" si="4"/>
        <v>7.2463768115942032E-2</v>
      </c>
      <c r="Q159" s="73">
        <v>3.47</v>
      </c>
      <c r="R159" s="100"/>
    </row>
    <row r="160" spans="1:1023 1027:2047 2051:3071 3075:4095 4099:5119 5123:6143 6147:7167 7171:8191 8195:9215 9219:10239 10243:11263 11267:12287 12291:13311 13315:14335 14339:15359 15363:16137" s="101" customFormat="1" ht="54.75" hidden="1" customHeight="1" thickBot="1" x14ac:dyDescent="0.25">
      <c r="A160" s="59">
        <v>156</v>
      </c>
      <c r="B160" s="60">
        <v>27202430991</v>
      </c>
      <c r="C160" s="61" t="s">
        <v>73</v>
      </c>
      <c r="D160" s="61" t="s">
        <v>411</v>
      </c>
      <c r="E160" s="61" t="s">
        <v>71</v>
      </c>
      <c r="F160" s="62">
        <v>37721</v>
      </c>
      <c r="G160" s="63" t="s">
        <v>66</v>
      </c>
      <c r="H160" s="64">
        <f>VLOOKUP(B160,'[1]DS NỘP GIẤY GTTT'!$B$4:$J$209,7,0)</f>
        <v>795874624</v>
      </c>
      <c r="I160" s="65" t="str">
        <f>VLOOKUP(B160,'[1]DS NỘP GIẤY GTTT'!$B$4:$J$209,9,0)</f>
        <v>Công Ty TNHH Thương Mại Dịch Vụ Vận Tải Kinh Doanh Trường Thọ</v>
      </c>
      <c r="J160" s="99" t="s">
        <v>412</v>
      </c>
      <c r="K160" s="76" t="s">
        <v>28</v>
      </c>
      <c r="L160" s="68" t="str">
        <f t="shared" si="5"/>
        <v>Chuyên đề</v>
      </c>
      <c r="M160" s="69">
        <v>123</v>
      </c>
      <c r="N160" s="70">
        <v>15</v>
      </c>
      <c r="O160" s="71">
        <v>138</v>
      </c>
      <c r="P160" s="72">
        <f t="shared" si="4"/>
        <v>0.10869565217391304</v>
      </c>
      <c r="Q160" s="73">
        <v>3.11</v>
      </c>
      <c r="R160" s="100"/>
    </row>
    <row r="161" spans="1:1023 1027:2047 2051:3071 3075:4095 4099:5119 5123:6143 6147:7167 7171:8191 8195:9215 9219:10239 10243:11263 11267:12287 12291:13311 13315:14335 14339:15359 15363:16137" s="101" customFormat="1" ht="54.75" hidden="1" customHeight="1" thickBot="1" x14ac:dyDescent="0.25">
      <c r="A161" s="59">
        <v>157</v>
      </c>
      <c r="B161" s="60">
        <v>27202636152</v>
      </c>
      <c r="C161" s="61" t="s">
        <v>128</v>
      </c>
      <c r="D161" s="61" t="s">
        <v>74</v>
      </c>
      <c r="E161" s="61" t="s">
        <v>413</v>
      </c>
      <c r="F161" s="62">
        <v>37631</v>
      </c>
      <c r="G161" s="63" t="s">
        <v>66</v>
      </c>
      <c r="H161" s="64">
        <f>VLOOKUP(B161,'[1]DS NỘP GIẤY GTTT'!$B$4:$J$209,7,0)</f>
        <v>399401032</v>
      </c>
      <c r="I161" s="65" t="str">
        <f>VLOOKUP(B161,'[1]DS NỘP GIẤY GTTT'!$B$4:$J$209,9,0)</f>
        <v>Công Ty TNHH Thương Mại Dịch Vụ Vận Tải Kinh Doanh Trường Thọ</v>
      </c>
      <c r="J161" s="99" t="s">
        <v>414</v>
      </c>
      <c r="K161" s="76" t="s">
        <v>28</v>
      </c>
      <c r="L161" s="68" t="str">
        <f t="shared" si="5"/>
        <v>Chuyên đề</v>
      </c>
      <c r="M161" s="69">
        <v>123</v>
      </c>
      <c r="N161" s="70">
        <v>15</v>
      </c>
      <c r="O161" s="71">
        <v>138</v>
      </c>
      <c r="P161" s="72">
        <f t="shared" si="4"/>
        <v>0.10869565217391304</v>
      </c>
      <c r="Q161" s="73">
        <v>2.72</v>
      </c>
      <c r="R161" s="100"/>
    </row>
    <row r="162" spans="1:1023 1027:2047 2051:3071 3075:4095 4099:5119 5123:6143 6147:7167 7171:8191 8195:9215 9219:10239 10243:11263 11267:12287 12291:13311 13315:14335 14339:15359 15363:16137" s="101" customFormat="1" ht="54.75" hidden="1" customHeight="1" thickBot="1" x14ac:dyDescent="0.25">
      <c r="A162" s="59">
        <v>158</v>
      </c>
      <c r="B162" s="60">
        <v>27202543631</v>
      </c>
      <c r="C162" s="61" t="s">
        <v>73</v>
      </c>
      <c r="D162" s="61" t="s">
        <v>64</v>
      </c>
      <c r="E162" s="61" t="s">
        <v>415</v>
      </c>
      <c r="F162" s="62">
        <v>37624</v>
      </c>
      <c r="G162" s="63" t="s">
        <v>97</v>
      </c>
      <c r="H162" s="64">
        <f>VLOOKUP(B162,'[1]DS NỘP GIẤY GTTT'!$B$4:$J$209,7,0)</f>
        <v>345895003</v>
      </c>
      <c r="I162" s="65" t="str">
        <f>VLOOKUP(B162,'[1]DS NỘP GIẤY GTTT'!$B$4:$J$209,9,0)</f>
        <v>Công Ty TNHH Thương Mại Dịch Vụ Vận Tải Sana Miền Trung</v>
      </c>
      <c r="J162" s="99" t="s">
        <v>416</v>
      </c>
      <c r="K162" s="76" t="s">
        <v>355</v>
      </c>
      <c r="L162" s="68" t="str">
        <f t="shared" si="5"/>
        <v>Chuyên đề</v>
      </c>
      <c r="M162" s="69">
        <v>132</v>
      </c>
      <c r="N162" s="70">
        <v>8</v>
      </c>
      <c r="O162" s="71">
        <v>140</v>
      </c>
      <c r="P162" s="72">
        <f t="shared" si="4"/>
        <v>5.7142857142857141E-2</v>
      </c>
      <c r="Q162" s="73">
        <v>3.06</v>
      </c>
      <c r="R162" s="100"/>
    </row>
    <row r="163" spans="1:1023 1027:2047 2051:3071 3075:4095 4099:5119 5123:6143 6147:7167 7171:8191 8195:9215 9219:10239 10243:11263 11267:12287 12291:13311 13315:14335 14339:15359 15363:16137" s="101" customFormat="1" ht="54.75" hidden="1" customHeight="1" thickBot="1" x14ac:dyDescent="0.25">
      <c r="A163" s="59">
        <v>159</v>
      </c>
      <c r="B163" s="60">
        <v>27202325767</v>
      </c>
      <c r="C163" s="61" t="s">
        <v>86</v>
      </c>
      <c r="D163" s="61" t="s">
        <v>91</v>
      </c>
      <c r="E163" s="61" t="s">
        <v>153</v>
      </c>
      <c r="F163" s="62">
        <v>37720</v>
      </c>
      <c r="G163" s="63" t="s">
        <v>136</v>
      </c>
      <c r="H163" s="64" t="str">
        <f>VLOOKUP(B163,'[1]DS NỘP GIẤY GTTT'!$B$4:$J$209,7,0)</f>
        <v>0708073992</v>
      </c>
      <c r="I163" s="65" t="str">
        <f>VLOOKUP(B163,'[1]DS NỘP GIẤY GTTT'!$B$4:$J$209,9,0)</f>
        <v>Công Ty TNHH Thương Mại Dược Phẩm Vi Kim Long</v>
      </c>
      <c r="J163" s="99" t="s">
        <v>417</v>
      </c>
      <c r="K163" s="76" t="s">
        <v>225</v>
      </c>
      <c r="L163" s="68" t="s">
        <v>132</v>
      </c>
      <c r="M163" s="69">
        <v>134</v>
      </c>
      <c r="N163" s="70">
        <v>5</v>
      </c>
      <c r="O163" s="71">
        <v>138</v>
      </c>
      <c r="P163" s="72">
        <f t="shared" si="4"/>
        <v>3.6231884057971016E-2</v>
      </c>
      <c r="Q163" s="73">
        <v>2.79</v>
      </c>
      <c r="R163" s="100"/>
    </row>
    <row r="164" spans="1:1023 1027:2047 2051:3071 3075:4095 4099:5119 5123:6143 6147:7167 7171:8191 8195:9215 9219:10239 10243:11263 11267:12287 12291:13311 13315:14335 14339:15359 15363:16137" s="101" customFormat="1" ht="54.75" customHeight="1" thickBot="1" x14ac:dyDescent="0.25">
      <c r="A164" s="59">
        <v>160</v>
      </c>
      <c r="B164" s="77">
        <v>27212644057</v>
      </c>
      <c r="C164" s="78" t="s">
        <v>73</v>
      </c>
      <c r="D164" s="78" t="s">
        <v>21</v>
      </c>
      <c r="E164" s="78" t="s">
        <v>163</v>
      </c>
      <c r="F164" s="79">
        <v>37610</v>
      </c>
      <c r="G164" s="80" t="s">
        <v>66</v>
      </c>
      <c r="H164" s="81">
        <f>VLOOKUP(B164,'[1]DS NỘP GIẤY GTTT'!$B$4:$J$209,7,0)</f>
        <v>857149951</v>
      </c>
      <c r="I164" s="82" t="str">
        <f>VLOOKUP(B164,'[1]DS NỘP GIẤY GTTT'!$B$4:$J$209,9,0)</f>
        <v>Công Ty TNHH Thương Mại HBL Media</v>
      </c>
      <c r="J164" s="104" t="s">
        <v>418</v>
      </c>
      <c r="K164" s="84" t="s">
        <v>419</v>
      </c>
      <c r="L164" s="85" t="s">
        <v>132</v>
      </c>
      <c r="M164" s="77">
        <v>121</v>
      </c>
      <c r="N164" s="77">
        <v>17</v>
      </c>
      <c r="O164" s="77">
        <v>138</v>
      </c>
      <c r="P164" s="86">
        <f t="shared" si="4"/>
        <v>0.12318840579710146</v>
      </c>
      <c r="Q164" s="87">
        <v>2.61</v>
      </c>
      <c r="R164" s="88" t="s">
        <v>133</v>
      </c>
      <c r="IM164" s="106"/>
      <c r="IU164" s="106"/>
      <c r="IY164" s="106"/>
      <c r="IZ164" s="106"/>
      <c r="JA164" s="106"/>
      <c r="JB164" s="106"/>
      <c r="JC164" s="106"/>
      <c r="JD164" s="106"/>
      <c r="JE164" s="106"/>
      <c r="SI164" s="106"/>
      <c r="SQ164" s="106"/>
      <c r="SU164" s="106"/>
      <c r="SV164" s="106"/>
      <c r="SW164" s="106"/>
      <c r="SX164" s="106"/>
      <c r="SY164" s="106"/>
      <c r="SZ164" s="106"/>
      <c r="TA164" s="106"/>
      <c r="ACE164" s="106"/>
      <c r="ACM164" s="106"/>
      <c r="ACQ164" s="106"/>
      <c r="ACR164" s="106"/>
      <c r="ACS164" s="106"/>
      <c r="ACT164" s="106"/>
      <c r="ACU164" s="106"/>
      <c r="ACV164" s="106"/>
      <c r="ACW164" s="106"/>
      <c r="AMA164" s="106"/>
      <c r="AMI164" s="106"/>
      <c r="AMM164" s="106"/>
      <c r="AMN164" s="106"/>
      <c r="AMO164" s="106"/>
      <c r="AMP164" s="106"/>
      <c r="AMQ164" s="106"/>
      <c r="AMR164" s="106"/>
      <c r="AMS164" s="106"/>
      <c r="AVW164" s="106"/>
      <c r="AWE164" s="106"/>
      <c r="AWI164" s="106"/>
      <c r="AWJ164" s="106"/>
      <c r="AWK164" s="106"/>
      <c r="AWL164" s="106"/>
      <c r="AWM164" s="106"/>
      <c r="AWN164" s="106"/>
      <c r="AWO164" s="106"/>
      <c r="BFS164" s="106"/>
      <c r="BGA164" s="106"/>
      <c r="BGE164" s="106"/>
      <c r="BGF164" s="106"/>
      <c r="BGG164" s="106"/>
      <c r="BGH164" s="106"/>
      <c r="BGI164" s="106"/>
      <c r="BGJ164" s="106"/>
      <c r="BGK164" s="106"/>
      <c r="BPO164" s="106"/>
      <c r="BPW164" s="106"/>
      <c r="BQA164" s="106"/>
      <c r="BQB164" s="106"/>
      <c r="BQC164" s="106"/>
      <c r="BQD164" s="106"/>
      <c r="BQE164" s="106"/>
      <c r="BQF164" s="106"/>
      <c r="BQG164" s="106"/>
      <c r="BZK164" s="106"/>
      <c r="BZS164" s="106"/>
      <c r="BZW164" s="106"/>
      <c r="BZX164" s="106"/>
      <c r="BZY164" s="106"/>
      <c r="BZZ164" s="106"/>
      <c r="CAA164" s="106"/>
      <c r="CAB164" s="106"/>
      <c r="CAC164" s="106"/>
      <c r="CJG164" s="106"/>
      <c r="CJO164" s="106"/>
      <c r="CJS164" s="106"/>
      <c r="CJT164" s="106"/>
      <c r="CJU164" s="106"/>
      <c r="CJV164" s="106"/>
      <c r="CJW164" s="106"/>
      <c r="CJX164" s="106"/>
      <c r="CJY164" s="106"/>
      <c r="CTC164" s="106"/>
      <c r="CTK164" s="106"/>
      <c r="CTO164" s="106"/>
      <c r="CTP164" s="106"/>
      <c r="CTQ164" s="106"/>
      <c r="CTR164" s="106"/>
      <c r="CTS164" s="106"/>
      <c r="CTT164" s="106"/>
      <c r="CTU164" s="106"/>
      <c r="DCY164" s="106"/>
      <c r="DDG164" s="106"/>
      <c r="DDK164" s="106"/>
      <c r="DDL164" s="106"/>
      <c r="DDM164" s="106"/>
      <c r="DDN164" s="106"/>
      <c r="DDO164" s="106"/>
      <c r="DDP164" s="106"/>
      <c r="DDQ164" s="106"/>
      <c r="DMU164" s="106"/>
      <c r="DNC164" s="106"/>
      <c r="DNG164" s="106"/>
      <c r="DNH164" s="106"/>
      <c r="DNI164" s="106"/>
      <c r="DNJ164" s="106"/>
      <c r="DNK164" s="106"/>
      <c r="DNL164" s="106"/>
      <c r="DNM164" s="106"/>
      <c r="DWQ164" s="106"/>
      <c r="DWY164" s="106"/>
      <c r="DXC164" s="106"/>
      <c r="DXD164" s="106"/>
      <c r="DXE164" s="106"/>
      <c r="DXF164" s="106"/>
      <c r="DXG164" s="106"/>
      <c r="DXH164" s="106"/>
      <c r="DXI164" s="106"/>
      <c r="EGM164" s="106"/>
      <c r="EGU164" s="106"/>
      <c r="EGY164" s="106"/>
      <c r="EGZ164" s="106"/>
      <c r="EHA164" s="106"/>
      <c r="EHB164" s="106"/>
      <c r="EHC164" s="106"/>
      <c r="EHD164" s="106"/>
      <c r="EHE164" s="106"/>
      <c r="EQI164" s="106"/>
      <c r="EQQ164" s="106"/>
      <c r="EQU164" s="106"/>
      <c r="EQV164" s="106"/>
      <c r="EQW164" s="106"/>
      <c r="EQX164" s="106"/>
      <c r="EQY164" s="106"/>
      <c r="EQZ164" s="106"/>
      <c r="ERA164" s="106"/>
      <c r="FAE164" s="106"/>
      <c r="FAM164" s="106"/>
      <c r="FAQ164" s="106"/>
      <c r="FAR164" s="106"/>
      <c r="FAS164" s="106"/>
      <c r="FAT164" s="106"/>
      <c r="FAU164" s="106"/>
      <c r="FAV164" s="106"/>
      <c r="FAW164" s="106"/>
      <c r="FKA164" s="106"/>
      <c r="FKI164" s="106"/>
      <c r="FKM164" s="106"/>
      <c r="FKN164" s="106"/>
      <c r="FKO164" s="106"/>
      <c r="FKP164" s="106"/>
      <c r="FKQ164" s="106"/>
      <c r="FKR164" s="106"/>
      <c r="FKS164" s="106"/>
      <c r="FTW164" s="106"/>
      <c r="FUE164" s="106"/>
      <c r="FUI164" s="106"/>
      <c r="FUJ164" s="106"/>
      <c r="FUK164" s="106"/>
      <c r="FUL164" s="106"/>
      <c r="FUM164" s="106"/>
      <c r="FUN164" s="106"/>
      <c r="FUO164" s="106"/>
      <c r="GDS164" s="106"/>
      <c r="GEA164" s="106"/>
      <c r="GEE164" s="106"/>
      <c r="GEF164" s="106"/>
      <c r="GEG164" s="106"/>
      <c r="GEH164" s="106"/>
      <c r="GEI164" s="106"/>
      <c r="GEJ164" s="106"/>
      <c r="GEK164" s="106"/>
      <c r="GNO164" s="106"/>
      <c r="GNW164" s="106"/>
      <c r="GOA164" s="106"/>
      <c r="GOB164" s="106"/>
      <c r="GOC164" s="106"/>
      <c r="GOD164" s="106"/>
      <c r="GOE164" s="106"/>
      <c r="GOF164" s="106"/>
      <c r="GOG164" s="106"/>
      <c r="GXK164" s="106"/>
      <c r="GXS164" s="106"/>
      <c r="GXW164" s="106"/>
      <c r="GXX164" s="106"/>
      <c r="GXY164" s="106"/>
      <c r="GXZ164" s="106"/>
      <c r="GYA164" s="106"/>
      <c r="GYB164" s="106"/>
      <c r="GYC164" s="106"/>
      <c r="HHG164" s="106"/>
      <c r="HHO164" s="106"/>
      <c r="HHS164" s="106"/>
      <c r="HHT164" s="106"/>
      <c r="HHU164" s="106"/>
      <c r="HHV164" s="106"/>
      <c r="HHW164" s="106"/>
      <c r="HHX164" s="106"/>
      <c r="HHY164" s="106"/>
      <c r="HRC164" s="106"/>
      <c r="HRK164" s="106"/>
      <c r="HRO164" s="106"/>
      <c r="HRP164" s="106"/>
      <c r="HRQ164" s="106"/>
      <c r="HRR164" s="106"/>
      <c r="HRS164" s="106"/>
      <c r="HRT164" s="106"/>
      <c r="HRU164" s="106"/>
      <c r="IAY164" s="106"/>
      <c r="IBG164" s="106"/>
      <c r="IBK164" s="106"/>
      <c r="IBL164" s="106"/>
      <c r="IBM164" s="106"/>
      <c r="IBN164" s="106"/>
      <c r="IBO164" s="106"/>
      <c r="IBP164" s="106"/>
      <c r="IBQ164" s="106"/>
      <c r="IKU164" s="106"/>
      <c r="ILC164" s="106"/>
      <c r="ILG164" s="106"/>
      <c r="ILH164" s="106"/>
      <c r="ILI164" s="106"/>
      <c r="ILJ164" s="106"/>
      <c r="ILK164" s="106"/>
      <c r="ILL164" s="106"/>
      <c r="ILM164" s="106"/>
      <c r="IUQ164" s="106"/>
      <c r="IUY164" s="106"/>
      <c r="IVC164" s="106"/>
      <c r="IVD164" s="106"/>
      <c r="IVE164" s="106"/>
      <c r="IVF164" s="106"/>
      <c r="IVG164" s="106"/>
      <c r="IVH164" s="106"/>
      <c r="IVI164" s="106"/>
      <c r="JEM164" s="106"/>
      <c r="JEU164" s="106"/>
      <c r="JEY164" s="106"/>
      <c r="JEZ164" s="106"/>
      <c r="JFA164" s="106"/>
      <c r="JFB164" s="106"/>
      <c r="JFC164" s="106"/>
      <c r="JFD164" s="106"/>
      <c r="JFE164" s="106"/>
      <c r="JOI164" s="106"/>
      <c r="JOQ164" s="106"/>
      <c r="JOU164" s="106"/>
      <c r="JOV164" s="106"/>
      <c r="JOW164" s="106"/>
      <c r="JOX164" s="106"/>
      <c r="JOY164" s="106"/>
      <c r="JOZ164" s="106"/>
      <c r="JPA164" s="106"/>
      <c r="JYE164" s="106"/>
      <c r="JYM164" s="106"/>
      <c r="JYQ164" s="106"/>
      <c r="JYR164" s="106"/>
      <c r="JYS164" s="106"/>
      <c r="JYT164" s="106"/>
      <c r="JYU164" s="106"/>
      <c r="JYV164" s="106"/>
      <c r="JYW164" s="106"/>
      <c r="KIA164" s="106"/>
      <c r="KII164" s="106"/>
      <c r="KIM164" s="106"/>
      <c r="KIN164" s="106"/>
      <c r="KIO164" s="106"/>
      <c r="KIP164" s="106"/>
      <c r="KIQ164" s="106"/>
      <c r="KIR164" s="106"/>
      <c r="KIS164" s="106"/>
      <c r="KRW164" s="106"/>
      <c r="KSE164" s="106"/>
      <c r="KSI164" s="106"/>
      <c r="KSJ164" s="106"/>
      <c r="KSK164" s="106"/>
      <c r="KSL164" s="106"/>
      <c r="KSM164" s="106"/>
      <c r="KSN164" s="106"/>
      <c r="KSO164" s="106"/>
      <c r="LBS164" s="106"/>
      <c r="LCA164" s="106"/>
      <c r="LCE164" s="106"/>
      <c r="LCF164" s="106"/>
      <c r="LCG164" s="106"/>
      <c r="LCH164" s="106"/>
      <c r="LCI164" s="106"/>
      <c r="LCJ164" s="106"/>
      <c r="LCK164" s="106"/>
      <c r="LLO164" s="106"/>
      <c r="LLW164" s="106"/>
      <c r="LMA164" s="106"/>
      <c r="LMB164" s="106"/>
      <c r="LMC164" s="106"/>
      <c r="LMD164" s="106"/>
      <c r="LME164" s="106"/>
      <c r="LMF164" s="106"/>
      <c r="LMG164" s="106"/>
      <c r="LVK164" s="106"/>
      <c r="LVS164" s="106"/>
      <c r="LVW164" s="106"/>
      <c r="LVX164" s="106"/>
      <c r="LVY164" s="106"/>
      <c r="LVZ164" s="106"/>
      <c r="LWA164" s="106"/>
      <c r="LWB164" s="106"/>
      <c r="LWC164" s="106"/>
      <c r="MFG164" s="106"/>
      <c r="MFO164" s="106"/>
      <c r="MFS164" s="106"/>
      <c r="MFT164" s="106"/>
      <c r="MFU164" s="106"/>
      <c r="MFV164" s="106"/>
      <c r="MFW164" s="106"/>
      <c r="MFX164" s="106"/>
      <c r="MFY164" s="106"/>
      <c r="MPC164" s="106"/>
      <c r="MPK164" s="106"/>
      <c r="MPO164" s="106"/>
      <c r="MPP164" s="106"/>
      <c r="MPQ164" s="106"/>
      <c r="MPR164" s="106"/>
      <c r="MPS164" s="106"/>
      <c r="MPT164" s="106"/>
      <c r="MPU164" s="106"/>
      <c r="MYY164" s="106"/>
      <c r="MZG164" s="106"/>
      <c r="MZK164" s="106"/>
      <c r="MZL164" s="106"/>
      <c r="MZM164" s="106"/>
      <c r="MZN164" s="106"/>
      <c r="MZO164" s="106"/>
      <c r="MZP164" s="106"/>
      <c r="MZQ164" s="106"/>
      <c r="NIU164" s="106"/>
      <c r="NJC164" s="106"/>
      <c r="NJG164" s="106"/>
      <c r="NJH164" s="106"/>
      <c r="NJI164" s="106"/>
      <c r="NJJ164" s="106"/>
      <c r="NJK164" s="106"/>
      <c r="NJL164" s="106"/>
      <c r="NJM164" s="106"/>
      <c r="NSQ164" s="106"/>
      <c r="NSY164" s="106"/>
      <c r="NTC164" s="106"/>
      <c r="NTD164" s="106"/>
      <c r="NTE164" s="106"/>
      <c r="NTF164" s="106"/>
      <c r="NTG164" s="106"/>
      <c r="NTH164" s="106"/>
      <c r="NTI164" s="106"/>
      <c r="OCM164" s="106"/>
      <c r="OCU164" s="106"/>
      <c r="OCY164" s="106"/>
      <c r="OCZ164" s="106"/>
      <c r="ODA164" s="106"/>
      <c r="ODB164" s="106"/>
      <c r="ODC164" s="106"/>
      <c r="ODD164" s="106"/>
      <c r="ODE164" s="106"/>
      <c r="OMI164" s="106"/>
      <c r="OMQ164" s="106"/>
      <c r="OMU164" s="106"/>
      <c r="OMV164" s="106"/>
      <c r="OMW164" s="106"/>
      <c r="OMX164" s="106"/>
      <c r="OMY164" s="106"/>
      <c r="OMZ164" s="106"/>
      <c r="ONA164" s="106"/>
      <c r="OWE164" s="106"/>
      <c r="OWM164" s="106"/>
      <c r="OWQ164" s="106"/>
      <c r="OWR164" s="106"/>
      <c r="OWS164" s="106"/>
      <c r="OWT164" s="106"/>
      <c r="OWU164" s="106"/>
      <c r="OWV164" s="106"/>
      <c r="OWW164" s="106"/>
      <c r="PGA164" s="106"/>
      <c r="PGI164" s="106"/>
      <c r="PGM164" s="106"/>
      <c r="PGN164" s="106"/>
      <c r="PGO164" s="106"/>
      <c r="PGP164" s="106"/>
      <c r="PGQ164" s="106"/>
      <c r="PGR164" s="106"/>
      <c r="PGS164" s="106"/>
      <c r="PPW164" s="106"/>
      <c r="PQE164" s="106"/>
      <c r="PQI164" s="106"/>
      <c r="PQJ164" s="106"/>
      <c r="PQK164" s="106"/>
      <c r="PQL164" s="106"/>
      <c r="PQM164" s="106"/>
      <c r="PQN164" s="106"/>
      <c r="PQO164" s="106"/>
      <c r="PZS164" s="106"/>
      <c r="QAA164" s="106"/>
      <c r="QAE164" s="106"/>
      <c r="QAF164" s="106"/>
      <c r="QAG164" s="106"/>
      <c r="QAH164" s="106"/>
      <c r="QAI164" s="106"/>
      <c r="QAJ164" s="106"/>
      <c r="QAK164" s="106"/>
      <c r="QJO164" s="106"/>
      <c r="QJW164" s="106"/>
      <c r="QKA164" s="106"/>
      <c r="QKB164" s="106"/>
      <c r="QKC164" s="106"/>
      <c r="QKD164" s="106"/>
      <c r="QKE164" s="106"/>
      <c r="QKF164" s="106"/>
      <c r="QKG164" s="106"/>
      <c r="QTK164" s="106"/>
      <c r="QTS164" s="106"/>
      <c r="QTW164" s="106"/>
      <c r="QTX164" s="106"/>
      <c r="QTY164" s="106"/>
      <c r="QTZ164" s="106"/>
      <c r="QUA164" s="106"/>
      <c r="QUB164" s="106"/>
      <c r="QUC164" s="106"/>
      <c r="RDG164" s="106"/>
      <c r="RDO164" s="106"/>
      <c r="RDS164" s="106"/>
      <c r="RDT164" s="106"/>
      <c r="RDU164" s="106"/>
      <c r="RDV164" s="106"/>
      <c r="RDW164" s="106"/>
      <c r="RDX164" s="106"/>
      <c r="RDY164" s="106"/>
      <c r="RNC164" s="106"/>
      <c r="RNK164" s="106"/>
      <c r="RNO164" s="106"/>
      <c r="RNP164" s="106"/>
      <c r="RNQ164" s="106"/>
      <c r="RNR164" s="106"/>
      <c r="RNS164" s="106"/>
      <c r="RNT164" s="106"/>
      <c r="RNU164" s="106"/>
      <c r="RWY164" s="106"/>
      <c r="RXG164" s="106"/>
      <c r="RXK164" s="106"/>
      <c r="RXL164" s="106"/>
      <c r="RXM164" s="106"/>
      <c r="RXN164" s="106"/>
      <c r="RXO164" s="106"/>
      <c r="RXP164" s="106"/>
      <c r="RXQ164" s="106"/>
      <c r="SGU164" s="106"/>
      <c r="SHC164" s="106"/>
      <c r="SHG164" s="106"/>
      <c r="SHH164" s="106"/>
      <c r="SHI164" s="106"/>
      <c r="SHJ164" s="106"/>
      <c r="SHK164" s="106"/>
      <c r="SHL164" s="106"/>
      <c r="SHM164" s="106"/>
      <c r="SQQ164" s="106"/>
      <c r="SQY164" s="106"/>
      <c r="SRC164" s="106"/>
      <c r="SRD164" s="106"/>
      <c r="SRE164" s="106"/>
      <c r="SRF164" s="106"/>
      <c r="SRG164" s="106"/>
      <c r="SRH164" s="106"/>
      <c r="SRI164" s="106"/>
      <c r="TAM164" s="106"/>
      <c r="TAU164" s="106"/>
      <c r="TAY164" s="106"/>
      <c r="TAZ164" s="106"/>
      <c r="TBA164" s="106"/>
      <c r="TBB164" s="106"/>
      <c r="TBC164" s="106"/>
      <c r="TBD164" s="106"/>
      <c r="TBE164" s="106"/>
      <c r="TKI164" s="106"/>
      <c r="TKQ164" s="106"/>
      <c r="TKU164" s="106"/>
      <c r="TKV164" s="106"/>
      <c r="TKW164" s="106"/>
      <c r="TKX164" s="106"/>
      <c r="TKY164" s="106"/>
      <c r="TKZ164" s="106"/>
      <c r="TLA164" s="106"/>
      <c r="TUE164" s="106"/>
      <c r="TUM164" s="106"/>
      <c r="TUQ164" s="106"/>
      <c r="TUR164" s="106"/>
      <c r="TUS164" s="106"/>
      <c r="TUT164" s="106"/>
      <c r="TUU164" s="106"/>
      <c r="TUV164" s="106"/>
      <c r="TUW164" s="106"/>
      <c r="UEA164" s="106"/>
      <c r="UEI164" s="106"/>
      <c r="UEM164" s="106"/>
      <c r="UEN164" s="106"/>
      <c r="UEO164" s="106"/>
      <c r="UEP164" s="106"/>
      <c r="UEQ164" s="106"/>
      <c r="UER164" s="106"/>
      <c r="UES164" s="106"/>
      <c r="UNW164" s="106"/>
      <c r="UOE164" s="106"/>
      <c r="UOI164" s="106"/>
      <c r="UOJ164" s="106"/>
      <c r="UOK164" s="106"/>
      <c r="UOL164" s="106"/>
      <c r="UOM164" s="106"/>
      <c r="UON164" s="106"/>
      <c r="UOO164" s="106"/>
      <c r="UXS164" s="106"/>
      <c r="UYA164" s="106"/>
      <c r="UYE164" s="106"/>
      <c r="UYF164" s="106"/>
      <c r="UYG164" s="106"/>
      <c r="UYH164" s="106"/>
      <c r="UYI164" s="106"/>
      <c r="UYJ164" s="106"/>
      <c r="UYK164" s="106"/>
      <c r="VHO164" s="106"/>
      <c r="VHW164" s="106"/>
      <c r="VIA164" s="106"/>
      <c r="VIB164" s="106"/>
      <c r="VIC164" s="106"/>
      <c r="VID164" s="106"/>
      <c r="VIE164" s="106"/>
      <c r="VIF164" s="106"/>
      <c r="VIG164" s="106"/>
      <c r="VRK164" s="106"/>
      <c r="VRS164" s="106"/>
      <c r="VRW164" s="106"/>
      <c r="VRX164" s="106"/>
      <c r="VRY164" s="106"/>
      <c r="VRZ164" s="106"/>
      <c r="VSA164" s="106"/>
      <c r="VSB164" s="106"/>
      <c r="VSC164" s="106"/>
      <c r="WBG164" s="106"/>
      <c r="WBO164" s="106"/>
      <c r="WBS164" s="106"/>
      <c r="WBT164" s="106"/>
      <c r="WBU164" s="106"/>
      <c r="WBV164" s="106"/>
      <c r="WBW164" s="106"/>
      <c r="WBX164" s="106"/>
      <c r="WBY164" s="106"/>
      <c r="WLC164" s="106"/>
      <c r="WLK164" s="106"/>
      <c r="WLO164" s="106"/>
      <c r="WLP164" s="106"/>
      <c r="WLQ164" s="106"/>
      <c r="WLR164" s="106"/>
      <c r="WLS164" s="106"/>
      <c r="WLT164" s="106"/>
      <c r="WLU164" s="106"/>
      <c r="WUY164" s="106"/>
      <c r="WVG164" s="106"/>
      <c r="WVK164" s="106"/>
      <c r="WVL164" s="106"/>
      <c r="WVM164" s="106"/>
      <c r="WVN164" s="106"/>
      <c r="WVO164" s="106"/>
      <c r="WVP164" s="106"/>
      <c r="WVQ164" s="106"/>
    </row>
    <row r="165" spans="1:1023 1027:2047 2051:3071 3075:4095 4099:5119 5123:6143 6147:7167 7171:8191 8195:9215 9219:10239 10243:11263 11267:12287 12291:13311 13315:14335 14339:15359 15363:16137" s="101" customFormat="1" ht="54.75" customHeight="1" thickBot="1" x14ac:dyDescent="0.25">
      <c r="A165" s="59">
        <v>161</v>
      </c>
      <c r="B165" s="77">
        <v>27202641396</v>
      </c>
      <c r="C165" s="78" t="s">
        <v>221</v>
      </c>
      <c r="D165" s="78" t="s">
        <v>420</v>
      </c>
      <c r="E165" s="78" t="s">
        <v>104</v>
      </c>
      <c r="F165" s="79">
        <v>37763</v>
      </c>
      <c r="G165" s="80" t="s">
        <v>66</v>
      </c>
      <c r="H165" s="81">
        <f>VLOOKUP(B165,'[1]DS NỘP GIẤY GTTT'!$B$4:$J$209,7,0)</f>
        <v>935411802</v>
      </c>
      <c r="I165" s="82" t="str">
        <f>VLOOKUP(B165,'[1]DS NỘP GIẤY GTTT'!$B$4:$J$209,9,0)</f>
        <v>Công Ty TNHH Thương Mại Kim Ngân Thảo</v>
      </c>
      <c r="J165" s="104" t="s">
        <v>421</v>
      </c>
      <c r="K165" s="84" t="s">
        <v>68</v>
      </c>
      <c r="L165" s="85" t="s">
        <v>132</v>
      </c>
      <c r="M165" s="77">
        <v>124</v>
      </c>
      <c r="N165" s="77">
        <v>14</v>
      </c>
      <c r="O165" s="77">
        <v>138</v>
      </c>
      <c r="P165" s="86">
        <f t="shared" si="4"/>
        <v>0.10144927536231885</v>
      </c>
      <c r="Q165" s="87">
        <v>2.48</v>
      </c>
      <c r="R165" s="88" t="s">
        <v>133</v>
      </c>
      <c r="IM165" s="106"/>
      <c r="IU165" s="106"/>
      <c r="IY165" s="106"/>
      <c r="IZ165" s="106"/>
      <c r="JA165" s="106"/>
      <c r="JB165" s="106"/>
      <c r="JC165" s="106"/>
      <c r="JD165" s="106"/>
      <c r="JE165" s="106"/>
      <c r="SI165" s="106"/>
      <c r="SQ165" s="106"/>
      <c r="SU165" s="106"/>
      <c r="SV165" s="106"/>
      <c r="SW165" s="106"/>
      <c r="SX165" s="106"/>
      <c r="SY165" s="106"/>
      <c r="SZ165" s="106"/>
      <c r="TA165" s="106"/>
      <c r="ACE165" s="106"/>
      <c r="ACM165" s="106"/>
      <c r="ACQ165" s="106"/>
      <c r="ACR165" s="106"/>
      <c r="ACS165" s="106"/>
      <c r="ACT165" s="106"/>
      <c r="ACU165" s="106"/>
      <c r="ACV165" s="106"/>
      <c r="ACW165" s="106"/>
      <c r="AMA165" s="106"/>
      <c r="AMI165" s="106"/>
      <c r="AMM165" s="106"/>
      <c r="AMN165" s="106"/>
      <c r="AMO165" s="106"/>
      <c r="AMP165" s="106"/>
      <c r="AMQ165" s="106"/>
      <c r="AMR165" s="106"/>
      <c r="AMS165" s="106"/>
      <c r="AVW165" s="106"/>
      <c r="AWE165" s="106"/>
      <c r="AWI165" s="106"/>
      <c r="AWJ165" s="106"/>
      <c r="AWK165" s="106"/>
      <c r="AWL165" s="106"/>
      <c r="AWM165" s="106"/>
      <c r="AWN165" s="106"/>
      <c r="AWO165" s="106"/>
      <c r="BFS165" s="106"/>
      <c r="BGA165" s="106"/>
      <c r="BGE165" s="106"/>
      <c r="BGF165" s="106"/>
      <c r="BGG165" s="106"/>
      <c r="BGH165" s="106"/>
      <c r="BGI165" s="106"/>
      <c r="BGJ165" s="106"/>
      <c r="BGK165" s="106"/>
      <c r="BPO165" s="106"/>
      <c r="BPW165" s="106"/>
      <c r="BQA165" s="106"/>
      <c r="BQB165" s="106"/>
      <c r="BQC165" s="106"/>
      <c r="BQD165" s="106"/>
      <c r="BQE165" s="106"/>
      <c r="BQF165" s="106"/>
      <c r="BQG165" s="106"/>
      <c r="BZK165" s="106"/>
      <c r="BZS165" s="106"/>
      <c r="BZW165" s="106"/>
      <c r="BZX165" s="106"/>
      <c r="BZY165" s="106"/>
      <c r="BZZ165" s="106"/>
      <c r="CAA165" s="106"/>
      <c r="CAB165" s="106"/>
      <c r="CAC165" s="106"/>
      <c r="CJG165" s="106"/>
      <c r="CJO165" s="106"/>
      <c r="CJS165" s="106"/>
      <c r="CJT165" s="106"/>
      <c r="CJU165" s="106"/>
      <c r="CJV165" s="106"/>
      <c r="CJW165" s="106"/>
      <c r="CJX165" s="106"/>
      <c r="CJY165" s="106"/>
      <c r="CTC165" s="106"/>
      <c r="CTK165" s="106"/>
      <c r="CTO165" s="106"/>
      <c r="CTP165" s="106"/>
      <c r="CTQ165" s="106"/>
      <c r="CTR165" s="106"/>
      <c r="CTS165" s="106"/>
      <c r="CTT165" s="106"/>
      <c r="CTU165" s="106"/>
      <c r="DCY165" s="106"/>
      <c r="DDG165" s="106"/>
      <c r="DDK165" s="106"/>
      <c r="DDL165" s="106"/>
      <c r="DDM165" s="106"/>
      <c r="DDN165" s="106"/>
      <c r="DDO165" s="106"/>
      <c r="DDP165" s="106"/>
      <c r="DDQ165" s="106"/>
      <c r="DMU165" s="106"/>
      <c r="DNC165" s="106"/>
      <c r="DNG165" s="106"/>
      <c r="DNH165" s="106"/>
      <c r="DNI165" s="106"/>
      <c r="DNJ165" s="106"/>
      <c r="DNK165" s="106"/>
      <c r="DNL165" s="106"/>
      <c r="DNM165" s="106"/>
      <c r="DWQ165" s="106"/>
      <c r="DWY165" s="106"/>
      <c r="DXC165" s="106"/>
      <c r="DXD165" s="106"/>
      <c r="DXE165" s="106"/>
      <c r="DXF165" s="106"/>
      <c r="DXG165" s="106"/>
      <c r="DXH165" s="106"/>
      <c r="DXI165" s="106"/>
      <c r="EGM165" s="106"/>
      <c r="EGU165" s="106"/>
      <c r="EGY165" s="106"/>
      <c r="EGZ165" s="106"/>
      <c r="EHA165" s="106"/>
      <c r="EHB165" s="106"/>
      <c r="EHC165" s="106"/>
      <c r="EHD165" s="106"/>
      <c r="EHE165" s="106"/>
      <c r="EQI165" s="106"/>
      <c r="EQQ165" s="106"/>
      <c r="EQU165" s="106"/>
      <c r="EQV165" s="106"/>
      <c r="EQW165" s="106"/>
      <c r="EQX165" s="106"/>
      <c r="EQY165" s="106"/>
      <c r="EQZ165" s="106"/>
      <c r="ERA165" s="106"/>
      <c r="FAE165" s="106"/>
      <c r="FAM165" s="106"/>
      <c r="FAQ165" s="106"/>
      <c r="FAR165" s="106"/>
      <c r="FAS165" s="106"/>
      <c r="FAT165" s="106"/>
      <c r="FAU165" s="106"/>
      <c r="FAV165" s="106"/>
      <c r="FAW165" s="106"/>
      <c r="FKA165" s="106"/>
      <c r="FKI165" s="106"/>
      <c r="FKM165" s="106"/>
      <c r="FKN165" s="106"/>
      <c r="FKO165" s="106"/>
      <c r="FKP165" s="106"/>
      <c r="FKQ165" s="106"/>
      <c r="FKR165" s="106"/>
      <c r="FKS165" s="106"/>
      <c r="FTW165" s="106"/>
      <c r="FUE165" s="106"/>
      <c r="FUI165" s="106"/>
      <c r="FUJ165" s="106"/>
      <c r="FUK165" s="106"/>
      <c r="FUL165" s="106"/>
      <c r="FUM165" s="106"/>
      <c r="FUN165" s="106"/>
      <c r="FUO165" s="106"/>
      <c r="GDS165" s="106"/>
      <c r="GEA165" s="106"/>
      <c r="GEE165" s="106"/>
      <c r="GEF165" s="106"/>
      <c r="GEG165" s="106"/>
      <c r="GEH165" s="106"/>
      <c r="GEI165" s="106"/>
      <c r="GEJ165" s="106"/>
      <c r="GEK165" s="106"/>
      <c r="GNO165" s="106"/>
      <c r="GNW165" s="106"/>
      <c r="GOA165" s="106"/>
      <c r="GOB165" s="106"/>
      <c r="GOC165" s="106"/>
      <c r="GOD165" s="106"/>
      <c r="GOE165" s="106"/>
      <c r="GOF165" s="106"/>
      <c r="GOG165" s="106"/>
      <c r="GXK165" s="106"/>
      <c r="GXS165" s="106"/>
      <c r="GXW165" s="106"/>
      <c r="GXX165" s="106"/>
      <c r="GXY165" s="106"/>
      <c r="GXZ165" s="106"/>
      <c r="GYA165" s="106"/>
      <c r="GYB165" s="106"/>
      <c r="GYC165" s="106"/>
      <c r="HHG165" s="106"/>
      <c r="HHO165" s="106"/>
      <c r="HHS165" s="106"/>
      <c r="HHT165" s="106"/>
      <c r="HHU165" s="106"/>
      <c r="HHV165" s="106"/>
      <c r="HHW165" s="106"/>
      <c r="HHX165" s="106"/>
      <c r="HHY165" s="106"/>
      <c r="HRC165" s="106"/>
      <c r="HRK165" s="106"/>
      <c r="HRO165" s="106"/>
      <c r="HRP165" s="106"/>
      <c r="HRQ165" s="106"/>
      <c r="HRR165" s="106"/>
      <c r="HRS165" s="106"/>
      <c r="HRT165" s="106"/>
      <c r="HRU165" s="106"/>
      <c r="IAY165" s="106"/>
      <c r="IBG165" s="106"/>
      <c r="IBK165" s="106"/>
      <c r="IBL165" s="106"/>
      <c r="IBM165" s="106"/>
      <c r="IBN165" s="106"/>
      <c r="IBO165" s="106"/>
      <c r="IBP165" s="106"/>
      <c r="IBQ165" s="106"/>
      <c r="IKU165" s="106"/>
      <c r="ILC165" s="106"/>
      <c r="ILG165" s="106"/>
      <c r="ILH165" s="106"/>
      <c r="ILI165" s="106"/>
      <c r="ILJ165" s="106"/>
      <c r="ILK165" s="106"/>
      <c r="ILL165" s="106"/>
      <c r="ILM165" s="106"/>
      <c r="IUQ165" s="106"/>
      <c r="IUY165" s="106"/>
      <c r="IVC165" s="106"/>
      <c r="IVD165" s="106"/>
      <c r="IVE165" s="106"/>
      <c r="IVF165" s="106"/>
      <c r="IVG165" s="106"/>
      <c r="IVH165" s="106"/>
      <c r="IVI165" s="106"/>
      <c r="JEM165" s="106"/>
      <c r="JEU165" s="106"/>
      <c r="JEY165" s="106"/>
      <c r="JEZ165" s="106"/>
      <c r="JFA165" s="106"/>
      <c r="JFB165" s="106"/>
      <c r="JFC165" s="106"/>
      <c r="JFD165" s="106"/>
      <c r="JFE165" s="106"/>
      <c r="JOI165" s="106"/>
      <c r="JOQ165" s="106"/>
      <c r="JOU165" s="106"/>
      <c r="JOV165" s="106"/>
      <c r="JOW165" s="106"/>
      <c r="JOX165" s="106"/>
      <c r="JOY165" s="106"/>
      <c r="JOZ165" s="106"/>
      <c r="JPA165" s="106"/>
      <c r="JYE165" s="106"/>
      <c r="JYM165" s="106"/>
      <c r="JYQ165" s="106"/>
      <c r="JYR165" s="106"/>
      <c r="JYS165" s="106"/>
      <c r="JYT165" s="106"/>
      <c r="JYU165" s="106"/>
      <c r="JYV165" s="106"/>
      <c r="JYW165" s="106"/>
      <c r="KIA165" s="106"/>
      <c r="KII165" s="106"/>
      <c r="KIM165" s="106"/>
      <c r="KIN165" s="106"/>
      <c r="KIO165" s="106"/>
      <c r="KIP165" s="106"/>
      <c r="KIQ165" s="106"/>
      <c r="KIR165" s="106"/>
      <c r="KIS165" s="106"/>
      <c r="KRW165" s="106"/>
      <c r="KSE165" s="106"/>
      <c r="KSI165" s="106"/>
      <c r="KSJ165" s="106"/>
      <c r="KSK165" s="106"/>
      <c r="KSL165" s="106"/>
      <c r="KSM165" s="106"/>
      <c r="KSN165" s="106"/>
      <c r="KSO165" s="106"/>
      <c r="LBS165" s="106"/>
      <c r="LCA165" s="106"/>
      <c r="LCE165" s="106"/>
      <c r="LCF165" s="106"/>
      <c r="LCG165" s="106"/>
      <c r="LCH165" s="106"/>
      <c r="LCI165" s="106"/>
      <c r="LCJ165" s="106"/>
      <c r="LCK165" s="106"/>
      <c r="LLO165" s="106"/>
      <c r="LLW165" s="106"/>
      <c r="LMA165" s="106"/>
      <c r="LMB165" s="106"/>
      <c r="LMC165" s="106"/>
      <c r="LMD165" s="106"/>
      <c r="LME165" s="106"/>
      <c r="LMF165" s="106"/>
      <c r="LMG165" s="106"/>
      <c r="LVK165" s="106"/>
      <c r="LVS165" s="106"/>
      <c r="LVW165" s="106"/>
      <c r="LVX165" s="106"/>
      <c r="LVY165" s="106"/>
      <c r="LVZ165" s="106"/>
      <c r="LWA165" s="106"/>
      <c r="LWB165" s="106"/>
      <c r="LWC165" s="106"/>
      <c r="MFG165" s="106"/>
      <c r="MFO165" s="106"/>
      <c r="MFS165" s="106"/>
      <c r="MFT165" s="106"/>
      <c r="MFU165" s="106"/>
      <c r="MFV165" s="106"/>
      <c r="MFW165" s="106"/>
      <c r="MFX165" s="106"/>
      <c r="MFY165" s="106"/>
      <c r="MPC165" s="106"/>
      <c r="MPK165" s="106"/>
      <c r="MPO165" s="106"/>
      <c r="MPP165" s="106"/>
      <c r="MPQ165" s="106"/>
      <c r="MPR165" s="106"/>
      <c r="MPS165" s="106"/>
      <c r="MPT165" s="106"/>
      <c r="MPU165" s="106"/>
      <c r="MYY165" s="106"/>
      <c r="MZG165" s="106"/>
      <c r="MZK165" s="106"/>
      <c r="MZL165" s="106"/>
      <c r="MZM165" s="106"/>
      <c r="MZN165" s="106"/>
      <c r="MZO165" s="106"/>
      <c r="MZP165" s="106"/>
      <c r="MZQ165" s="106"/>
      <c r="NIU165" s="106"/>
      <c r="NJC165" s="106"/>
      <c r="NJG165" s="106"/>
      <c r="NJH165" s="106"/>
      <c r="NJI165" s="106"/>
      <c r="NJJ165" s="106"/>
      <c r="NJK165" s="106"/>
      <c r="NJL165" s="106"/>
      <c r="NJM165" s="106"/>
      <c r="NSQ165" s="106"/>
      <c r="NSY165" s="106"/>
      <c r="NTC165" s="106"/>
      <c r="NTD165" s="106"/>
      <c r="NTE165" s="106"/>
      <c r="NTF165" s="106"/>
      <c r="NTG165" s="106"/>
      <c r="NTH165" s="106"/>
      <c r="NTI165" s="106"/>
      <c r="OCM165" s="106"/>
      <c r="OCU165" s="106"/>
      <c r="OCY165" s="106"/>
      <c r="OCZ165" s="106"/>
      <c r="ODA165" s="106"/>
      <c r="ODB165" s="106"/>
      <c r="ODC165" s="106"/>
      <c r="ODD165" s="106"/>
      <c r="ODE165" s="106"/>
      <c r="OMI165" s="106"/>
      <c r="OMQ165" s="106"/>
      <c r="OMU165" s="106"/>
      <c r="OMV165" s="106"/>
      <c r="OMW165" s="106"/>
      <c r="OMX165" s="106"/>
      <c r="OMY165" s="106"/>
      <c r="OMZ165" s="106"/>
      <c r="ONA165" s="106"/>
      <c r="OWE165" s="106"/>
      <c r="OWM165" s="106"/>
      <c r="OWQ165" s="106"/>
      <c r="OWR165" s="106"/>
      <c r="OWS165" s="106"/>
      <c r="OWT165" s="106"/>
      <c r="OWU165" s="106"/>
      <c r="OWV165" s="106"/>
      <c r="OWW165" s="106"/>
      <c r="PGA165" s="106"/>
      <c r="PGI165" s="106"/>
      <c r="PGM165" s="106"/>
      <c r="PGN165" s="106"/>
      <c r="PGO165" s="106"/>
      <c r="PGP165" s="106"/>
      <c r="PGQ165" s="106"/>
      <c r="PGR165" s="106"/>
      <c r="PGS165" s="106"/>
      <c r="PPW165" s="106"/>
      <c r="PQE165" s="106"/>
      <c r="PQI165" s="106"/>
      <c r="PQJ165" s="106"/>
      <c r="PQK165" s="106"/>
      <c r="PQL165" s="106"/>
      <c r="PQM165" s="106"/>
      <c r="PQN165" s="106"/>
      <c r="PQO165" s="106"/>
      <c r="PZS165" s="106"/>
      <c r="QAA165" s="106"/>
      <c r="QAE165" s="106"/>
      <c r="QAF165" s="106"/>
      <c r="QAG165" s="106"/>
      <c r="QAH165" s="106"/>
      <c r="QAI165" s="106"/>
      <c r="QAJ165" s="106"/>
      <c r="QAK165" s="106"/>
      <c r="QJO165" s="106"/>
      <c r="QJW165" s="106"/>
      <c r="QKA165" s="106"/>
      <c r="QKB165" s="106"/>
      <c r="QKC165" s="106"/>
      <c r="QKD165" s="106"/>
      <c r="QKE165" s="106"/>
      <c r="QKF165" s="106"/>
      <c r="QKG165" s="106"/>
      <c r="QTK165" s="106"/>
      <c r="QTS165" s="106"/>
      <c r="QTW165" s="106"/>
      <c r="QTX165" s="106"/>
      <c r="QTY165" s="106"/>
      <c r="QTZ165" s="106"/>
      <c r="QUA165" s="106"/>
      <c r="QUB165" s="106"/>
      <c r="QUC165" s="106"/>
      <c r="RDG165" s="106"/>
      <c r="RDO165" s="106"/>
      <c r="RDS165" s="106"/>
      <c r="RDT165" s="106"/>
      <c r="RDU165" s="106"/>
      <c r="RDV165" s="106"/>
      <c r="RDW165" s="106"/>
      <c r="RDX165" s="106"/>
      <c r="RDY165" s="106"/>
      <c r="RNC165" s="106"/>
      <c r="RNK165" s="106"/>
      <c r="RNO165" s="106"/>
      <c r="RNP165" s="106"/>
      <c r="RNQ165" s="106"/>
      <c r="RNR165" s="106"/>
      <c r="RNS165" s="106"/>
      <c r="RNT165" s="106"/>
      <c r="RNU165" s="106"/>
      <c r="RWY165" s="106"/>
      <c r="RXG165" s="106"/>
      <c r="RXK165" s="106"/>
      <c r="RXL165" s="106"/>
      <c r="RXM165" s="106"/>
      <c r="RXN165" s="106"/>
      <c r="RXO165" s="106"/>
      <c r="RXP165" s="106"/>
      <c r="RXQ165" s="106"/>
      <c r="SGU165" s="106"/>
      <c r="SHC165" s="106"/>
      <c r="SHG165" s="106"/>
      <c r="SHH165" s="106"/>
      <c r="SHI165" s="106"/>
      <c r="SHJ165" s="106"/>
      <c r="SHK165" s="106"/>
      <c r="SHL165" s="106"/>
      <c r="SHM165" s="106"/>
      <c r="SQQ165" s="106"/>
      <c r="SQY165" s="106"/>
      <c r="SRC165" s="106"/>
      <c r="SRD165" s="106"/>
      <c r="SRE165" s="106"/>
      <c r="SRF165" s="106"/>
      <c r="SRG165" s="106"/>
      <c r="SRH165" s="106"/>
      <c r="SRI165" s="106"/>
      <c r="TAM165" s="106"/>
      <c r="TAU165" s="106"/>
      <c r="TAY165" s="106"/>
      <c r="TAZ165" s="106"/>
      <c r="TBA165" s="106"/>
      <c r="TBB165" s="106"/>
      <c r="TBC165" s="106"/>
      <c r="TBD165" s="106"/>
      <c r="TBE165" s="106"/>
      <c r="TKI165" s="106"/>
      <c r="TKQ165" s="106"/>
      <c r="TKU165" s="106"/>
      <c r="TKV165" s="106"/>
      <c r="TKW165" s="106"/>
      <c r="TKX165" s="106"/>
      <c r="TKY165" s="106"/>
      <c r="TKZ165" s="106"/>
      <c r="TLA165" s="106"/>
      <c r="TUE165" s="106"/>
      <c r="TUM165" s="106"/>
      <c r="TUQ165" s="106"/>
      <c r="TUR165" s="106"/>
      <c r="TUS165" s="106"/>
      <c r="TUT165" s="106"/>
      <c r="TUU165" s="106"/>
      <c r="TUV165" s="106"/>
      <c r="TUW165" s="106"/>
      <c r="UEA165" s="106"/>
      <c r="UEI165" s="106"/>
      <c r="UEM165" s="106"/>
      <c r="UEN165" s="106"/>
      <c r="UEO165" s="106"/>
      <c r="UEP165" s="106"/>
      <c r="UEQ165" s="106"/>
      <c r="UER165" s="106"/>
      <c r="UES165" s="106"/>
      <c r="UNW165" s="106"/>
      <c r="UOE165" s="106"/>
      <c r="UOI165" s="106"/>
      <c r="UOJ165" s="106"/>
      <c r="UOK165" s="106"/>
      <c r="UOL165" s="106"/>
      <c r="UOM165" s="106"/>
      <c r="UON165" s="106"/>
      <c r="UOO165" s="106"/>
      <c r="UXS165" s="106"/>
      <c r="UYA165" s="106"/>
      <c r="UYE165" s="106"/>
      <c r="UYF165" s="106"/>
      <c r="UYG165" s="106"/>
      <c r="UYH165" s="106"/>
      <c r="UYI165" s="106"/>
      <c r="UYJ165" s="106"/>
      <c r="UYK165" s="106"/>
      <c r="VHO165" s="106"/>
      <c r="VHW165" s="106"/>
      <c r="VIA165" s="106"/>
      <c r="VIB165" s="106"/>
      <c r="VIC165" s="106"/>
      <c r="VID165" s="106"/>
      <c r="VIE165" s="106"/>
      <c r="VIF165" s="106"/>
      <c r="VIG165" s="106"/>
      <c r="VRK165" s="106"/>
      <c r="VRS165" s="106"/>
      <c r="VRW165" s="106"/>
      <c r="VRX165" s="106"/>
      <c r="VRY165" s="106"/>
      <c r="VRZ165" s="106"/>
      <c r="VSA165" s="106"/>
      <c r="VSB165" s="106"/>
      <c r="VSC165" s="106"/>
      <c r="WBG165" s="106"/>
      <c r="WBO165" s="106"/>
      <c r="WBS165" s="106"/>
      <c r="WBT165" s="106"/>
      <c r="WBU165" s="106"/>
      <c r="WBV165" s="106"/>
      <c r="WBW165" s="106"/>
      <c r="WBX165" s="106"/>
      <c r="WBY165" s="106"/>
      <c r="WLC165" s="106"/>
      <c r="WLK165" s="106"/>
      <c r="WLO165" s="106"/>
      <c r="WLP165" s="106"/>
      <c r="WLQ165" s="106"/>
      <c r="WLR165" s="106"/>
      <c r="WLS165" s="106"/>
      <c r="WLT165" s="106"/>
      <c r="WLU165" s="106"/>
      <c r="WUY165" s="106"/>
      <c r="WVG165" s="106"/>
      <c r="WVK165" s="106"/>
      <c r="WVL165" s="106"/>
      <c r="WVM165" s="106"/>
      <c r="WVN165" s="106"/>
      <c r="WVO165" s="106"/>
      <c r="WVP165" s="106"/>
      <c r="WVQ165" s="106"/>
    </row>
    <row r="166" spans="1:1023 1027:2047 2051:3071 3075:4095 4099:5119 5123:6143 6147:7167 7171:8191 8195:9215 9219:10239 10243:11263 11267:12287 12291:13311 13315:14335 14339:15359 15363:16137" s="101" customFormat="1" ht="54.75" hidden="1" customHeight="1" thickBot="1" x14ac:dyDescent="0.25">
      <c r="A166" s="59">
        <v>162</v>
      </c>
      <c r="B166" s="60">
        <v>27202629955</v>
      </c>
      <c r="C166" s="61" t="s">
        <v>336</v>
      </c>
      <c r="D166" s="61" t="s">
        <v>65</v>
      </c>
      <c r="E166" s="61" t="s">
        <v>254</v>
      </c>
      <c r="F166" s="62">
        <v>37904</v>
      </c>
      <c r="G166" s="63" t="s">
        <v>66</v>
      </c>
      <c r="H166" s="64">
        <f>VLOOKUP(B166,'[1]DS NỘP GIẤY GTTT'!$B$4:$J$209,7,0)</f>
        <v>913311947</v>
      </c>
      <c r="I166" s="65" t="str">
        <f>VLOOKUP(B166,'[1]DS NỘP GIẤY GTTT'!$B$4:$J$209,9,0)</f>
        <v>Công Ty TNHH Thương Mại Quốc Hương</v>
      </c>
      <c r="J166" s="99" t="s">
        <v>422</v>
      </c>
      <c r="K166" s="76" t="s">
        <v>28</v>
      </c>
      <c r="L166" s="68" t="str">
        <f t="shared" si="5"/>
        <v>Chuyên đề</v>
      </c>
      <c r="M166" s="69">
        <v>120</v>
      </c>
      <c r="N166" s="70">
        <v>18</v>
      </c>
      <c r="O166" s="71">
        <v>138</v>
      </c>
      <c r="P166" s="72">
        <f t="shared" si="4"/>
        <v>0.13043478260869565</v>
      </c>
      <c r="Q166" s="73">
        <v>2.64</v>
      </c>
      <c r="R166" s="100"/>
    </row>
    <row r="167" spans="1:1023 1027:2047 2051:3071 3075:4095 4099:5119 5123:6143 6147:7167 7171:8191 8195:9215 9219:10239 10243:11263 11267:12287 12291:13311 13315:14335 14339:15359 15363:16137" s="101" customFormat="1" ht="54.75" hidden="1" customHeight="1" thickBot="1" x14ac:dyDescent="0.25">
      <c r="A167" s="59">
        <v>163</v>
      </c>
      <c r="B167" s="60">
        <v>27202621102</v>
      </c>
      <c r="C167" s="61" t="s">
        <v>99</v>
      </c>
      <c r="D167" s="61" t="s">
        <v>423</v>
      </c>
      <c r="E167" s="61" t="s">
        <v>217</v>
      </c>
      <c r="F167" s="62">
        <v>37881</v>
      </c>
      <c r="G167" s="63" t="s">
        <v>66</v>
      </c>
      <c r="H167" s="64">
        <f>VLOOKUP(B167,'[1]DS NỘP GIẤY GTTT'!$B$4:$J$209,7,0)</f>
        <v>339517130</v>
      </c>
      <c r="I167" s="65" t="str">
        <f>VLOOKUP(B167,'[1]DS NỘP GIẤY GTTT'!$B$4:$J$209,9,0)</f>
        <v>Công Ty TNHH Thương Mại Sữa Việt Minh Khuê</v>
      </c>
      <c r="J167" s="99" t="s">
        <v>424</v>
      </c>
      <c r="K167" s="76" t="s">
        <v>355</v>
      </c>
      <c r="L167" s="68" t="str">
        <f t="shared" si="5"/>
        <v>Chuyên đề</v>
      </c>
      <c r="M167" s="69">
        <v>125</v>
      </c>
      <c r="N167" s="70">
        <v>13</v>
      </c>
      <c r="O167" s="71">
        <v>138</v>
      </c>
      <c r="P167" s="72">
        <f t="shared" si="4"/>
        <v>9.420289855072464E-2</v>
      </c>
      <c r="Q167" s="73">
        <v>2.77</v>
      </c>
      <c r="R167" s="100"/>
    </row>
    <row r="168" spans="1:1023 1027:2047 2051:3071 3075:4095 4099:5119 5123:6143 6147:7167 7171:8191 8195:9215 9219:10239 10243:11263 11267:12287 12291:13311 13315:14335 14339:15359 15363:16137" s="101" customFormat="1" ht="54.75" hidden="1" customHeight="1" thickBot="1" x14ac:dyDescent="0.25">
      <c r="A168" s="59">
        <v>164</v>
      </c>
      <c r="B168" s="60">
        <v>27212553047</v>
      </c>
      <c r="C168" s="61" t="s">
        <v>99</v>
      </c>
      <c r="D168" s="61" t="s">
        <v>63</v>
      </c>
      <c r="E168" s="61" t="s">
        <v>425</v>
      </c>
      <c r="F168" s="62">
        <v>37773</v>
      </c>
      <c r="G168" s="63" t="s">
        <v>97</v>
      </c>
      <c r="H168" s="64">
        <f>VLOOKUP(B168,'[1]DS NỘP GIẤY GTTT'!$B$4:$J$209,7,0)</f>
        <v>336583115</v>
      </c>
      <c r="I168" s="65" t="str">
        <f>VLOOKUP(B168,'[1]DS NỘP GIẤY GTTT'!$B$4:$J$209,9,0)</f>
        <v>Công Ty TNHH Thương Mại Và Dịch Vụ Cao Quốc Bảo</v>
      </c>
      <c r="J168" s="99" t="s">
        <v>426</v>
      </c>
      <c r="K168" s="76" t="s">
        <v>28</v>
      </c>
      <c r="L168" s="68" t="str">
        <f t="shared" si="5"/>
        <v>Chuyên đề</v>
      </c>
      <c r="M168" s="69">
        <v>128</v>
      </c>
      <c r="N168" s="70">
        <v>12</v>
      </c>
      <c r="O168" s="71">
        <v>140</v>
      </c>
      <c r="P168" s="72">
        <f t="shared" si="4"/>
        <v>8.5714285714285715E-2</v>
      </c>
      <c r="Q168" s="73">
        <v>2.5299999999999998</v>
      </c>
      <c r="R168" s="100"/>
    </row>
    <row r="169" spans="1:1023 1027:2047 2051:3071 3075:4095 4099:5119 5123:6143 6147:7167 7171:8191 8195:9215 9219:10239 10243:11263 11267:12287 12291:13311 13315:14335 14339:15359 15363:16137" s="101" customFormat="1" ht="54.75" hidden="1" customHeight="1" thickBot="1" x14ac:dyDescent="0.25">
      <c r="A169" s="59">
        <v>165</v>
      </c>
      <c r="B169" s="60">
        <v>27202645367</v>
      </c>
      <c r="C169" s="61" t="s">
        <v>139</v>
      </c>
      <c r="D169" s="61" t="s">
        <v>64</v>
      </c>
      <c r="E169" s="61" t="s">
        <v>427</v>
      </c>
      <c r="F169" s="62">
        <v>37947</v>
      </c>
      <c r="G169" s="63" t="s">
        <v>97</v>
      </c>
      <c r="H169" s="64">
        <f>VLOOKUP(B169,'[1]DS NỘP GIẤY GTTT'!$B$4:$J$209,7,0)</f>
        <v>968125473</v>
      </c>
      <c r="I169" s="65" t="str">
        <f>VLOOKUP(B169,'[1]DS NỘP GIẤY GTTT'!$B$4:$J$209,9,0)</f>
        <v>Công Ty TNHH Thương Mại Và Dịch Vụ Cao Quốc Bảo</v>
      </c>
      <c r="J169" s="99" t="s">
        <v>428</v>
      </c>
      <c r="K169" s="76" t="s">
        <v>28</v>
      </c>
      <c r="L169" s="68" t="str">
        <f t="shared" si="5"/>
        <v>Khóa luận</v>
      </c>
      <c r="M169" s="69">
        <v>129</v>
      </c>
      <c r="N169" s="70">
        <v>11</v>
      </c>
      <c r="O169" s="71">
        <v>140</v>
      </c>
      <c r="P169" s="72">
        <f t="shared" si="4"/>
        <v>7.857142857142857E-2</v>
      </c>
      <c r="Q169" s="73">
        <v>3.73</v>
      </c>
      <c r="R169" s="100"/>
    </row>
    <row r="170" spans="1:1023 1027:2047 2051:3071 3075:4095 4099:5119 5123:6143 6147:7167 7171:8191 8195:9215 9219:10239 10243:11263 11267:12287 12291:13311 13315:14335 14339:15359 15363:16137" s="101" customFormat="1" ht="54.75" hidden="1" customHeight="1" thickBot="1" x14ac:dyDescent="0.25">
      <c r="A170" s="59">
        <v>166</v>
      </c>
      <c r="B170" s="60">
        <v>27202642129</v>
      </c>
      <c r="C170" s="61" t="s">
        <v>134</v>
      </c>
      <c r="D170" s="61" t="s">
        <v>152</v>
      </c>
      <c r="E170" s="61" t="s">
        <v>198</v>
      </c>
      <c r="F170" s="62">
        <v>37752</v>
      </c>
      <c r="G170" s="63" t="s">
        <v>333</v>
      </c>
      <c r="H170" s="64">
        <f>VLOOKUP(B170,'[1]DS NỘP GIẤY GTTT'!$B$4:$J$209,7,0)</f>
        <v>943621737</v>
      </c>
      <c r="I170" s="65" t="str">
        <f>VLOOKUP(B170,'[1]DS NỘP GIẤY GTTT'!$B$4:$J$209,9,0)</f>
        <v>Công Ty TNHH Thương Mại Và Dịch Vụ Cường Đại Lợi</v>
      </c>
      <c r="J170" s="99" t="s">
        <v>429</v>
      </c>
      <c r="K170" s="76" t="s">
        <v>28</v>
      </c>
      <c r="L170" s="68" t="s">
        <v>132</v>
      </c>
      <c r="M170" s="69">
        <v>131</v>
      </c>
      <c r="N170" s="70">
        <v>7</v>
      </c>
      <c r="O170" s="71">
        <v>138</v>
      </c>
      <c r="P170" s="72">
        <f t="shared" si="4"/>
        <v>5.0724637681159424E-2</v>
      </c>
      <c r="Q170" s="73">
        <v>3.59</v>
      </c>
      <c r="R170" s="98" t="s">
        <v>335</v>
      </c>
    </row>
    <row r="171" spans="1:1023 1027:2047 2051:3071 3075:4095 4099:5119 5123:6143 6147:7167 7171:8191 8195:9215 9219:10239 10243:11263 11267:12287 12291:13311 13315:14335 14339:15359 15363:16137" s="101" customFormat="1" ht="54.75" hidden="1" customHeight="1" thickBot="1" x14ac:dyDescent="0.25">
      <c r="A171" s="59">
        <v>167</v>
      </c>
      <c r="B171" s="60">
        <v>27204539735</v>
      </c>
      <c r="C171" s="61" t="s">
        <v>221</v>
      </c>
      <c r="D171" s="61" t="s">
        <v>87</v>
      </c>
      <c r="E171" s="61" t="s">
        <v>251</v>
      </c>
      <c r="F171" s="62">
        <v>37766</v>
      </c>
      <c r="G171" s="63" t="s">
        <v>136</v>
      </c>
      <c r="H171" s="64">
        <f>VLOOKUP(B171,'[1]DS NỘP GIẤY GTTT'!$B$4:$J$209,7,0)</f>
        <v>338934605</v>
      </c>
      <c r="I171" s="65" t="str">
        <f>VLOOKUP(B171,'[1]DS NỘP GIẤY GTTT'!$B$4:$J$209,9,0)</f>
        <v>Công Ty TNHH Thương Mại và Dịch Vụ Du Lịch T.K.D</v>
      </c>
      <c r="J171" s="99" t="s">
        <v>430</v>
      </c>
      <c r="K171" s="76" t="s">
        <v>28</v>
      </c>
      <c r="L171" s="68" t="s">
        <v>132</v>
      </c>
      <c r="M171" s="69">
        <v>131</v>
      </c>
      <c r="N171" s="70">
        <v>8</v>
      </c>
      <c r="O171" s="71">
        <v>138</v>
      </c>
      <c r="P171" s="72">
        <f t="shared" si="4"/>
        <v>5.7971014492753624E-2</v>
      </c>
      <c r="Q171" s="73">
        <v>3.07</v>
      </c>
      <c r="R171" s="100"/>
    </row>
    <row r="172" spans="1:1023 1027:2047 2051:3071 3075:4095 4099:5119 5123:6143 6147:7167 7171:8191 8195:9215 9219:10239 10243:11263 11267:12287 12291:13311 13315:14335 14339:15359 15363:16137" s="101" customFormat="1" ht="54.75" hidden="1" customHeight="1" thickBot="1" x14ac:dyDescent="0.25">
      <c r="A172" s="59">
        <v>168</v>
      </c>
      <c r="B172" s="60">
        <v>27202541218</v>
      </c>
      <c r="C172" s="61" t="s">
        <v>431</v>
      </c>
      <c r="D172" s="61" t="s">
        <v>96</v>
      </c>
      <c r="E172" s="61" t="s">
        <v>19</v>
      </c>
      <c r="F172" s="62">
        <v>37636</v>
      </c>
      <c r="G172" s="63" t="s">
        <v>97</v>
      </c>
      <c r="H172" s="64">
        <f>VLOOKUP(B172,'[1]DS NỘP GIẤY GTTT'!$B$4:$J$209,7,0)</f>
        <v>825779253</v>
      </c>
      <c r="I172" s="65" t="str">
        <f>VLOOKUP(B172,'[1]DS NỘP GIẤY GTTT'!$B$4:$J$209,9,0)</f>
        <v xml:space="preserve">Công Ty TNHH Thương Mại Và Dịch Vụ Du Lịch T.K.D </v>
      </c>
      <c r="J172" s="99" t="s">
        <v>432</v>
      </c>
      <c r="K172" s="76" t="s">
        <v>28</v>
      </c>
      <c r="L172" s="68" t="str">
        <f t="shared" si="5"/>
        <v>Chuyên đề</v>
      </c>
      <c r="M172" s="69">
        <v>129</v>
      </c>
      <c r="N172" s="70">
        <v>11</v>
      </c>
      <c r="O172" s="71">
        <v>140</v>
      </c>
      <c r="P172" s="72">
        <f t="shared" si="4"/>
        <v>7.857142857142857E-2</v>
      </c>
      <c r="Q172" s="73">
        <v>2.93</v>
      </c>
      <c r="R172" s="100"/>
    </row>
    <row r="173" spans="1:1023 1027:2047 2051:3071 3075:4095 4099:5119 5123:6143 6147:7167 7171:8191 8195:9215 9219:10239 10243:11263 11267:12287 12291:13311 13315:14335 14339:15359 15363:16137" s="101" customFormat="1" ht="54.75" hidden="1" customHeight="1" thickBot="1" x14ac:dyDescent="0.25">
      <c r="A173" s="59">
        <v>169</v>
      </c>
      <c r="B173" s="60">
        <v>27212644988</v>
      </c>
      <c r="C173" s="61" t="s">
        <v>73</v>
      </c>
      <c r="D173" s="61" t="s">
        <v>433</v>
      </c>
      <c r="E173" s="61" t="s">
        <v>405</v>
      </c>
      <c r="F173" s="62">
        <v>37801</v>
      </c>
      <c r="G173" s="63" t="s">
        <v>66</v>
      </c>
      <c r="H173" s="64">
        <f>VLOOKUP(B173,'[1]DS NỘP GIẤY GTTT'!$B$4:$J$209,7,0)</f>
        <v>768506994</v>
      </c>
      <c r="I173" s="65" t="str">
        <f>VLOOKUP(B173,'[1]DS NỘP GIẤY GTTT'!$B$4:$J$209,9,0)</f>
        <v>Công Ty TNHH Thương Mại Và Dịch Vụ Phước Bảo</v>
      </c>
      <c r="J173" s="99" t="s">
        <v>434</v>
      </c>
      <c r="K173" s="76" t="s">
        <v>330</v>
      </c>
      <c r="L173" s="68" t="str">
        <f t="shared" si="5"/>
        <v>Chuyên đề</v>
      </c>
      <c r="M173" s="69">
        <v>121</v>
      </c>
      <c r="N173" s="70">
        <v>17</v>
      </c>
      <c r="O173" s="71">
        <v>138</v>
      </c>
      <c r="P173" s="72">
        <f t="shared" si="4"/>
        <v>0.12318840579710146</v>
      </c>
      <c r="Q173" s="73">
        <v>2.46</v>
      </c>
      <c r="R173" s="100"/>
    </row>
    <row r="174" spans="1:1023 1027:2047 2051:3071 3075:4095 4099:5119 5123:6143 6147:7167 7171:8191 8195:9215 9219:10239 10243:11263 11267:12287 12291:13311 13315:14335 14339:15359 15363:16137" s="101" customFormat="1" ht="54.75" hidden="1" customHeight="1" thickBot="1" x14ac:dyDescent="0.25">
      <c r="A174" s="59">
        <v>170</v>
      </c>
      <c r="B174" s="60">
        <v>25212603620</v>
      </c>
      <c r="C174" s="61" t="s">
        <v>73</v>
      </c>
      <c r="D174" s="61" t="s">
        <v>143</v>
      </c>
      <c r="E174" s="61" t="s">
        <v>435</v>
      </c>
      <c r="F174" s="62">
        <v>37021</v>
      </c>
      <c r="G174" s="63" t="s">
        <v>66</v>
      </c>
      <c r="H174" s="64">
        <f>VLOOKUP(B174,'[1]DS NỘP GIẤY GTTT'!$B$4:$J$209,7,0)</f>
        <v>348012861</v>
      </c>
      <c r="I174" s="65" t="str">
        <f>VLOOKUP(B174,'[1]DS NỘP GIẤY GTTT'!$B$4:$J$209,9,0)</f>
        <v>Công Ty TNHH Thương Mại Và Dịch Vụ Talad Thai</v>
      </c>
      <c r="J174" s="99" t="s">
        <v>436</v>
      </c>
      <c r="K174" s="76" t="s">
        <v>355</v>
      </c>
      <c r="L174" s="68" t="str">
        <f t="shared" si="5"/>
        <v>Chuyên đề</v>
      </c>
      <c r="M174" s="69">
        <v>114</v>
      </c>
      <c r="N174" s="70">
        <v>24</v>
      </c>
      <c r="O174" s="71">
        <v>138</v>
      </c>
      <c r="P174" s="72">
        <f t="shared" si="4"/>
        <v>0.17391304347826086</v>
      </c>
      <c r="Q174" s="73">
        <v>2.4700000000000002</v>
      </c>
      <c r="R174" s="100"/>
    </row>
    <row r="175" spans="1:1023 1027:2047 2051:3071 3075:4095 4099:5119 5123:6143 6147:7167 7171:8191 8195:9215 9219:10239 10243:11263 11267:12287 12291:13311 13315:14335 14339:15359 15363:16137" s="101" customFormat="1" ht="54.75" hidden="1" customHeight="1" thickBot="1" x14ac:dyDescent="0.25">
      <c r="A175" s="59">
        <v>171</v>
      </c>
      <c r="B175" s="60">
        <v>27202602550</v>
      </c>
      <c r="C175" s="61" t="s">
        <v>139</v>
      </c>
      <c r="D175" s="61" t="s">
        <v>437</v>
      </c>
      <c r="E175" s="61" t="s">
        <v>251</v>
      </c>
      <c r="F175" s="62">
        <v>37848</v>
      </c>
      <c r="G175" s="63" t="s">
        <v>66</v>
      </c>
      <c r="H175" s="64">
        <f>VLOOKUP(B175,'[1]DS NỘP GIẤY GTTT'!$B$4:$J$209,7,0)</f>
        <v>935013271</v>
      </c>
      <c r="I175" s="65" t="str">
        <f>VLOOKUP(B175,'[1]DS NỘP GIẤY GTTT'!$B$4:$J$209,9,0)</f>
        <v>Công Ty TNHH Thương Mại Và Dịch Vụ Talad Thai</v>
      </c>
      <c r="J175" s="99" t="s">
        <v>438</v>
      </c>
      <c r="K175" s="76" t="s">
        <v>355</v>
      </c>
      <c r="L175" s="68" t="str">
        <f t="shared" si="5"/>
        <v>Khóa luận</v>
      </c>
      <c r="M175" s="69">
        <v>129</v>
      </c>
      <c r="N175" s="70">
        <v>10</v>
      </c>
      <c r="O175" s="71">
        <v>138</v>
      </c>
      <c r="P175" s="72">
        <f t="shared" si="4"/>
        <v>7.2463768115942032E-2</v>
      </c>
      <c r="Q175" s="73">
        <v>3.86</v>
      </c>
      <c r="R175" s="100"/>
    </row>
    <row r="176" spans="1:1023 1027:2047 2051:3071 3075:4095 4099:5119 5123:6143 6147:7167 7171:8191 8195:9215 9219:10239 10243:11263 11267:12287 12291:13311 13315:14335 14339:15359 15363:16137" s="101" customFormat="1" ht="54.75" hidden="1" customHeight="1" thickBot="1" x14ac:dyDescent="0.25">
      <c r="A176" s="59">
        <v>172</v>
      </c>
      <c r="B176" s="60">
        <v>26202500243</v>
      </c>
      <c r="C176" s="61" t="s">
        <v>134</v>
      </c>
      <c r="D176" s="61" t="s">
        <v>439</v>
      </c>
      <c r="E176" s="61" t="s">
        <v>440</v>
      </c>
      <c r="F176" s="62">
        <v>37615</v>
      </c>
      <c r="G176" s="63" t="s">
        <v>97</v>
      </c>
      <c r="H176" s="64">
        <f>VLOOKUP(B176,'[1]DS NỘP GIẤY GTTT'!$B$4:$J$209,7,0)</f>
        <v>936206945</v>
      </c>
      <c r="I176" s="65" t="str">
        <f>VLOOKUP(B176,'[1]DS NỘP GIẤY GTTT'!$B$4:$J$209,9,0)</f>
        <v>Công Ty TNHH Thương Mại và Dịch Vụ Talad Thai</v>
      </c>
      <c r="J176" s="99" t="s">
        <v>441</v>
      </c>
      <c r="K176" s="76" t="s">
        <v>355</v>
      </c>
      <c r="L176" s="68" t="str">
        <f t="shared" si="5"/>
        <v>Chuyên đề</v>
      </c>
      <c r="M176" s="69">
        <v>114</v>
      </c>
      <c r="N176" s="70">
        <v>26</v>
      </c>
      <c r="O176" s="71">
        <v>140</v>
      </c>
      <c r="P176" s="72">
        <f t="shared" si="4"/>
        <v>0.18571428571428572</v>
      </c>
      <c r="Q176" s="73">
        <v>2.38</v>
      </c>
      <c r="R176" s="100"/>
    </row>
    <row r="177" spans="1:1023 1027:2047 2051:3071 3075:4095 4099:5119 5123:6143 6147:7167 7171:8191 8195:9215 9219:10239 10243:11263 11267:12287 12291:13311 13315:14335 14339:15359 15363:16137" s="101" customFormat="1" ht="54.75" hidden="1" customHeight="1" thickBot="1" x14ac:dyDescent="0.25">
      <c r="A177" s="59">
        <v>173</v>
      </c>
      <c r="B177" s="60">
        <v>27202643991</v>
      </c>
      <c r="C177" s="61" t="s">
        <v>73</v>
      </c>
      <c r="D177" s="61" t="s">
        <v>148</v>
      </c>
      <c r="E177" s="61" t="s">
        <v>442</v>
      </c>
      <c r="F177" s="62">
        <v>37766</v>
      </c>
      <c r="G177" s="63" t="s">
        <v>66</v>
      </c>
      <c r="H177" s="64">
        <f>VLOOKUP(B177,'[1]DS NỘP GIẤY GTTT'!$B$4:$J$209,7,0)</f>
        <v>342477755</v>
      </c>
      <c r="I177" s="65" t="str">
        <f>VLOOKUP(B177,'[1]DS NỘP GIẤY GTTT'!$B$4:$J$209,9,0)</f>
        <v>Công Ty TNHH Thương Mại Và Dịch Vụ Thọ Tiến Minh</v>
      </c>
      <c r="J177" s="99" t="s">
        <v>936</v>
      </c>
      <c r="K177" s="76" t="s">
        <v>330</v>
      </c>
      <c r="L177" s="68" t="str">
        <f t="shared" si="5"/>
        <v>Chuyên đề</v>
      </c>
      <c r="M177" s="69">
        <v>121</v>
      </c>
      <c r="N177" s="70">
        <v>17</v>
      </c>
      <c r="O177" s="71">
        <v>138</v>
      </c>
      <c r="P177" s="72">
        <f t="shared" si="4"/>
        <v>0.12318840579710146</v>
      </c>
      <c r="Q177" s="73">
        <v>3.03</v>
      </c>
      <c r="R177" s="100"/>
    </row>
    <row r="178" spans="1:1023 1027:2047 2051:3071 3075:4095 4099:5119 5123:6143 6147:7167 7171:8191 8195:9215 9219:10239 10243:11263 11267:12287 12291:13311 13315:14335 14339:15359 15363:16137" s="101" customFormat="1" ht="54.75" hidden="1" customHeight="1" thickBot="1" x14ac:dyDescent="0.25">
      <c r="A178" s="59">
        <v>174</v>
      </c>
      <c r="B178" s="60">
        <v>27202643379</v>
      </c>
      <c r="C178" s="61" t="s">
        <v>109</v>
      </c>
      <c r="D178" s="61" t="s">
        <v>197</v>
      </c>
      <c r="E178" s="61" t="s">
        <v>208</v>
      </c>
      <c r="F178" s="62">
        <v>37703</v>
      </c>
      <c r="G178" s="63" t="s">
        <v>66</v>
      </c>
      <c r="H178" s="64">
        <f>VLOOKUP(B178,'[1]DS NỘP GIẤY GTTT'!$B$4:$J$209,7,0)</f>
        <v>904062405</v>
      </c>
      <c r="I178" s="65" t="str">
        <f>VLOOKUP(B178,'[1]DS NỘP GIẤY GTTT'!$B$4:$J$209,9,0)</f>
        <v>Công Ty TNHH Thương Mại Và Dịch Vụ THPBETON</v>
      </c>
      <c r="J178" s="99" t="s">
        <v>444</v>
      </c>
      <c r="K178" s="76" t="s">
        <v>25</v>
      </c>
      <c r="L178" s="68" t="str">
        <f t="shared" si="5"/>
        <v>Chuyên đề</v>
      </c>
      <c r="M178" s="69">
        <v>125</v>
      </c>
      <c r="N178" s="70">
        <v>13</v>
      </c>
      <c r="O178" s="71">
        <v>138</v>
      </c>
      <c r="P178" s="72">
        <f t="shared" si="4"/>
        <v>9.420289855072464E-2</v>
      </c>
      <c r="Q178" s="73">
        <v>3</v>
      </c>
      <c r="R178" s="100"/>
    </row>
    <row r="179" spans="1:1023 1027:2047 2051:3071 3075:4095 4099:5119 5123:6143 6147:7167 7171:8191 8195:9215 9219:10239 10243:11263 11267:12287 12291:13311 13315:14335 14339:15359 15363:16137" s="101" customFormat="1" ht="54.75" hidden="1" customHeight="1" thickBot="1" x14ac:dyDescent="0.25">
      <c r="A179" s="59">
        <v>175</v>
      </c>
      <c r="B179" s="60">
        <v>27202640820</v>
      </c>
      <c r="C179" s="61" t="s">
        <v>73</v>
      </c>
      <c r="D179" s="61" t="s">
        <v>64</v>
      </c>
      <c r="E179" s="61" t="s">
        <v>215</v>
      </c>
      <c r="F179" s="62">
        <v>37792</v>
      </c>
      <c r="G179" s="63" t="s">
        <v>97</v>
      </c>
      <c r="H179" s="64">
        <f>VLOOKUP(B179,'[1]DS NỘP GIẤY GTTT'!$B$4:$J$209,7,0)</f>
        <v>966028592</v>
      </c>
      <c r="I179" s="65" t="str">
        <f>VLOOKUP(B179,'[1]DS NỘP GIẤY GTTT'!$B$4:$J$209,9,0)</f>
        <v>Công Ty TNHH Thương Mại Và Dịch Vụ Trường Thành</v>
      </c>
      <c r="J179" s="99" t="s">
        <v>445</v>
      </c>
      <c r="K179" s="76" t="s">
        <v>355</v>
      </c>
      <c r="L179" s="68" t="str">
        <f t="shared" si="5"/>
        <v>Khóa luận</v>
      </c>
      <c r="M179" s="69">
        <v>132</v>
      </c>
      <c r="N179" s="70">
        <v>8</v>
      </c>
      <c r="O179" s="71">
        <v>140</v>
      </c>
      <c r="P179" s="72">
        <f t="shared" si="4"/>
        <v>5.7142857142857141E-2</v>
      </c>
      <c r="Q179" s="73">
        <v>3.64</v>
      </c>
      <c r="R179" s="100"/>
    </row>
    <row r="180" spans="1:1023 1027:2047 2051:3071 3075:4095 4099:5119 5123:6143 6147:7167 7171:8191 8195:9215 9219:10239 10243:11263 11267:12287 12291:13311 13315:14335 14339:15359 15363:16137" s="101" customFormat="1" ht="54.75" hidden="1" customHeight="1" thickBot="1" x14ac:dyDescent="0.25">
      <c r="A180" s="59">
        <v>176</v>
      </c>
      <c r="B180" s="60">
        <v>27202541104</v>
      </c>
      <c r="C180" s="61" t="s">
        <v>73</v>
      </c>
      <c r="D180" s="61" t="s">
        <v>446</v>
      </c>
      <c r="E180" s="61" t="s">
        <v>447</v>
      </c>
      <c r="F180" s="62">
        <v>37869</v>
      </c>
      <c r="G180" s="63" t="s">
        <v>97</v>
      </c>
      <c r="H180" s="64">
        <f>VLOOKUP(B180,'[1]DS NỘP GIẤY GTTT'!$B$4:$J$209,7,0)</f>
        <v>819969468</v>
      </c>
      <c r="I180" s="65" t="str">
        <f>VLOOKUP(B180,'[1]DS NỘP GIẤY GTTT'!$B$4:$J$209,9,0)</f>
        <v>Công Ty TNHH Thương Mại Và Kinh Doanh Vận Tải Đông Hải Phát</v>
      </c>
      <c r="J180" s="99" t="s">
        <v>448</v>
      </c>
      <c r="K180" s="76" t="s">
        <v>355</v>
      </c>
      <c r="L180" s="68" t="str">
        <f t="shared" si="5"/>
        <v>Khóa luận</v>
      </c>
      <c r="M180" s="69">
        <v>129</v>
      </c>
      <c r="N180" s="70">
        <v>11</v>
      </c>
      <c r="O180" s="71">
        <v>140</v>
      </c>
      <c r="P180" s="72">
        <f t="shared" si="4"/>
        <v>7.857142857142857E-2</v>
      </c>
      <c r="Q180" s="73">
        <v>3.72</v>
      </c>
      <c r="R180" s="100"/>
    </row>
    <row r="181" spans="1:1023 1027:2047 2051:3071 3075:4095 4099:5119 5123:6143 6147:7167 7171:8191 8195:9215 9219:10239 10243:11263 11267:12287 12291:13311 13315:14335 14339:15359 15363:16137" s="101" customFormat="1" ht="54.75" customHeight="1" thickBot="1" x14ac:dyDescent="0.25">
      <c r="A181" s="59">
        <v>177</v>
      </c>
      <c r="B181" s="77">
        <v>27204541551</v>
      </c>
      <c r="C181" s="78" t="s">
        <v>73</v>
      </c>
      <c r="D181" s="78" t="s">
        <v>385</v>
      </c>
      <c r="E181" s="78" t="s">
        <v>413</v>
      </c>
      <c r="F181" s="79">
        <v>37685</v>
      </c>
      <c r="G181" s="80" t="s">
        <v>66</v>
      </c>
      <c r="H181" s="81">
        <f>VLOOKUP(B181,'[1]DS NỘP GIẤY GTTT'!$B$4:$J$209,7,0)</f>
        <v>328773325</v>
      </c>
      <c r="I181" s="82" t="str">
        <f>VLOOKUP(B181,'[1]DS NỘP GIẤY GTTT'!$B$4:$J$209,9,0)</f>
        <v>Công Ty TNHH Thương Mại Xây Dựng Dana Home</v>
      </c>
      <c r="J181" s="104" t="s">
        <v>449</v>
      </c>
      <c r="K181" s="84" t="s">
        <v>17</v>
      </c>
      <c r="L181" s="85" t="s">
        <v>132</v>
      </c>
      <c r="M181" s="77">
        <v>122</v>
      </c>
      <c r="N181" s="77">
        <v>16</v>
      </c>
      <c r="O181" s="77">
        <v>138</v>
      </c>
      <c r="P181" s="86">
        <f t="shared" si="4"/>
        <v>0.11594202898550725</v>
      </c>
      <c r="Q181" s="87">
        <v>3.05</v>
      </c>
      <c r="R181" s="88" t="s">
        <v>133</v>
      </c>
      <c r="IM181" s="106"/>
      <c r="IU181" s="106"/>
      <c r="IY181" s="106"/>
      <c r="IZ181" s="106"/>
      <c r="JA181" s="106"/>
      <c r="JB181" s="106"/>
      <c r="JC181" s="106"/>
      <c r="JD181" s="106"/>
      <c r="JE181" s="106"/>
      <c r="SI181" s="106"/>
      <c r="SQ181" s="106"/>
      <c r="SU181" s="106"/>
      <c r="SV181" s="106"/>
      <c r="SW181" s="106"/>
      <c r="SX181" s="106"/>
      <c r="SY181" s="106"/>
      <c r="SZ181" s="106"/>
      <c r="TA181" s="106"/>
      <c r="ACE181" s="106"/>
      <c r="ACM181" s="106"/>
      <c r="ACQ181" s="106"/>
      <c r="ACR181" s="106"/>
      <c r="ACS181" s="106"/>
      <c r="ACT181" s="106"/>
      <c r="ACU181" s="106"/>
      <c r="ACV181" s="106"/>
      <c r="ACW181" s="106"/>
      <c r="AMA181" s="106"/>
      <c r="AMI181" s="106"/>
      <c r="AMM181" s="106"/>
      <c r="AMN181" s="106"/>
      <c r="AMO181" s="106"/>
      <c r="AMP181" s="106"/>
      <c r="AMQ181" s="106"/>
      <c r="AMR181" s="106"/>
      <c r="AMS181" s="106"/>
      <c r="AVW181" s="106"/>
      <c r="AWE181" s="106"/>
      <c r="AWI181" s="106"/>
      <c r="AWJ181" s="106"/>
      <c r="AWK181" s="106"/>
      <c r="AWL181" s="106"/>
      <c r="AWM181" s="106"/>
      <c r="AWN181" s="106"/>
      <c r="AWO181" s="106"/>
      <c r="BFS181" s="106"/>
      <c r="BGA181" s="106"/>
      <c r="BGE181" s="106"/>
      <c r="BGF181" s="106"/>
      <c r="BGG181" s="106"/>
      <c r="BGH181" s="106"/>
      <c r="BGI181" s="106"/>
      <c r="BGJ181" s="106"/>
      <c r="BGK181" s="106"/>
      <c r="BPO181" s="106"/>
      <c r="BPW181" s="106"/>
      <c r="BQA181" s="106"/>
      <c r="BQB181" s="106"/>
      <c r="BQC181" s="106"/>
      <c r="BQD181" s="106"/>
      <c r="BQE181" s="106"/>
      <c r="BQF181" s="106"/>
      <c r="BQG181" s="106"/>
      <c r="BZK181" s="106"/>
      <c r="BZS181" s="106"/>
      <c r="BZW181" s="106"/>
      <c r="BZX181" s="106"/>
      <c r="BZY181" s="106"/>
      <c r="BZZ181" s="106"/>
      <c r="CAA181" s="106"/>
      <c r="CAB181" s="106"/>
      <c r="CAC181" s="106"/>
      <c r="CJG181" s="106"/>
      <c r="CJO181" s="106"/>
      <c r="CJS181" s="106"/>
      <c r="CJT181" s="106"/>
      <c r="CJU181" s="106"/>
      <c r="CJV181" s="106"/>
      <c r="CJW181" s="106"/>
      <c r="CJX181" s="106"/>
      <c r="CJY181" s="106"/>
      <c r="CTC181" s="106"/>
      <c r="CTK181" s="106"/>
      <c r="CTO181" s="106"/>
      <c r="CTP181" s="106"/>
      <c r="CTQ181" s="106"/>
      <c r="CTR181" s="106"/>
      <c r="CTS181" s="106"/>
      <c r="CTT181" s="106"/>
      <c r="CTU181" s="106"/>
      <c r="DCY181" s="106"/>
      <c r="DDG181" s="106"/>
      <c r="DDK181" s="106"/>
      <c r="DDL181" s="106"/>
      <c r="DDM181" s="106"/>
      <c r="DDN181" s="106"/>
      <c r="DDO181" s="106"/>
      <c r="DDP181" s="106"/>
      <c r="DDQ181" s="106"/>
      <c r="DMU181" s="106"/>
      <c r="DNC181" s="106"/>
      <c r="DNG181" s="106"/>
      <c r="DNH181" s="106"/>
      <c r="DNI181" s="106"/>
      <c r="DNJ181" s="106"/>
      <c r="DNK181" s="106"/>
      <c r="DNL181" s="106"/>
      <c r="DNM181" s="106"/>
      <c r="DWQ181" s="106"/>
      <c r="DWY181" s="106"/>
      <c r="DXC181" s="106"/>
      <c r="DXD181" s="106"/>
      <c r="DXE181" s="106"/>
      <c r="DXF181" s="106"/>
      <c r="DXG181" s="106"/>
      <c r="DXH181" s="106"/>
      <c r="DXI181" s="106"/>
      <c r="EGM181" s="106"/>
      <c r="EGU181" s="106"/>
      <c r="EGY181" s="106"/>
      <c r="EGZ181" s="106"/>
      <c r="EHA181" s="106"/>
      <c r="EHB181" s="106"/>
      <c r="EHC181" s="106"/>
      <c r="EHD181" s="106"/>
      <c r="EHE181" s="106"/>
      <c r="EQI181" s="106"/>
      <c r="EQQ181" s="106"/>
      <c r="EQU181" s="106"/>
      <c r="EQV181" s="106"/>
      <c r="EQW181" s="106"/>
      <c r="EQX181" s="106"/>
      <c r="EQY181" s="106"/>
      <c r="EQZ181" s="106"/>
      <c r="ERA181" s="106"/>
      <c r="FAE181" s="106"/>
      <c r="FAM181" s="106"/>
      <c r="FAQ181" s="106"/>
      <c r="FAR181" s="106"/>
      <c r="FAS181" s="106"/>
      <c r="FAT181" s="106"/>
      <c r="FAU181" s="106"/>
      <c r="FAV181" s="106"/>
      <c r="FAW181" s="106"/>
      <c r="FKA181" s="106"/>
      <c r="FKI181" s="106"/>
      <c r="FKM181" s="106"/>
      <c r="FKN181" s="106"/>
      <c r="FKO181" s="106"/>
      <c r="FKP181" s="106"/>
      <c r="FKQ181" s="106"/>
      <c r="FKR181" s="106"/>
      <c r="FKS181" s="106"/>
      <c r="FTW181" s="106"/>
      <c r="FUE181" s="106"/>
      <c r="FUI181" s="106"/>
      <c r="FUJ181" s="106"/>
      <c r="FUK181" s="106"/>
      <c r="FUL181" s="106"/>
      <c r="FUM181" s="106"/>
      <c r="FUN181" s="106"/>
      <c r="FUO181" s="106"/>
      <c r="GDS181" s="106"/>
      <c r="GEA181" s="106"/>
      <c r="GEE181" s="106"/>
      <c r="GEF181" s="106"/>
      <c r="GEG181" s="106"/>
      <c r="GEH181" s="106"/>
      <c r="GEI181" s="106"/>
      <c r="GEJ181" s="106"/>
      <c r="GEK181" s="106"/>
      <c r="GNO181" s="106"/>
      <c r="GNW181" s="106"/>
      <c r="GOA181" s="106"/>
      <c r="GOB181" s="106"/>
      <c r="GOC181" s="106"/>
      <c r="GOD181" s="106"/>
      <c r="GOE181" s="106"/>
      <c r="GOF181" s="106"/>
      <c r="GOG181" s="106"/>
      <c r="GXK181" s="106"/>
      <c r="GXS181" s="106"/>
      <c r="GXW181" s="106"/>
      <c r="GXX181" s="106"/>
      <c r="GXY181" s="106"/>
      <c r="GXZ181" s="106"/>
      <c r="GYA181" s="106"/>
      <c r="GYB181" s="106"/>
      <c r="GYC181" s="106"/>
      <c r="HHG181" s="106"/>
      <c r="HHO181" s="106"/>
      <c r="HHS181" s="106"/>
      <c r="HHT181" s="106"/>
      <c r="HHU181" s="106"/>
      <c r="HHV181" s="106"/>
      <c r="HHW181" s="106"/>
      <c r="HHX181" s="106"/>
      <c r="HHY181" s="106"/>
      <c r="HRC181" s="106"/>
      <c r="HRK181" s="106"/>
      <c r="HRO181" s="106"/>
      <c r="HRP181" s="106"/>
      <c r="HRQ181" s="106"/>
      <c r="HRR181" s="106"/>
      <c r="HRS181" s="106"/>
      <c r="HRT181" s="106"/>
      <c r="HRU181" s="106"/>
      <c r="IAY181" s="106"/>
      <c r="IBG181" s="106"/>
      <c r="IBK181" s="106"/>
      <c r="IBL181" s="106"/>
      <c r="IBM181" s="106"/>
      <c r="IBN181" s="106"/>
      <c r="IBO181" s="106"/>
      <c r="IBP181" s="106"/>
      <c r="IBQ181" s="106"/>
      <c r="IKU181" s="106"/>
      <c r="ILC181" s="106"/>
      <c r="ILG181" s="106"/>
      <c r="ILH181" s="106"/>
      <c r="ILI181" s="106"/>
      <c r="ILJ181" s="106"/>
      <c r="ILK181" s="106"/>
      <c r="ILL181" s="106"/>
      <c r="ILM181" s="106"/>
      <c r="IUQ181" s="106"/>
      <c r="IUY181" s="106"/>
      <c r="IVC181" s="106"/>
      <c r="IVD181" s="106"/>
      <c r="IVE181" s="106"/>
      <c r="IVF181" s="106"/>
      <c r="IVG181" s="106"/>
      <c r="IVH181" s="106"/>
      <c r="IVI181" s="106"/>
      <c r="JEM181" s="106"/>
      <c r="JEU181" s="106"/>
      <c r="JEY181" s="106"/>
      <c r="JEZ181" s="106"/>
      <c r="JFA181" s="106"/>
      <c r="JFB181" s="106"/>
      <c r="JFC181" s="106"/>
      <c r="JFD181" s="106"/>
      <c r="JFE181" s="106"/>
      <c r="JOI181" s="106"/>
      <c r="JOQ181" s="106"/>
      <c r="JOU181" s="106"/>
      <c r="JOV181" s="106"/>
      <c r="JOW181" s="106"/>
      <c r="JOX181" s="106"/>
      <c r="JOY181" s="106"/>
      <c r="JOZ181" s="106"/>
      <c r="JPA181" s="106"/>
      <c r="JYE181" s="106"/>
      <c r="JYM181" s="106"/>
      <c r="JYQ181" s="106"/>
      <c r="JYR181" s="106"/>
      <c r="JYS181" s="106"/>
      <c r="JYT181" s="106"/>
      <c r="JYU181" s="106"/>
      <c r="JYV181" s="106"/>
      <c r="JYW181" s="106"/>
      <c r="KIA181" s="106"/>
      <c r="KII181" s="106"/>
      <c r="KIM181" s="106"/>
      <c r="KIN181" s="106"/>
      <c r="KIO181" s="106"/>
      <c r="KIP181" s="106"/>
      <c r="KIQ181" s="106"/>
      <c r="KIR181" s="106"/>
      <c r="KIS181" s="106"/>
      <c r="KRW181" s="106"/>
      <c r="KSE181" s="106"/>
      <c r="KSI181" s="106"/>
      <c r="KSJ181" s="106"/>
      <c r="KSK181" s="106"/>
      <c r="KSL181" s="106"/>
      <c r="KSM181" s="106"/>
      <c r="KSN181" s="106"/>
      <c r="KSO181" s="106"/>
      <c r="LBS181" s="106"/>
      <c r="LCA181" s="106"/>
      <c r="LCE181" s="106"/>
      <c r="LCF181" s="106"/>
      <c r="LCG181" s="106"/>
      <c r="LCH181" s="106"/>
      <c r="LCI181" s="106"/>
      <c r="LCJ181" s="106"/>
      <c r="LCK181" s="106"/>
      <c r="LLO181" s="106"/>
      <c r="LLW181" s="106"/>
      <c r="LMA181" s="106"/>
      <c r="LMB181" s="106"/>
      <c r="LMC181" s="106"/>
      <c r="LMD181" s="106"/>
      <c r="LME181" s="106"/>
      <c r="LMF181" s="106"/>
      <c r="LMG181" s="106"/>
      <c r="LVK181" s="106"/>
      <c r="LVS181" s="106"/>
      <c r="LVW181" s="106"/>
      <c r="LVX181" s="106"/>
      <c r="LVY181" s="106"/>
      <c r="LVZ181" s="106"/>
      <c r="LWA181" s="106"/>
      <c r="LWB181" s="106"/>
      <c r="LWC181" s="106"/>
      <c r="MFG181" s="106"/>
      <c r="MFO181" s="106"/>
      <c r="MFS181" s="106"/>
      <c r="MFT181" s="106"/>
      <c r="MFU181" s="106"/>
      <c r="MFV181" s="106"/>
      <c r="MFW181" s="106"/>
      <c r="MFX181" s="106"/>
      <c r="MFY181" s="106"/>
      <c r="MPC181" s="106"/>
      <c r="MPK181" s="106"/>
      <c r="MPO181" s="106"/>
      <c r="MPP181" s="106"/>
      <c r="MPQ181" s="106"/>
      <c r="MPR181" s="106"/>
      <c r="MPS181" s="106"/>
      <c r="MPT181" s="106"/>
      <c r="MPU181" s="106"/>
      <c r="MYY181" s="106"/>
      <c r="MZG181" s="106"/>
      <c r="MZK181" s="106"/>
      <c r="MZL181" s="106"/>
      <c r="MZM181" s="106"/>
      <c r="MZN181" s="106"/>
      <c r="MZO181" s="106"/>
      <c r="MZP181" s="106"/>
      <c r="MZQ181" s="106"/>
      <c r="NIU181" s="106"/>
      <c r="NJC181" s="106"/>
      <c r="NJG181" s="106"/>
      <c r="NJH181" s="106"/>
      <c r="NJI181" s="106"/>
      <c r="NJJ181" s="106"/>
      <c r="NJK181" s="106"/>
      <c r="NJL181" s="106"/>
      <c r="NJM181" s="106"/>
      <c r="NSQ181" s="106"/>
      <c r="NSY181" s="106"/>
      <c r="NTC181" s="106"/>
      <c r="NTD181" s="106"/>
      <c r="NTE181" s="106"/>
      <c r="NTF181" s="106"/>
      <c r="NTG181" s="106"/>
      <c r="NTH181" s="106"/>
      <c r="NTI181" s="106"/>
      <c r="OCM181" s="106"/>
      <c r="OCU181" s="106"/>
      <c r="OCY181" s="106"/>
      <c r="OCZ181" s="106"/>
      <c r="ODA181" s="106"/>
      <c r="ODB181" s="106"/>
      <c r="ODC181" s="106"/>
      <c r="ODD181" s="106"/>
      <c r="ODE181" s="106"/>
      <c r="OMI181" s="106"/>
      <c r="OMQ181" s="106"/>
      <c r="OMU181" s="106"/>
      <c r="OMV181" s="106"/>
      <c r="OMW181" s="106"/>
      <c r="OMX181" s="106"/>
      <c r="OMY181" s="106"/>
      <c r="OMZ181" s="106"/>
      <c r="ONA181" s="106"/>
      <c r="OWE181" s="106"/>
      <c r="OWM181" s="106"/>
      <c r="OWQ181" s="106"/>
      <c r="OWR181" s="106"/>
      <c r="OWS181" s="106"/>
      <c r="OWT181" s="106"/>
      <c r="OWU181" s="106"/>
      <c r="OWV181" s="106"/>
      <c r="OWW181" s="106"/>
      <c r="PGA181" s="106"/>
      <c r="PGI181" s="106"/>
      <c r="PGM181" s="106"/>
      <c r="PGN181" s="106"/>
      <c r="PGO181" s="106"/>
      <c r="PGP181" s="106"/>
      <c r="PGQ181" s="106"/>
      <c r="PGR181" s="106"/>
      <c r="PGS181" s="106"/>
      <c r="PPW181" s="106"/>
      <c r="PQE181" s="106"/>
      <c r="PQI181" s="106"/>
      <c r="PQJ181" s="106"/>
      <c r="PQK181" s="106"/>
      <c r="PQL181" s="106"/>
      <c r="PQM181" s="106"/>
      <c r="PQN181" s="106"/>
      <c r="PQO181" s="106"/>
      <c r="PZS181" s="106"/>
      <c r="QAA181" s="106"/>
      <c r="QAE181" s="106"/>
      <c r="QAF181" s="106"/>
      <c r="QAG181" s="106"/>
      <c r="QAH181" s="106"/>
      <c r="QAI181" s="106"/>
      <c r="QAJ181" s="106"/>
      <c r="QAK181" s="106"/>
      <c r="QJO181" s="106"/>
      <c r="QJW181" s="106"/>
      <c r="QKA181" s="106"/>
      <c r="QKB181" s="106"/>
      <c r="QKC181" s="106"/>
      <c r="QKD181" s="106"/>
      <c r="QKE181" s="106"/>
      <c r="QKF181" s="106"/>
      <c r="QKG181" s="106"/>
      <c r="QTK181" s="106"/>
      <c r="QTS181" s="106"/>
      <c r="QTW181" s="106"/>
      <c r="QTX181" s="106"/>
      <c r="QTY181" s="106"/>
      <c r="QTZ181" s="106"/>
      <c r="QUA181" s="106"/>
      <c r="QUB181" s="106"/>
      <c r="QUC181" s="106"/>
      <c r="RDG181" s="106"/>
      <c r="RDO181" s="106"/>
      <c r="RDS181" s="106"/>
      <c r="RDT181" s="106"/>
      <c r="RDU181" s="106"/>
      <c r="RDV181" s="106"/>
      <c r="RDW181" s="106"/>
      <c r="RDX181" s="106"/>
      <c r="RDY181" s="106"/>
      <c r="RNC181" s="106"/>
      <c r="RNK181" s="106"/>
      <c r="RNO181" s="106"/>
      <c r="RNP181" s="106"/>
      <c r="RNQ181" s="106"/>
      <c r="RNR181" s="106"/>
      <c r="RNS181" s="106"/>
      <c r="RNT181" s="106"/>
      <c r="RNU181" s="106"/>
      <c r="RWY181" s="106"/>
      <c r="RXG181" s="106"/>
      <c r="RXK181" s="106"/>
      <c r="RXL181" s="106"/>
      <c r="RXM181" s="106"/>
      <c r="RXN181" s="106"/>
      <c r="RXO181" s="106"/>
      <c r="RXP181" s="106"/>
      <c r="RXQ181" s="106"/>
      <c r="SGU181" s="106"/>
      <c r="SHC181" s="106"/>
      <c r="SHG181" s="106"/>
      <c r="SHH181" s="106"/>
      <c r="SHI181" s="106"/>
      <c r="SHJ181" s="106"/>
      <c r="SHK181" s="106"/>
      <c r="SHL181" s="106"/>
      <c r="SHM181" s="106"/>
      <c r="SQQ181" s="106"/>
      <c r="SQY181" s="106"/>
      <c r="SRC181" s="106"/>
      <c r="SRD181" s="106"/>
      <c r="SRE181" s="106"/>
      <c r="SRF181" s="106"/>
      <c r="SRG181" s="106"/>
      <c r="SRH181" s="106"/>
      <c r="SRI181" s="106"/>
      <c r="TAM181" s="106"/>
      <c r="TAU181" s="106"/>
      <c r="TAY181" s="106"/>
      <c r="TAZ181" s="106"/>
      <c r="TBA181" s="106"/>
      <c r="TBB181" s="106"/>
      <c r="TBC181" s="106"/>
      <c r="TBD181" s="106"/>
      <c r="TBE181" s="106"/>
      <c r="TKI181" s="106"/>
      <c r="TKQ181" s="106"/>
      <c r="TKU181" s="106"/>
      <c r="TKV181" s="106"/>
      <c r="TKW181" s="106"/>
      <c r="TKX181" s="106"/>
      <c r="TKY181" s="106"/>
      <c r="TKZ181" s="106"/>
      <c r="TLA181" s="106"/>
      <c r="TUE181" s="106"/>
      <c r="TUM181" s="106"/>
      <c r="TUQ181" s="106"/>
      <c r="TUR181" s="106"/>
      <c r="TUS181" s="106"/>
      <c r="TUT181" s="106"/>
      <c r="TUU181" s="106"/>
      <c r="TUV181" s="106"/>
      <c r="TUW181" s="106"/>
      <c r="UEA181" s="106"/>
      <c r="UEI181" s="106"/>
      <c r="UEM181" s="106"/>
      <c r="UEN181" s="106"/>
      <c r="UEO181" s="106"/>
      <c r="UEP181" s="106"/>
      <c r="UEQ181" s="106"/>
      <c r="UER181" s="106"/>
      <c r="UES181" s="106"/>
      <c r="UNW181" s="106"/>
      <c r="UOE181" s="106"/>
      <c r="UOI181" s="106"/>
      <c r="UOJ181" s="106"/>
      <c r="UOK181" s="106"/>
      <c r="UOL181" s="106"/>
      <c r="UOM181" s="106"/>
      <c r="UON181" s="106"/>
      <c r="UOO181" s="106"/>
      <c r="UXS181" s="106"/>
      <c r="UYA181" s="106"/>
      <c r="UYE181" s="106"/>
      <c r="UYF181" s="106"/>
      <c r="UYG181" s="106"/>
      <c r="UYH181" s="106"/>
      <c r="UYI181" s="106"/>
      <c r="UYJ181" s="106"/>
      <c r="UYK181" s="106"/>
      <c r="VHO181" s="106"/>
      <c r="VHW181" s="106"/>
      <c r="VIA181" s="106"/>
      <c r="VIB181" s="106"/>
      <c r="VIC181" s="106"/>
      <c r="VID181" s="106"/>
      <c r="VIE181" s="106"/>
      <c r="VIF181" s="106"/>
      <c r="VIG181" s="106"/>
      <c r="VRK181" s="106"/>
      <c r="VRS181" s="106"/>
      <c r="VRW181" s="106"/>
      <c r="VRX181" s="106"/>
      <c r="VRY181" s="106"/>
      <c r="VRZ181" s="106"/>
      <c r="VSA181" s="106"/>
      <c r="VSB181" s="106"/>
      <c r="VSC181" s="106"/>
      <c r="WBG181" s="106"/>
      <c r="WBO181" s="106"/>
      <c r="WBS181" s="106"/>
      <c r="WBT181" s="106"/>
      <c r="WBU181" s="106"/>
      <c r="WBV181" s="106"/>
      <c r="WBW181" s="106"/>
      <c r="WBX181" s="106"/>
      <c r="WBY181" s="106"/>
      <c r="WLC181" s="106"/>
      <c r="WLK181" s="106"/>
      <c r="WLO181" s="106"/>
      <c r="WLP181" s="106"/>
      <c r="WLQ181" s="106"/>
      <c r="WLR181" s="106"/>
      <c r="WLS181" s="106"/>
      <c r="WLT181" s="106"/>
      <c r="WLU181" s="106"/>
      <c r="WUY181" s="106"/>
      <c r="WVG181" s="106"/>
      <c r="WVK181" s="106"/>
      <c r="WVL181" s="106"/>
      <c r="WVM181" s="106"/>
      <c r="WVN181" s="106"/>
      <c r="WVO181" s="106"/>
      <c r="WVP181" s="106"/>
      <c r="WVQ181" s="106"/>
    </row>
    <row r="182" spans="1:1023 1027:2047 2051:3071 3075:4095 4099:5119 5123:6143 6147:7167 7171:8191 8195:9215 9219:10239 10243:11263 11267:12287 12291:13311 13315:14335 14339:15359 15363:16137" s="101" customFormat="1" ht="54.75" hidden="1" customHeight="1" thickBot="1" x14ac:dyDescent="0.25">
      <c r="A182" s="59">
        <v>178</v>
      </c>
      <c r="B182" s="60">
        <v>27212653360</v>
      </c>
      <c r="C182" s="61" t="s">
        <v>162</v>
      </c>
      <c r="D182" s="61" t="s">
        <v>308</v>
      </c>
      <c r="E182" s="61" t="s">
        <v>174</v>
      </c>
      <c r="F182" s="62">
        <v>37723</v>
      </c>
      <c r="G182" s="63" t="s">
        <v>66</v>
      </c>
      <c r="H182" s="64">
        <f>VLOOKUP(B182,'[1]DS NỘP GIẤY GTTT'!$B$4:$J$209,7,0)</f>
        <v>774012556</v>
      </c>
      <c r="I182" s="65" t="str">
        <f>VLOOKUP(B182,'[1]DS NỘP GIẤY GTTT'!$B$4:$J$209,9,0)</f>
        <v>Công Ty TNHH Tiến Thu</v>
      </c>
      <c r="J182" s="99" t="s">
        <v>450</v>
      </c>
      <c r="K182" s="76" t="s">
        <v>330</v>
      </c>
      <c r="L182" s="68" t="str">
        <f t="shared" si="5"/>
        <v>Chuyên đề</v>
      </c>
      <c r="M182" s="69">
        <v>117</v>
      </c>
      <c r="N182" s="70">
        <v>21</v>
      </c>
      <c r="O182" s="71">
        <v>138</v>
      </c>
      <c r="P182" s="72">
        <f t="shared" si="4"/>
        <v>0.15217391304347827</v>
      </c>
      <c r="Q182" s="73">
        <v>2.61</v>
      </c>
      <c r="R182" s="100"/>
    </row>
    <row r="183" spans="1:1023 1027:2047 2051:3071 3075:4095 4099:5119 5123:6143 6147:7167 7171:8191 8195:9215 9219:10239 10243:11263 11267:12287 12291:13311 13315:14335 14339:15359 15363:16137" s="101" customFormat="1" ht="54.75" hidden="1" customHeight="1" thickBot="1" x14ac:dyDescent="0.25">
      <c r="A183" s="59">
        <v>179</v>
      </c>
      <c r="B183" s="60">
        <v>27202639463</v>
      </c>
      <c r="C183" s="61" t="s">
        <v>139</v>
      </c>
      <c r="D183" s="61" t="s">
        <v>166</v>
      </c>
      <c r="E183" s="61" t="s">
        <v>317</v>
      </c>
      <c r="F183" s="62">
        <v>37672</v>
      </c>
      <c r="G183" s="63" t="s">
        <v>66</v>
      </c>
      <c r="H183" s="64">
        <f>VLOOKUP(B183,'[1]DS NỘP GIẤY GTTT'!$B$4:$J$209,7,0)</f>
        <v>376069945</v>
      </c>
      <c r="I183" s="65" t="str">
        <f>VLOOKUP(B183,'[1]DS NỘP GIẤY GTTT'!$B$4:$J$209,9,0)</f>
        <v>Công Ty TNHH TM &amp; DV An Đông Thịnh MT</v>
      </c>
      <c r="J183" s="99" t="s">
        <v>451</v>
      </c>
      <c r="K183" s="76" t="s">
        <v>355</v>
      </c>
      <c r="L183" s="68" t="str">
        <f t="shared" si="5"/>
        <v>Chuyên đề</v>
      </c>
      <c r="M183" s="69">
        <v>122</v>
      </c>
      <c r="N183" s="70">
        <v>16</v>
      </c>
      <c r="O183" s="71">
        <v>138</v>
      </c>
      <c r="P183" s="72">
        <f t="shared" si="4"/>
        <v>0.11594202898550725</v>
      </c>
      <c r="Q183" s="73">
        <v>3.17</v>
      </c>
      <c r="R183" s="100"/>
    </row>
    <row r="184" spans="1:1023 1027:2047 2051:3071 3075:4095 4099:5119 5123:6143 6147:7167 7171:8191 8195:9215 9219:10239 10243:11263 11267:12287 12291:13311 13315:14335 14339:15359 15363:16137" s="101" customFormat="1" ht="54.75" hidden="1" customHeight="1" thickBot="1" x14ac:dyDescent="0.25">
      <c r="A184" s="59">
        <v>180</v>
      </c>
      <c r="B184" s="60">
        <v>27202653310</v>
      </c>
      <c r="C184" s="61" t="s">
        <v>134</v>
      </c>
      <c r="D184" s="61"/>
      <c r="E184" s="61" t="s">
        <v>164</v>
      </c>
      <c r="F184" s="62">
        <v>37825</v>
      </c>
      <c r="G184" s="63" t="s">
        <v>66</v>
      </c>
      <c r="H184" s="64">
        <f>VLOOKUP(B184,'[1]DS NỘP GIẤY GTTT'!$B$4:$J$209,7,0)</f>
        <v>943243917</v>
      </c>
      <c r="I184" s="65" t="str">
        <f>VLOOKUP(B184,'[1]DS NỘP GIẤY GTTT'!$B$4:$J$209,9,0)</f>
        <v>Công Ty TNHH TM &amp; DV An Đông Thịnh MT</v>
      </c>
      <c r="J184" s="99" t="s">
        <v>452</v>
      </c>
      <c r="K184" s="76" t="s">
        <v>355</v>
      </c>
      <c r="L184" s="68" t="str">
        <f t="shared" si="5"/>
        <v>Chuyên đề</v>
      </c>
      <c r="M184" s="69">
        <v>122</v>
      </c>
      <c r="N184" s="70">
        <v>16</v>
      </c>
      <c r="O184" s="71">
        <v>138</v>
      </c>
      <c r="P184" s="72">
        <f t="shared" si="4"/>
        <v>0.11594202898550725</v>
      </c>
      <c r="Q184" s="73">
        <v>2.5</v>
      </c>
      <c r="R184" s="100"/>
    </row>
    <row r="185" spans="1:1023 1027:2047 2051:3071 3075:4095 4099:5119 5123:6143 6147:7167 7171:8191 8195:9215 9219:10239 10243:11263 11267:12287 12291:13311 13315:14335 14339:15359 15363:16137" s="101" customFormat="1" ht="54.75" hidden="1" customHeight="1" thickBot="1" x14ac:dyDescent="0.25">
      <c r="A185" s="59">
        <v>181</v>
      </c>
      <c r="B185" s="60">
        <v>27202653255</v>
      </c>
      <c r="C185" s="61" t="s">
        <v>73</v>
      </c>
      <c r="D185" s="61" t="s">
        <v>214</v>
      </c>
      <c r="E185" s="61" t="s">
        <v>453</v>
      </c>
      <c r="F185" s="62">
        <v>37940</v>
      </c>
      <c r="G185" s="63" t="s">
        <v>66</v>
      </c>
      <c r="H185" s="64">
        <f>VLOOKUP(B185,'[1]DS NỘP GIẤY GTTT'!$B$4:$J$209,7,0)</f>
        <v>905429785</v>
      </c>
      <c r="I185" s="65" t="str">
        <f>VLOOKUP(B185,'[1]DS NỘP GIẤY GTTT'!$B$4:$J$209,9,0)</f>
        <v>Công Ty TNHH TM &amp; DV An Đồng Thịnh MT</v>
      </c>
      <c r="J185" s="99" t="s">
        <v>454</v>
      </c>
      <c r="K185" s="76" t="s">
        <v>355</v>
      </c>
      <c r="L185" s="68" t="str">
        <f t="shared" si="5"/>
        <v>Khóa luận</v>
      </c>
      <c r="M185" s="69">
        <v>125</v>
      </c>
      <c r="N185" s="70">
        <v>13</v>
      </c>
      <c r="O185" s="71">
        <v>138</v>
      </c>
      <c r="P185" s="72">
        <f t="shared" si="4"/>
        <v>9.420289855072464E-2</v>
      </c>
      <c r="Q185" s="73">
        <v>3.21</v>
      </c>
      <c r="R185" s="100"/>
    </row>
    <row r="186" spans="1:1023 1027:2047 2051:3071 3075:4095 4099:5119 5123:6143 6147:7167 7171:8191 8195:9215 9219:10239 10243:11263 11267:12287 12291:13311 13315:14335 14339:15359 15363:16137" s="101" customFormat="1" ht="54.75" hidden="1" customHeight="1" thickBot="1" x14ac:dyDescent="0.25">
      <c r="A186" s="59">
        <v>182</v>
      </c>
      <c r="B186" s="60">
        <v>27202241406</v>
      </c>
      <c r="C186" s="61" t="s">
        <v>73</v>
      </c>
      <c r="D186" s="61" t="s">
        <v>299</v>
      </c>
      <c r="E186" s="61" t="s">
        <v>181</v>
      </c>
      <c r="F186" s="62">
        <v>37941</v>
      </c>
      <c r="G186" s="63" t="s">
        <v>97</v>
      </c>
      <c r="H186" s="64">
        <f>VLOOKUP(B186,'[1]DS NỘP GIẤY GTTT'!$B$4:$J$209,7,0)</f>
        <v>858013589</v>
      </c>
      <c r="I186" s="65" t="str">
        <f>VLOOKUP(B186,'[1]DS NỘP GIẤY GTTT'!$B$4:$J$209,9,0)</f>
        <v>Công Ty TNHH TM &amp; DV Hoa Vân</v>
      </c>
      <c r="J186" s="99" t="s">
        <v>455</v>
      </c>
      <c r="K186" s="76" t="s">
        <v>330</v>
      </c>
      <c r="L186" s="68" t="str">
        <f t="shared" si="5"/>
        <v>Chuyên đề</v>
      </c>
      <c r="M186" s="69">
        <v>123</v>
      </c>
      <c r="N186" s="70">
        <v>17</v>
      </c>
      <c r="O186" s="71">
        <v>140</v>
      </c>
      <c r="P186" s="72">
        <f t="shared" si="4"/>
        <v>0.12142857142857143</v>
      </c>
      <c r="Q186" s="73">
        <v>2.4</v>
      </c>
      <c r="R186" s="100"/>
    </row>
    <row r="187" spans="1:1023 1027:2047 2051:3071 3075:4095 4099:5119 5123:6143 6147:7167 7171:8191 8195:9215 9219:10239 10243:11263 11267:12287 12291:13311 13315:14335 14339:15359 15363:16137" s="101" customFormat="1" ht="54.75" hidden="1" customHeight="1" thickBot="1" x14ac:dyDescent="0.25">
      <c r="A187" s="59">
        <v>183</v>
      </c>
      <c r="B187" s="60">
        <v>27202640794</v>
      </c>
      <c r="C187" s="61" t="s">
        <v>73</v>
      </c>
      <c r="D187" s="61" t="s">
        <v>91</v>
      </c>
      <c r="E187" s="61" t="s">
        <v>456</v>
      </c>
      <c r="F187" s="62">
        <v>37731</v>
      </c>
      <c r="G187" s="63" t="s">
        <v>66</v>
      </c>
      <c r="H187" s="64" t="str">
        <f>VLOOKUP(B187,'[1]DS NỘP GIẤY GTTT'!$B$4:$J$209,7,0)</f>
        <v>090 4951745</v>
      </c>
      <c r="I187" s="65" t="str">
        <f>VLOOKUP(B187,'[1]DS NỘP GIẤY GTTT'!$B$4:$J$209,9,0)</f>
        <v>Công Ty TNHH TM &amp; DV Ô Tô Miền Trung Autoparts</v>
      </c>
      <c r="J187" s="99" t="s">
        <v>457</v>
      </c>
      <c r="K187" s="76" t="s">
        <v>330</v>
      </c>
      <c r="L187" s="68" t="str">
        <f t="shared" si="5"/>
        <v>Chuyên đề</v>
      </c>
      <c r="M187" s="69">
        <v>125</v>
      </c>
      <c r="N187" s="70">
        <v>13</v>
      </c>
      <c r="O187" s="71">
        <v>138</v>
      </c>
      <c r="P187" s="72">
        <f t="shared" si="4"/>
        <v>9.420289855072464E-2</v>
      </c>
      <c r="Q187" s="73">
        <v>3.16</v>
      </c>
      <c r="R187" s="100"/>
    </row>
    <row r="188" spans="1:1023 1027:2047 2051:3071 3075:4095 4099:5119 5123:6143 6147:7167 7171:8191 8195:9215 9219:10239 10243:11263 11267:12287 12291:13311 13315:14335 14339:15359 15363:16137" s="101" customFormat="1" ht="54.75" hidden="1" customHeight="1" thickBot="1" x14ac:dyDescent="0.25">
      <c r="A188" s="59">
        <v>184</v>
      </c>
      <c r="B188" s="60">
        <v>27214538223</v>
      </c>
      <c r="C188" s="61" t="s">
        <v>113</v>
      </c>
      <c r="D188" s="61" t="s">
        <v>458</v>
      </c>
      <c r="E188" s="61" t="s">
        <v>402</v>
      </c>
      <c r="F188" s="62">
        <v>37893</v>
      </c>
      <c r="G188" s="63" t="s">
        <v>66</v>
      </c>
      <c r="H188" s="64">
        <f>VLOOKUP(B188,'[1]DS NỘP GIẤY GTTT'!$B$4:$J$209,7,0)</f>
        <v>924266173</v>
      </c>
      <c r="I188" s="65" t="str">
        <f>VLOOKUP(B188,'[1]DS NỘP GIẤY GTTT'!$B$4:$J$209,9,0)</f>
        <v>Công Ty TNHH TMDV &amp; Xây Dựng Quốc Hùng</v>
      </c>
      <c r="J188" s="99" t="s">
        <v>459</v>
      </c>
      <c r="K188" s="76" t="s">
        <v>330</v>
      </c>
      <c r="L188" s="68" t="str">
        <f t="shared" si="5"/>
        <v>Chuyên đề</v>
      </c>
      <c r="M188" s="69">
        <v>125</v>
      </c>
      <c r="N188" s="70">
        <v>13</v>
      </c>
      <c r="O188" s="71">
        <v>138</v>
      </c>
      <c r="P188" s="72">
        <f t="shared" si="4"/>
        <v>9.420289855072464E-2</v>
      </c>
      <c r="Q188" s="73">
        <v>2.83</v>
      </c>
      <c r="R188" s="100"/>
    </row>
    <row r="189" spans="1:1023 1027:2047 2051:3071 3075:4095 4099:5119 5123:6143 6147:7167 7171:8191 8195:9215 9219:10239 10243:11263 11267:12287 12291:13311 13315:14335 14339:15359 15363:16137" s="101" customFormat="1" ht="54.75" hidden="1" customHeight="1" thickBot="1" x14ac:dyDescent="0.25">
      <c r="A189" s="59">
        <v>185</v>
      </c>
      <c r="B189" s="60">
        <v>27202629377</v>
      </c>
      <c r="C189" s="61" t="s">
        <v>151</v>
      </c>
      <c r="D189" s="61" t="s">
        <v>118</v>
      </c>
      <c r="E189" s="61" t="s">
        <v>378</v>
      </c>
      <c r="F189" s="62">
        <v>37845</v>
      </c>
      <c r="G189" s="63" t="s">
        <v>333</v>
      </c>
      <c r="H189" s="64">
        <f>VLOOKUP(B189,'[1]DS NỘP GIẤY GTTT'!$B$4:$J$209,7,0)</f>
        <v>373291890</v>
      </c>
      <c r="I189" s="65" t="str">
        <f>VLOOKUP(B189,'[1]DS NỘP GIẤY GTTT'!$B$4:$J$209,9,0)</f>
        <v>Công Ty TNHH TMDV ATV TECHNOLOGIES</v>
      </c>
      <c r="J189" s="103" t="s">
        <v>460</v>
      </c>
      <c r="K189" s="76" t="s">
        <v>330</v>
      </c>
      <c r="L189" s="68" t="s">
        <v>132</v>
      </c>
      <c r="M189" s="69">
        <v>131</v>
      </c>
      <c r="N189" s="70">
        <v>7</v>
      </c>
      <c r="O189" s="71">
        <v>138</v>
      </c>
      <c r="P189" s="72">
        <f t="shared" si="4"/>
        <v>5.0724637681159424E-2</v>
      </c>
      <c r="Q189" s="73">
        <v>2.77</v>
      </c>
      <c r="R189" s="98" t="s">
        <v>335</v>
      </c>
    </row>
    <row r="190" spans="1:1023 1027:2047 2051:3071 3075:4095 4099:5119 5123:6143 6147:7167 7171:8191 8195:9215 9219:10239 10243:11263 11267:12287 12291:13311 13315:14335 14339:15359 15363:16137" s="101" customFormat="1" ht="54.75" hidden="1" customHeight="1" thickBot="1" x14ac:dyDescent="0.25">
      <c r="A190" s="59">
        <v>186</v>
      </c>
      <c r="B190" s="60">
        <v>27202621490</v>
      </c>
      <c r="C190" s="61" t="s">
        <v>134</v>
      </c>
      <c r="D190" s="61" t="s">
        <v>256</v>
      </c>
      <c r="E190" s="61" t="s">
        <v>217</v>
      </c>
      <c r="F190" s="62">
        <v>37944</v>
      </c>
      <c r="G190" s="63" t="s">
        <v>97</v>
      </c>
      <c r="H190" s="64">
        <f>VLOOKUP(B190,'[1]DS NỘP GIẤY GTTT'!$B$4:$J$209,7,0)</f>
        <v>326702009</v>
      </c>
      <c r="I190" s="65" t="str">
        <f>VLOOKUP(B190,'[1]DS NỘP GIẤY GTTT'!$B$4:$J$209,9,0)</f>
        <v>Công Ty TNHH TM-XNK Thiên Thành</v>
      </c>
      <c r="J190" s="99" t="s">
        <v>461</v>
      </c>
      <c r="K190" s="76" t="s">
        <v>419</v>
      </c>
      <c r="L190" s="68" t="str">
        <f t="shared" si="5"/>
        <v>Chuyên đề</v>
      </c>
      <c r="M190" s="69">
        <v>114</v>
      </c>
      <c r="N190" s="70">
        <v>26</v>
      </c>
      <c r="O190" s="71">
        <v>140</v>
      </c>
      <c r="P190" s="72">
        <f t="shared" si="4"/>
        <v>0.18571428571428572</v>
      </c>
      <c r="Q190" s="73">
        <v>2.19</v>
      </c>
      <c r="R190" s="100"/>
    </row>
    <row r="191" spans="1:1023 1027:2047 2051:3071 3075:4095 4099:5119 5123:6143 6147:7167 7171:8191 8195:9215 9219:10239 10243:11263 11267:12287 12291:13311 13315:14335 14339:15359 15363:16137" s="101" customFormat="1" ht="54.75" hidden="1" customHeight="1" thickBot="1" x14ac:dyDescent="0.25">
      <c r="A191" s="59">
        <v>187</v>
      </c>
      <c r="B191" s="60">
        <v>27202238984</v>
      </c>
      <c r="C191" s="61" t="s">
        <v>134</v>
      </c>
      <c r="D191" s="61" t="s">
        <v>361</v>
      </c>
      <c r="E191" s="61" t="s">
        <v>143</v>
      </c>
      <c r="F191" s="62">
        <v>37754</v>
      </c>
      <c r="G191" s="63" t="s">
        <v>97</v>
      </c>
      <c r="H191" s="64">
        <f>VLOOKUP(B191,'[1]DS NỘP GIẤY GTTT'!$B$4:$J$209,7,0)</f>
        <v>702765703</v>
      </c>
      <c r="I191" s="65" t="str">
        <f>VLOOKUP(B191,'[1]DS NỘP GIẤY GTTT'!$B$4:$J$209,9,0)</f>
        <v>Công Ty TNHH TM-XNK Thiên Thành</v>
      </c>
      <c r="J191" s="99" t="s">
        <v>462</v>
      </c>
      <c r="K191" s="76" t="s">
        <v>419</v>
      </c>
      <c r="L191" s="68" t="str">
        <f t="shared" si="5"/>
        <v>Chuyên đề</v>
      </c>
      <c r="M191" s="69">
        <v>120</v>
      </c>
      <c r="N191" s="70">
        <v>20</v>
      </c>
      <c r="O191" s="71">
        <v>140</v>
      </c>
      <c r="P191" s="72">
        <f t="shared" si="4"/>
        <v>0.14285714285714285</v>
      </c>
      <c r="Q191" s="73">
        <v>2.41</v>
      </c>
      <c r="R191" s="100"/>
    </row>
    <row r="192" spans="1:1023 1027:2047 2051:3071 3075:4095 4099:5119 5123:6143 6147:7167 7171:8191 8195:9215 9219:10239 10243:11263 11267:12287 12291:13311 13315:14335 14339:15359 15363:16137" ht="54.75" hidden="1" customHeight="1" thickBot="1" x14ac:dyDescent="0.25">
      <c r="A192" s="59">
        <v>188</v>
      </c>
      <c r="B192" s="60">
        <v>27202538892</v>
      </c>
      <c r="C192" s="61" t="s">
        <v>134</v>
      </c>
      <c r="D192" s="61" t="s">
        <v>463</v>
      </c>
      <c r="E192" s="61" t="s">
        <v>464</v>
      </c>
      <c r="F192" s="62">
        <v>37836</v>
      </c>
      <c r="G192" s="63" t="s">
        <v>66</v>
      </c>
      <c r="H192" s="64">
        <f>VLOOKUP(B192,'[1]DS NỘP GIẤY GTTT'!$B$4:$J$209,7,0)</f>
        <v>763077448</v>
      </c>
      <c r="I192" s="65" t="str">
        <f>VLOOKUP(B192,'[1]DS NỘP GIẤY GTTT'!$B$4:$J$209,9,0)</f>
        <v>Công Ty TNHH Trung Việt Logistics</v>
      </c>
      <c r="J192" s="109" t="s">
        <v>465</v>
      </c>
      <c r="K192" s="76" t="s">
        <v>419</v>
      </c>
      <c r="L192" s="68" t="str">
        <f t="shared" si="5"/>
        <v>Chuyên đề</v>
      </c>
      <c r="M192" s="69">
        <v>125</v>
      </c>
      <c r="N192" s="70">
        <v>13</v>
      </c>
      <c r="O192" s="71">
        <v>138</v>
      </c>
      <c r="P192" s="72">
        <f t="shared" si="4"/>
        <v>9.420289855072464E-2</v>
      </c>
      <c r="Q192" s="73">
        <v>3.02</v>
      </c>
      <c r="R192" s="110"/>
    </row>
    <row r="193" spans="1:1023 1027:2047 2051:3071 3075:4095 4099:5119 5123:6143 6147:7167 7171:8191 8195:9215 9219:10239 10243:11263 11267:12287 12291:13311 13315:14335 14339:15359 15363:16137" ht="54.75" hidden="1" customHeight="1" thickBot="1" x14ac:dyDescent="0.25">
      <c r="A193" s="59">
        <v>189</v>
      </c>
      <c r="B193" s="60">
        <v>27212122963</v>
      </c>
      <c r="C193" s="61" t="s">
        <v>162</v>
      </c>
      <c r="D193" s="61" t="s">
        <v>466</v>
      </c>
      <c r="E193" s="61" t="s">
        <v>21</v>
      </c>
      <c r="F193" s="62">
        <v>37866</v>
      </c>
      <c r="G193" s="63" t="s">
        <v>97</v>
      </c>
      <c r="H193" s="64">
        <f>VLOOKUP(B193,'[1]DS NỘP GIẤY GTTT'!$B$4:$J$209,7,0)</f>
        <v>949413475</v>
      </c>
      <c r="I193" s="65" t="str">
        <f>VLOOKUP(B193,'[1]DS NỘP GIẤY GTTT'!$B$4:$J$209,9,0)</f>
        <v>Công Ty TNHH Trường Minh</v>
      </c>
      <c r="J193" s="109" t="s">
        <v>467</v>
      </c>
      <c r="K193" s="76" t="s">
        <v>330</v>
      </c>
      <c r="L193" s="68" t="str">
        <f t="shared" si="5"/>
        <v>Chuyên đề</v>
      </c>
      <c r="M193" s="69">
        <v>117</v>
      </c>
      <c r="N193" s="70">
        <v>23</v>
      </c>
      <c r="O193" s="71">
        <v>140</v>
      </c>
      <c r="P193" s="72">
        <f t="shared" si="4"/>
        <v>0.16428571428571428</v>
      </c>
      <c r="Q193" s="73">
        <v>2.56</v>
      </c>
      <c r="R193" s="110"/>
    </row>
    <row r="194" spans="1:1023 1027:2047 2051:3071 3075:4095 4099:5119 5123:6143 6147:7167 7171:8191 8195:9215 9219:10239 10243:11263 11267:12287 12291:13311 13315:14335 14339:15359 15363:16137" ht="54.75" hidden="1" customHeight="1" thickBot="1" x14ac:dyDescent="0.25">
      <c r="A194" s="59">
        <v>190</v>
      </c>
      <c r="B194" s="60">
        <v>27202534442</v>
      </c>
      <c r="C194" s="61" t="s">
        <v>73</v>
      </c>
      <c r="D194" s="61" t="s">
        <v>413</v>
      </c>
      <c r="E194" s="61" t="s">
        <v>126</v>
      </c>
      <c r="F194" s="62">
        <v>36318</v>
      </c>
      <c r="G194" s="63" t="s">
        <v>97</v>
      </c>
      <c r="H194" s="64">
        <f>VLOOKUP(B194,'[1]DS NỘP GIẤY GTTT'!$B$4:$J$209,7,0)</f>
        <v>842991799</v>
      </c>
      <c r="I194" s="65" t="str">
        <f>VLOOKUP(B194,'[1]DS NỘP GIẤY GTTT'!$B$4:$J$209,9,0)</f>
        <v>Công Ty TNHH Trường Minh</v>
      </c>
      <c r="J194" s="111" t="s">
        <v>468</v>
      </c>
      <c r="K194" s="76" t="s">
        <v>330</v>
      </c>
      <c r="L194" s="68" t="str">
        <f t="shared" si="5"/>
        <v>Khóa luận</v>
      </c>
      <c r="M194" s="69">
        <v>121</v>
      </c>
      <c r="N194" s="70">
        <v>19</v>
      </c>
      <c r="O194" s="71">
        <v>140</v>
      </c>
      <c r="P194" s="72">
        <f t="shared" si="4"/>
        <v>0.1357142857142857</v>
      </c>
      <c r="Q194" s="73">
        <v>3.4</v>
      </c>
      <c r="R194" s="110"/>
    </row>
    <row r="195" spans="1:1023 1027:2047 2051:3071 3075:4095 4099:5119 5123:6143 6147:7167 7171:8191 8195:9215 9219:10239 10243:11263 11267:12287 12291:13311 13315:14335 14339:15359 15363:16137" ht="54.75" hidden="1" customHeight="1" thickBot="1" x14ac:dyDescent="0.25">
      <c r="A195" s="59">
        <v>191</v>
      </c>
      <c r="B195" s="60">
        <v>27202552286</v>
      </c>
      <c r="C195" s="61" t="s">
        <v>162</v>
      </c>
      <c r="D195" s="61" t="s">
        <v>23</v>
      </c>
      <c r="E195" s="61" t="s">
        <v>175</v>
      </c>
      <c r="F195" s="62">
        <v>37839</v>
      </c>
      <c r="G195" s="63" t="s">
        <v>97</v>
      </c>
      <c r="H195" s="64">
        <f>VLOOKUP(B195,'[1]DS NỘP GIẤY GTTT'!$B$4:$J$209,7,0)</f>
        <v>886148664</v>
      </c>
      <c r="I195" s="65" t="str">
        <f>VLOOKUP(B195,'[1]DS NỘP GIẤY GTTT'!$B$4:$J$209,9,0)</f>
        <v>Công Ty TNHH Trường Minh</v>
      </c>
      <c r="J195" s="111" t="s">
        <v>469</v>
      </c>
      <c r="K195" s="76" t="s">
        <v>330</v>
      </c>
      <c r="L195" s="68" t="str">
        <f t="shared" si="5"/>
        <v>Khóa luận</v>
      </c>
      <c r="M195" s="69">
        <v>129</v>
      </c>
      <c r="N195" s="70">
        <v>11</v>
      </c>
      <c r="O195" s="71">
        <v>140</v>
      </c>
      <c r="P195" s="72">
        <f t="shared" si="4"/>
        <v>7.857142857142857E-2</v>
      </c>
      <c r="Q195" s="73">
        <v>3.82</v>
      </c>
      <c r="R195" s="110"/>
    </row>
    <row r="196" spans="1:1023 1027:2047 2051:3071 3075:4095 4099:5119 5123:6143 6147:7167 7171:8191 8195:9215 9219:10239 10243:11263 11267:12287 12291:13311 13315:14335 14339:15359 15363:16137" ht="54.75" hidden="1" customHeight="1" thickBot="1" x14ac:dyDescent="0.25">
      <c r="A196" s="59">
        <v>192</v>
      </c>
      <c r="B196" s="60">
        <v>27204500918</v>
      </c>
      <c r="C196" s="61" t="s">
        <v>73</v>
      </c>
      <c r="D196" s="61" t="s">
        <v>256</v>
      </c>
      <c r="E196" s="61" t="s">
        <v>405</v>
      </c>
      <c r="F196" s="62">
        <v>37842</v>
      </c>
      <c r="G196" s="63" t="s">
        <v>136</v>
      </c>
      <c r="H196" s="64">
        <f>VLOOKUP(B196,'[1]DS NỘP GIẤY GTTT'!$B$4:$J$209,7,0)</f>
        <v>971446803</v>
      </c>
      <c r="I196" s="65" t="str">
        <f>VLOOKUP(B196,'[1]DS NỘP GIẤY GTTT'!$B$4:$J$209,9,0)</f>
        <v>Công Ty TNHH Tuyết Xù</v>
      </c>
      <c r="J196" s="109" t="s">
        <v>470</v>
      </c>
      <c r="K196" s="76" t="s">
        <v>471</v>
      </c>
      <c r="L196" s="68" t="s">
        <v>132</v>
      </c>
      <c r="M196" s="69">
        <v>128</v>
      </c>
      <c r="N196" s="70">
        <v>13</v>
      </c>
      <c r="O196" s="71">
        <v>138</v>
      </c>
      <c r="P196" s="72">
        <f t="shared" si="4"/>
        <v>9.420289855072464E-2</v>
      </c>
      <c r="Q196" s="73">
        <v>2.39</v>
      </c>
      <c r="R196" s="110"/>
    </row>
    <row r="197" spans="1:1023 1027:2047 2051:3071 3075:4095 4099:5119 5123:6143 6147:7167 7171:8191 8195:9215 9219:10239 10243:11263 11267:12287 12291:13311 13315:14335 14339:15359 15363:16137" ht="54.75" hidden="1" customHeight="1" thickBot="1" x14ac:dyDescent="0.25">
      <c r="A197" s="59">
        <v>193</v>
      </c>
      <c r="B197" s="60">
        <v>27202653610</v>
      </c>
      <c r="C197" s="61" t="s">
        <v>134</v>
      </c>
      <c r="D197" s="61" t="s">
        <v>472</v>
      </c>
      <c r="E197" s="61" t="s">
        <v>81</v>
      </c>
      <c r="F197" s="62">
        <v>37890</v>
      </c>
      <c r="G197" s="63" t="s">
        <v>66</v>
      </c>
      <c r="H197" s="64">
        <f>VLOOKUP(B197,'[1]DS NỘP GIẤY GTTT'!$B$4:$J$209,7,0)</f>
        <v>378134095</v>
      </c>
      <c r="I197" s="65" t="str">
        <f>VLOOKUP(B197,'[1]DS NỘP GIẤY GTTT'!$B$4:$J$209,9,0)</f>
        <v>Công Ty TNHH Unicorn Digital</v>
      </c>
      <c r="J197" s="109" t="s">
        <v>473</v>
      </c>
      <c r="K197" s="76" t="s">
        <v>419</v>
      </c>
      <c r="L197" s="68" t="str">
        <f t="shared" ref="L197:L240" si="6">IF(Q197&gt;3.2,"Khóa luận","Chuyên đề")</f>
        <v>Chuyên đề</v>
      </c>
      <c r="M197" s="69">
        <v>117</v>
      </c>
      <c r="N197" s="70">
        <v>21</v>
      </c>
      <c r="O197" s="71">
        <v>138</v>
      </c>
      <c r="P197" s="72">
        <f t="shared" ref="P197:P240" si="7">N197/O197</f>
        <v>0.15217391304347827</v>
      </c>
      <c r="Q197" s="73">
        <v>2.4500000000000002</v>
      </c>
      <c r="R197" s="110"/>
    </row>
    <row r="198" spans="1:1023 1027:2047 2051:3071 3075:4095 4099:5119 5123:6143 6147:7167 7171:8191 8195:9215 9219:10239 10243:11263 11267:12287 12291:13311 13315:14335 14339:15359 15363:16137" ht="54.75" hidden="1" customHeight="1" thickBot="1" x14ac:dyDescent="0.25">
      <c r="A198" s="59">
        <v>194</v>
      </c>
      <c r="B198" s="60">
        <v>27202653332</v>
      </c>
      <c r="C198" s="61" t="s">
        <v>151</v>
      </c>
      <c r="D198" s="61" t="s">
        <v>474</v>
      </c>
      <c r="E198" s="61" t="s">
        <v>271</v>
      </c>
      <c r="F198" s="62">
        <v>37732</v>
      </c>
      <c r="G198" s="63" t="s">
        <v>66</v>
      </c>
      <c r="H198" s="64">
        <f>VLOOKUP(B198,'[1]DS NỘP GIẤY GTTT'!$B$4:$J$209,7,0)</f>
        <v>362131057</v>
      </c>
      <c r="I198" s="65" t="str">
        <f>VLOOKUP(B198,'[1]DS NỘP GIẤY GTTT'!$B$4:$J$209,9,0)</f>
        <v xml:space="preserve">Công Ty TNHH Vận Chuyển Phi Hùng </v>
      </c>
      <c r="J198" s="109" t="s">
        <v>475</v>
      </c>
      <c r="K198" s="76" t="s">
        <v>419</v>
      </c>
      <c r="L198" s="68" t="str">
        <f t="shared" si="6"/>
        <v>Chuyên đề</v>
      </c>
      <c r="M198" s="69">
        <v>85</v>
      </c>
      <c r="N198" s="70">
        <v>53</v>
      </c>
      <c r="O198" s="71">
        <v>138</v>
      </c>
      <c r="P198" s="72">
        <f t="shared" si="7"/>
        <v>0.38405797101449274</v>
      </c>
      <c r="Q198" s="73">
        <v>1.77</v>
      </c>
      <c r="R198" s="110"/>
    </row>
    <row r="199" spans="1:1023 1027:2047 2051:3071 3075:4095 4099:5119 5123:6143 6147:7167 7171:8191 8195:9215 9219:10239 10243:11263 11267:12287 12291:13311 13315:14335 14339:15359 15363:16137" ht="54.75" hidden="1" customHeight="1" thickBot="1" x14ac:dyDescent="0.25">
      <c r="A199" s="59">
        <v>195</v>
      </c>
      <c r="B199" s="60">
        <v>27202600745</v>
      </c>
      <c r="C199" s="61" t="s">
        <v>476</v>
      </c>
      <c r="D199" s="61" t="s">
        <v>197</v>
      </c>
      <c r="E199" s="61" t="s">
        <v>153</v>
      </c>
      <c r="F199" s="62">
        <v>37955</v>
      </c>
      <c r="G199" s="63" t="s">
        <v>66</v>
      </c>
      <c r="H199" s="64">
        <f>VLOOKUP(B199,'[1]DS NỘP GIẤY GTTT'!$B$4:$J$209,7,0)</f>
        <v>779654493</v>
      </c>
      <c r="I199" s="65" t="str">
        <f>VLOOKUP(B199,'[1]DS NỘP GIẤY GTTT'!$B$4:$J$209,9,0)</f>
        <v>Công Ty TNHH Vận Tải Và Thương Mại Trung Huy Phú</v>
      </c>
      <c r="J199" s="109" t="s">
        <v>477</v>
      </c>
      <c r="K199" s="76" t="s">
        <v>471</v>
      </c>
      <c r="L199" s="68" t="str">
        <f t="shared" si="6"/>
        <v>Khóa luận</v>
      </c>
      <c r="M199" s="69">
        <v>131</v>
      </c>
      <c r="N199" s="70">
        <v>8</v>
      </c>
      <c r="O199" s="71">
        <v>138</v>
      </c>
      <c r="P199" s="72">
        <f t="shared" si="7"/>
        <v>5.7971014492753624E-2</v>
      </c>
      <c r="Q199" s="73">
        <v>3.36</v>
      </c>
      <c r="R199" s="110"/>
    </row>
    <row r="200" spans="1:1023 1027:2047 2051:3071 3075:4095 4099:5119 5123:6143 6147:7167 7171:8191 8195:9215 9219:10239 10243:11263 11267:12287 12291:13311 13315:14335 14339:15359 15363:16137" ht="54.75" customHeight="1" thickBot="1" x14ac:dyDescent="0.25">
      <c r="A200" s="59">
        <v>196</v>
      </c>
      <c r="B200" s="77">
        <v>27204326937</v>
      </c>
      <c r="C200" s="78" t="s">
        <v>93</v>
      </c>
      <c r="D200" s="78" t="s">
        <v>91</v>
      </c>
      <c r="E200" s="78" t="s">
        <v>363</v>
      </c>
      <c r="F200" s="79">
        <v>37799</v>
      </c>
      <c r="G200" s="80" t="s">
        <v>66</v>
      </c>
      <c r="H200" s="81">
        <f>VLOOKUP(B200,'[1]DS NỘP GIẤY GTTT'!$B$4:$J$209,7,0)</f>
        <v>347682877</v>
      </c>
      <c r="I200" s="82" t="str">
        <f>VLOOKUP(B200,'[1]DS NỘP GIẤY GTTT'!$B$4:$J$209,9,0)</f>
        <v>Công Ty TNHH Xây Dựng &amp; Kiến Trúc Capcons</v>
      </c>
      <c r="J200" s="112" t="s">
        <v>478</v>
      </c>
      <c r="K200" s="84" t="s">
        <v>106</v>
      </c>
      <c r="L200" s="85" t="s">
        <v>132</v>
      </c>
      <c r="M200" s="77">
        <v>127</v>
      </c>
      <c r="N200" s="77">
        <v>11</v>
      </c>
      <c r="O200" s="77">
        <v>138</v>
      </c>
      <c r="P200" s="86">
        <f t="shared" si="7"/>
        <v>7.9710144927536225E-2</v>
      </c>
      <c r="Q200" s="87">
        <v>2.91</v>
      </c>
      <c r="R200" s="88" t="s">
        <v>133</v>
      </c>
      <c r="IM200" s="113"/>
      <c r="IU200" s="113"/>
      <c r="IY200" s="113"/>
      <c r="IZ200" s="113"/>
      <c r="JA200" s="113"/>
      <c r="JB200" s="113"/>
      <c r="JC200" s="113"/>
      <c r="JD200" s="113"/>
      <c r="JE200" s="113"/>
      <c r="SI200" s="113"/>
      <c r="SQ200" s="113"/>
      <c r="SU200" s="113"/>
      <c r="SV200" s="113"/>
      <c r="SW200" s="113"/>
      <c r="SX200" s="113"/>
      <c r="SY200" s="113"/>
      <c r="SZ200" s="113"/>
      <c r="TA200" s="113"/>
      <c r="ACE200" s="113"/>
      <c r="ACM200" s="113"/>
      <c r="ACQ200" s="113"/>
      <c r="ACR200" s="113"/>
      <c r="ACS200" s="113"/>
      <c r="ACT200" s="113"/>
      <c r="ACU200" s="113"/>
      <c r="ACV200" s="113"/>
      <c r="ACW200" s="113"/>
      <c r="AMA200" s="113"/>
      <c r="AMI200" s="113"/>
      <c r="AMM200" s="113"/>
      <c r="AMN200" s="113"/>
      <c r="AMO200" s="113"/>
      <c r="AMP200" s="113"/>
      <c r="AMQ200" s="113"/>
      <c r="AMR200" s="113"/>
      <c r="AMS200" s="113"/>
      <c r="AVW200" s="113"/>
      <c r="AWE200" s="113"/>
      <c r="AWI200" s="113"/>
      <c r="AWJ200" s="113"/>
      <c r="AWK200" s="113"/>
      <c r="AWL200" s="113"/>
      <c r="AWM200" s="113"/>
      <c r="AWN200" s="113"/>
      <c r="AWO200" s="113"/>
      <c r="BFS200" s="113"/>
      <c r="BGA200" s="113"/>
      <c r="BGE200" s="113"/>
      <c r="BGF200" s="113"/>
      <c r="BGG200" s="113"/>
      <c r="BGH200" s="113"/>
      <c r="BGI200" s="113"/>
      <c r="BGJ200" s="113"/>
      <c r="BGK200" s="113"/>
      <c r="BPO200" s="113"/>
      <c r="BPW200" s="113"/>
      <c r="BQA200" s="113"/>
      <c r="BQB200" s="113"/>
      <c r="BQC200" s="113"/>
      <c r="BQD200" s="113"/>
      <c r="BQE200" s="113"/>
      <c r="BQF200" s="113"/>
      <c r="BQG200" s="113"/>
      <c r="BZK200" s="113"/>
      <c r="BZS200" s="113"/>
      <c r="BZW200" s="113"/>
      <c r="BZX200" s="113"/>
      <c r="BZY200" s="113"/>
      <c r="BZZ200" s="113"/>
      <c r="CAA200" s="113"/>
      <c r="CAB200" s="113"/>
      <c r="CAC200" s="113"/>
      <c r="CJG200" s="113"/>
      <c r="CJO200" s="113"/>
      <c r="CJS200" s="113"/>
      <c r="CJT200" s="113"/>
      <c r="CJU200" s="113"/>
      <c r="CJV200" s="113"/>
      <c r="CJW200" s="113"/>
      <c r="CJX200" s="113"/>
      <c r="CJY200" s="113"/>
      <c r="CTC200" s="113"/>
      <c r="CTK200" s="113"/>
      <c r="CTO200" s="113"/>
      <c r="CTP200" s="113"/>
      <c r="CTQ200" s="113"/>
      <c r="CTR200" s="113"/>
      <c r="CTS200" s="113"/>
      <c r="CTT200" s="113"/>
      <c r="CTU200" s="113"/>
      <c r="DCY200" s="113"/>
      <c r="DDG200" s="113"/>
      <c r="DDK200" s="113"/>
      <c r="DDL200" s="113"/>
      <c r="DDM200" s="113"/>
      <c r="DDN200" s="113"/>
      <c r="DDO200" s="113"/>
      <c r="DDP200" s="113"/>
      <c r="DDQ200" s="113"/>
      <c r="DMU200" s="113"/>
      <c r="DNC200" s="113"/>
      <c r="DNG200" s="113"/>
      <c r="DNH200" s="113"/>
      <c r="DNI200" s="113"/>
      <c r="DNJ200" s="113"/>
      <c r="DNK200" s="113"/>
      <c r="DNL200" s="113"/>
      <c r="DNM200" s="113"/>
      <c r="DWQ200" s="113"/>
      <c r="DWY200" s="113"/>
      <c r="DXC200" s="113"/>
      <c r="DXD200" s="113"/>
      <c r="DXE200" s="113"/>
      <c r="DXF200" s="113"/>
      <c r="DXG200" s="113"/>
      <c r="DXH200" s="113"/>
      <c r="DXI200" s="113"/>
      <c r="EGM200" s="113"/>
      <c r="EGU200" s="113"/>
      <c r="EGY200" s="113"/>
      <c r="EGZ200" s="113"/>
      <c r="EHA200" s="113"/>
      <c r="EHB200" s="113"/>
      <c r="EHC200" s="113"/>
      <c r="EHD200" s="113"/>
      <c r="EHE200" s="113"/>
      <c r="EQI200" s="113"/>
      <c r="EQQ200" s="113"/>
      <c r="EQU200" s="113"/>
      <c r="EQV200" s="113"/>
      <c r="EQW200" s="113"/>
      <c r="EQX200" s="113"/>
      <c r="EQY200" s="113"/>
      <c r="EQZ200" s="113"/>
      <c r="ERA200" s="113"/>
      <c r="FAE200" s="113"/>
      <c r="FAM200" s="113"/>
      <c r="FAQ200" s="113"/>
      <c r="FAR200" s="113"/>
      <c r="FAS200" s="113"/>
      <c r="FAT200" s="113"/>
      <c r="FAU200" s="113"/>
      <c r="FAV200" s="113"/>
      <c r="FAW200" s="113"/>
      <c r="FKA200" s="113"/>
      <c r="FKI200" s="113"/>
      <c r="FKM200" s="113"/>
      <c r="FKN200" s="113"/>
      <c r="FKO200" s="113"/>
      <c r="FKP200" s="113"/>
      <c r="FKQ200" s="113"/>
      <c r="FKR200" s="113"/>
      <c r="FKS200" s="113"/>
      <c r="FTW200" s="113"/>
      <c r="FUE200" s="113"/>
      <c r="FUI200" s="113"/>
      <c r="FUJ200" s="113"/>
      <c r="FUK200" s="113"/>
      <c r="FUL200" s="113"/>
      <c r="FUM200" s="113"/>
      <c r="FUN200" s="113"/>
      <c r="FUO200" s="113"/>
      <c r="GDS200" s="113"/>
      <c r="GEA200" s="113"/>
      <c r="GEE200" s="113"/>
      <c r="GEF200" s="113"/>
      <c r="GEG200" s="113"/>
      <c r="GEH200" s="113"/>
      <c r="GEI200" s="113"/>
      <c r="GEJ200" s="113"/>
      <c r="GEK200" s="113"/>
      <c r="GNO200" s="113"/>
      <c r="GNW200" s="113"/>
      <c r="GOA200" s="113"/>
      <c r="GOB200" s="113"/>
      <c r="GOC200" s="113"/>
      <c r="GOD200" s="113"/>
      <c r="GOE200" s="113"/>
      <c r="GOF200" s="113"/>
      <c r="GOG200" s="113"/>
      <c r="GXK200" s="113"/>
      <c r="GXS200" s="113"/>
      <c r="GXW200" s="113"/>
      <c r="GXX200" s="113"/>
      <c r="GXY200" s="113"/>
      <c r="GXZ200" s="113"/>
      <c r="GYA200" s="113"/>
      <c r="GYB200" s="113"/>
      <c r="GYC200" s="113"/>
      <c r="HHG200" s="113"/>
      <c r="HHO200" s="113"/>
      <c r="HHS200" s="113"/>
      <c r="HHT200" s="113"/>
      <c r="HHU200" s="113"/>
      <c r="HHV200" s="113"/>
      <c r="HHW200" s="113"/>
      <c r="HHX200" s="113"/>
      <c r="HHY200" s="113"/>
      <c r="HRC200" s="113"/>
      <c r="HRK200" s="113"/>
      <c r="HRO200" s="113"/>
      <c r="HRP200" s="113"/>
      <c r="HRQ200" s="113"/>
      <c r="HRR200" s="113"/>
      <c r="HRS200" s="113"/>
      <c r="HRT200" s="113"/>
      <c r="HRU200" s="113"/>
      <c r="IAY200" s="113"/>
      <c r="IBG200" s="113"/>
      <c r="IBK200" s="113"/>
      <c r="IBL200" s="113"/>
      <c r="IBM200" s="113"/>
      <c r="IBN200" s="113"/>
      <c r="IBO200" s="113"/>
      <c r="IBP200" s="113"/>
      <c r="IBQ200" s="113"/>
      <c r="IKU200" s="113"/>
      <c r="ILC200" s="113"/>
      <c r="ILG200" s="113"/>
      <c r="ILH200" s="113"/>
      <c r="ILI200" s="113"/>
      <c r="ILJ200" s="113"/>
      <c r="ILK200" s="113"/>
      <c r="ILL200" s="113"/>
      <c r="ILM200" s="113"/>
      <c r="IUQ200" s="113"/>
      <c r="IUY200" s="113"/>
      <c r="IVC200" s="113"/>
      <c r="IVD200" s="113"/>
      <c r="IVE200" s="113"/>
      <c r="IVF200" s="113"/>
      <c r="IVG200" s="113"/>
      <c r="IVH200" s="113"/>
      <c r="IVI200" s="113"/>
      <c r="JEM200" s="113"/>
      <c r="JEU200" s="113"/>
      <c r="JEY200" s="113"/>
      <c r="JEZ200" s="113"/>
      <c r="JFA200" s="113"/>
      <c r="JFB200" s="113"/>
      <c r="JFC200" s="113"/>
      <c r="JFD200" s="113"/>
      <c r="JFE200" s="113"/>
      <c r="JOI200" s="113"/>
      <c r="JOQ200" s="113"/>
      <c r="JOU200" s="113"/>
      <c r="JOV200" s="113"/>
      <c r="JOW200" s="113"/>
      <c r="JOX200" s="113"/>
      <c r="JOY200" s="113"/>
      <c r="JOZ200" s="113"/>
      <c r="JPA200" s="113"/>
      <c r="JYE200" s="113"/>
      <c r="JYM200" s="113"/>
      <c r="JYQ200" s="113"/>
      <c r="JYR200" s="113"/>
      <c r="JYS200" s="113"/>
      <c r="JYT200" s="113"/>
      <c r="JYU200" s="113"/>
      <c r="JYV200" s="113"/>
      <c r="JYW200" s="113"/>
      <c r="KIA200" s="113"/>
      <c r="KII200" s="113"/>
      <c r="KIM200" s="113"/>
      <c r="KIN200" s="113"/>
      <c r="KIO200" s="113"/>
      <c r="KIP200" s="113"/>
      <c r="KIQ200" s="113"/>
      <c r="KIR200" s="113"/>
      <c r="KIS200" s="113"/>
      <c r="KRW200" s="113"/>
      <c r="KSE200" s="113"/>
      <c r="KSI200" s="113"/>
      <c r="KSJ200" s="113"/>
      <c r="KSK200" s="113"/>
      <c r="KSL200" s="113"/>
      <c r="KSM200" s="113"/>
      <c r="KSN200" s="113"/>
      <c r="KSO200" s="113"/>
      <c r="LBS200" s="113"/>
      <c r="LCA200" s="113"/>
      <c r="LCE200" s="113"/>
      <c r="LCF200" s="113"/>
      <c r="LCG200" s="113"/>
      <c r="LCH200" s="113"/>
      <c r="LCI200" s="113"/>
      <c r="LCJ200" s="113"/>
      <c r="LCK200" s="113"/>
      <c r="LLO200" s="113"/>
      <c r="LLW200" s="113"/>
      <c r="LMA200" s="113"/>
      <c r="LMB200" s="113"/>
      <c r="LMC200" s="113"/>
      <c r="LMD200" s="113"/>
      <c r="LME200" s="113"/>
      <c r="LMF200" s="113"/>
      <c r="LMG200" s="113"/>
      <c r="LVK200" s="113"/>
      <c r="LVS200" s="113"/>
      <c r="LVW200" s="113"/>
      <c r="LVX200" s="113"/>
      <c r="LVY200" s="113"/>
      <c r="LVZ200" s="113"/>
      <c r="LWA200" s="113"/>
      <c r="LWB200" s="113"/>
      <c r="LWC200" s="113"/>
      <c r="MFG200" s="113"/>
      <c r="MFO200" s="113"/>
      <c r="MFS200" s="113"/>
      <c r="MFT200" s="113"/>
      <c r="MFU200" s="113"/>
      <c r="MFV200" s="113"/>
      <c r="MFW200" s="113"/>
      <c r="MFX200" s="113"/>
      <c r="MFY200" s="113"/>
      <c r="MPC200" s="113"/>
      <c r="MPK200" s="113"/>
      <c r="MPO200" s="113"/>
      <c r="MPP200" s="113"/>
      <c r="MPQ200" s="113"/>
      <c r="MPR200" s="113"/>
      <c r="MPS200" s="113"/>
      <c r="MPT200" s="113"/>
      <c r="MPU200" s="113"/>
      <c r="MYY200" s="113"/>
      <c r="MZG200" s="113"/>
      <c r="MZK200" s="113"/>
      <c r="MZL200" s="113"/>
      <c r="MZM200" s="113"/>
      <c r="MZN200" s="113"/>
      <c r="MZO200" s="113"/>
      <c r="MZP200" s="113"/>
      <c r="MZQ200" s="113"/>
      <c r="NIU200" s="113"/>
      <c r="NJC200" s="113"/>
      <c r="NJG200" s="113"/>
      <c r="NJH200" s="113"/>
      <c r="NJI200" s="113"/>
      <c r="NJJ200" s="113"/>
      <c r="NJK200" s="113"/>
      <c r="NJL200" s="113"/>
      <c r="NJM200" s="113"/>
      <c r="NSQ200" s="113"/>
      <c r="NSY200" s="113"/>
      <c r="NTC200" s="113"/>
      <c r="NTD200" s="113"/>
      <c r="NTE200" s="113"/>
      <c r="NTF200" s="113"/>
      <c r="NTG200" s="113"/>
      <c r="NTH200" s="113"/>
      <c r="NTI200" s="113"/>
      <c r="OCM200" s="113"/>
      <c r="OCU200" s="113"/>
      <c r="OCY200" s="113"/>
      <c r="OCZ200" s="113"/>
      <c r="ODA200" s="113"/>
      <c r="ODB200" s="113"/>
      <c r="ODC200" s="113"/>
      <c r="ODD200" s="113"/>
      <c r="ODE200" s="113"/>
      <c r="OMI200" s="113"/>
      <c r="OMQ200" s="113"/>
      <c r="OMU200" s="113"/>
      <c r="OMV200" s="113"/>
      <c r="OMW200" s="113"/>
      <c r="OMX200" s="113"/>
      <c r="OMY200" s="113"/>
      <c r="OMZ200" s="113"/>
      <c r="ONA200" s="113"/>
      <c r="OWE200" s="113"/>
      <c r="OWM200" s="113"/>
      <c r="OWQ200" s="113"/>
      <c r="OWR200" s="113"/>
      <c r="OWS200" s="113"/>
      <c r="OWT200" s="113"/>
      <c r="OWU200" s="113"/>
      <c r="OWV200" s="113"/>
      <c r="OWW200" s="113"/>
      <c r="PGA200" s="113"/>
      <c r="PGI200" s="113"/>
      <c r="PGM200" s="113"/>
      <c r="PGN200" s="113"/>
      <c r="PGO200" s="113"/>
      <c r="PGP200" s="113"/>
      <c r="PGQ200" s="113"/>
      <c r="PGR200" s="113"/>
      <c r="PGS200" s="113"/>
      <c r="PPW200" s="113"/>
      <c r="PQE200" s="113"/>
      <c r="PQI200" s="113"/>
      <c r="PQJ200" s="113"/>
      <c r="PQK200" s="113"/>
      <c r="PQL200" s="113"/>
      <c r="PQM200" s="113"/>
      <c r="PQN200" s="113"/>
      <c r="PQO200" s="113"/>
      <c r="PZS200" s="113"/>
      <c r="QAA200" s="113"/>
      <c r="QAE200" s="113"/>
      <c r="QAF200" s="113"/>
      <c r="QAG200" s="113"/>
      <c r="QAH200" s="113"/>
      <c r="QAI200" s="113"/>
      <c r="QAJ200" s="113"/>
      <c r="QAK200" s="113"/>
      <c r="QJO200" s="113"/>
      <c r="QJW200" s="113"/>
      <c r="QKA200" s="113"/>
      <c r="QKB200" s="113"/>
      <c r="QKC200" s="113"/>
      <c r="QKD200" s="113"/>
      <c r="QKE200" s="113"/>
      <c r="QKF200" s="113"/>
      <c r="QKG200" s="113"/>
      <c r="QTK200" s="113"/>
      <c r="QTS200" s="113"/>
      <c r="QTW200" s="113"/>
      <c r="QTX200" s="113"/>
      <c r="QTY200" s="113"/>
      <c r="QTZ200" s="113"/>
      <c r="QUA200" s="113"/>
      <c r="QUB200" s="113"/>
      <c r="QUC200" s="113"/>
      <c r="RDG200" s="113"/>
      <c r="RDO200" s="113"/>
      <c r="RDS200" s="113"/>
      <c r="RDT200" s="113"/>
      <c r="RDU200" s="113"/>
      <c r="RDV200" s="113"/>
      <c r="RDW200" s="113"/>
      <c r="RDX200" s="113"/>
      <c r="RDY200" s="113"/>
      <c r="RNC200" s="113"/>
      <c r="RNK200" s="113"/>
      <c r="RNO200" s="113"/>
      <c r="RNP200" s="113"/>
      <c r="RNQ200" s="113"/>
      <c r="RNR200" s="113"/>
      <c r="RNS200" s="113"/>
      <c r="RNT200" s="113"/>
      <c r="RNU200" s="113"/>
      <c r="RWY200" s="113"/>
      <c r="RXG200" s="113"/>
      <c r="RXK200" s="113"/>
      <c r="RXL200" s="113"/>
      <c r="RXM200" s="113"/>
      <c r="RXN200" s="113"/>
      <c r="RXO200" s="113"/>
      <c r="RXP200" s="113"/>
      <c r="RXQ200" s="113"/>
      <c r="SGU200" s="113"/>
      <c r="SHC200" s="113"/>
      <c r="SHG200" s="113"/>
      <c r="SHH200" s="113"/>
      <c r="SHI200" s="113"/>
      <c r="SHJ200" s="113"/>
      <c r="SHK200" s="113"/>
      <c r="SHL200" s="113"/>
      <c r="SHM200" s="113"/>
      <c r="SQQ200" s="113"/>
      <c r="SQY200" s="113"/>
      <c r="SRC200" s="113"/>
      <c r="SRD200" s="113"/>
      <c r="SRE200" s="113"/>
      <c r="SRF200" s="113"/>
      <c r="SRG200" s="113"/>
      <c r="SRH200" s="113"/>
      <c r="SRI200" s="113"/>
      <c r="TAM200" s="113"/>
      <c r="TAU200" s="113"/>
      <c r="TAY200" s="113"/>
      <c r="TAZ200" s="113"/>
      <c r="TBA200" s="113"/>
      <c r="TBB200" s="113"/>
      <c r="TBC200" s="113"/>
      <c r="TBD200" s="113"/>
      <c r="TBE200" s="113"/>
      <c r="TKI200" s="113"/>
      <c r="TKQ200" s="113"/>
      <c r="TKU200" s="113"/>
      <c r="TKV200" s="113"/>
      <c r="TKW200" s="113"/>
      <c r="TKX200" s="113"/>
      <c r="TKY200" s="113"/>
      <c r="TKZ200" s="113"/>
      <c r="TLA200" s="113"/>
      <c r="TUE200" s="113"/>
      <c r="TUM200" s="113"/>
      <c r="TUQ200" s="113"/>
      <c r="TUR200" s="113"/>
      <c r="TUS200" s="113"/>
      <c r="TUT200" s="113"/>
      <c r="TUU200" s="113"/>
      <c r="TUV200" s="113"/>
      <c r="TUW200" s="113"/>
      <c r="UEA200" s="113"/>
      <c r="UEI200" s="113"/>
      <c r="UEM200" s="113"/>
      <c r="UEN200" s="113"/>
      <c r="UEO200" s="113"/>
      <c r="UEP200" s="113"/>
      <c r="UEQ200" s="113"/>
      <c r="UER200" s="113"/>
      <c r="UES200" s="113"/>
      <c r="UNW200" s="113"/>
      <c r="UOE200" s="113"/>
      <c r="UOI200" s="113"/>
      <c r="UOJ200" s="113"/>
      <c r="UOK200" s="113"/>
      <c r="UOL200" s="113"/>
      <c r="UOM200" s="113"/>
      <c r="UON200" s="113"/>
      <c r="UOO200" s="113"/>
      <c r="UXS200" s="113"/>
      <c r="UYA200" s="113"/>
      <c r="UYE200" s="113"/>
      <c r="UYF200" s="113"/>
      <c r="UYG200" s="113"/>
      <c r="UYH200" s="113"/>
      <c r="UYI200" s="113"/>
      <c r="UYJ200" s="113"/>
      <c r="UYK200" s="113"/>
      <c r="VHO200" s="113"/>
      <c r="VHW200" s="113"/>
      <c r="VIA200" s="113"/>
      <c r="VIB200" s="113"/>
      <c r="VIC200" s="113"/>
      <c r="VID200" s="113"/>
      <c r="VIE200" s="113"/>
      <c r="VIF200" s="113"/>
      <c r="VIG200" s="113"/>
      <c r="VRK200" s="113"/>
      <c r="VRS200" s="113"/>
      <c r="VRW200" s="113"/>
      <c r="VRX200" s="113"/>
      <c r="VRY200" s="113"/>
      <c r="VRZ200" s="113"/>
      <c r="VSA200" s="113"/>
      <c r="VSB200" s="113"/>
      <c r="VSC200" s="113"/>
      <c r="WBG200" s="113"/>
      <c r="WBO200" s="113"/>
      <c r="WBS200" s="113"/>
      <c r="WBT200" s="113"/>
      <c r="WBU200" s="113"/>
      <c r="WBV200" s="113"/>
      <c r="WBW200" s="113"/>
      <c r="WBX200" s="113"/>
      <c r="WBY200" s="113"/>
      <c r="WLC200" s="113"/>
      <c r="WLK200" s="113"/>
      <c r="WLO200" s="113"/>
      <c r="WLP200" s="113"/>
      <c r="WLQ200" s="113"/>
      <c r="WLR200" s="113"/>
      <c r="WLS200" s="113"/>
      <c r="WLT200" s="113"/>
      <c r="WLU200" s="113"/>
      <c r="WUY200" s="113"/>
      <c r="WVG200" s="113"/>
      <c r="WVK200" s="113"/>
      <c r="WVL200" s="113"/>
      <c r="WVM200" s="113"/>
      <c r="WVN200" s="113"/>
      <c r="WVO200" s="113"/>
      <c r="WVP200" s="113"/>
      <c r="WVQ200" s="113"/>
    </row>
    <row r="201" spans="1:1023 1027:2047 2051:3071 3075:4095 4099:5119 5123:6143 6147:7167 7171:8191 8195:9215 9219:10239 10243:11263 11267:12287 12291:13311 13315:14335 14339:15359 15363:16137" ht="54.75" hidden="1" customHeight="1" thickBot="1" x14ac:dyDescent="0.25">
      <c r="A201" s="59">
        <v>197</v>
      </c>
      <c r="B201" s="60">
        <v>27212601898</v>
      </c>
      <c r="C201" s="61" t="s">
        <v>479</v>
      </c>
      <c r="D201" s="61" t="s">
        <v>480</v>
      </c>
      <c r="E201" s="61" t="s">
        <v>160</v>
      </c>
      <c r="F201" s="62">
        <v>37892</v>
      </c>
      <c r="G201" s="63" t="s">
        <v>66</v>
      </c>
      <c r="H201" s="64">
        <f>VLOOKUP(B201,'[1]DS NỘP GIẤY GTTT'!$B$4:$J$209,7,0)</f>
        <v>375433871</v>
      </c>
      <c r="I201" s="65" t="str">
        <f>VLOOKUP(B201,'[1]DS NỘP GIẤY GTTT'!$B$4:$J$209,9,0)</f>
        <v>Công Ty TNHH Xây Dựng Và Kiến Trúc Capcons</v>
      </c>
      <c r="J201" s="109" t="s">
        <v>481</v>
      </c>
      <c r="K201" s="76" t="s">
        <v>419</v>
      </c>
      <c r="L201" s="68" t="str">
        <f t="shared" si="6"/>
        <v>Chuyên đề</v>
      </c>
      <c r="M201" s="69">
        <v>126</v>
      </c>
      <c r="N201" s="70">
        <v>13</v>
      </c>
      <c r="O201" s="71">
        <v>138</v>
      </c>
      <c r="P201" s="72">
        <f t="shared" si="7"/>
        <v>9.420289855072464E-2</v>
      </c>
      <c r="Q201" s="73">
        <v>2.68</v>
      </c>
      <c r="R201" s="110"/>
    </row>
    <row r="202" spans="1:1023 1027:2047 2051:3071 3075:4095 4099:5119 5123:6143 6147:7167 7171:8191 8195:9215 9219:10239 10243:11263 11267:12287 12291:13311 13315:14335 14339:15359 15363:16137" ht="54.75" hidden="1" customHeight="1" thickBot="1" x14ac:dyDescent="0.25">
      <c r="A202" s="59">
        <v>198</v>
      </c>
      <c r="B202" s="60">
        <v>27202651805</v>
      </c>
      <c r="C202" s="61" t="s">
        <v>69</v>
      </c>
      <c r="D202" s="61" t="s">
        <v>65</v>
      </c>
      <c r="E202" s="61" t="s">
        <v>141</v>
      </c>
      <c r="F202" s="62">
        <v>37912</v>
      </c>
      <c r="G202" s="63" t="s">
        <v>66</v>
      </c>
      <c r="H202" s="64">
        <f>VLOOKUP(B202,'[1]DS NỘP GIẤY GTTT'!$B$4:$J$209,7,0)</f>
        <v>393169018</v>
      </c>
      <c r="I202" s="65" t="str">
        <f>VLOOKUP(B202,'[1]DS NỘP GIẤY GTTT'!$B$4:$J$209,9,0)</f>
        <v>Công Ty TNHH Xây Lắp &amp; Thương Mại Y.K</v>
      </c>
      <c r="J202" s="109" t="s">
        <v>482</v>
      </c>
      <c r="K202" s="76" t="s">
        <v>471</v>
      </c>
      <c r="L202" s="68" t="str">
        <f t="shared" si="6"/>
        <v>Khóa luận</v>
      </c>
      <c r="M202" s="69">
        <v>123</v>
      </c>
      <c r="N202" s="70">
        <v>18</v>
      </c>
      <c r="O202" s="71">
        <v>138</v>
      </c>
      <c r="P202" s="72">
        <f t="shared" si="7"/>
        <v>0.13043478260869565</v>
      </c>
      <c r="Q202" s="73">
        <v>3.47</v>
      </c>
      <c r="R202" s="110"/>
    </row>
    <row r="203" spans="1:1023 1027:2047 2051:3071 3075:4095 4099:5119 5123:6143 6147:7167 7171:8191 8195:9215 9219:10239 10243:11263 11267:12287 12291:13311 13315:14335 14339:15359 15363:16137" ht="54.75" hidden="1" customHeight="1" thickBot="1" x14ac:dyDescent="0.25">
      <c r="A203" s="59">
        <v>199</v>
      </c>
      <c r="B203" s="60">
        <v>27202537961</v>
      </c>
      <c r="C203" s="61" t="s">
        <v>134</v>
      </c>
      <c r="D203" s="61" t="s">
        <v>91</v>
      </c>
      <c r="E203" s="61" t="s">
        <v>153</v>
      </c>
      <c r="F203" s="62">
        <v>37869</v>
      </c>
      <c r="G203" s="63" t="s">
        <v>66</v>
      </c>
      <c r="H203" s="64">
        <f>VLOOKUP(B203,'[1]DS NỘP GIẤY GTTT'!$B$4:$J$209,7,0)</f>
        <v>889194511</v>
      </c>
      <c r="I203" s="65" t="str">
        <f>VLOOKUP(B203,'[1]DS NỘP GIẤY GTTT'!$B$4:$J$209,9,0)</f>
        <v>Công Ty Trách Nhiệm Hữu Hạn Thương Mại Quốc Hương</v>
      </c>
      <c r="J203" s="109" t="s">
        <v>483</v>
      </c>
      <c r="K203" s="76" t="s">
        <v>471</v>
      </c>
      <c r="L203" s="68" t="str">
        <f t="shared" si="6"/>
        <v>Khóa luận</v>
      </c>
      <c r="M203" s="69">
        <v>125</v>
      </c>
      <c r="N203" s="70">
        <v>13</v>
      </c>
      <c r="O203" s="71">
        <v>138</v>
      </c>
      <c r="P203" s="72">
        <f t="shared" si="7"/>
        <v>9.420289855072464E-2</v>
      </c>
      <c r="Q203" s="73">
        <v>3.52</v>
      </c>
      <c r="R203" s="110"/>
    </row>
    <row r="204" spans="1:1023 1027:2047 2051:3071 3075:4095 4099:5119 5123:6143 6147:7167 7171:8191 8195:9215 9219:10239 10243:11263 11267:12287 12291:13311 13315:14335 14339:15359 15363:16137" ht="54.75" hidden="1" customHeight="1" thickBot="1" x14ac:dyDescent="0.25">
      <c r="A204" s="59">
        <v>200</v>
      </c>
      <c r="B204" s="60">
        <v>27202651882</v>
      </c>
      <c r="C204" s="61" t="s">
        <v>151</v>
      </c>
      <c r="D204" s="61" t="s">
        <v>197</v>
      </c>
      <c r="E204" s="61" t="s">
        <v>102</v>
      </c>
      <c r="F204" s="62">
        <v>37672</v>
      </c>
      <c r="G204" s="63" t="s">
        <v>66</v>
      </c>
      <c r="H204" s="64">
        <f>VLOOKUP(B204,'[1]DS NỘP GIẤY GTTT'!$B$4:$J$209,7,0)</f>
        <v>946401002</v>
      </c>
      <c r="I204" s="65" t="str">
        <f>VLOOKUP(B204,'[1]DS NỘP GIẤY GTTT'!$B$4:$J$209,9,0)</f>
        <v>Doanh Nghiệp Tư Nhân Lê Trung Kiên</v>
      </c>
      <c r="J204" s="109" t="s">
        <v>484</v>
      </c>
      <c r="K204" s="76" t="s">
        <v>419</v>
      </c>
      <c r="L204" s="68" t="str">
        <f t="shared" si="6"/>
        <v>Chuyên đề</v>
      </c>
      <c r="M204" s="69">
        <v>126</v>
      </c>
      <c r="N204" s="70">
        <v>13</v>
      </c>
      <c r="O204" s="71">
        <v>138</v>
      </c>
      <c r="P204" s="72">
        <f t="shared" si="7"/>
        <v>9.420289855072464E-2</v>
      </c>
      <c r="Q204" s="73">
        <v>2.16</v>
      </c>
      <c r="R204" s="110"/>
    </row>
    <row r="205" spans="1:1023 1027:2047 2051:3071 3075:4095 4099:5119 5123:6143 6147:7167 7171:8191 8195:9215 9219:10239 10243:11263 11267:12287 12291:13311 13315:14335 14339:15359 15363:16137" ht="54.75" hidden="1" customHeight="1" thickBot="1" x14ac:dyDescent="0.25">
      <c r="A205" s="59">
        <v>201</v>
      </c>
      <c r="B205" s="60">
        <v>27214552837</v>
      </c>
      <c r="C205" s="61" t="s">
        <v>73</v>
      </c>
      <c r="D205" s="61" t="s">
        <v>86</v>
      </c>
      <c r="E205" s="61" t="s">
        <v>27</v>
      </c>
      <c r="F205" s="62">
        <v>37899</v>
      </c>
      <c r="G205" s="63" t="s">
        <v>136</v>
      </c>
      <c r="H205" s="64">
        <f>VLOOKUP(B205,'[1]DS NỘP GIẤY GTTT'!$B$4:$J$209,7,0)</f>
        <v>862712075</v>
      </c>
      <c r="I205" s="65" t="str">
        <f>VLOOKUP(B205,'[1]DS NỘP GIẤY GTTT'!$B$4:$J$209,9,0)</f>
        <v>Hợp Tác Xã Xây Dựng-Thương Mại Dịch Vụ Thanh Việt</v>
      </c>
      <c r="J205" s="109" t="s">
        <v>485</v>
      </c>
      <c r="K205" s="76" t="s">
        <v>419</v>
      </c>
      <c r="L205" s="68" t="str">
        <f t="shared" si="6"/>
        <v>Khóa luận</v>
      </c>
      <c r="M205" s="69">
        <v>134</v>
      </c>
      <c r="N205" s="70">
        <v>5</v>
      </c>
      <c r="O205" s="71">
        <v>138</v>
      </c>
      <c r="P205" s="72">
        <f t="shared" si="7"/>
        <v>3.6231884057971016E-2</v>
      </c>
      <c r="Q205" s="73">
        <v>3.26</v>
      </c>
      <c r="R205" s="110"/>
    </row>
    <row r="206" spans="1:1023 1027:2047 2051:3071 3075:4095 4099:5119 5123:6143 6147:7167 7171:8191 8195:9215 9219:10239 10243:11263 11267:12287 12291:13311 13315:14335 14339:15359 15363:16137" ht="54.75" hidden="1" customHeight="1" thickBot="1" x14ac:dyDescent="0.25">
      <c r="A206" s="59">
        <v>202</v>
      </c>
      <c r="B206" s="60">
        <v>27202523024</v>
      </c>
      <c r="C206" s="61" t="s">
        <v>178</v>
      </c>
      <c r="D206" s="61" t="s">
        <v>152</v>
      </c>
      <c r="E206" s="61" t="s">
        <v>181</v>
      </c>
      <c r="F206" s="62">
        <v>37883</v>
      </c>
      <c r="G206" s="63" t="s">
        <v>136</v>
      </c>
      <c r="H206" s="64">
        <f>VLOOKUP(B206,'[1]DS NỘP GIẤY GTTT'!$B$4:$J$209,7,0)</f>
        <v>338273615</v>
      </c>
      <c r="I206" s="65" t="str">
        <f>VLOOKUP(B206,'[1]DS NỘP GIẤY GTTT'!$B$4:$J$209,9,0)</f>
        <v>U.B.N.D XÃ ĐĂK UI H. ĐĂK HÀ T. KON TUM</v>
      </c>
      <c r="J206" s="109" t="s">
        <v>486</v>
      </c>
      <c r="K206" s="76" t="s">
        <v>419</v>
      </c>
      <c r="L206" s="68" t="str">
        <f t="shared" si="6"/>
        <v>Khóa luận</v>
      </c>
      <c r="M206" s="69">
        <v>131</v>
      </c>
      <c r="N206" s="70">
        <v>8</v>
      </c>
      <c r="O206" s="71">
        <v>138</v>
      </c>
      <c r="P206" s="72">
        <f t="shared" si="7"/>
        <v>5.7971014492753624E-2</v>
      </c>
      <c r="Q206" s="73">
        <v>3.44</v>
      </c>
      <c r="R206" s="110"/>
    </row>
    <row r="207" spans="1:1023 1027:2047 2051:3071 3075:4095 4099:5119 5123:6143 6147:7167 7171:8191 8195:9215 9219:10239 10243:11263 11267:12287 12291:13311 13315:14335 14339:15359 15363:16137" ht="54.75" hidden="1" customHeight="1" thickBot="1" x14ac:dyDescent="0.25">
      <c r="A207" s="59">
        <v>203</v>
      </c>
      <c r="B207" s="60">
        <v>27204542410</v>
      </c>
      <c r="C207" s="61" t="s">
        <v>73</v>
      </c>
      <c r="D207" s="61" t="s">
        <v>487</v>
      </c>
      <c r="E207" s="61" t="s">
        <v>104</v>
      </c>
      <c r="F207" s="62">
        <v>37794</v>
      </c>
      <c r="G207" s="63" t="s">
        <v>136</v>
      </c>
      <c r="H207" s="64">
        <f>VLOOKUP(B207,'[1]DS NỘP GIẤY GTTT'!$B$4:$J$209,7,0)</f>
        <v>935392023</v>
      </c>
      <c r="I207" s="65" t="str">
        <f>VLOOKUP(B207,'[1]DS NỘP GIẤY GTTT'!$B$4:$J$209,9,0)</f>
        <v>UBND Phường Khuê Mỹ  Q. Ngũ Hành Sơn TP Đà Nẵng</v>
      </c>
      <c r="J207" s="219" t="s">
        <v>930</v>
      </c>
      <c r="K207" s="76" t="s">
        <v>419</v>
      </c>
      <c r="L207" s="68" t="s">
        <v>132</v>
      </c>
      <c r="M207" s="69">
        <v>129</v>
      </c>
      <c r="N207" s="70">
        <v>11</v>
      </c>
      <c r="O207" s="71">
        <v>138</v>
      </c>
      <c r="P207" s="72">
        <f t="shared" si="7"/>
        <v>7.9710144927536225E-2</v>
      </c>
      <c r="Q207" s="73">
        <v>3.2</v>
      </c>
      <c r="R207" s="110"/>
    </row>
    <row r="208" spans="1:1023 1027:2047 2051:3071 3075:4095 4099:5119 5123:6143 6147:7167 7171:8191 8195:9215 9219:10239 10243:11263 11267:12287 12291:13311 13315:14335 14339:15359 15363:16137" ht="54.75" hidden="1" customHeight="1" thickBot="1" x14ac:dyDescent="0.25">
      <c r="A208" s="59">
        <v>204</v>
      </c>
      <c r="B208" s="60">
        <v>27214543766</v>
      </c>
      <c r="C208" s="61" t="s">
        <v>73</v>
      </c>
      <c r="D208" s="61" t="s">
        <v>489</v>
      </c>
      <c r="E208" s="61" t="s">
        <v>490</v>
      </c>
      <c r="F208" s="62">
        <v>37871</v>
      </c>
      <c r="G208" s="63" t="s">
        <v>136</v>
      </c>
      <c r="H208" s="64">
        <f>VLOOKUP(B208,'[1]DS NỘP GIẤY GTTT'!$B$4:$J$209,7,0)</f>
        <v>961933109</v>
      </c>
      <c r="I208" s="65" t="str">
        <f>VLOOKUP(B208,'[1]DS NỘP GIẤY GTTT'!$B$4:$J$209,9,0)</f>
        <v>UBND Xã Ba Tiêu Huyện Ba Tơ Tỉnh Quảng Ngãi</v>
      </c>
      <c r="J208" s="219" t="s">
        <v>931</v>
      </c>
      <c r="K208" s="76" t="s">
        <v>419</v>
      </c>
      <c r="L208" s="68" t="s">
        <v>132</v>
      </c>
      <c r="M208" s="69">
        <v>127</v>
      </c>
      <c r="N208" s="70">
        <v>14</v>
      </c>
      <c r="O208" s="71">
        <v>138</v>
      </c>
      <c r="P208" s="72">
        <f t="shared" si="7"/>
        <v>0.10144927536231885</v>
      </c>
      <c r="Q208" s="73">
        <v>2.6</v>
      </c>
      <c r="R208" s="110"/>
    </row>
    <row r="209" spans="1:18" ht="54.75" hidden="1" customHeight="1" thickBot="1" x14ac:dyDescent="0.25">
      <c r="A209" s="59">
        <v>205</v>
      </c>
      <c r="B209" s="60">
        <v>27202652013</v>
      </c>
      <c r="C209" s="61" t="s">
        <v>86</v>
      </c>
      <c r="D209" s="61" t="s">
        <v>492</v>
      </c>
      <c r="E209" s="61" t="s">
        <v>223</v>
      </c>
      <c r="F209" s="62">
        <v>37867</v>
      </c>
      <c r="G209" s="63" t="s">
        <v>66</v>
      </c>
      <c r="H209" s="64">
        <f>VLOOKUP(B209,'[1]DS NỘP GIẤY GTTT'!$B$4:$J$209,7,0)</f>
        <v>363282693</v>
      </c>
      <c r="I209" s="65" t="str">
        <f>VLOOKUP(B209,'[1]DS NỘP GIẤY GTTT'!$B$4:$J$209,9,0)</f>
        <v xml:space="preserve">Văn Phòng Đại Diện Công Ty Cổ Phần Đầu Tư Và Phát Triển Thương Mại Việt Phát Tại Thành Phố Đà Nẵng </v>
      </c>
      <c r="J209" s="109" t="s">
        <v>493</v>
      </c>
      <c r="K209" s="76" t="s">
        <v>419</v>
      </c>
      <c r="L209" s="68" t="str">
        <f t="shared" si="6"/>
        <v>Chuyên đề</v>
      </c>
      <c r="M209" s="69">
        <v>128</v>
      </c>
      <c r="N209" s="70">
        <v>10</v>
      </c>
      <c r="O209" s="71">
        <v>138</v>
      </c>
      <c r="P209" s="72">
        <f t="shared" si="7"/>
        <v>7.2463768115942032E-2</v>
      </c>
      <c r="Q209" s="73">
        <v>2.65</v>
      </c>
      <c r="R209" s="110"/>
    </row>
    <row r="210" spans="1:18" s="117" customFormat="1" ht="54.75" hidden="1" customHeight="1" thickBot="1" x14ac:dyDescent="0.25">
      <c r="A210" s="59">
        <v>206</v>
      </c>
      <c r="B210" s="60">
        <v>27202651633</v>
      </c>
      <c r="C210" s="61" t="s">
        <v>134</v>
      </c>
      <c r="D210" s="61" t="s">
        <v>494</v>
      </c>
      <c r="E210" s="61" t="s">
        <v>141</v>
      </c>
      <c r="F210" s="62">
        <v>37928</v>
      </c>
      <c r="G210" s="63" t="s">
        <v>66</v>
      </c>
      <c r="H210" s="64" t="str">
        <f>VLOOKUP(B210,'[1]DS NỘP GIẤY GTTT'!$B$4:$J$2010,7,0)</f>
        <v>03332546376</v>
      </c>
      <c r="I210" s="65" t="str">
        <f>VLOOKUP(B210,'[1]DS NỘP GIẤY GTTT'!$B$4:$J$216,9,0)</f>
        <v>Công Ty TNHH Quân Trường Phát</v>
      </c>
      <c r="J210" s="75" t="s">
        <v>937</v>
      </c>
      <c r="K210" s="76" t="s">
        <v>225</v>
      </c>
      <c r="L210" s="68" t="str">
        <f t="shared" si="6"/>
        <v>Chuyên đề</v>
      </c>
      <c r="M210" s="69">
        <v>119</v>
      </c>
      <c r="N210" s="70">
        <v>19</v>
      </c>
      <c r="O210" s="71">
        <v>138</v>
      </c>
      <c r="P210" s="72">
        <f t="shared" si="7"/>
        <v>0.13768115942028986</v>
      </c>
      <c r="Q210" s="73">
        <v>1.95</v>
      </c>
      <c r="R210" s="110"/>
    </row>
    <row r="211" spans="1:18" s="117" customFormat="1" ht="54.75" hidden="1" customHeight="1" thickBot="1" x14ac:dyDescent="0.25">
      <c r="A211" s="59">
        <v>207</v>
      </c>
      <c r="B211" s="118">
        <v>27202631414</v>
      </c>
      <c r="C211" s="119" t="s">
        <v>496</v>
      </c>
      <c r="D211" s="119" t="s">
        <v>497</v>
      </c>
      <c r="E211" s="119" t="s">
        <v>103</v>
      </c>
      <c r="F211" s="120">
        <v>37959</v>
      </c>
      <c r="G211" s="121" t="s">
        <v>66</v>
      </c>
      <c r="H211" s="122" t="str">
        <f>VLOOKUP(B211,'[1]DS NỘP GIẤY GTTT'!$B$4:$J$2010,7,0)</f>
        <v>0918454497</v>
      </c>
      <c r="I211" s="123" t="str">
        <f>VLOOKUP(B211,'[1]DS NỘP GIẤY GTTT'!$B$4:$J$213,9,0)</f>
        <v>Công Ty TNHH Xây Dựng Và T.Mại Phú Cảnh</v>
      </c>
      <c r="J211" s="124" t="s">
        <v>498</v>
      </c>
      <c r="K211" s="76" t="s">
        <v>22</v>
      </c>
      <c r="L211" s="125" t="str">
        <f t="shared" si="6"/>
        <v>Chuyên đề</v>
      </c>
      <c r="M211" s="69">
        <v>128</v>
      </c>
      <c r="N211" s="70">
        <v>10</v>
      </c>
      <c r="O211" s="118">
        <v>138</v>
      </c>
      <c r="P211" s="126">
        <f t="shared" si="7"/>
        <v>7.2463768115942032E-2</v>
      </c>
      <c r="Q211" s="127">
        <v>3.15</v>
      </c>
      <c r="R211" s="128"/>
    </row>
    <row r="212" spans="1:18" s="117" customFormat="1" ht="54.75" hidden="1" customHeight="1" thickBot="1" x14ac:dyDescent="0.25">
      <c r="A212" s="59">
        <v>208</v>
      </c>
      <c r="B212" s="77">
        <v>27202553760</v>
      </c>
      <c r="C212" s="78" t="s">
        <v>151</v>
      </c>
      <c r="D212" s="78" t="s">
        <v>261</v>
      </c>
      <c r="E212" s="78" t="s">
        <v>499</v>
      </c>
      <c r="F212" s="79">
        <v>37957</v>
      </c>
      <c r="G212" s="80" t="s">
        <v>66</v>
      </c>
      <c r="H212" s="81" t="e">
        <f>VLOOKUP(B212,'[1]DS NỘP GIẤY GTTT'!$B$4:$J$2010,7,0)</f>
        <v>#N/A</v>
      </c>
      <c r="I212" s="82" t="e">
        <f>VLOOKUP(B212,'[1]DS NỘP GIẤY GTTT'!$B$4:$J$210,9,0)</f>
        <v>#N/A</v>
      </c>
      <c r="J212" s="114"/>
      <c r="K212" s="115"/>
      <c r="L212" s="85" t="str">
        <f t="shared" si="6"/>
        <v>Chuyên đề</v>
      </c>
      <c r="M212" s="69">
        <v>25</v>
      </c>
      <c r="N212" s="70">
        <v>113</v>
      </c>
      <c r="O212" s="77">
        <v>138</v>
      </c>
      <c r="P212" s="86">
        <f t="shared" si="7"/>
        <v>0.8188405797101449</v>
      </c>
      <c r="Q212" s="87">
        <v>1.3</v>
      </c>
      <c r="R212" s="116" t="s">
        <v>495</v>
      </c>
    </row>
    <row r="213" spans="1:18" s="117" customFormat="1" ht="54.75" hidden="1" customHeight="1" thickBot="1" x14ac:dyDescent="0.25">
      <c r="A213" s="59">
        <v>209</v>
      </c>
      <c r="B213" s="129" t="s">
        <v>500</v>
      </c>
      <c r="C213" s="130" t="s">
        <v>501</v>
      </c>
      <c r="D213" s="61" t="s">
        <v>408</v>
      </c>
      <c r="E213" s="131" t="s">
        <v>205</v>
      </c>
      <c r="F213" s="132">
        <v>37919</v>
      </c>
      <c r="G213" s="133" t="s">
        <v>66</v>
      </c>
      <c r="H213" s="64">
        <f>VLOOKUP(B213,'[1]DS NỘP GIẤY GTTT'!B4:J210,7,0)</f>
        <v>833448961</v>
      </c>
      <c r="I213" s="65" t="str">
        <f>VLOOKUP(B213,'[1]DS NỘP GIẤY GTTT'!$B$4:$J$210,9,0)</f>
        <v>Công Ty TNHH Khai Lộc Đà Nẵng</v>
      </c>
      <c r="J213" s="134" t="s">
        <v>503</v>
      </c>
      <c r="K213" s="76" t="s">
        <v>330</v>
      </c>
      <c r="L213" s="125" t="str">
        <f t="shared" si="6"/>
        <v>Chuyên đề</v>
      </c>
      <c r="M213" s="69">
        <v>123</v>
      </c>
      <c r="N213" s="70">
        <v>15</v>
      </c>
      <c r="O213" s="135">
        <v>138</v>
      </c>
      <c r="P213" s="136">
        <f t="shared" si="7"/>
        <v>0.10869565217391304</v>
      </c>
      <c r="Q213" s="137">
        <v>2.73</v>
      </c>
      <c r="R213" s="138"/>
    </row>
    <row r="214" spans="1:18" s="117" customFormat="1" ht="54.75" hidden="1" customHeight="1" thickBot="1" x14ac:dyDescent="0.25">
      <c r="A214" s="59">
        <v>210</v>
      </c>
      <c r="B214" s="118">
        <v>27202253167</v>
      </c>
      <c r="C214" s="119" t="s">
        <v>73</v>
      </c>
      <c r="D214" s="119" t="s">
        <v>361</v>
      </c>
      <c r="E214" s="119" t="s">
        <v>71</v>
      </c>
      <c r="F214" s="120">
        <v>37901</v>
      </c>
      <c r="G214" s="121" t="s">
        <v>66</v>
      </c>
      <c r="H214" s="122" t="str">
        <f>VLOOKUP(B214,'[1]DS NỘP GIẤY GTTT'!$B$4:$J$2010,7,0)</f>
        <v>0702771003</v>
      </c>
      <c r="I214" s="123" t="str">
        <f>VLOOKUP(B214,'[1]DS NỘP GIẤY GTTT'!$B$4:$J$210,9,0)</f>
        <v>Công Ty TNHH Một Thành Viên Minh Huy Glass</v>
      </c>
      <c r="J214" s="124" t="s">
        <v>504</v>
      </c>
      <c r="K214" s="139" t="s">
        <v>355</v>
      </c>
      <c r="L214" s="125" t="str">
        <f t="shared" si="6"/>
        <v>Khóa luận</v>
      </c>
      <c r="M214" s="69">
        <v>122</v>
      </c>
      <c r="N214" s="70">
        <v>16</v>
      </c>
      <c r="O214" s="118">
        <v>138</v>
      </c>
      <c r="P214" s="126">
        <f t="shared" si="7"/>
        <v>0.11594202898550725</v>
      </c>
      <c r="Q214" s="127">
        <v>3.54</v>
      </c>
      <c r="R214" s="128"/>
    </row>
    <row r="215" spans="1:18" s="117" customFormat="1" ht="54.75" hidden="1" customHeight="1" thickBot="1" x14ac:dyDescent="0.25">
      <c r="A215" s="59">
        <v>211</v>
      </c>
      <c r="B215" s="77">
        <v>27202642773</v>
      </c>
      <c r="C215" s="78" t="s">
        <v>69</v>
      </c>
      <c r="D215" s="78" t="s">
        <v>299</v>
      </c>
      <c r="E215" s="78" t="s">
        <v>71</v>
      </c>
      <c r="F215" s="79">
        <v>37911</v>
      </c>
      <c r="G215" s="80" t="s">
        <v>66</v>
      </c>
      <c r="H215" s="81" t="e">
        <f>VLOOKUP(B215,'[1]DS NỘP GIẤY GTTT'!$B$4:$J$2010,7,0)</f>
        <v>#N/A</v>
      </c>
      <c r="I215" s="82" t="e">
        <f>VLOOKUP(B215,'[1]DS NỘP GIẤY GTTT'!$B$4:$J$210,9,0)</f>
        <v>#N/A</v>
      </c>
      <c r="J215" s="114"/>
      <c r="K215" s="115"/>
      <c r="L215" s="85" t="str">
        <f t="shared" si="6"/>
        <v>Chuyên đề</v>
      </c>
      <c r="M215" s="69">
        <v>113</v>
      </c>
      <c r="N215" s="70">
        <v>25</v>
      </c>
      <c r="O215" s="77">
        <v>138</v>
      </c>
      <c r="P215" s="86">
        <f t="shared" si="7"/>
        <v>0.18115942028985507</v>
      </c>
      <c r="Q215" s="87">
        <v>2.35</v>
      </c>
      <c r="R215" s="116" t="s">
        <v>495</v>
      </c>
    </row>
    <row r="216" spans="1:18" s="117" customFormat="1" ht="54.75" hidden="1" customHeight="1" thickBot="1" x14ac:dyDescent="0.25">
      <c r="A216" s="59">
        <v>212</v>
      </c>
      <c r="B216" s="77">
        <v>26212642625</v>
      </c>
      <c r="C216" s="78" t="s">
        <v>69</v>
      </c>
      <c r="D216" s="78" t="s">
        <v>415</v>
      </c>
      <c r="E216" s="78" t="s">
        <v>325</v>
      </c>
      <c r="F216" s="79">
        <v>37491</v>
      </c>
      <c r="G216" s="80" t="s">
        <v>66</v>
      </c>
      <c r="H216" s="81" t="e">
        <f>VLOOKUP(B216,'[1]DS NỘP GIẤY GTTT'!$B$4:$J$2010,7,0)</f>
        <v>#N/A</v>
      </c>
      <c r="I216" s="82" t="e">
        <f>VLOOKUP(B216,'[1]DS NỘP GIẤY GTTT'!$B$4:$J$210,9,0)</f>
        <v>#N/A</v>
      </c>
      <c r="J216" s="114"/>
      <c r="K216" s="115"/>
      <c r="L216" s="85" t="str">
        <f t="shared" si="6"/>
        <v>Chuyên đề</v>
      </c>
      <c r="M216" s="69">
        <v>105</v>
      </c>
      <c r="N216" s="70">
        <v>33</v>
      </c>
      <c r="O216" s="77">
        <v>138</v>
      </c>
      <c r="P216" s="86">
        <f t="shared" si="7"/>
        <v>0.2391304347826087</v>
      </c>
      <c r="Q216" s="87">
        <v>3.12</v>
      </c>
      <c r="R216" s="116" t="s">
        <v>495</v>
      </c>
    </row>
    <row r="217" spans="1:18" s="117" customFormat="1" ht="54.75" hidden="1" customHeight="1" thickBot="1" x14ac:dyDescent="0.25">
      <c r="A217" s="59">
        <v>213</v>
      </c>
      <c r="B217" s="118">
        <v>27212638386</v>
      </c>
      <c r="C217" s="119" t="s">
        <v>221</v>
      </c>
      <c r="D217" s="119" t="s">
        <v>382</v>
      </c>
      <c r="E217" s="119" t="s">
        <v>505</v>
      </c>
      <c r="F217" s="120">
        <v>37841</v>
      </c>
      <c r="G217" s="121" t="s">
        <v>66</v>
      </c>
      <c r="H217" s="122" t="str">
        <f>VLOOKUP(B217,'[1]DS NỘP GIẤY GTTT'!$B$4:$J$2010,7,0)</f>
        <v>0899884305</v>
      </c>
      <c r="I217" s="123" t="str">
        <f>VLOOKUP(B217,'[1]DS NỘP GIẤY GTTT'!$B$4:$J$215,9,0)</f>
        <v>Công Ty TNHH Thiết Bị Tin Học Thanh Sơn</v>
      </c>
      <c r="J217" s="124" t="s">
        <v>506</v>
      </c>
      <c r="K217" s="140" t="s">
        <v>15</v>
      </c>
      <c r="L217" s="125" t="str">
        <f t="shared" si="6"/>
        <v>Chuyên đề</v>
      </c>
      <c r="M217" s="69">
        <v>112</v>
      </c>
      <c r="N217" s="70">
        <v>26</v>
      </c>
      <c r="O217" s="77">
        <v>138</v>
      </c>
      <c r="P217" s="86">
        <f t="shared" si="7"/>
        <v>0.18840579710144928</v>
      </c>
      <c r="Q217" s="87">
        <v>2.2999999999999998</v>
      </c>
      <c r="R217" s="128"/>
    </row>
    <row r="218" spans="1:18" s="117" customFormat="1" ht="54.75" hidden="1" customHeight="1" thickBot="1" x14ac:dyDescent="0.25">
      <c r="A218" s="59">
        <v>214</v>
      </c>
      <c r="B218" s="77">
        <v>27202602135</v>
      </c>
      <c r="C218" s="78" t="s">
        <v>99</v>
      </c>
      <c r="D218" s="78" t="s">
        <v>124</v>
      </c>
      <c r="E218" s="78" t="s">
        <v>339</v>
      </c>
      <c r="F218" s="79">
        <v>37900</v>
      </c>
      <c r="G218" s="80" t="s">
        <v>66</v>
      </c>
      <c r="H218" s="81" t="e">
        <f>VLOOKUP(B218,'[1]DS NỘP GIẤY GTTT'!$B$4:$J$2010,7,0)</f>
        <v>#N/A</v>
      </c>
      <c r="I218" s="82" t="e">
        <f>VLOOKUP(B218,'[1]DS NỘP GIẤY GTTT'!$B$4:$J$210,9,0)</f>
        <v>#N/A</v>
      </c>
      <c r="J218" s="114"/>
      <c r="K218" s="115"/>
      <c r="L218" s="85" t="str">
        <f t="shared" si="6"/>
        <v>Chuyên đề</v>
      </c>
      <c r="M218" s="69">
        <v>83</v>
      </c>
      <c r="N218" s="70">
        <v>55</v>
      </c>
      <c r="O218" s="77">
        <v>138</v>
      </c>
      <c r="P218" s="86">
        <f t="shared" si="7"/>
        <v>0.39855072463768115</v>
      </c>
      <c r="Q218" s="87">
        <v>2.06</v>
      </c>
      <c r="R218" s="116" t="s">
        <v>495</v>
      </c>
    </row>
    <row r="219" spans="1:18" s="117" customFormat="1" ht="54.75" hidden="1" customHeight="1" thickBot="1" x14ac:dyDescent="0.25">
      <c r="A219" s="59">
        <v>215</v>
      </c>
      <c r="B219" s="77">
        <v>27212645247</v>
      </c>
      <c r="C219" s="78" t="s">
        <v>151</v>
      </c>
      <c r="D219" s="78" t="s">
        <v>507</v>
      </c>
      <c r="E219" s="78" t="s">
        <v>65</v>
      </c>
      <c r="F219" s="79">
        <v>37795</v>
      </c>
      <c r="G219" s="80" t="s">
        <v>66</v>
      </c>
      <c r="H219" s="81" t="e">
        <f>VLOOKUP(B219,'[1]DS NỘP GIẤY GTTT'!$B$4:$J$2010,7,0)</f>
        <v>#N/A</v>
      </c>
      <c r="I219" s="82" t="e">
        <f>VLOOKUP(B219,'[1]DS NỘP GIẤY GTTT'!$B$4:$J$210,9,0)</f>
        <v>#N/A</v>
      </c>
      <c r="J219" s="114"/>
      <c r="K219" s="115"/>
      <c r="L219" s="85" t="str">
        <f t="shared" si="6"/>
        <v>Khóa luận</v>
      </c>
      <c r="M219" s="69">
        <v>117</v>
      </c>
      <c r="N219" s="70">
        <v>24</v>
      </c>
      <c r="O219" s="77">
        <v>138</v>
      </c>
      <c r="P219" s="86">
        <f t="shared" si="7"/>
        <v>0.17391304347826086</v>
      </c>
      <c r="Q219" s="87">
        <v>3.4</v>
      </c>
      <c r="R219" s="116" t="s">
        <v>495</v>
      </c>
    </row>
    <row r="220" spans="1:18" s="117" customFormat="1" ht="54.75" hidden="1" customHeight="1" thickBot="1" x14ac:dyDescent="0.25">
      <c r="A220" s="59">
        <v>216</v>
      </c>
      <c r="B220" s="77">
        <v>27202630313</v>
      </c>
      <c r="C220" s="78" t="s">
        <v>73</v>
      </c>
      <c r="D220" s="78" t="s">
        <v>124</v>
      </c>
      <c r="E220" s="78" t="s">
        <v>508</v>
      </c>
      <c r="F220" s="79">
        <v>37704</v>
      </c>
      <c r="G220" s="80" t="s">
        <v>66</v>
      </c>
      <c r="H220" s="81" t="e">
        <f>VLOOKUP(B220,'[1]DS NỘP GIẤY GTTT'!$B$4:$J$2010,7,0)</f>
        <v>#N/A</v>
      </c>
      <c r="I220" s="82" t="e">
        <f>VLOOKUP(B220,'[1]DS NỘP GIẤY GTTT'!$B$4:$J$210,9,0)</f>
        <v>#N/A</v>
      </c>
      <c r="J220" s="114"/>
      <c r="K220" s="115"/>
      <c r="L220" s="85" t="str">
        <f t="shared" si="6"/>
        <v>Chuyên đề</v>
      </c>
      <c r="M220" s="69">
        <v>66</v>
      </c>
      <c r="N220" s="70">
        <v>72</v>
      </c>
      <c r="O220" s="77">
        <v>138</v>
      </c>
      <c r="P220" s="86">
        <f t="shared" si="7"/>
        <v>0.52173913043478259</v>
      </c>
      <c r="Q220" s="87">
        <v>1.54</v>
      </c>
      <c r="R220" s="116" t="s">
        <v>495</v>
      </c>
    </row>
    <row r="221" spans="1:18" s="117" customFormat="1" ht="54.75" hidden="1" customHeight="1" thickBot="1" x14ac:dyDescent="0.25">
      <c r="A221" s="59">
        <v>217</v>
      </c>
      <c r="B221" s="77">
        <v>27202603090</v>
      </c>
      <c r="C221" s="78" t="s">
        <v>139</v>
      </c>
      <c r="D221" s="78" t="s">
        <v>509</v>
      </c>
      <c r="E221" s="78" t="s">
        <v>251</v>
      </c>
      <c r="F221" s="79">
        <v>37908</v>
      </c>
      <c r="G221" s="80" t="s">
        <v>66</v>
      </c>
      <c r="H221" s="81" t="e">
        <f>VLOOKUP(B221,'[1]DS NỘP GIẤY GTTT'!$B$4:$J$2010,7,0)</f>
        <v>#N/A</v>
      </c>
      <c r="I221" s="82" t="e">
        <f>VLOOKUP(B221,'[1]DS NỘP GIẤY GTTT'!$B$4:$J$210,9,0)</f>
        <v>#N/A</v>
      </c>
      <c r="J221" s="114"/>
      <c r="K221" s="115"/>
      <c r="L221" s="85" t="str">
        <f t="shared" si="6"/>
        <v>Chuyên đề</v>
      </c>
      <c r="M221" s="69">
        <v>111</v>
      </c>
      <c r="N221" s="70">
        <v>28</v>
      </c>
      <c r="O221" s="77">
        <v>138</v>
      </c>
      <c r="P221" s="86">
        <f t="shared" si="7"/>
        <v>0.20289855072463769</v>
      </c>
      <c r="Q221" s="87">
        <v>2.21</v>
      </c>
      <c r="R221" s="116" t="s">
        <v>495</v>
      </c>
    </row>
    <row r="222" spans="1:18" s="141" customFormat="1" ht="54.75" hidden="1" customHeight="1" thickBot="1" x14ac:dyDescent="0.25">
      <c r="A222" s="59">
        <v>218</v>
      </c>
      <c r="B222" s="77">
        <v>27212526199</v>
      </c>
      <c r="C222" s="78" t="s">
        <v>413</v>
      </c>
      <c r="D222" s="78" t="s">
        <v>65</v>
      </c>
      <c r="E222" s="78" t="s">
        <v>251</v>
      </c>
      <c r="F222" s="79">
        <v>37813</v>
      </c>
      <c r="G222" s="80" t="s">
        <v>66</v>
      </c>
      <c r="H222" s="81" t="e">
        <f>VLOOKUP(B222,'[1]DS NỘP GIẤY GTTT'!$B$4:$J$2010,7,0)</f>
        <v>#N/A</v>
      </c>
      <c r="I222" s="82" t="e">
        <f>VLOOKUP(B222,'[1]DS NỘP GIẤY GTTT'!$B$4:$J$210,9,0)</f>
        <v>#N/A</v>
      </c>
      <c r="J222" s="114"/>
      <c r="K222" s="115"/>
      <c r="L222" s="85" t="str">
        <f t="shared" si="6"/>
        <v>Chuyên đề</v>
      </c>
      <c r="M222" s="69">
        <v>117</v>
      </c>
      <c r="N222" s="70">
        <v>21</v>
      </c>
      <c r="O222" s="77">
        <v>138</v>
      </c>
      <c r="P222" s="86">
        <f t="shared" si="7"/>
        <v>0.15217391304347827</v>
      </c>
      <c r="Q222" s="87">
        <v>2.66</v>
      </c>
      <c r="R222" s="116" t="s">
        <v>495</v>
      </c>
    </row>
    <row r="223" spans="1:18" s="141" customFormat="1" ht="54.75" hidden="1" customHeight="1" thickBot="1" x14ac:dyDescent="0.25">
      <c r="A223" s="59">
        <v>219</v>
      </c>
      <c r="B223" s="77">
        <v>27202636275</v>
      </c>
      <c r="C223" s="78" t="s">
        <v>73</v>
      </c>
      <c r="D223" s="78" t="s">
        <v>411</v>
      </c>
      <c r="E223" s="78" t="s">
        <v>175</v>
      </c>
      <c r="F223" s="79">
        <v>37639</v>
      </c>
      <c r="G223" s="80" t="s">
        <v>66</v>
      </c>
      <c r="H223" s="81" t="e">
        <f>VLOOKUP(B223,'[1]DS NỘP GIẤY GTTT'!$B$4:$J$2010,7,0)</f>
        <v>#N/A</v>
      </c>
      <c r="I223" s="82" t="e">
        <f>VLOOKUP(B223,'[1]DS NỘP GIẤY GTTT'!$B$4:$J$210,9,0)</f>
        <v>#N/A</v>
      </c>
      <c r="J223" s="114"/>
      <c r="K223" s="115"/>
      <c r="L223" s="85" t="str">
        <f t="shared" si="6"/>
        <v>Chuyên đề</v>
      </c>
      <c r="M223" s="69">
        <v>107</v>
      </c>
      <c r="N223" s="70">
        <v>31</v>
      </c>
      <c r="O223" s="77">
        <v>138</v>
      </c>
      <c r="P223" s="86">
        <f t="shared" si="7"/>
        <v>0.22463768115942029</v>
      </c>
      <c r="Q223" s="87">
        <v>2.2999999999999998</v>
      </c>
      <c r="R223" s="116" t="s">
        <v>495</v>
      </c>
    </row>
    <row r="224" spans="1:18" s="141" customFormat="1" ht="54.75" hidden="1" customHeight="1" thickBot="1" x14ac:dyDescent="0.25">
      <c r="A224" s="59">
        <v>220</v>
      </c>
      <c r="B224" s="77">
        <v>27202651848</v>
      </c>
      <c r="C224" s="78" t="s">
        <v>113</v>
      </c>
      <c r="D224" s="78" t="s">
        <v>77</v>
      </c>
      <c r="E224" s="78" t="s">
        <v>175</v>
      </c>
      <c r="F224" s="79">
        <v>37708</v>
      </c>
      <c r="G224" s="80" t="s">
        <v>66</v>
      </c>
      <c r="H224" s="81" t="e">
        <f>VLOOKUP(B224,'[1]DS NỘP GIẤY GTTT'!$B$4:$J$2010,7,0)</f>
        <v>#N/A</v>
      </c>
      <c r="I224" s="82" t="e">
        <f>VLOOKUP(B224,'[1]DS NỘP GIẤY GTTT'!$B$4:$J$210,9,0)</f>
        <v>#N/A</v>
      </c>
      <c r="J224" s="114"/>
      <c r="K224" s="115"/>
      <c r="L224" s="85" t="str">
        <f t="shared" si="6"/>
        <v>Chuyên đề</v>
      </c>
      <c r="M224" s="69">
        <v>103</v>
      </c>
      <c r="N224" s="70">
        <v>36</v>
      </c>
      <c r="O224" s="77">
        <v>138</v>
      </c>
      <c r="P224" s="86">
        <f t="shared" si="7"/>
        <v>0.2608695652173913</v>
      </c>
      <c r="Q224" s="87">
        <v>1.93</v>
      </c>
      <c r="R224" s="116" t="s">
        <v>495</v>
      </c>
    </row>
    <row r="225" spans="1:18" s="141" customFormat="1" ht="54.75" hidden="1" customHeight="1" thickBot="1" x14ac:dyDescent="0.25">
      <c r="A225" s="59">
        <v>221</v>
      </c>
      <c r="B225" s="77">
        <v>27212627742</v>
      </c>
      <c r="C225" s="78" t="s">
        <v>134</v>
      </c>
      <c r="D225" s="78" t="s">
        <v>510</v>
      </c>
      <c r="E225" s="78" t="s">
        <v>223</v>
      </c>
      <c r="F225" s="79">
        <v>37869</v>
      </c>
      <c r="G225" s="80" t="s">
        <v>66</v>
      </c>
      <c r="H225" s="81" t="e">
        <f>VLOOKUP(B225,'[1]DS NỘP GIẤY GTTT'!$B$4:$J$2010,7,0)</f>
        <v>#N/A</v>
      </c>
      <c r="I225" s="82" t="e">
        <f>VLOOKUP(B225,'[1]DS NỘP GIẤY GTTT'!$B$4:$J$210,9,0)</f>
        <v>#N/A</v>
      </c>
      <c r="J225" s="114"/>
      <c r="K225" s="115"/>
      <c r="L225" s="85" t="str">
        <f t="shared" si="6"/>
        <v>Chuyên đề</v>
      </c>
      <c r="M225" s="69">
        <v>85</v>
      </c>
      <c r="N225" s="70">
        <v>53</v>
      </c>
      <c r="O225" s="77">
        <v>138</v>
      </c>
      <c r="P225" s="86">
        <f t="shared" si="7"/>
        <v>0.38405797101449274</v>
      </c>
      <c r="Q225" s="87">
        <v>1.89</v>
      </c>
      <c r="R225" s="116" t="s">
        <v>495</v>
      </c>
    </row>
    <row r="226" spans="1:18" s="141" customFormat="1" ht="54.75" hidden="1" customHeight="1" thickBot="1" x14ac:dyDescent="0.25">
      <c r="A226" s="59">
        <v>222</v>
      </c>
      <c r="B226" s="135">
        <v>27202545977</v>
      </c>
      <c r="C226" s="142" t="s">
        <v>511</v>
      </c>
      <c r="D226" s="142" t="s">
        <v>64</v>
      </c>
      <c r="E226" s="142" t="s">
        <v>427</v>
      </c>
      <c r="F226" s="143">
        <v>37647</v>
      </c>
      <c r="G226" s="63" t="s">
        <v>66</v>
      </c>
      <c r="H226" s="64" t="str">
        <f>VLOOKUP(B226,'[1]DS NỘP GIẤY GTTT'!$B$4:$J$212,7,0)</f>
        <v>0906529826</v>
      </c>
      <c r="I226" s="65" t="str">
        <f>VLOOKUP(B226,'[1]DS NỘP GIẤY GTTT'!$B$4:$J$212,9,0)</f>
        <v>Công Ty Cổ Phần Xây Dựng Và T.Mại Tùng Lộc Phát</v>
      </c>
      <c r="J226" s="99" t="s">
        <v>512</v>
      </c>
      <c r="K226" s="84" t="s">
        <v>131</v>
      </c>
      <c r="L226" s="68" t="str">
        <f t="shared" si="6"/>
        <v>Chuyên đề</v>
      </c>
      <c r="M226" s="69">
        <v>125</v>
      </c>
      <c r="N226" s="70">
        <v>13</v>
      </c>
      <c r="O226" s="135">
        <v>138</v>
      </c>
      <c r="P226" s="136">
        <f t="shared" si="7"/>
        <v>9.420289855072464E-2</v>
      </c>
      <c r="Q226" s="137">
        <v>2.34</v>
      </c>
      <c r="R226" s="138"/>
    </row>
    <row r="227" spans="1:18" s="141" customFormat="1" ht="54.75" hidden="1" customHeight="1" thickBot="1" x14ac:dyDescent="0.25">
      <c r="A227" s="59">
        <v>223</v>
      </c>
      <c r="B227" s="135">
        <v>27212653620</v>
      </c>
      <c r="C227" s="142" t="s">
        <v>128</v>
      </c>
      <c r="D227" s="142" t="s">
        <v>513</v>
      </c>
      <c r="E227" s="142" t="s">
        <v>84</v>
      </c>
      <c r="F227" s="143">
        <v>37962</v>
      </c>
      <c r="G227" s="63" t="s">
        <v>66</v>
      </c>
      <c r="H227" s="64" t="str">
        <f>VLOOKUP(B227,'[1]DS NỘP GIẤY GTTT'!$B$4:$J$2011,7,0)</f>
        <v>0374273214</v>
      </c>
      <c r="I227" s="65" t="str">
        <f>VLOOKUP(B227,'[1]DS NỘP GIẤY GTTT'!$B$4:$J$211,9,0)</f>
        <v>Công Ty Cổ Phần Tư Vấn Đầu Tư Xây Dựng-PCCC Toàn Tiến Phát</v>
      </c>
      <c r="J227" s="134" t="s">
        <v>514</v>
      </c>
      <c r="K227" s="76" t="s">
        <v>22</v>
      </c>
      <c r="L227" s="125" t="str">
        <f t="shared" si="6"/>
        <v>Khóa luận</v>
      </c>
      <c r="M227" s="69">
        <v>128</v>
      </c>
      <c r="N227" s="70">
        <v>10</v>
      </c>
      <c r="O227" s="135">
        <v>138</v>
      </c>
      <c r="P227" s="136">
        <f t="shared" si="7"/>
        <v>7.2463768115942032E-2</v>
      </c>
      <c r="Q227" s="137">
        <v>3.5</v>
      </c>
      <c r="R227" s="138"/>
    </row>
    <row r="228" spans="1:18" s="141" customFormat="1" ht="54.75" hidden="1" customHeight="1" thickBot="1" x14ac:dyDescent="0.25">
      <c r="A228" s="59">
        <v>224</v>
      </c>
      <c r="B228" s="77">
        <v>27207123965</v>
      </c>
      <c r="C228" s="78" t="s">
        <v>128</v>
      </c>
      <c r="D228" s="78" t="s">
        <v>214</v>
      </c>
      <c r="E228" s="78" t="s">
        <v>111</v>
      </c>
      <c r="F228" s="79">
        <v>37834</v>
      </c>
      <c r="G228" s="80" t="s">
        <v>97</v>
      </c>
      <c r="H228" s="81" t="e">
        <f>VLOOKUP(B228,'[1]DS NỘP GIẤY GTTT'!$B$4:$J$2010,7,0)</f>
        <v>#N/A</v>
      </c>
      <c r="I228" s="82" t="e">
        <f>VLOOKUP(B228,'[1]DS NỘP GIẤY GTTT'!$B$4:$J$210,9,0)</f>
        <v>#N/A</v>
      </c>
      <c r="J228" s="114"/>
      <c r="K228" s="115"/>
      <c r="L228" s="85" t="str">
        <f t="shared" si="6"/>
        <v>Chuyên đề</v>
      </c>
      <c r="M228" s="77">
        <v>95</v>
      </c>
      <c r="N228" s="77">
        <v>45</v>
      </c>
      <c r="O228" s="77">
        <v>140</v>
      </c>
      <c r="P228" s="86">
        <f t="shared" si="7"/>
        <v>0.32142857142857145</v>
      </c>
      <c r="Q228" s="87">
        <v>2.5</v>
      </c>
      <c r="R228" s="116" t="s">
        <v>495</v>
      </c>
    </row>
    <row r="229" spans="1:18" s="141" customFormat="1" ht="54.75" hidden="1" customHeight="1" thickBot="1" x14ac:dyDescent="0.25">
      <c r="A229" s="59">
        <v>225</v>
      </c>
      <c r="B229" s="118">
        <v>27212539722</v>
      </c>
      <c r="C229" s="119" t="s">
        <v>145</v>
      </c>
      <c r="D229" s="119" t="s">
        <v>515</v>
      </c>
      <c r="E229" s="119" t="s">
        <v>516</v>
      </c>
      <c r="F229" s="120">
        <v>37865</v>
      </c>
      <c r="G229" s="121" t="s">
        <v>97</v>
      </c>
      <c r="H229" s="122" t="str">
        <f>VLOOKUP(B229,'[1]DS NỘP GIẤY GTTT'!$B$4:$J$2010,7,0)</f>
        <v>0915834310</v>
      </c>
      <c r="I229" s="123" t="str">
        <f>VLOOKUP(B229,'[1]DS NỘP GIẤY GTTT'!$B$4:$J$214,9,0)</f>
        <v>Công Ty Cổ Phần Quảng Cáo Và Dịch Vụ Hàng Không Hải Trần</v>
      </c>
      <c r="J229" s="124" t="s">
        <v>517</v>
      </c>
      <c r="K229" s="67" t="s">
        <v>15</v>
      </c>
      <c r="L229" s="125" t="str">
        <f t="shared" si="6"/>
        <v>Chuyên đề</v>
      </c>
      <c r="M229" s="118">
        <v>110</v>
      </c>
      <c r="N229" s="118">
        <v>30</v>
      </c>
      <c r="O229" s="118">
        <v>140</v>
      </c>
      <c r="P229" s="126">
        <f t="shared" si="7"/>
        <v>0.21428571428571427</v>
      </c>
      <c r="Q229" s="127">
        <v>2.38</v>
      </c>
      <c r="R229" s="128"/>
    </row>
    <row r="230" spans="1:18" s="141" customFormat="1" ht="54.75" hidden="1" customHeight="1" thickBot="1" x14ac:dyDescent="0.25">
      <c r="A230" s="59">
        <v>226</v>
      </c>
      <c r="B230" s="77">
        <v>25216107925</v>
      </c>
      <c r="C230" s="78" t="s">
        <v>73</v>
      </c>
      <c r="D230" s="78" t="s">
        <v>518</v>
      </c>
      <c r="E230" s="78" t="s">
        <v>71</v>
      </c>
      <c r="F230" s="79">
        <v>37042</v>
      </c>
      <c r="G230" s="80" t="s">
        <v>97</v>
      </c>
      <c r="H230" s="81" t="e">
        <f>VLOOKUP(B230,'[1]DS NỘP GIẤY GTTT'!$B$4:$J$2010,7,0)</f>
        <v>#N/A</v>
      </c>
      <c r="I230" s="82" t="e">
        <f>VLOOKUP(B230,'[1]DS NỘP GIẤY GTTT'!$B$4:$J$210,9,0)</f>
        <v>#N/A</v>
      </c>
      <c r="J230" s="114"/>
      <c r="K230" s="115"/>
      <c r="L230" s="85" t="str">
        <f t="shared" si="6"/>
        <v>Chuyên đề</v>
      </c>
      <c r="M230" s="77">
        <v>120</v>
      </c>
      <c r="N230" s="77">
        <v>20</v>
      </c>
      <c r="O230" s="77">
        <v>140</v>
      </c>
      <c r="P230" s="86">
        <f t="shared" si="7"/>
        <v>0.14285714285714285</v>
      </c>
      <c r="Q230" s="87">
        <v>2.23</v>
      </c>
      <c r="R230" s="116" t="s">
        <v>495</v>
      </c>
    </row>
    <row r="231" spans="1:18" s="141" customFormat="1" ht="54.75" hidden="1" customHeight="1" thickBot="1" x14ac:dyDescent="0.25">
      <c r="A231" s="59">
        <v>227</v>
      </c>
      <c r="B231" s="77">
        <v>26212433277</v>
      </c>
      <c r="C231" s="78" t="s">
        <v>178</v>
      </c>
      <c r="D231" s="78" t="s">
        <v>27</v>
      </c>
      <c r="E231" s="78" t="s">
        <v>21</v>
      </c>
      <c r="F231" s="79">
        <v>36812</v>
      </c>
      <c r="G231" s="80" t="s">
        <v>97</v>
      </c>
      <c r="H231" s="81" t="e">
        <f>VLOOKUP(B231,'[1]DS NỘP GIẤY GTTT'!$B$4:$J$2010,7,0)</f>
        <v>#N/A</v>
      </c>
      <c r="I231" s="82" t="e">
        <f>VLOOKUP(B231,'[1]DS NỘP GIẤY GTTT'!$B$4:$J$210,9,0)</f>
        <v>#N/A</v>
      </c>
      <c r="J231" s="114"/>
      <c r="K231" s="115"/>
      <c r="L231" s="85" t="str">
        <f t="shared" si="6"/>
        <v>Chuyên đề</v>
      </c>
      <c r="M231" s="77">
        <v>113</v>
      </c>
      <c r="N231" s="77">
        <v>27</v>
      </c>
      <c r="O231" s="77">
        <v>140</v>
      </c>
      <c r="P231" s="86">
        <f t="shared" si="7"/>
        <v>0.19285714285714287</v>
      </c>
      <c r="Q231" s="87">
        <v>2.79</v>
      </c>
      <c r="R231" s="116" t="s">
        <v>495</v>
      </c>
    </row>
    <row r="232" spans="1:18" s="117" customFormat="1" ht="54.75" hidden="1" customHeight="1" thickBot="1" x14ac:dyDescent="0.25">
      <c r="A232" s="59">
        <v>228</v>
      </c>
      <c r="B232" s="77">
        <v>27212535691</v>
      </c>
      <c r="C232" s="78" t="s">
        <v>73</v>
      </c>
      <c r="D232" s="78" t="s">
        <v>86</v>
      </c>
      <c r="E232" s="78" t="s">
        <v>519</v>
      </c>
      <c r="F232" s="79">
        <v>37327</v>
      </c>
      <c r="G232" s="80" t="s">
        <v>97</v>
      </c>
      <c r="H232" s="81" t="e">
        <f>VLOOKUP(B232,'[1]DS NỘP GIẤY GTTT'!$B$4:$J$2010,7,0)</f>
        <v>#N/A</v>
      </c>
      <c r="I232" s="82" t="e">
        <f>VLOOKUP(B232,'[1]DS NỘP GIẤY GTTT'!$B$4:$J$210,9,0)</f>
        <v>#N/A</v>
      </c>
      <c r="J232" s="114"/>
      <c r="K232" s="115"/>
      <c r="L232" s="85" t="str">
        <f t="shared" si="6"/>
        <v>Chuyên đề</v>
      </c>
      <c r="M232" s="77">
        <v>80</v>
      </c>
      <c r="N232" s="77">
        <v>60</v>
      </c>
      <c r="O232" s="77">
        <v>140</v>
      </c>
      <c r="P232" s="86">
        <f t="shared" si="7"/>
        <v>0.42857142857142855</v>
      </c>
      <c r="Q232" s="87">
        <v>2.02</v>
      </c>
      <c r="R232" s="116" t="s">
        <v>495</v>
      </c>
    </row>
    <row r="233" spans="1:18" s="117" customFormat="1" ht="54.75" hidden="1" customHeight="1" thickBot="1" x14ac:dyDescent="0.25">
      <c r="A233" s="59">
        <v>229</v>
      </c>
      <c r="B233" s="77">
        <v>27202501441</v>
      </c>
      <c r="C233" s="78" t="s">
        <v>93</v>
      </c>
      <c r="D233" s="78" t="s">
        <v>520</v>
      </c>
      <c r="E233" s="78" t="s">
        <v>163</v>
      </c>
      <c r="F233" s="79">
        <v>37718</v>
      </c>
      <c r="G233" s="80" t="s">
        <v>97</v>
      </c>
      <c r="H233" s="81" t="e">
        <f>VLOOKUP(B233,'[1]DS NỘP GIẤY GTTT'!$B$4:$J$2010,7,0)</f>
        <v>#N/A</v>
      </c>
      <c r="I233" s="82" t="e">
        <f>VLOOKUP(B233,'[1]DS NỘP GIẤY GTTT'!$B$4:$J$210,9,0)</f>
        <v>#N/A</v>
      </c>
      <c r="J233" s="114"/>
      <c r="K233" s="115"/>
      <c r="L233" s="85" t="str">
        <f t="shared" si="6"/>
        <v>Chuyên đề</v>
      </c>
      <c r="M233" s="77">
        <v>112</v>
      </c>
      <c r="N233" s="77">
        <v>28</v>
      </c>
      <c r="O233" s="77">
        <v>140</v>
      </c>
      <c r="P233" s="86">
        <f t="shared" si="7"/>
        <v>0.2</v>
      </c>
      <c r="Q233" s="87">
        <v>2.14</v>
      </c>
      <c r="R233" s="116" t="s">
        <v>495</v>
      </c>
    </row>
    <row r="234" spans="1:18" s="117" customFormat="1" ht="54.75" hidden="1" customHeight="1" thickBot="1" x14ac:dyDescent="0.25">
      <c r="A234" s="59">
        <v>230</v>
      </c>
      <c r="B234" s="77">
        <v>27212501489</v>
      </c>
      <c r="C234" s="78" t="s">
        <v>69</v>
      </c>
      <c r="D234" s="78" t="s">
        <v>135</v>
      </c>
      <c r="E234" s="78" t="s">
        <v>521</v>
      </c>
      <c r="F234" s="79">
        <v>37859</v>
      </c>
      <c r="G234" s="80" t="s">
        <v>97</v>
      </c>
      <c r="H234" s="81" t="e">
        <f>VLOOKUP(B234,'[1]DS NỘP GIẤY GTTT'!$B$4:$J$2010,7,0)</f>
        <v>#N/A</v>
      </c>
      <c r="I234" s="82" t="e">
        <f>VLOOKUP(B234,'[1]DS NỘP GIẤY GTTT'!$B$4:$J$210,9,0)</f>
        <v>#N/A</v>
      </c>
      <c r="J234" s="114"/>
      <c r="K234" s="115"/>
      <c r="L234" s="85" t="str">
        <f t="shared" si="6"/>
        <v>Chuyên đề</v>
      </c>
      <c r="M234" s="77">
        <v>75</v>
      </c>
      <c r="N234" s="77">
        <v>65</v>
      </c>
      <c r="O234" s="77">
        <v>140</v>
      </c>
      <c r="P234" s="86">
        <f t="shared" si="7"/>
        <v>0.4642857142857143</v>
      </c>
      <c r="Q234" s="87">
        <v>1.94</v>
      </c>
      <c r="R234" s="116" t="s">
        <v>495</v>
      </c>
    </row>
    <row r="235" spans="1:18" s="117" customFormat="1" ht="54.75" hidden="1" customHeight="1" thickBot="1" x14ac:dyDescent="0.25">
      <c r="A235" s="59">
        <v>231</v>
      </c>
      <c r="B235" s="77">
        <v>27212525507</v>
      </c>
      <c r="C235" s="78" t="s">
        <v>151</v>
      </c>
      <c r="D235" s="78" t="s">
        <v>522</v>
      </c>
      <c r="E235" s="78" t="s">
        <v>453</v>
      </c>
      <c r="F235" s="79">
        <v>37775</v>
      </c>
      <c r="G235" s="80" t="s">
        <v>97</v>
      </c>
      <c r="H235" s="81" t="e">
        <f>VLOOKUP(B235,'[1]DS NỘP GIẤY GTTT'!$B$4:$J$2010,7,0)</f>
        <v>#N/A</v>
      </c>
      <c r="I235" s="82" t="e">
        <f>VLOOKUP(B235,'[1]DS NỘP GIẤY GTTT'!$B$4:$J$210,9,0)</f>
        <v>#N/A</v>
      </c>
      <c r="J235" s="114"/>
      <c r="K235" s="115"/>
      <c r="L235" s="85" t="str">
        <f t="shared" si="6"/>
        <v>Chuyên đề</v>
      </c>
      <c r="M235" s="77">
        <v>102</v>
      </c>
      <c r="N235" s="77">
        <v>38</v>
      </c>
      <c r="O235" s="77">
        <v>140</v>
      </c>
      <c r="P235" s="86">
        <f t="shared" si="7"/>
        <v>0.27142857142857141</v>
      </c>
      <c r="Q235" s="87">
        <v>2.14</v>
      </c>
      <c r="R235" s="116" t="s">
        <v>495</v>
      </c>
    </row>
    <row r="236" spans="1:18" s="117" customFormat="1" ht="54.75" hidden="1" customHeight="1" thickBot="1" x14ac:dyDescent="0.25">
      <c r="A236" s="59">
        <v>232</v>
      </c>
      <c r="B236" s="77">
        <v>27202530661</v>
      </c>
      <c r="C236" s="78" t="s">
        <v>162</v>
      </c>
      <c r="D236" s="78" t="s">
        <v>65</v>
      </c>
      <c r="E236" s="78" t="s">
        <v>174</v>
      </c>
      <c r="F236" s="79">
        <v>37748</v>
      </c>
      <c r="G236" s="80" t="s">
        <v>97</v>
      </c>
      <c r="H236" s="81" t="e">
        <f>VLOOKUP(B236,'[1]DS NỘP GIẤY GTTT'!$B$4:$J$2010,7,0)</f>
        <v>#N/A</v>
      </c>
      <c r="I236" s="82" t="e">
        <f>VLOOKUP(B236,'[1]DS NỘP GIẤY GTTT'!$B$4:$J$210,9,0)</f>
        <v>#N/A</v>
      </c>
      <c r="J236" s="114"/>
      <c r="K236" s="115"/>
      <c r="L236" s="85" t="str">
        <f t="shared" si="6"/>
        <v>Chuyên đề</v>
      </c>
      <c r="M236" s="77">
        <v>60</v>
      </c>
      <c r="N236" s="77">
        <v>80</v>
      </c>
      <c r="O236" s="77">
        <v>140</v>
      </c>
      <c r="P236" s="86">
        <f t="shared" si="7"/>
        <v>0.5714285714285714</v>
      </c>
      <c r="Q236" s="87">
        <v>1.79</v>
      </c>
      <c r="R236" s="116" t="s">
        <v>495</v>
      </c>
    </row>
    <row r="237" spans="1:18" s="117" customFormat="1" ht="54.75" hidden="1" customHeight="1" thickBot="1" x14ac:dyDescent="0.25">
      <c r="A237" s="59">
        <v>233</v>
      </c>
      <c r="B237" s="77">
        <v>27202543823</v>
      </c>
      <c r="C237" s="78" t="s">
        <v>99</v>
      </c>
      <c r="D237" s="78" t="s">
        <v>299</v>
      </c>
      <c r="E237" s="78" t="s">
        <v>284</v>
      </c>
      <c r="F237" s="79">
        <v>37817</v>
      </c>
      <c r="G237" s="80" t="s">
        <v>97</v>
      </c>
      <c r="H237" s="81" t="e">
        <f>VLOOKUP(B237,'[1]DS NỘP GIẤY GTTT'!$B$4:$J$2010,7,0)</f>
        <v>#N/A</v>
      </c>
      <c r="I237" s="82" t="e">
        <f>VLOOKUP(B237,'[1]DS NỘP GIẤY GTTT'!$B$4:$J$210,9,0)</f>
        <v>#N/A</v>
      </c>
      <c r="J237" s="114"/>
      <c r="K237" s="115"/>
      <c r="L237" s="85" t="str">
        <f t="shared" si="6"/>
        <v>Chuyên đề</v>
      </c>
      <c r="M237" s="77">
        <v>114</v>
      </c>
      <c r="N237" s="77">
        <v>26</v>
      </c>
      <c r="O237" s="77">
        <v>140</v>
      </c>
      <c r="P237" s="86">
        <f t="shared" si="7"/>
        <v>0.18571428571428572</v>
      </c>
      <c r="Q237" s="87">
        <v>2.35</v>
      </c>
      <c r="R237" s="116" t="s">
        <v>495</v>
      </c>
    </row>
    <row r="238" spans="1:18" s="117" customFormat="1" ht="54.75" hidden="1" customHeight="1" thickBot="1" x14ac:dyDescent="0.25">
      <c r="A238" s="59">
        <v>234</v>
      </c>
      <c r="B238" s="77">
        <v>26202137375</v>
      </c>
      <c r="C238" s="78" t="s">
        <v>73</v>
      </c>
      <c r="D238" s="78" t="s">
        <v>523</v>
      </c>
      <c r="E238" s="78" t="s">
        <v>141</v>
      </c>
      <c r="F238" s="79">
        <v>37498</v>
      </c>
      <c r="G238" s="80" t="s">
        <v>136</v>
      </c>
      <c r="H238" s="81" t="e">
        <f>VLOOKUP(B238,'[1]DS NỘP GIẤY GTTT'!$B$4:$J$2010,7,0)</f>
        <v>#N/A</v>
      </c>
      <c r="I238" s="82" t="e">
        <f>VLOOKUP(B238,'[1]DS NỘP GIẤY GTTT'!$B$4:$J$210,9,0)</f>
        <v>#N/A</v>
      </c>
      <c r="J238" s="114"/>
      <c r="K238" s="115"/>
      <c r="L238" s="85" t="str">
        <f t="shared" si="6"/>
        <v>Chuyên đề</v>
      </c>
      <c r="M238" s="77">
        <v>68</v>
      </c>
      <c r="N238" s="77">
        <v>70</v>
      </c>
      <c r="O238" s="77">
        <v>138</v>
      </c>
      <c r="P238" s="86">
        <f t="shared" si="7"/>
        <v>0.50724637681159424</v>
      </c>
      <c r="Q238" s="87">
        <v>1.9</v>
      </c>
      <c r="R238" s="116" t="s">
        <v>495</v>
      </c>
    </row>
    <row r="239" spans="1:18" s="117" customFormat="1" ht="54.75" hidden="1" customHeight="1" thickBot="1" x14ac:dyDescent="0.25">
      <c r="A239" s="59">
        <v>235</v>
      </c>
      <c r="B239" s="144">
        <v>27214536357</v>
      </c>
      <c r="C239" s="145" t="s">
        <v>524</v>
      </c>
      <c r="D239" s="145"/>
      <c r="E239" s="78" t="s">
        <v>525</v>
      </c>
      <c r="F239" s="146">
        <v>37923</v>
      </c>
      <c r="G239" s="80" t="s">
        <v>136</v>
      </c>
      <c r="H239" s="81" t="e">
        <f>VLOOKUP(B239,'[1]DS NỘP GIẤY GTTT'!$B$4:$J$2010,7,0)</f>
        <v>#N/A</v>
      </c>
      <c r="I239" s="82" t="e">
        <f>VLOOKUP(B239,'[1]DS NỘP GIẤY GTTT'!$B$4:$J$210,9,0)</f>
        <v>#N/A</v>
      </c>
      <c r="J239" s="114"/>
      <c r="K239" s="115"/>
      <c r="L239" s="85" t="str">
        <f t="shared" si="6"/>
        <v>Chuyên đề</v>
      </c>
      <c r="M239" s="77">
        <v>125</v>
      </c>
      <c r="N239" s="77">
        <v>14</v>
      </c>
      <c r="O239" s="77">
        <v>138</v>
      </c>
      <c r="P239" s="86">
        <f t="shared" si="7"/>
        <v>0.10144927536231885</v>
      </c>
      <c r="Q239" s="87">
        <v>2.5</v>
      </c>
      <c r="R239" s="116" t="s">
        <v>495</v>
      </c>
    </row>
    <row r="240" spans="1:18" s="117" customFormat="1" ht="54.75" hidden="1" customHeight="1" thickBot="1" x14ac:dyDescent="0.25">
      <c r="A240" s="59">
        <v>236</v>
      </c>
      <c r="B240" s="144">
        <v>27204537853</v>
      </c>
      <c r="C240" s="145" t="s">
        <v>99</v>
      </c>
      <c r="D240" s="145" t="s">
        <v>526</v>
      </c>
      <c r="E240" s="78" t="s">
        <v>175</v>
      </c>
      <c r="F240" s="146">
        <v>37729</v>
      </c>
      <c r="G240" s="80" t="s">
        <v>136</v>
      </c>
      <c r="H240" s="81" t="e">
        <f>VLOOKUP(B240,'[1]DS NỘP GIẤY GTTT'!$B$4:$J$2010,7,0)</f>
        <v>#N/A</v>
      </c>
      <c r="I240" s="82" t="e">
        <f>VLOOKUP(B240,'[1]DS NỘP GIẤY GTTT'!$B$4:$J$210,9,0)</f>
        <v>#N/A</v>
      </c>
      <c r="J240" s="114"/>
      <c r="K240" s="115"/>
      <c r="L240" s="85" t="str">
        <f t="shared" si="6"/>
        <v>Chuyên đề</v>
      </c>
      <c r="M240" s="77">
        <v>99</v>
      </c>
      <c r="N240" s="77">
        <v>41</v>
      </c>
      <c r="O240" s="77">
        <v>138</v>
      </c>
      <c r="P240" s="86">
        <f t="shared" si="7"/>
        <v>0.29710144927536231</v>
      </c>
      <c r="Q240" s="87">
        <v>2.0699999999999998</v>
      </c>
      <c r="R240" s="116" t="s">
        <v>495</v>
      </c>
    </row>
    <row r="241" spans="13:17" ht="15.75" x14ac:dyDescent="0.2">
      <c r="M241" s="152"/>
      <c r="N241" s="152"/>
      <c r="O241" s="152"/>
      <c r="P241" s="153"/>
      <c r="Q241" s="152"/>
    </row>
    <row r="242" spans="13:17" ht="15.75" x14ac:dyDescent="0.2">
      <c r="M242" s="152"/>
      <c r="N242" s="152"/>
      <c r="O242" s="152"/>
      <c r="P242" s="153"/>
      <c r="Q242" s="152"/>
    </row>
    <row r="243" spans="13:17" ht="15.75" x14ac:dyDescent="0.2">
      <c r="M243" s="152"/>
      <c r="N243" s="152"/>
      <c r="O243" s="152"/>
      <c r="P243" s="153"/>
      <c r="Q243" s="152"/>
    </row>
    <row r="244" spans="13:17" ht="15.75" x14ac:dyDescent="0.2">
      <c r="M244" s="152"/>
      <c r="N244" s="152"/>
      <c r="O244" s="152"/>
      <c r="P244" s="153"/>
      <c r="Q244" s="152"/>
    </row>
    <row r="245" spans="13:17" ht="15.75" x14ac:dyDescent="0.2">
      <c r="M245" s="152"/>
      <c r="N245" s="152"/>
      <c r="O245" s="152"/>
      <c r="P245" s="153"/>
      <c r="Q245" s="152"/>
    </row>
    <row r="246" spans="13:17" ht="15.75" x14ac:dyDescent="0.2">
      <c r="M246" s="152"/>
      <c r="N246" s="152"/>
      <c r="O246" s="152"/>
      <c r="P246" s="153"/>
      <c r="Q246" s="152"/>
    </row>
    <row r="247" spans="13:17" ht="15.75" x14ac:dyDescent="0.2">
      <c r="M247" s="152"/>
      <c r="N247" s="152"/>
      <c r="O247" s="152"/>
      <c r="P247" s="153"/>
      <c r="Q247" s="152"/>
    </row>
    <row r="248" spans="13:17" ht="15.75" x14ac:dyDescent="0.2">
      <c r="M248" s="152"/>
      <c r="N248" s="152"/>
      <c r="O248" s="152"/>
      <c r="P248" s="153"/>
      <c r="Q248" s="152"/>
    </row>
    <row r="249" spans="13:17" ht="15.75" x14ac:dyDescent="0.2">
      <c r="M249" s="152"/>
      <c r="N249" s="152"/>
      <c r="O249" s="152"/>
      <c r="P249" s="153"/>
      <c r="Q249" s="152"/>
    </row>
    <row r="250" spans="13:17" ht="15.75" x14ac:dyDescent="0.2">
      <c r="M250" s="152"/>
      <c r="N250" s="152"/>
      <c r="O250" s="152"/>
      <c r="P250" s="153"/>
      <c r="Q250" s="152"/>
    </row>
    <row r="251" spans="13:17" ht="15.75" x14ac:dyDescent="0.2">
      <c r="M251" s="152"/>
      <c r="N251" s="152"/>
      <c r="O251" s="152"/>
      <c r="P251" s="153"/>
      <c r="Q251" s="152"/>
    </row>
    <row r="252" spans="13:17" ht="15.75" x14ac:dyDescent="0.2">
      <c r="M252" s="152"/>
      <c r="N252" s="152"/>
      <c r="O252" s="152"/>
      <c r="P252" s="153"/>
      <c r="Q252" s="152"/>
    </row>
    <row r="253" spans="13:17" ht="15.75" x14ac:dyDescent="0.2">
      <c r="M253" s="152"/>
      <c r="N253" s="152"/>
      <c r="O253" s="152"/>
      <c r="P253" s="153"/>
      <c r="Q253" s="152"/>
    </row>
    <row r="254" spans="13:17" ht="15.75" x14ac:dyDescent="0.2">
      <c r="M254" s="152"/>
      <c r="N254" s="152"/>
      <c r="O254" s="152"/>
      <c r="P254" s="153"/>
      <c r="Q254" s="152"/>
    </row>
    <row r="255" spans="13:17" ht="15.75" x14ac:dyDescent="0.2">
      <c r="M255" s="152"/>
      <c r="N255" s="152"/>
      <c r="O255" s="152"/>
      <c r="P255" s="153"/>
      <c r="Q255" s="152"/>
    </row>
    <row r="256" spans="13:17" ht="15.75" x14ac:dyDescent="0.2">
      <c r="M256" s="152"/>
      <c r="N256" s="152"/>
      <c r="O256" s="152"/>
      <c r="P256" s="153"/>
      <c r="Q256" s="152"/>
    </row>
    <row r="257" spans="13:17" ht="15.75" x14ac:dyDescent="0.2">
      <c r="M257" s="152"/>
      <c r="N257" s="152"/>
      <c r="O257" s="152"/>
      <c r="P257" s="153"/>
      <c r="Q257" s="152"/>
    </row>
    <row r="258" spans="13:17" ht="15.75" x14ac:dyDescent="0.2">
      <c r="M258" s="152"/>
      <c r="N258" s="152"/>
      <c r="O258" s="152"/>
      <c r="P258" s="153"/>
      <c r="Q258" s="152"/>
    </row>
    <row r="259" spans="13:17" ht="15.75" x14ac:dyDescent="0.2">
      <c r="M259" s="152"/>
      <c r="N259" s="152"/>
      <c r="O259" s="152"/>
      <c r="P259" s="153"/>
      <c r="Q259" s="152"/>
    </row>
    <row r="260" spans="13:17" ht="15.75" x14ac:dyDescent="0.2">
      <c r="M260" s="152"/>
      <c r="N260" s="152"/>
      <c r="O260" s="152"/>
      <c r="P260" s="153"/>
      <c r="Q260" s="152"/>
    </row>
    <row r="261" spans="13:17" ht="15.75" x14ac:dyDescent="0.2">
      <c r="M261" s="152"/>
      <c r="N261" s="152"/>
      <c r="O261" s="152"/>
      <c r="P261" s="153"/>
      <c r="Q261" s="152"/>
    </row>
    <row r="262" spans="13:17" ht="15.75" x14ac:dyDescent="0.2">
      <c r="M262" s="152"/>
      <c r="N262" s="152"/>
      <c r="O262" s="152"/>
      <c r="P262" s="153"/>
      <c r="Q262" s="152"/>
    </row>
    <row r="263" spans="13:17" ht="15.75" x14ac:dyDescent="0.2">
      <c r="M263" s="152"/>
      <c r="N263" s="152"/>
      <c r="O263" s="152"/>
      <c r="P263" s="153"/>
      <c r="Q263" s="152"/>
    </row>
  </sheetData>
  <autoFilter ref="A4:R240">
    <filterColumn colId="17">
      <filters>
        <filter val="CÓ NCKH"/>
      </filters>
    </filterColumn>
  </autoFilter>
  <mergeCells count="3">
    <mergeCell ref="A1:Q1"/>
    <mergeCell ref="A2:R2"/>
    <mergeCell ref="A3:R3"/>
  </mergeCells>
  <pageMargins left="0.2" right="0.2" top="0.25" bottom="0.25" header="0.3" footer="0.3"/>
  <pageSetup paperSize="9" scale="34" fitToHeight="0" orientation="landscape" verticalDpi="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C252"/>
  <sheetViews>
    <sheetView tabSelected="1" zoomScale="85" zoomScaleNormal="85" zoomScaleSheetLayoutView="85" workbookViewId="0">
      <selection activeCell="I14" sqref="I14"/>
    </sheetView>
  </sheetViews>
  <sheetFormatPr defaultColWidth="14.42578125" defaultRowHeight="19.5" customHeight="1" x14ac:dyDescent="0.25"/>
  <cols>
    <col min="1" max="1" width="5.28515625" style="7" customWidth="1"/>
    <col min="2" max="2" width="15.42578125" style="249" customWidth="1"/>
    <col min="3" max="3" width="30.5703125" style="7" customWidth="1"/>
    <col min="4" max="4" width="13.140625" style="10" customWidth="1"/>
    <col min="5" max="5" width="14.5703125" style="32" customWidth="1"/>
    <col min="6" max="6" width="20.140625" style="32" customWidth="1"/>
    <col min="7" max="7" width="12.5703125" style="32" hidden="1" customWidth="1"/>
    <col min="8" max="8" width="50.85546875" style="7" customWidth="1"/>
    <col min="9" max="9" width="68.42578125" style="271" customWidth="1"/>
    <col min="10" max="10" width="29.7109375" style="12" customWidth="1"/>
    <col min="11" max="11" width="19.85546875" style="225" customWidth="1"/>
    <col min="12" max="12" width="14.42578125" style="7"/>
    <col min="13" max="13" width="20.42578125" style="7" customWidth="1"/>
    <col min="14" max="16384" width="14.42578125" style="7"/>
  </cols>
  <sheetData>
    <row r="1" spans="1:81" s="14" customFormat="1" ht="20.25" customHeight="1" x14ac:dyDescent="0.3">
      <c r="A1" s="231" t="s">
        <v>0</v>
      </c>
      <c r="B1" s="244"/>
      <c r="C1" s="231"/>
      <c r="D1" s="260" t="s">
        <v>957</v>
      </c>
      <c r="E1" s="260"/>
      <c r="F1" s="260"/>
      <c r="G1" s="260"/>
      <c r="H1" s="260"/>
      <c r="I1" s="260"/>
      <c r="J1" s="260"/>
      <c r="K1" s="260"/>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row>
    <row r="2" spans="1:81" s="14" customFormat="1" ht="20.25" customHeight="1" x14ac:dyDescent="0.3">
      <c r="A2" s="236"/>
      <c r="B2" s="245" t="s">
        <v>42</v>
      </c>
      <c r="C2" s="232"/>
      <c r="D2" s="261" t="s">
        <v>958</v>
      </c>
      <c r="E2" s="261"/>
      <c r="F2" s="261"/>
      <c r="G2" s="261"/>
      <c r="H2" s="261"/>
      <c r="I2" s="261"/>
      <c r="J2" s="261"/>
      <c r="K2" s="261"/>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row>
    <row r="3" spans="1:81" s="14" customFormat="1" ht="20.25" customHeight="1" x14ac:dyDescent="0.3">
      <c r="A3" s="236"/>
      <c r="B3" s="245"/>
      <c r="C3" s="232"/>
      <c r="D3" s="237"/>
      <c r="E3" s="237"/>
      <c r="F3" s="237"/>
      <c r="G3" s="237"/>
      <c r="H3" s="237"/>
      <c r="I3" s="267"/>
      <c r="J3" s="250"/>
      <c r="K3" s="237"/>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row>
    <row r="4" spans="1:81" s="14" customFormat="1" ht="20.25" customHeight="1" x14ac:dyDescent="0.3">
      <c r="A4" s="232"/>
      <c r="B4" s="245"/>
      <c r="C4" s="232"/>
      <c r="D4" s="260" t="s">
        <v>960</v>
      </c>
      <c r="E4" s="260"/>
      <c r="F4" s="260"/>
      <c r="G4" s="260"/>
      <c r="H4" s="260"/>
      <c r="I4" s="260"/>
      <c r="J4" s="260"/>
      <c r="K4" s="260"/>
      <c r="L4" s="18"/>
      <c r="M4" s="18"/>
      <c r="N4" s="18" t="s">
        <v>966</v>
      </c>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row>
    <row r="5" spans="1:81" s="14" customFormat="1" ht="20.25" customHeight="1" x14ac:dyDescent="0.3">
      <c r="A5" s="232"/>
      <c r="B5" s="245"/>
      <c r="C5" s="232"/>
      <c r="D5" s="260" t="s">
        <v>961</v>
      </c>
      <c r="E5" s="260"/>
      <c r="F5" s="260"/>
      <c r="G5" s="260"/>
      <c r="H5" s="260"/>
      <c r="I5" s="260"/>
      <c r="J5" s="260"/>
      <c r="K5" s="260"/>
      <c r="L5" s="18"/>
      <c r="M5" s="18"/>
      <c r="N5" s="18" t="s">
        <v>964</v>
      </c>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row>
    <row r="6" spans="1:81" s="14" customFormat="1" ht="20.25" customHeight="1" x14ac:dyDescent="0.3">
      <c r="A6" s="231"/>
      <c r="B6" s="244"/>
      <c r="C6" s="231"/>
      <c r="D6" s="260" t="s">
        <v>962</v>
      </c>
      <c r="E6" s="260"/>
      <c r="F6" s="260"/>
      <c r="G6" s="260"/>
      <c r="H6" s="260"/>
      <c r="I6" s="260"/>
      <c r="J6" s="260"/>
      <c r="K6" s="260"/>
      <c r="L6" s="18"/>
      <c r="M6" s="18"/>
      <c r="N6" s="18" t="s">
        <v>965</v>
      </c>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row>
    <row r="7" spans="1:81" s="235" customFormat="1" ht="20.25" customHeight="1" x14ac:dyDescent="0.3">
      <c r="A7" s="233"/>
      <c r="B7" s="246"/>
      <c r="C7" s="233"/>
      <c r="D7" s="259" t="s">
        <v>959</v>
      </c>
      <c r="E7" s="259"/>
      <c r="F7" s="259"/>
      <c r="G7" s="259"/>
      <c r="H7" s="259"/>
      <c r="I7" s="259"/>
      <c r="J7" s="259"/>
      <c r="K7" s="259"/>
      <c r="L7" s="234"/>
      <c r="M7" s="18" t="s">
        <v>967</v>
      </c>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4"/>
      <c r="AY7" s="234"/>
      <c r="AZ7" s="234"/>
      <c r="BA7" s="234"/>
      <c r="BB7" s="234"/>
      <c r="BC7" s="234"/>
      <c r="BD7" s="234"/>
      <c r="BE7" s="234"/>
      <c r="BF7" s="234"/>
      <c r="BG7" s="234"/>
      <c r="BH7" s="234"/>
      <c r="BI7" s="234"/>
      <c r="BJ7" s="234"/>
      <c r="BK7" s="234"/>
      <c r="BL7" s="234"/>
      <c r="BM7" s="234"/>
      <c r="BN7" s="234"/>
      <c r="BO7" s="234"/>
      <c r="BP7" s="234"/>
      <c r="BQ7" s="234"/>
      <c r="BR7" s="234"/>
      <c r="BS7" s="234"/>
      <c r="BT7" s="234"/>
      <c r="BU7" s="234"/>
      <c r="BV7" s="234"/>
      <c r="BW7" s="234"/>
      <c r="BX7" s="234"/>
      <c r="BY7" s="234"/>
      <c r="BZ7" s="234"/>
      <c r="CA7" s="234"/>
      <c r="CB7" s="234"/>
      <c r="CC7" s="234"/>
    </row>
    <row r="8" spans="1:81" ht="15.75" customHeight="1" x14ac:dyDescent="0.25">
      <c r="A8" s="3"/>
      <c r="B8" s="247"/>
      <c r="C8" s="3"/>
      <c r="D8" s="16"/>
      <c r="E8" s="30"/>
      <c r="F8" s="30"/>
      <c r="G8" s="30"/>
      <c r="H8" s="16"/>
      <c r="I8" s="268"/>
      <c r="J8" s="17"/>
      <c r="K8" s="222"/>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row>
    <row r="9" spans="1:81" s="18" customFormat="1" ht="54.75" customHeight="1" thickBot="1" x14ac:dyDescent="0.25">
      <c r="A9" s="226" t="s">
        <v>1</v>
      </c>
      <c r="B9" s="226" t="s">
        <v>2</v>
      </c>
      <c r="C9" s="229" t="s">
        <v>32</v>
      </c>
      <c r="D9" s="230" t="s">
        <v>33</v>
      </c>
      <c r="E9" s="226" t="s">
        <v>34</v>
      </c>
      <c r="F9" s="226" t="s">
        <v>35</v>
      </c>
      <c r="G9" s="227" t="s">
        <v>31</v>
      </c>
      <c r="H9" s="226" t="s">
        <v>36</v>
      </c>
      <c r="I9" s="269" t="s">
        <v>37</v>
      </c>
      <c r="J9" s="228" t="s">
        <v>38</v>
      </c>
      <c r="K9" s="228" t="s">
        <v>39</v>
      </c>
    </row>
    <row r="10" spans="1:81" s="18" customFormat="1" ht="54.75" customHeight="1" thickBot="1" x14ac:dyDescent="0.25">
      <c r="A10" s="238">
        <v>1</v>
      </c>
      <c r="B10" s="248">
        <v>28214953885</v>
      </c>
      <c r="C10" s="240" t="s">
        <v>968</v>
      </c>
      <c r="D10" s="240" t="s">
        <v>969</v>
      </c>
      <c r="E10" s="241">
        <v>37999</v>
      </c>
      <c r="F10" s="240" t="s">
        <v>1163</v>
      </c>
      <c r="G10" s="239" t="s">
        <v>1164</v>
      </c>
      <c r="H10" s="242" t="s">
        <v>1165</v>
      </c>
      <c r="I10" s="243" t="s">
        <v>1166</v>
      </c>
      <c r="J10" s="251" t="s">
        <v>1802</v>
      </c>
      <c r="K10" s="242"/>
      <c r="L10" s="18" t="str">
        <f>RIGHT(F10,3)</f>
        <v>KDN</v>
      </c>
      <c r="M10" s="20"/>
    </row>
    <row r="11" spans="1:81" s="18" customFormat="1" ht="54.75" customHeight="1" thickBot="1" x14ac:dyDescent="0.25">
      <c r="A11" s="238">
        <v>2</v>
      </c>
      <c r="B11" s="248">
        <v>28204905289</v>
      </c>
      <c r="C11" s="240" t="s">
        <v>970</v>
      </c>
      <c r="D11" s="240" t="s">
        <v>971</v>
      </c>
      <c r="E11" s="241">
        <v>38223</v>
      </c>
      <c r="F11" s="240" t="s">
        <v>1163</v>
      </c>
      <c r="G11" s="239" t="s">
        <v>1167</v>
      </c>
      <c r="H11" s="242" t="s">
        <v>1168</v>
      </c>
      <c r="I11" s="243" t="s">
        <v>1169</v>
      </c>
      <c r="J11" s="251" t="s">
        <v>943</v>
      </c>
      <c r="K11" s="242"/>
      <c r="L11" s="18" t="str">
        <f>RIGHT(F11,3)</f>
        <v>KDN</v>
      </c>
      <c r="M11" s="223"/>
    </row>
    <row r="12" spans="1:81" s="18" customFormat="1" ht="54.75" customHeight="1" thickBot="1" x14ac:dyDescent="0.25">
      <c r="A12" s="238">
        <v>3</v>
      </c>
      <c r="B12" s="248">
        <v>28214948209</v>
      </c>
      <c r="C12" s="240" t="s">
        <v>972</v>
      </c>
      <c r="D12" s="240" t="s">
        <v>402</v>
      </c>
      <c r="E12" s="241">
        <v>38296</v>
      </c>
      <c r="F12" s="240" t="s">
        <v>1170</v>
      </c>
      <c r="G12" s="239" t="s">
        <v>1171</v>
      </c>
      <c r="H12" s="242" t="s">
        <v>1172</v>
      </c>
      <c r="I12" s="243" t="s">
        <v>1173</v>
      </c>
      <c r="J12" s="251" t="s">
        <v>1803</v>
      </c>
      <c r="K12" s="242"/>
      <c r="L12" s="18" t="str">
        <f>RIGHT(F12,3)</f>
        <v>KQT</v>
      </c>
      <c r="M12" s="20"/>
    </row>
    <row r="13" spans="1:81" s="18" customFormat="1" ht="54.75" customHeight="1" thickBot="1" x14ac:dyDescent="0.25">
      <c r="A13" s="238">
        <v>4</v>
      </c>
      <c r="B13" s="248">
        <v>28214502913</v>
      </c>
      <c r="C13" s="240" t="s">
        <v>973</v>
      </c>
      <c r="D13" s="240" t="s">
        <v>126</v>
      </c>
      <c r="E13" s="241">
        <v>38303</v>
      </c>
      <c r="F13" s="240" t="s">
        <v>1174</v>
      </c>
      <c r="G13" s="239" t="s">
        <v>1806</v>
      </c>
      <c r="H13" s="242" t="s">
        <v>1175</v>
      </c>
      <c r="I13" s="243" t="s">
        <v>1176</v>
      </c>
      <c r="J13" s="251" t="s">
        <v>1803</v>
      </c>
      <c r="K13" s="242"/>
      <c r="L13" s="18" t="str">
        <f>RIGHT(F13,3)</f>
        <v>KKT</v>
      </c>
      <c r="M13" s="223"/>
    </row>
    <row r="14" spans="1:81" s="18" customFormat="1" ht="54.75" customHeight="1" thickBot="1" x14ac:dyDescent="0.25">
      <c r="A14" s="238">
        <v>5</v>
      </c>
      <c r="B14" s="248">
        <v>28205001066</v>
      </c>
      <c r="C14" s="240" t="s">
        <v>184</v>
      </c>
      <c r="D14" s="240" t="s">
        <v>104</v>
      </c>
      <c r="E14" s="241">
        <v>37626</v>
      </c>
      <c r="F14" s="240" t="s">
        <v>1174</v>
      </c>
      <c r="G14" s="239" t="s">
        <v>1807</v>
      </c>
      <c r="H14" s="242" t="s">
        <v>1175</v>
      </c>
      <c r="I14" s="243" t="s">
        <v>1177</v>
      </c>
      <c r="J14" s="251" t="s">
        <v>1803</v>
      </c>
      <c r="K14" s="242"/>
      <c r="L14" s="18" t="str">
        <f>RIGHT(F14,3)</f>
        <v>KKT</v>
      </c>
      <c r="M14" s="223"/>
    </row>
    <row r="15" spans="1:81" s="18" customFormat="1" ht="54.75" customHeight="1" thickBot="1" x14ac:dyDescent="0.25">
      <c r="A15" s="238">
        <v>6</v>
      </c>
      <c r="B15" s="248">
        <v>28204904011</v>
      </c>
      <c r="C15" s="240" t="s">
        <v>974</v>
      </c>
      <c r="D15" s="240" t="s">
        <v>411</v>
      </c>
      <c r="E15" s="241">
        <v>37680</v>
      </c>
      <c r="F15" s="240" t="s">
        <v>1163</v>
      </c>
      <c r="G15" s="239" t="s">
        <v>1178</v>
      </c>
      <c r="H15" s="242" t="s">
        <v>1179</v>
      </c>
      <c r="I15" s="243" t="s">
        <v>1180</v>
      </c>
      <c r="J15" s="251" t="s">
        <v>943</v>
      </c>
      <c r="K15" s="242"/>
      <c r="L15" s="18" t="str">
        <f>RIGHT(F15,3)</f>
        <v>KDN</v>
      </c>
      <c r="M15" s="20"/>
    </row>
    <row r="16" spans="1:81" s="18" customFormat="1" ht="54.75" customHeight="1" thickBot="1" x14ac:dyDescent="0.25">
      <c r="A16" s="238">
        <v>7</v>
      </c>
      <c r="B16" s="248">
        <v>28204954836</v>
      </c>
      <c r="C16" s="240" t="s">
        <v>975</v>
      </c>
      <c r="D16" s="240" t="s">
        <v>174</v>
      </c>
      <c r="E16" s="241">
        <v>38062</v>
      </c>
      <c r="F16" s="240" t="s">
        <v>1163</v>
      </c>
      <c r="G16" s="239" t="s">
        <v>1181</v>
      </c>
      <c r="H16" s="242" t="s">
        <v>1182</v>
      </c>
      <c r="I16" s="243" t="s">
        <v>1183</v>
      </c>
      <c r="J16" s="251" t="s">
        <v>1802</v>
      </c>
      <c r="K16" s="242"/>
      <c r="L16" s="18" t="str">
        <f>RIGHT(F16,3)</f>
        <v>KDN</v>
      </c>
      <c r="M16" s="223"/>
    </row>
    <row r="17" spans="1:13" s="18" customFormat="1" ht="54.75" customHeight="1" thickBot="1" x14ac:dyDescent="0.25">
      <c r="A17" s="238">
        <v>8</v>
      </c>
      <c r="B17" s="248">
        <v>28204946001</v>
      </c>
      <c r="C17" s="240" t="s">
        <v>602</v>
      </c>
      <c r="D17" s="240" t="s">
        <v>292</v>
      </c>
      <c r="E17" s="241">
        <v>38284</v>
      </c>
      <c r="F17" s="240" t="s">
        <v>1163</v>
      </c>
      <c r="G17" s="239" t="s">
        <v>1184</v>
      </c>
      <c r="H17" s="242" t="s">
        <v>1185</v>
      </c>
      <c r="I17" s="243" t="s">
        <v>1186</v>
      </c>
      <c r="J17" s="251" t="s">
        <v>943</v>
      </c>
      <c r="K17" s="242"/>
      <c r="L17" s="18" t="str">
        <f>RIGHT(F17,3)</f>
        <v>KDN</v>
      </c>
      <c r="M17" s="223"/>
    </row>
    <row r="18" spans="1:13" s="18" customFormat="1" ht="54.75" customHeight="1" thickBot="1" x14ac:dyDescent="0.25">
      <c r="A18" s="238">
        <v>9</v>
      </c>
      <c r="B18" s="248">
        <v>28204853942</v>
      </c>
      <c r="C18" s="240" t="s">
        <v>700</v>
      </c>
      <c r="D18" s="240" t="s">
        <v>104</v>
      </c>
      <c r="E18" s="241">
        <v>38023</v>
      </c>
      <c r="F18" s="240" t="s">
        <v>1163</v>
      </c>
      <c r="G18" s="239" t="s">
        <v>1187</v>
      </c>
      <c r="H18" s="242" t="s">
        <v>1188</v>
      </c>
      <c r="I18" s="243" t="s">
        <v>1189</v>
      </c>
      <c r="J18" s="251" t="s">
        <v>940</v>
      </c>
      <c r="K18" s="242"/>
      <c r="L18" s="18" t="str">
        <f>RIGHT(F18,3)</f>
        <v>KDN</v>
      </c>
      <c r="M18" s="223"/>
    </row>
    <row r="19" spans="1:13" s="18" customFormat="1" ht="54.75" customHeight="1" thickBot="1" x14ac:dyDescent="0.25">
      <c r="A19" s="238">
        <v>10</v>
      </c>
      <c r="B19" s="248">
        <v>28204901598</v>
      </c>
      <c r="C19" s="240" t="s">
        <v>976</v>
      </c>
      <c r="D19" s="240" t="s">
        <v>453</v>
      </c>
      <c r="E19" s="241">
        <v>38271</v>
      </c>
      <c r="F19" s="240" t="s">
        <v>1163</v>
      </c>
      <c r="G19" s="239" t="s">
        <v>1190</v>
      </c>
      <c r="H19" s="242" t="s">
        <v>1188</v>
      </c>
      <c r="I19" s="243" t="s">
        <v>1191</v>
      </c>
      <c r="J19" s="251" t="s">
        <v>940</v>
      </c>
      <c r="K19" s="242"/>
      <c r="L19" s="18" t="str">
        <f>RIGHT(F19,3)</f>
        <v>KDN</v>
      </c>
      <c r="M19" s="20"/>
    </row>
    <row r="20" spans="1:13" s="18" customFormat="1" ht="54.75" customHeight="1" thickBot="1" x14ac:dyDescent="0.25">
      <c r="A20" s="238">
        <v>11</v>
      </c>
      <c r="B20" s="248">
        <v>28204749529</v>
      </c>
      <c r="C20" s="240" t="s">
        <v>977</v>
      </c>
      <c r="D20" s="240" t="s">
        <v>239</v>
      </c>
      <c r="E20" s="241">
        <v>38111</v>
      </c>
      <c r="F20" s="240" t="s">
        <v>1163</v>
      </c>
      <c r="G20" s="239" t="s">
        <v>1192</v>
      </c>
      <c r="H20" s="242" t="s">
        <v>1193</v>
      </c>
      <c r="I20" s="243" t="s">
        <v>1194</v>
      </c>
      <c r="J20" s="251" t="s">
        <v>940</v>
      </c>
      <c r="K20" s="242"/>
      <c r="L20" s="18" t="str">
        <f>RIGHT(F20,3)</f>
        <v>KDN</v>
      </c>
      <c r="M20" s="223"/>
    </row>
    <row r="21" spans="1:13" s="18" customFormat="1" ht="54.75" customHeight="1" thickBot="1" x14ac:dyDescent="0.25">
      <c r="A21" s="238">
        <v>12</v>
      </c>
      <c r="B21" s="248">
        <v>28204954711</v>
      </c>
      <c r="C21" s="240" t="s">
        <v>600</v>
      </c>
      <c r="D21" s="240" t="s">
        <v>402</v>
      </c>
      <c r="E21" s="241">
        <v>38341</v>
      </c>
      <c r="F21" s="240" t="s">
        <v>1163</v>
      </c>
      <c r="G21" s="239" t="s">
        <v>1195</v>
      </c>
      <c r="H21" s="242" t="s">
        <v>1196</v>
      </c>
      <c r="I21" s="243" t="s">
        <v>1197</v>
      </c>
      <c r="J21" s="251" t="s">
        <v>943</v>
      </c>
      <c r="K21" s="242"/>
      <c r="L21" s="18" t="str">
        <f>RIGHT(F21,3)</f>
        <v>KDN</v>
      </c>
      <c r="M21" s="223"/>
    </row>
    <row r="22" spans="1:13" s="18" customFormat="1" ht="54.75" customHeight="1" thickBot="1" x14ac:dyDescent="0.25">
      <c r="A22" s="238">
        <v>13</v>
      </c>
      <c r="B22" s="248">
        <v>28204900788</v>
      </c>
      <c r="C22" s="240" t="s">
        <v>700</v>
      </c>
      <c r="D22" s="240" t="s">
        <v>104</v>
      </c>
      <c r="E22" s="241">
        <v>37707</v>
      </c>
      <c r="F22" s="240" t="s">
        <v>1163</v>
      </c>
      <c r="G22" s="239" t="s">
        <v>1198</v>
      </c>
      <c r="H22" s="242" t="s">
        <v>1199</v>
      </c>
      <c r="I22" s="243" t="s">
        <v>1200</v>
      </c>
      <c r="J22" s="251" t="s">
        <v>940</v>
      </c>
      <c r="K22" s="242"/>
      <c r="L22" s="18" t="str">
        <f>RIGHT(F22,3)</f>
        <v>KDN</v>
      </c>
      <c r="M22" s="223"/>
    </row>
    <row r="23" spans="1:13" s="18" customFormat="1" ht="54.75" customHeight="1" thickBot="1" x14ac:dyDescent="0.25">
      <c r="A23" s="238">
        <v>14</v>
      </c>
      <c r="B23" s="248">
        <v>28204605629</v>
      </c>
      <c r="C23" s="240" t="s">
        <v>664</v>
      </c>
      <c r="D23" s="240" t="s">
        <v>143</v>
      </c>
      <c r="E23" s="241">
        <v>37987</v>
      </c>
      <c r="F23" s="240" t="s">
        <v>1163</v>
      </c>
      <c r="G23" s="239" t="s">
        <v>1201</v>
      </c>
      <c r="H23" s="242" t="s">
        <v>1202</v>
      </c>
      <c r="I23" s="243" t="s">
        <v>1203</v>
      </c>
      <c r="J23" s="251" t="s">
        <v>940</v>
      </c>
      <c r="K23" s="242"/>
      <c r="L23" s="18" t="str">
        <f>RIGHT(F23,3)</f>
        <v>KDN</v>
      </c>
      <c r="M23" s="223"/>
    </row>
    <row r="24" spans="1:13" s="18" customFormat="1" ht="54.75" customHeight="1" thickBot="1" x14ac:dyDescent="0.25">
      <c r="A24" s="238">
        <v>15</v>
      </c>
      <c r="B24" s="248">
        <v>28204950053</v>
      </c>
      <c r="C24" s="240" t="s">
        <v>556</v>
      </c>
      <c r="D24" s="240" t="s">
        <v>978</v>
      </c>
      <c r="E24" s="241">
        <v>38132</v>
      </c>
      <c r="F24" s="240" t="s">
        <v>1163</v>
      </c>
      <c r="G24" s="239" t="s">
        <v>1204</v>
      </c>
      <c r="H24" s="242" t="s">
        <v>1202</v>
      </c>
      <c r="I24" s="243" t="s">
        <v>1205</v>
      </c>
      <c r="J24" s="251" t="s">
        <v>940</v>
      </c>
      <c r="K24" s="242"/>
      <c r="L24" s="18" t="str">
        <f>RIGHT(F24,3)</f>
        <v>KDN</v>
      </c>
      <c r="M24" s="223"/>
    </row>
    <row r="25" spans="1:13" ht="54.75" customHeight="1" x14ac:dyDescent="0.2">
      <c r="A25" s="238">
        <v>16</v>
      </c>
      <c r="B25" s="248">
        <v>28204604862</v>
      </c>
      <c r="C25" s="240" t="s">
        <v>979</v>
      </c>
      <c r="D25" s="240" t="s">
        <v>405</v>
      </c>
      <c r="E25" s="241">
        <v>38014</v>
      </c>
      <c r="F25" s="240" t="s">
        <v>1163</v>
      </c>
      <c r="G25" s="239" t="s">
        <v>1206</v>
      </c>
      <c r="H25" s="242" t="s">
        <v>1207</v>
      </c>
      <c r="I25" s="243" t="s">
        <v>1208</v>
      </c>
      <c r="J25" s="251" t="s">
        <v>940</v>
      </c>
      <c r="K25" s="242"/>
      <c r="L25" s="18" t="str">
        <f>RIGHT(F25,3)</f>
        <v>KDN</v>
      </c>
    </row>
    <row r="26" spans="1:13" s="1" customFormat="1" ht="54.75" customHeight="1" x14ac:dyDescent="0.3">
      <c r="A26" s="238">
        <v>17</v>
      </c>
      <c r="B26" s="248">
        <v>28206203583</v>
      </c>
      <c r="C26" s="240" t="s">
        <v>980</v>
      </c>
      <c r="D26" s="240" t="s">
        <v>212</v>
      </c>
      <c r="E26" s="241">
        <v>38215</v>
      </c>
      <c r="F26" s="240" t="s">
        <v>1163</v>
      </c>
      <c r="G26" s="239" t="s">
        <v>1209</v>
      </c>
      <c r="H26" s="242" t="s">
        <v>1207</v>
      </c>
      <c r="I26" s="243" t="s">
        <v>1793</v>
      </c>
      <c r="J26" s="251" t="s">
        <v>940</v>
      </c>
      <c r="K26" s="242"/>
      <c r="L26" s="18" t="str">
        <f>RIGHT(F26,3)</f>
        <v>KDN</v>
      </c>
    </row>
    <row r="27" spans="1:13" ht="54.75" customHeight="1" x14ac:dyDescent="0.2">
      <c r="A27" s="238">
        <v>18</v>
      </c>
      <c r="B27" s="248">
        <v>28214953737</v>
      </c>
      <c r="C27" s="240" t="s">
        <v>981</v>
      </c>
      <c r="D27" s="240" t="s">
        <v>325</v>
      </c>
      <c r="E27" s="241">
        <v>38051</v>
      </c>
      <c r="F27" s="240" t="s">
        <v>1163</v>
      </c>
      <c r="G27" s="239" t="s">
        <v>1808</v>
      </c>
      <c r="H27" s="242" t="s">
        <v>1210</v>
      </c>
      <c r="I27" s="243" t="s">
        <v>1211</v>
      </c>
      <c r="J27" s="251" t="s">
        <v>940</v>
      </c>
      <c r="K27" s="242"/>
      <c r="L27" s="18" t="str">
        <f>RIGHT(F27,3)</f>
        <v>KDN</v>
      </c>
    </row>
    <row r="28" spans="1:13" ht="54.75" customHeight="1" x14ac:dyDescent="0.2">
      <c r="A28" s="238">
        <v>19</v>
      </c>
      <c r="B28" s="248">
        <v>28204900816</v>
      </c>
      <c r="C28" s="240" t="s">
        <v>982</v>
      </c>
      <c r="D28" s="240" t="s">
        <v>122</v>
      </c>
      <c r="E28" s="241">
        <v>38156</v>
      </c>
      <c r="F28" s="240" t="s">
        <v>1163</v>
      </c>
      <c r="G28" s="239" t="s">
        <v>1212</v>
      </c>
      <c r="H28" s="242" t="s">
        <v>1213</v>
      </c>
      <c r="I28" s="243" t="s">
        <v>1214</v>
      </c>
      <c r="J28" s="251" t="s">
        <v>1802</v>
      </c>
      <c r="K28" s="242"/>
      <c r="L28" s="18" t="str">
        <f>RIGHT(F28,3)</f>
        <v>KDN</v>
      </c>
    </row>
    <row r="29" spans="1:13" ht="54.75" customHeight="1" x14ac:dyDescent="0.2">
      <c r="A29" s="238">
        <v>20</v>
      </c>
      <c r="B29" s="248">
        <v>28206750798</v>
      </c>
      <c r="C29" s="240" t="s">
        <v>983</v>
      </c>
      <c r="D29" s="240" t="s">
        <v>126</v>
      </c>
      <c r="E29" s="241">
        <v>38335</v>
      </c>
      <c r="F29" s="240" t="s">
        <v>1163</v>
      </c>
      <c r="G29" s="239" t="s">
        <v>1215</v>
      </c>
      <c r="H29" s="242" t="s">
        <v>1216</v>
      </c>
      <c r="I29" s="243" t="s">
        <v>1217</v>
      </c>
      <c r="J29" s="251" t="s">
        <v>940</v>
      </c>
      <c r="K29" s="242"/>
      <c r="L29" s="18" t="str">
        <f>RIGHT(F29,3)</f>
        <v>KDN</v>
      </c>
    </row>
    <row r="30" spans="1:13" ht="54.75" customHeight="1" x14ac:dyDescent="0.2">
      <c r="A30" s="238">
        <v>21</v>
      </c>
      <c r="B30" s="248">
        <v>28204953963</v>
      </c>
      <c r="C30" s="240" t="s">
        <v>984</v>
      </c>
      <c r="D30" s="240" t="s">
        <v>181</v>
      </c>
      <c r="E30" s="241">
        <v>38117</v>
      </c>
      <c r="F30" s="240" t="s">
        <v>1163</v>
      </c>
      <c r="G30" s="239" t="s">
        <v>1218</v>
      </c>
      <c r="H30" s="242" t="s">
        <v>1219</v>
      </c>
      <c r="I30" s="243" t="s">
        <v>1220</v>
      </c>
      <c r="J30" s="251" t="s">
        <v>940</v>
      </c>
      <c r="K30" s="242"/>
      <c r="L30" s="18" t="str">
        <f>RIGHT(F30,3)</f>
        <v>KDN</v>
      </c>
    </row>
    <row r="31" spans="1:13" ht="54.75" customHeight="1" x14ac:dyDescent="0.2">
      <c r="A31" s="238">
        <v>22</v>
      </c>
      <c r="B31" s="248">
        <v>28204806964</v>
      </c>
      <c r="C31" s="240" t="s">
        <v>985</v>
      </c>
      <c r="D31" s="240" t="s">
        <v>104</v>
      </c>
      <c r="E31" s="241">
        <v>38168</v>
      </c>
      <c r="F31" s="240" t="s">
        <v>1163</v>
      </c>
      <c r="G31" s="239" t="s">
        <v>1221</v>
      </c>
      <c r="H31" s="242" t="s">
        <v>1222</v>
      </c>
      <c r="I31" s="243" t="s">
        <v>1223</v>
      </c>
      <c r="J31" s="251" t="s">
        <v>942</v>
      </c>
      <c r="K31" s="242"/>
      <c r="L31" s="18" t="str">
        <f>RIGHT(F31,3)</f>
        <v>KDN</v>
      </c>
    </row>
    <row r="32" spans="1:13" ht="54.75" customHeight="1" x14ac:dyDescent="0.2">
      <c r="A32" s="238">
        <v>23</v>
      </c>
      <c r="B32" s="248">
        <v>28204900595</v>
      </c>
      <c r="C32" s="240" t="s">
        <v>986</v>
      </c>
      <c r="D32" s="240" t="s">
        <v>308</v>
      </c>
      <c r="E32" s="241">
        <v>38334</v>
      </c>
      <c r="F32" s="240" t="s">
        <v>1163</v>
      </c>
      <c r="G32" s="239" t="s">
        <v>1224</v>
      </c>
      <c r="H32" s="242" t="s">
        <v>1225</v>
      </c>
      <c r="I32" s="243" t="s">
        <v>1226</v>
      </c>
      <c r="J32" s="251" t="s">
        <v>942</v>
      </c>
      <c r="K32" s="242" t="s">
        <v>1227</v>
      </c>
      <c r="L32" s="18" t="str">
        <f>RIGHT(F32,3)</f>
        <v>KDN</v>
      </c>
      <c r="M32" s="272"/>
    </row>
    <row r="33" spans="1:13" ht="54.75" customHeight="1" x14ac:dyDescent="0.2">
      <c r="A33" s="238">
        <v>24</v>
      </c>
      <c r="B33" s="248">
        <v>28204906599</v>
      </c>
      <c r="C33" s="240" t="s">
        <v>987</v>
      </c>
      <c r="D33" s="240" t="s">
        <v>169</v>
      </c>
      <c r="E33" s="241">
        <v>38231</v>
      </c>
      <c r="F33" s="240" t="s">
        <v>1163</v>
      </c>
      <c r="G33" s="239" t="s">
        <v>1228</v>
      </c>
      <c r="H33" s="242" t="s">
        <v>1229</v>
      </c>
      <c r="I33" s="243" t="s">
        <v>1230</v>
      </c>
      <c r="J33" s="251" t="s">
        <v>942</v>
      </c>
      <c r="K33" s="242"/>
      <c r="L33" s="18" t="str">
        <f>RIGHT(F33,3)</f>
        <v>KDN</v>
      </c>
    </row>
    <row r="34" spans="1:13" ht="54.75" customHeight="1" x14ac:dyDescent="0.2">
      <c r="A34" s="238">
        <v>25</v>
      </c>
      <c r="B34" s="248">
        <v>28204326804</v>
      </c>
      <c r="C34" s="240" t="s">
        <v>291</v>
      </c>
      <c r="D34" s="240" t="s">
        <v>988</v>
      </c>
      <c r="E34" s="241">
        <v>38163</v>
      </c>
      <c r="F34" s="240" t="s">
        <v>1163</v>
      </c>
      <c r="G34" s="239" t="s">
        <v>1231</v>
      </c>
      <c r="H34" s="242" t="s">
        <v>1232</v>
      </c>
      <c r="I34" s="243" t="s">
        <v>1794</v>
      </c>
      <c r="J34" s="251" t="s">
        <v>940</v>
      </c>
      <c r="K34" s="242"/>
      <c r="L34" s="18" t="str">
        <f>RIGHT(F34,3)</f>
        <v>KDN</v>
      </c>
    </row>
    <row r="35" spans="1:13" ht="54.75" customHeight="1" x14ac:dyDescent="0.2">
      <c r="A35" s="238">
        <v>26</v>
      </c>
      <c r="B35" s="248">
        <v>28206206533</v>
      </c>
      <c r="C35" s="240" t="s">
        <v>989</v>
      </c>
      <c r="D35" s="240" t="s">
        <v>19</v>
      </c>
      <c r="E35" s="241">
        <v>38261</v>
      </c>
      <c r="F35" s="240" t="s">
        <v>1163</v>
      </c>
      <c r="G35" s="239" t="s">
        <v>1233</v>
      </c>
      <c r="H35" s="242" t="s">
        <v>1232</v>
      </c>
      <c r="I35" s="243" t="s">
        <v>1234</v>
      </c>
      <c r="J35" s="251" t="s">
        <v>940</v>
      </c>
      <c r="K35" s="242"/>
      <c r="L35" s="18" t="str">
        <f>RIGHT(F35,3)</f>
        <v>KDN</v>
      </c>
    </row>
    <row r="36" spans="1:13" ht="54.75" customHeight="1" x14ac:dyDescent="0.2">
      <c r="A36" s="238">
        <v>27</v>
      </c>
      <c r="B36" s="248">
        <v>28204853560</v>
      </c>
      <c r="C36" s="240" t="s">
        <v>531</v>
      </c>
      <c r="D36" s="240" t="s">
        <v>378</v>
      </c>
      <c r="E36" s="241">
        <v>38209</v>
      </c>
      <c r="F36" s="240" t="s">
        <v>1163</v>
      </c>
      <c r="G36" s="239" t="s">
        <v>1235</v>
      </c>
      <c r="H36" s="242" t="s">
        <v>1236</v>
      </c>
      <c r="I36" s="243" t="s">
        <v>1237</v>
      </c>
      <c r="J36" s="251" t="s">
        <v>942</v>
      </c>
      <c r="K36" s="242"/>
      <c r="L36" s="18" t="str">
        <f>RIGHT(F36,3)</f>
        <v>KDN</v>
      </c>
    </row>
    <row r="37" spans="1:13" ht="54.75" customHeight="1" x14ac:dyDescent="0.2">
      <c r="A37" s="238">
        <v>28</v>
      </c>
      <c r="B37" s="248">
        <v>28209433209</v>
      </c>
      <c r="C37" s="240" t="s">
        <v>990</v>
      </c>
      <c r="D37" s="240" t="s">
        <v>373</v>
      </c>
      <c r="E37" s="241">
        <v>38105</v>
      </c>
      <c r="F37" s="240" t="s">
        <v>1163</v>
      </c>
      <c r="G37" s="239" t="s">
        <v>1238</v>
      </c>
      <c r="H37" s="242" t="s">
        <v>1239</v>
      </c>
      <c r="I37" s="243" t="s">
        <v>1240</v>
      </c>
      <c r="J37" s="251" t="s">
        <v>942</v>
      </c>
      <c r="K37" s="242" t="s">
        <v>1227</v>
      </c>
      <c r="L37" s="18" t="str">
        <f>RIGHT(F37,3)</f>
        <v>KDN</v>
      </c>
      <c r="M37" s="272"/>
    </row>
    <row r="38" spans="1:13" ht="54.75" customHeight="1" x14ac:dyDescent="0.2">
      <c r="A38" s="238">
        <v>29</v>
      </c>
      <c r="B38" s="248">
        <v>27202602529</v>
      </c>
      <c r="C38" s="240" t="s">
        <v>683</v>
      </c>
      <c r="D38" s="240" t="s">
        <v>339</v>
      </c>
      <c r="E38" s="241">
        <v>37892</v>
      </c>
      <c r="F38" s="240" t="s">
        <v>1163</v>
      </c>
      <c r="G38" s="239" t="s">
        <v>1241</v>
      </c>
      <c r="H38" s="242" t="s">
        <v>1242</v>
      </c>
      <c r="I38" s="243" t="s">
        <v>1243</v>
      </c>
      <c r="J38" s="251" t="s">
        <v>942</v>
      </c>
      <c r="K38" s="242"/>
      <c r="L38" s="18" t="str">
        <f>RIGHT(F38,3)</f>
        <v>KDN</v>
      </c>
    </row>
    <row r="39" spans="1:13" ht="54.75" customHeight="1" x14ac:dyDescent="0.2">
      <c r="A39" s="238">
        <v>30</v>
      </c>
      <c r="B39" s="248">
        <v>28204953876</v>
      </c>
      <c r="C39" s="240" t="s">
        <v>712</v>
      </c>
      <c r="D39" s="240" t="s">
        <v>223</v>
      </c>
      <c r="E39" s="241">
        <v>38126</v>
      </c>
      <c r="F39" s="240" t="s">
        <v>1163</v>
      </c>
      <c r="G39" s="239" t="s">
        <v>1244</v>
      </c>
      <c r="H39" s="242" t="s">
        <v>754</v>
      </c>
      <c r="I39" s="243" t="s">
        <v>144</v>
      </c>
      <c r="J39" s="251" t="s">
        <v>1802</v>
      </c>
      <c r="K39" s="242"/>
      <c r="L39" s="18" t="str">
        <f>RIGHT(F39,3)</f>
        <v>KDN</v>
      </c>
    </row>
    <row r="40" spans="1:13" ht="54.75" customHeight="1" x14ac:dyDescent="0.2">
      <c r="A40" s="238">
        <v>31</v>
      </c>
      <c r="B40" s="248">
        <v>28204954207</v>
      </c>
      <c r="C40" s="240" t="s">
        <v>991</v>
      </c>
      <c r="D40" s="240" t="s">
        <v>175</v>
      </c>
      <c r="E40" s="241">
        <v>38012</v>
      </c>
      <c r="F40" s="240" t="s">
        <v>1163</v>
      </c>
      <c r="G40" s="239" t="s">
        <v>1245</v>
      </c>
      <c r="H40" s="242" t="s">
        <v>1246</v>
      </c>
      <c r="I40" s="243" t="s">
        <v>1247</v>
      </c>
      <c r="J40" s="251" t="s">
        <v>942</v>
      </c>
      <c r="K40" s="242"/>
      <c r="L40" s="18" t="str">
        <f>RIGHT(F40,3)</f>
        <v>KDN</v>
      </c>
    </row>
    <row r="41" spans="1:13" ht="54.75" customHeight="1" x14ac:dyDescent="0.2">
      <c r="A41" s="238">
        <v>32</v>
      </c>
      <c r="B41" s="248">
        <v>28204953815</v>
      </c>
      <c r="C41" s="240" t="s">
        <v>992</v>
      </c>
      <c r="D41" s="240" t="s">
        <v>339</v>
      </c>
      <c r="E41" s="241">
        <v>38314</v>
      </c>
      <c r="F41" s="240" t="s">
        <v>1163</v>
      </c>
      <c r="G41" s="239" t="s">
        <v>1809</v>
      </c>
      <c r="H41" s="242" t="s">
        <v>757</v>
      </c>
      <c r="I41" s="243" t="s">
        <v>1795</v>
      </c>
      <c r="J41" s="251" t="s">
        <v>940</v>
      </c>
      <c r="K41" s="242"/>
      <c r="L41" s="18" t="str">
        <f>RIGHT(F41,3)</f>
        <v>KDN</v>
      </c>
    </row>
    <row r="42" spans="1:13" ht="54.75" customHeight="1" x14ac:dyDescent="0.2">
      <c r="A42" s="238">
        <v>33</v>
      </c>
      <c r="B42" s="248">
        <v>28204951568</v>
      </c>
      <c r="C42" s="240" t="s">
        <v>993</v>
      </c>
      <c r="D42" s="240" t="s">
        <v>208</v>
      </c>
      <c r="E42" s="241">
        <v>38072</v>
      </c>
      <c r="F42" s="240" t="s">
        <v>1163</v>
      </c>
      <c r="G42" s="239" t="s">
        <v>1248</v>
      </c>
      <c r="H42" s="242" t="s">
        <v>1249</v>
      </c>
      <c r="I42" s="243" t="s">
        <v>1250</v>
      </c>
      <c r="J42" s="251" t="s">
        <v>940</v>
      </c>
      <c r="K42" s="242"/>
      <c r="L42" s="18" t="str">
        <f>RIGHT(F42,3)</f>
        <v>KDN</v>
      </c>
    </row>
    <row r="43" spans="1:13" ht="54.75" customHeight="1" x14ac:dyDescent="0.2">
      <c r="A43" s="238">
        <v>34</v>
      </c>
      <c r="B43" s="248">
        <v>28204603963</v>
      </c>
      <c r="C43" s="240" t="s">
        <v>680</v>
      </c>
      <c r="D43" s="240" t="s">
        <v>104</v>
      </c>
      <c r="E43" s="241">
        <v>38124</v>
      </c>
      <c r="F43" s="240" t="s">
        <v>1170</v>
      </c>
      <c r="G43" s="239" t="s">
        <v>1251</v>
      </c>
      <c r="H43" s="242" t="s">
        <v>1796</v>
      </c>
      <c r="I43" s="243" t="s">
        <v>1252</v>
      </c>
      <c r="J43" s="251" t="s">
        <v>942</v>
      </c>
      <c r="K43" s="242"/>
      <c r="L43" s="18" t="str">
        <f>RIGHT(F43,3)</f>
        <v>KQT</v>
      </c>
    </row>
    <row r="44" spans="1:13" ht="54.75" customHeight="1" x14ac:dyDescent="0.2">
      <c r="A44" s="238">
        <v>35</v>
      </c>
      <c r="B44" s="248">
        <v>28212248411</v>
      </c>
      <c r="C44" s="240" t="s">
        <v>291</v>
      </c>
      <c r="D44" s="240" t="s">
        <v>994</v>
      </c>
      <c r="E44" s="241">
        <v>38253</v>
      </c>
      <c r="F44" s="240" t="s">
        <v>1163</v>
      </c>
      <c r="G44" s="239" t="e">
        <v>#N/A</v>
      </c>
      <c r="H44" s="242" t="s">
        <v>1253</v>
      </c>
      <c r="I44" s="243" t="s">
        <v>1254</v>
      </c>
      <c r="J44" s="251" t="s">
        <v>942</v>
      </c>
      <c r="K44" s="242"/>
      <c r="L44" s="18" t="str">
        <f>RIGHT(F44,3)</f>
        <v>KDN</v>
      </c>
    </row>
    <row r="45" spans="1:13" ht="54.75" customHeight="1" x14ac:dyDescent="0.2">
      <c r="A45" s="238">
        <v>36</v>
      </c>
      <c r="B45" s="248">
        <v>28204953855</v>
      </c>
      <c r="C45" s="240" t="s">
        <v>995</v>
      </c>
      <c r="D45" s="240" t="s">
        <v>208</v>
      </c>
      <c r="E45" s="241">
        <v>38182</v>
      </c>
      <c r="F45" s="240" t="s">
        <v>1163</v>
      </c>
      <c r="G45" s="239" t="s">
        <v>1255</v>
      </c>
      <c r="H45" s="242" t="s">
        <v>1256</v>
      </c>
      <c r="I45" s="243" t="s">
        <v>1257</v>
      </c>
      <c r="J45" s="251" t="s">
        <v>942</v>
      </c>
      <c r="K45" s="242"/>
      <c r="L45" s="18" t="str">
        <f>RIGHT(F45,3)</f>
        <v>KDN</v>
      </c>
    </row>
    <row r="46" spans="1:13" ht="54.75" customHeight="1" x14ac:dyDescent="0.2">
      <c r="A46" s="238">
        <v>37</v>
      </c>
      <c r="B46" s="248">
        <v>28204602964</v>
      </c>
      <c r="C46" s="240" t="s">
        <v>996</v>
      </c>
      <c r="D46" s="240" t="s">
        <v>174</v>
      </c>
      <c r="E46" s="241">
        <v>38064</v>
      </c>
      <c r="F46" s="240" t="s">
        <v>1163</v>
      </c>
      <c r="G46" s="239" t="s">
        <v>1258</v>
      </c>
      <c r="H46" s="242" t="s">
        <v>1259</v>
      </c>
      <c r="I46" s="243" t="s">
        <v>1260</v>
      </c>
      <c r="J46" s="251" t="s">
        <v>942</v>
      </c>
      <c r="K46" s="242"/>
      <c r="L46" s="18" t="str">
        <f>RIGHT(F46,3)</f>
        <v>KDN</v>
      </c>
    </row>
    <row r="47" spans="1:13" ht="54.75" customHeight="1" x14ac:dyDescent="0.2">
      <c r="A47" s="238">
        <v>38</v>
      </c>
      <c r="B47" s="248">
        <v>27202640845</v>
      </c>
      <c r="C47" s="240" t="s">
        <v>726</v>
      </c>
      <c r="D47" s="240" t="s">
        <v>71</v>
      </c>
      <c r="E47" s="241">
        <v>37641</v>
      </c>
      <c r="F47" s="240" t="s">
        <v>1163</v>
      </c>
      <c r="G47" s="239" t="e">
        <v>#N/A</v>
      </c>
      <c r="H47" s="242" t="s">
        <v>1261</v>
      </c>
      <c r="I47" s="243" t="s">
        <v>1262</v>
      </c>
      <c r="J47" s="251" t="s">
        <v>942</v>
      </c>
      <c r="K47" s="242"/>
      <c r="L47" s="18" t="str">
        <f>RIGHT(F47,3)</f>
        <v>KDN</v>
      </c>
    </row>
    <row r="48" spans="1:13" ht="54.75" customHeight="1" x14ac:dyDescent="0.2">
      <c r="A48" s="238">
        <v>39</v>
      </c>
      <c r="B48" s="248">
        <v>28204743283</v>
      </c>
      <c r="C48" s="240" t="s">
        <v>997</v>
      </c>
      <c r="D48" s="240" t="s">
        <v>292</v>
      </c>
      <c r="E48" s="241">
        <v>38330</v>
      </c>
      <c r="F48" s="240" t="s">
        <v>1163</v>
      </c>
      <c r="G48" s="239" t="s">
        <v>1263</v>
      </c>
      <c r="H48" s="242" t="s">
        <v>1264</v>
      </c>
      <c r="I48" s="243" t="s">
        <v>1265</v>
      </c>
      <c r="J48" s="251" t="s">
        <v>942</v>
      </c>
      <c r="K48" s="242"/>
      <c r="L48" s="18" t="str">
        <f>RIGHT(F48,3)</f>
        <v>KDN</v>
      </c>
    </row>
    <row r="49" spans="1:12" ht="54.75" customHeight="1" x14ac:dyDescent="0.2">
      <c r="A49" s="238">
        <v>40</v>
      </c>
      <c r="B49" s="248">
        <v>28204904900</v>
      </c>
      <c r="C49" s="240" t="s">
        <v>289</v>
      </c>
      <c r="D49" s="240" t="s">
        <v>84</v>
      </c>
      <c r="E49" s="241">
        <v>38188</v>
      </c>
      <c r="F49" s="240" t="s">
        <v>1163</v>
      </c>
      <c r="G49" s="239" t="s">
        <v>1266</v>
      </c>
      <c r="H49" s="242" t="s">
        <v>1267</v>
      </c>
      <c r="I49" s="243" t="s">
        <v>1797</v>
      </c>
      <c r="J49" s="251" t="s">
        <v>942</v>
      </c>
      <c r="K49" s="242"/>
      <c r="L49" s="18" t="str">
        <f>RIGHT(F49,3)</f>
        <v>KDN</v>
      </c>
    </row>
    <row r="50" spans="1:12" ht="54.75" customHeight="1" x14ac:dyDescent="0.2">
      <c r="A50" s="238">
        <v>41</v>
      </c>
      <c r="B50" s="248">
        <v>28204904606</v>
      </c>
      <c r="C50" s="240" t="s">
        <v>998</v>
      </c>
      <c r="D50" s="240" t="s">
        <v>999</v>
      </c>
      <c r="E50" s="241">
        <v>38216</v>
      </c>
      <c r="F50" s="240" t="s">
        <v>1163</v>
      </c>
      <c r="G50" s="239" t="s">
        <v>1268</v>
      </c>
      <c r="H50" s="242" t="s">
        <v>1269</v>
      </c>
      <c r="I50" s="243" t="s">
        <v>1270</v>
      </c>
      <c r="J50" s="251" t="s">
        <v>942</v>
      </c>
      <c r="K50" s="242"/>
      <c r="L50" s="18" t="str">
        <f>RIGHT(F50,3)</f>
        <v>KDN</v>
      </c>
    </row>
    <row r="51" spans="1:12" ht="54.75" customHeight="1" x14ac:dyDescent="0.2">
      <c r="A51" s="238">
        <v>42</v>
      </c>
      <c r="B51" s="248">
        <v>28204906994</v>
      </c>
      <c r="C51" s="240" t="s">
        <v>707</v>
      </c>
      <c r="D51" s="240" t="s">
        <v>1000</v>
      </c>
      <c r="E51" s="241">
        <v>38298</v>
      </c>
      <c r="F51" s="240" t="s">
        <v>1163</v>
      </c>
      <c r="G51" s="239" t="s">
        <v>1271</v>
      </c>
      <c r="H51" s="242" t="s">
        <v>1269</v>
      </c>
      <c r="I51" s="243" t="s">
        <v>1272</v>
      </c>
      <c r="J51" s="251" t="s">
        <v>1803</v>
      </c>
      <c r="K51" s="242"/>
      <c r="L51" s="18" t="str">
        <f>RIGHT(F51,3)</f>
        <v>KDN</v>
      </c>
    </row>
    <row r="52" spans="1:12" ht="54.75" customHeight="1" x14ac:dyDescent="0.2">
      <c r="A52" s="238">
        <v>43</v>
      </c>
      <c r="B52" s="248">
        <v>28204653290</v>
      </c>
      <c r="C52" s="240" t="s">
        <v>680</v>
      </c>
      <c r="D52" s="240" t="s">
        <v>215</v>
      </c>
      <c r="E52" s="241">
        <v>38040</v>
      </c>
      <c r="F52" s="240" t="s">
        <v>1174</v>
      </c>
      <c r="G52" s="239" t="s">
        <v>1273</v>
      </c>
      <c r="H52" s="242" t="s">
        <v>773</v>
      </c>
      <c r="I52" s="243" t="s">
        <v>204</v>
      </c>
      <c r="J52" s="251" t="s">
        <v>1803</v>
      </c>
      <c r="K52" s="242"/>
      <c r="L52" s="18" t="str">
        <f>RIGHT(F52,3)</f>
        <v>KKT</v>
      </c>
    </row>
    <row r="53" spans="1:12" ht="54.75" customHeight="1" x14ac:dyDescent="0.2">
      <c r="A53" s="238">
        <v>44</v>
      </c>
      <c r="B53" s="248">
        <v>28204949858</v>
      </c>
      <c r="C53" s="240" t="s">
        <v>1001</v>
      </c>
      <c r="D53" s="240" t="s">
        <v>198</v>
      </c>
      <c r="E53" s="241">
        <v>38141</v>
      </c>
      <c r="F53" s="240" t="s">
        <v>1163</v>
      </c>
      <c r="G53" s="239" t="s">
        <v>1274</v>
      </c>
      <c r="H53" s="242" t="s">
        <v>1275</v>
      </c>
      <c r="I53" s="243" t="s">
        <v>1276</v>
      </c>
      <c r="J53" s="251" t="s">
        <v>954</v>
      </c>
      <c r="K53" s="242"/>
      <c r="L53" s="18" t="str">
        <f>RIGHT(F53,3)</f>
        <v>KDN</v>
      </c>
    </row>
    <row r="54" spans="1:12" ht="54.75" customHeight="1" x14ac:dyDescent="0.2">
      <c r="A54" s="238">
        <v>45</v>
      </c>
      <c r="B54" s="248">
        <v>28205005567</v>
      </c>
      <c r="C54" s="240" t="s">
        <v>1002</v>
      </c>
      <c r="D54" s="240" t="s">
        <v>1003</v>
      </c>
      <c r="E54" s="241">
        <v>38237</v>
      </c>
      <c r="F54" s="240" t="s">
        <v>1174</v>
      </c>
      <c r="G54" s="239" t="s">
        <v>1277</v>
      </c>
      <c r="H54" s="242" t="s">
        <v>1278</v>
      </c>
      <c r="I54" s="243" t="s">
        <v>1279</v>
      </c>
      <c r="J54" s="251" t="s">
        <v>954</v>
      </c>
      <c r="K54" s="242"/>
      <c r="L54" s="18" t="str">
        <f>RIGHT(F54,3)</f>
        <v>KKT</v>
      </c>
    </row>
    <row r="55" spans="1:12" ht="54.75" customHeight="1" x14ac:dyDescent="0.2">
      <c r="A55" s="238">
        <v>46</v>
      </c>
      <c r="B55" s="248">
        <v>28204953723</v>
      </c>
      <c r="C55" s="240" t="s">
        <v>1004</v>
      </c>
      <c r="D55" s="240" t="s">
        <v>143</v>
      </c>
      <c r="E55" s="241">
        <v>38081</v>
      </c>
      <c r="F55" s="240" t="s">
        <v>1163</v>
      </c>
      <c r="G55" s="239" t="s">
        <v>1280</v>
      </c>
      <c r="H55" s="242" t="s">
        <v>1281</v>
      </c>
      <c r="I55" s="243" t="s">
        <v>1282</v>
      </c>
      <c r="J55" s="251" t="s">
        <v>954</v>
      </c>
      <c r="K55" s="242"/>
      <c r="L55" s="18" t="str">
        <f>RIGHT(F55,3)</f>
        <v>KDN</v>
      </c>
    </row>
    <row r="56" spans="1:12" ht="54.75" customHeight="1" x14ac:dyDescent="0.2">
      <c r="A56" s="238">
        <v>47</v>
      </c>
      <c r="B56" s="248">
        <v>28207130800</v>
      </c>
      <c r="C56" s="240" t="s">
        <v>1005</v>
      </c>
      <c r="D56" s="240" t="s">
        <v>1006</v>
      </c>
      <c r="E56" s="241">
        <v>38248</v>
      </c>
      <c r="F56" s="240" t="s">
        <v>1163</v>
      </c>
      <c r="G56" s="239" t="s">
        <v>1810</v>
      </c>
      <c r="H56" s="242" t="s">
        <v>1283</v>
      </c>
      <c r="I56" s="243" t="s">
        <v>1284</v>
      </c>
      <c r="J56" s="251" t="s">
        <v>954</v>
      </c>
      <c r="K56" s="242"/>
      <c r="L56" s="18" t="str">
        <f>RIGHT(F56,3)</f>
        <v>KDN</v>
      </c>
    </row>
    <row r="57" spans="1:12" ht="54.75" customHeight="1" x14ac:dyDescent="0.2">
      <c r="A57" s="238">
        <v>48</v>
      </c>
      <c r="B57" s="248">
        <v>27202642839</v>
      </c>
      <c r="C57" s="240" t="s">
        <v>1007</v>
      </c>
      <c r="D57" s="240" t="s">
        <v>339</v>
      </c>
      <c r="E57" s="241">
        <v>37643</v>
      </c>
      <c r="F57" s="240" t="s">
        <v>1163</v>
      </c>
      <c r="G57" s="239" t="s">
        <v>1285</v>
      </c>
      <c r="H57" s="242" t="s">
        <v>1286</v>
      </c>
      <c r="I57" s="243" t="s">
        <v>1287</v>
      </c>
      <c r="J57" s="251" t="s">
        <v>954</v>
      </c>
      <c r="K57" s="242"/>
      <c r="L57" s="18" t="str">
        <f>RIGHT(F57,3)</f>
        <v>KDN</v>
      </c>
    </row>
    <row r="58" spans="1:12" ht="54.75" customHeight="1" x14ac:dyDescent="0.2">
      <c r="A58" s="238">
        <v>49</v>
      </c>
      <c r="B58" s="248">
        <v>28204937818</v>
      </c>
      <c r="C58" s="240" t="s">
        <v>1008</v>
      </c>
      <c r="D58" s="240" t="s">
        <v>141</v>
      </c>
      <c r="E58" s="241">
        <v>38223</v>
      </c>
      <c r="F58" s="240" t="s">
        <v>1163</v>
      </c>
      <c r="G58" s="239" t="s">
        <v>1288</v>
      </c>
      <c r="H58" s="242" t="s">
        <v>1289</v>
      </c>
      <c r="I58" s="243" t="s">
        <v>1290</v>
      </c>
      <c r="J58" s="251" t="s">
        <v>954</v>
      </c>
      <c r="K58" s="242"/>
      <c r="L58" s="18" t="str">
        <f>RIGHT(F58,3)</f>
        <v>KDN</v>
      </c>
    </row>
    <row r="59" spans="1:12" ht="54.75" customHeight="1" x14ac:dyDescent="0.2">
      <c r="A59" s="238">
        <v>50</v>
      </c>
      <c r="B59" s="248">
        <v>28204954083</v>
      </c>
      <c r="C59" s="240" t="s">
        <v>1009</v>
      </c>
      <c r="D59" s="240" t="s">
        <v>205</v>
      </c>
      <c r="E59" s="241">
        <v>38007</v>
      </c>
      <c r="F59" s="240" t="s">
        <v>1170</v>
      </c>
      <c r="G59" s="239" t="s">
        <v>1291</v>
      </c>
      <c r="H59" s="242" t="s">
        <v>1292</v>
      </c>
      <c r="I59" s="243" t="s">
        <v>1293</v>
      </c>
      <c r="J59" s="251" t="s">
        <v>954</v>
      </c>
      <c r="K59" s="242"/>
      <c r="L59" s="18" t="str">
        <f>RIGHT(F59,3)</f>
        <v>KQT</v>
      </c>
    </row>
    <row r="60" spans="1:12" ht="54.75" customHeight="1" x14ac:dyDescent="0.2">
      <c r="A60" s="238">
        <v>51</v>
      </c>
      <c r="B60" s="248">
        <v>28204942966</v>
      </c>
      <c r="C60" s="240" t="s">
        <v>1010</v>
      </c>
      <c r="D60" s="240" t="s">
        <v>405</v>
      </c>
      <c r="E60" s="241">
        <v>38239</v>
      </c>
      <c r="F60" s="240" t="s">
        <v>1174</v>
      </c>
      <c r="G60" s="239" t="s">
        <v>1811</v>
      </c>
      <c r="H60" s="242" t="s">
        <v>1294</v>
      </c>
      <c r="I60" s="243" t="s">
        <v>1295</v>
      </c>
      <c r="J60" s="251" t="s">
        <v>954</v>
      </c>
      <c r="K60" s="242"/>
      <c r="L60" s="18" t="str">
        <f>RIGHT(F60,3)</f>
        <v>KKT</v>
      </c>
    </row>
    <row r="61" spans="1:12" ht="54.75" customHeight="1" x14ac:dyDescent="0.2">
      <c r="A61" s="238">
        <v>52</v>
      </c>
      <c r="B61" s="248">
        <v>28204553662</v>
      </c>
      <c r="C61" s="240" t="s">
        <v>1011</v>
      </c>
      <c r="D61" s="240" t="s">
        <v>84</v>
      </c>
      <c r="E61" s="241">
        <v>38232</v>
      </c>
      <c r="F61" s="240" t="s">
        <v>1174</v>
      </c>
      <c r="G61" s="239" t="s">
        <v>1296</v>
      </c>
      <c r="H61" s="242" t="s">
        <v>1294</v>
      </c>
      <c r="I61" s="243" t="s">
        <v>1297</v>
      </c>
      <c r="J61" s="251" t="s">
        <v>954</v>
      </c>
      <c r="K61" s="242"/>
      <c r="L61" s="18" t="str">
        <f>RIGHT(F61,3)</f>
        <v>KKT</v>
      </c>
    </row>
    <row r="62" spans="1:12" ht="54.75" customHeight="1" x14ac:dyDescent="0.2">
      <c r="A62" s="238">
        <v>53</v>
      </c>
      <c r="B62" s="248">
        <v>28204953721</v>
      </c>
      <c r="C62" s="240" t="s">
        <v>1012</v>
      </c>
      <c r="D62" s="240" t="s">
        <v>262</v>
      </c>
      <c r="E62" s="241">
        <v>38035</v>
      </c>
      <c r="F62" s="240" t="s">
        <v>1163</v>
      </c>
      <c r="G62" s="239" t="s">
        <v>1298</v>
      </c>
      <c r="H62" s="242" t="s">
        <v>1299</v>
      </c>
      <c r="I62" s="243" t="s">
        <v>1300</v>
      </c>
      <c r="J62" s="251" t="s">
        <v>949</v>
      </c>
      <c r="K62" s="242"/>
      <c r="L62" s="18" t="str">
        <f>RIGHT(F62,3)</f>
        <v>KDN</v>
      </c>
    </row>
    <row r="63" spans="1:12" ht="54.75" customHeight="1" x14ac:dyDescent="0.2">
      <c r="A63" s="238">
        <v>54</v>
      </c>
      <c r="B63" s="248">
        <v>28204946410</v>
      </c>
      <c r="C63" s="240" t="s">
        <v>1013</v>
      </c>
      <c r="D63" s="240" t="s">
        <v>141</v>
      </c>
      <c r="E63" s="241">
        <v>38121</v>
      </c>
      <c r="F63" s="240" t="s">
        <v>1163</v>
      </c>
      <c r="G63" s="239" t="s">
        <v>1301</v>
      </c>
      <c r="H63" s="242" t="s">
        <v>1302</v>
      </c>
      <c r="I63" s="243" t="s">
        <v>1303</v>
      </c>
      <c r="J63" s="251" t="s">
        <v>954</v>
      </c>
      <c r="K63" s="242"/>
      <c r="L63" s="18" t="str">
        <f>RIGHT(F63,3)</f>
        <v>KDN</v>
      </c>
    </row>
    <row r="64" spans="1:12" ht="54.75" customHeight="1" x14ac:dyDescent="0.2">
      <c r="A64" s="238">
        <v>55</v>
      </c>
      <c r="B64" s="248">
        <v>28214953953</v>
      </c>
      <c r="C64" s="240" t="s">
        <v>1014</v>
      </c>
      <c r="D64" s="240" t="s">
        <v>141</v>
      </c>
      <c r="E64" s="241">
        <v>38278</v>
      </c>
      <c r="F64" s="240" t="s">
        <v>1163</v>
      </c>
      <c r="G64" s="239" t="s">
        <v>1304</v>
      </c>
      <c r="H64" s="242" t="s">
        <v>1305</v>
      </c>
      <c r="I64" s="243" t="s">
        <v>1306</v>
      </c>
      <c r="J64" s="251" t="s">
        <v>954</v>
      </c>
      <c r="K64" s="242"/>
      <c r="L64" s="18" t="str">
        <f>RIGHT(F64,3)</f>
        <v>KDN</v>
      </c>
    </row>
    <row r="65" spans="1:13" ht="54.75" customHeight="1" x14ac:dyDescent="0.2">
      <c r="A65" s="238">
        <v>56</v>
      </c>
      <c r="B65" s="248">
        <v>28205004610</v>
      </c>
      <c r="C65" s="240" t="s">
        <v>1015</v>
      </c>
      <c r="D65" s="240" t="s">
        <v>499</v>
      </c>
      <c r="E65" s="241">
        <v>38280</v>
      </c>
      <c r="F65" s="240" t="s">
        <v>1163</v>
      </c>
      <c r="G65" s="239" t="s">
        <v>1307</v>
      </c>
      <c r="H65" s="242" t="s">
        <v>1308</v>
      </c>
      <c r="I65" s="243" t="s">
        <v>1309</v>
      </c>
      <c r="J65" s="251" t="s">
        <v>954</v>
      </c>
      <c r="K65" s="242"/>
      <c r="L65" s="18" t="str">
        <f>RIGHT(F65,3)</f>
        <v>KDN</v>
      </c>
    </row>
    <row r="66" spans="1:13" ht="54.75" customHeight="1" x14ac:dyDescent="0.2">
      <c r="A66" s="238">
        <v>57</v>
      </c>
      <c r="B66" s="248">
        <v>28208127286</v>
      </c>
      <c r="C66" s="240" t="s">
        <v>1016</v>
      </c>
      <c r="D66" s="240" t="s">
        <v>70</v>
      </c>
      <c r="E66" s="241">
        <v>38031</v>
      </c>
      <c r="F66" s="240" t="s">
        <v>1170</v>
      </c>
      <c r="G66" s="239" t="e">
        <v>#N/A</v>
      </c>
      <c r="H66" s="242" t="s">
        <v>1310</v>
      </c>
      <c r="I66" s="243" t="s">
        <v>1311</v>
      </c>
      <c r="J66" s="251" t="s">
        <v>954</v>
      </c>
      <c r="K66" s="242"/>
      <c r="L66" s="18" t="str">
        <f>RIGHT(F66,3)</f>
        <v>KQT</v>
      </c>
    </row>
    <row r="67" spans="1:13" ht="54.75" customHeight="1" x14ac:dyDescent="0.2">
      <c r="A67" s="238">
        <v>58</v>
      </c>
      <c r="B67" s="248">
        <v>28205050103</v>
      </c>
      <c r="C67" s="240" t="s">
        <v>1017</v>
      </c>
      <c r="D67" s="240" t="s">
        <v>65</v>
      </c>
      <c r="E67" s="241">
        <v>38063</v>
      </c>
      <c r="F67" s="240" t="s">
        <v>1174</v>
      </c>
      <c r="G67" s="239" t="s">
        <v>1312</v>
      </c>
      <c r="H67" s="242" t="s">
        <v>1313</v>
      </c>
      <c r="I67" s="243" t="s">
        <v>1314</v>
      </c>
      <c r="J67" s="251" t="s">
        <v>954</v>
      </c>
      <c r="K67" s="242"/>
      <c r="L67" s="18" t="str">
        <f>RIGHT(F67,3)</f>
        <v>KKT</v>
      </c>
    </row>
    <row r="68" spans="1:13" ht="54.75" customHeight="1" x14ac:dyDescent="0.2">
      <c r="A68" s="238">
        <v>59</v>
      </c>
      <c r="B68" s="248">
        <v>28204951562</v>
      </c>
      <c r="C68" s="240" t="s">
        <v>1018</v>
      </c>
      <c r="D68" s="240" t="s">
        <v>245</v>
      </c>
      <c r="E68" s="241">
        <v>38214</v>
      </c>
      <c r="F68" s="240" t="s">
        <v>1163</v>
      </c>
      <c r="G68" s="239" t="s">
        <v>1315</v>
      </c>
      <c r="H68" s="242" t="s">
        <v>1316</v>
      </c>
      <c r="I68" s="243" t="s">
        <v>1317</v>
      </c>
      <c r="J68" s="251" t="s">
        <v>947</v>
      </c>
      <c r="K68" s="242"/>
      <c r="L68" s="18" t="str">
        <f>RIGHT(F68,3)</f>
        <v>KDN</v>
      </c>
    </row>
    <row r="69" spans="1:13" ht="54.75" customHeight="1" x14ac:dyDescent="0.2">
      <c r="A69" s="238">
        <v>60</v>
      </c>
      <c r="B69" s="248">
        <v>28214901514</v>
      </c>
      <c r="C69" s="240" t="s">
        <v>651</v>
      </c>
      <c r="D69" s="240" t="s">
        <v>1019</v>
      </c>
      <c r="E69" s="241">
        <v>38301</v>
      </c>
      <c r="F69" s="240" t="s">
        <v>1163</v>
      </c>
      <c r="G69" s="239" t="s">
        <v>1318</v>
      </c>
      <c r="H69" s="242" t="s">
        <v>1319</v>
      </c>
      <c r="I69" s="243" t="s">
        <v>1320</v>
      </c>
      <c r="J69" s="251" t="s">
        <v>947</v>
      </c>
      <c r="K69" s="242"/>
      <c r="L69" s="18" t="str">
        <f>RIGHT(F69,3)</f>
        <v>KDN</v>
      </c>
    </row>
    <row r="70" spans="1:13" ht="54.75" customHeight="1" x14ac:dyDescent="0.2">
      <c r="A70" s="238">
        <v>61</v>
      </c>
      <c r="B70" s="248">
        <v>28204938443</v>
      </c>
      <c r="C70" s="240" t="s">
        <v>680</v>
      </c>
      <c r="D70" s="240" t="s">
        <v>411</v>
      </c>
      <c r="E70" s="241">
        <v>38211</v>
      </c>
      <c r="F70" s="240" t="s">
        <v>1163</v>
      </c>
      <c r="G70" s="239" t="s">
        <v>1321</v>
      </c>
      <c r="H70" s="242" t="s">
        <v>1322</v>
      </c>
      <c r="I70" s="243" t="s">
        <v>1323</v>
      </c>
      <c r="J70" s="251" t="s">
        <v>947</v>
      </c>
      <c r="K70" s="242"/>
      <c r="L70" s="18" t="str">
        <f>RIGHT(F70,3)</f>
        <v>KDN</v>
      </c>
    </row>
    <row r="71" spans="1:13" ht="54.75" customHeight="1" x14ac:dyDescent="0.2">
      <c r="A71" s="238">
        <v>62</v>
      </c>
      <c r="B71" s="248">
        <v>28204923994</v>
      </c>
      <c r="C71" s="240" t="s">
        <v>1020</v>
      </c>
      <c r="D71" s="240" t="s">
        <v>205</v>
      </c>
      <c r="E71" s="241">
        <v>38107</v>
      </c>
      <c r="F71" s="240" t="s">
        <v>1163</v>
      </c>
      <c r="G71" s="239" t="s">
        <v>1324</v>
      </c>
      <c r="H71" s="242" t="s">
        <v>1322</v>
      </c>
      <c r="I71" s="243" t="s">
        <v>1325</v>
      </c>
      <c r="J71" s="251" t="s">
        <v>947</v>
      </c>
      <c r="K71" s="242"/>
      <c r="L71" s="18" t="str">
        <f>RIGHT(F71,3)</f>
        <v>KDN</v>
      </c>
    </row>
    <row r="72" spans="1:13" ht="54.75" customHeight="1" x14ac:dyDescent="0.2">
      <c r="A72" s="238">
        <v>63</v>
      </c>
      <c r="B72" s="248">
        <v>28211145153</v>
      </c>
      <c r="C72" s="240" t="s">
        <v>1021</v>
      </c>
      <c r="D72" s="240" t="s">
        <v>191</v>
      </c>
      <c r="E72" s="241">
        <v>38187</v>
      </c>
      <c r="F72" s="240" t="s">
        <v>1170</v>
      </c>
      <c r="G72" s="239" t="s">
        <v>1812</v>
      </c>
      <c r="H72" s="242" t="s">
        <v>789</v>
      </c>
      <c r="I72" s="243" t="s">
        <v>1326</v>
      </c>
      <c r="J72" s="251" t="s">
        <v>949</v>
      </c>
      <c r="K72" s="242"/>
      <c r="L72" s="18" t="str">
        <f>RIGHT(F72,3)</f>
        <v>KQT</v>
      </c>
    </row>
    <row r="73" spans="1:13" ht="54.75" customHeight="1" x14ac:dyDescent="0.2">
      <c r="A73" s="238">
        <v>64</v>
      </c>
      <c r="B73" s="248">
        <v>28204950713</v>
      </c>
      <c r="C73" s="240" t="s">
        <v>1022</v>
      </c>
      <c r="D73" s="240" t="s">
        <v>378</v>
      </c>
      <c r="E73" s="241">
        <v>38091</v>
      </c>
      <c r="F73" s="240" t="s">
        <v>1170</v>
      </c>
      <c r="G73" s="239" t="s">
        <v>1813</v>
      </c>
      <c r="H73" s="242" t="s">
        <v>789</v>
      </c>
      <c r="I73" s="243" t="s">
        <v>1327</v>
      </c>
      <c r="J73" s="251" t="s">
        <v>949</v>
      </c>
      <c r="K73" s="242"/>
      <c r="L73" s="18" t="str">
        <f>RIGHT(F73,3)</f>
        <v>KQT</v>
      </c>
    </row>
    <row r="74" spans="1:13" ht="54.75" customHeight="1" x14ac:dyDescent="0.2">
      <c r="A74" s="238">
        <v>65</v>
      </c>
      <c r="B74" s="248">
        <v>28206602822</v>
      </c>
      <c r="C74" s="240" t="s">
        <v>661</v>
      </c>
      <c r="D74" s="240" t="s">
        <v>1023</v>
      </c>
      <c r="E74" s="241">
        <v>38327</v>
      </c>
      <c r="F74" s="240" t="s">
        <v>1163</v>
      </c>
      <c r="G74" s="239" t="s">
        <v>1328</v>
      </c>
      <c r="H74" s="242" t="s">
        <v>789</v>
      </c>
      <c r="I74" s="243" t="s">
        <v>1329</v>
      </c>
      <c r="J74" s="251" t="s">
        <v>949</v>
      </c>
      <c r="K74" s="242"/>
      <c r="L74" s="18" t="str">
        <f>RIGHT(F74,3)</f>
        <v>KDN</v>
      </c>
    </row>
    <row r="75" spans="1:13" ht="54.75" customHeight="1" x14ac:dyDescent="0.2">
      <c r="A75" s="238">
        <v>66</v>
      </c>
      <c r="B75" s="248">
        <v>28205054946</v>
      </c>
      <c r="C75" s="240" t="s">
        <v>184</v>
      </c>
      <c r="D75" s="240" t="s">
        <v>174</v>
      </c>
      <c r="E75" s="241">
        <v>37671</v>
      </c>
      <c r="F75" s="240" t="s">
        <v>1174</v>
      </c>
      <c r="G75" s="239" t="s">
        <v>1330</v>
      </c>
      <c r="H75" s="242" t="s">
        <v>789</v>
      </c>
      <c r="I75" s="243" t="s">
        <v>241</v>
      </c>
      <c r="J75" s="251" t="s">
        <v>949</v>
      </c>
      <c r="K75" s="242" t="s">
        <v>1227</v>
      </c>
      <c r="L75" s="18" t="str">
        <f>RIGHT(F75,3)</f>
        <v>KKT</v>
      </c>
      <c r="M75" s="272"/>
    </row>
    <row r="76" spans="1:13" ht="54.75" customHeight="1" x14ac:dyDescent="0.2">
      <c r="A76" s="238">
        <v>67</v>
      </c>
      <c r="B76" s="248">
        <v>28214905675</v>
      </c>
      <c r="C76" s="240" t="s">
        <v>1024</v>
      </c>
      <c r="D76" s="240" t="s">
        <v>174</v>
      </c>
      <c r="E76" s="241">
        <v>38031</v>
      </c>
      <c r="F76" s="240" t="s">
        <v>1163</v>
      </c>
      <c r="G76" s="239" t="s">
        <v>1331</v>
      </c>
      <c r="H76" s="242" t="s">
        <v>789</v>
      </c>
      <c r="I76" s="243" t="s">
        <v>1332</v>
      </c>
      <c r="J76" s="251" t="s">
        <v>949</v>
      </c>
      <c r="K76" s="242"/>
      <c r="L76" s="18" t="str">
        <f>RIGHT(F76,3)</f>
        <v>KDN</v>
      </c>
    </row>
    <row r="77" spans="1:13" ht="54.75" customHeight="1" x14ac:dyDescent="0.2">
      <c r="A77" s="238">
        <v>68</v>
      </c>
      <c r="B77" s="248">
        <v>28204953957</v>
      </c>
      <c r="C77" s="240" t="s">
        <v>680</v>
      </c>
      <c r="D77" s="240" t="s">
        <v>499</v>
      </c>
      <c r="E77" s="241">
        <v>38106</v>
      </c>
      <c r="F77" s="240" t="s">
        <v>1174</v>
      </c>
      <c r="G77" s="239" t="s">
        <v>1333</v>
      </c>
      <c r="H77" s="242" t="s">
        <v>1798</v>
      </c>
      <c r="I77" s="243" t="s">
        <v>1334</v>
      </c>
      <c r="J77" s="251" t="s">
        <v>949</v>
      </c>
      <c r="K77" s="242" t="s">
        <v>1227</v>
      </c>
      <c r="L77" s="18" t="str">
        <f>RIGHT(F77,3)</f>
        <v>KKT</v>
      </c>
      <c r="M77" s="272"/>
    </row>
    <row r="78" spans="1:13" ht="54.75" customHeight="1" x14ac:dyDescent="0.2">
      <c r="A78" s="238">
        <v>69</v>
      </c>
      <c r="B78" s="248">
        <v>28204601990</v>
      </c>
      <c r="C78" s="240" t="s">
        <v>1025</v>
      </c>
      <c r="D78" s="240" t="s">
        <v>1026</v>
      </c>
      <c r="E78" s="241">
        <v>38201</v>
      </c>
      <c r="F78" s="240" t="s">
        <v>1174</v>
      </c>
      <c r="G78" s="239" t="s">
        <v>1335</v>
      </c>
      <c r="H78" s="242" t="s">
        <v>1336</v>
      </c>
      <c r="I78" s="243" t="s">
        <v>1337</v>
      </c>
      <c r="J78" s="251" t="s">
        <v>949</v>
      </c>
      <c r="K78" s="242"/>
      <c r="L78" s="18" t="str">
        <f>RIGHT(F78,3)</f>
        <v>KKT</v>
      </c>
    </row>
    <row r="79" spans="1:13" ht="54.75" customHeight="1" x14ac:dyDescent="0.2">
      <c r="A79" s="238">
        <v>70</v>
      </c>
      <c r="B79" s="248">
        <v>28204552405</v>
      </c>
      <c r="C79" s="240" t="s">
        <v>1027</v>
      </c>
      <c r="D79" s="240" t="s">
        <v>19</v>
      </c>
      <c r="E79" s="241">
        <v>38122</v>
      </c>
      <c r="F79" s="240" t="s">
        <v>1163</v>
      </c>
      <c r="G79" s="239" t="e">
        <v>#N/A</v>
      </c>
      <c r="H79" s="242" t="s">
        <v>1777</v>
      </c>
      <c r="I79" s="243" t="s">
        <v>1338</v>
      </c>
      <c r="J79" s="251" t="s">
        <v>949</v>
      </c>
      <c r="K79" s="242"/>
      <c r="L79" s="18" t="str">
        <f>RIGHT(F79,3)</f>
        <v>KDN</v>
      </c>
    </row>
    <row r="80" spans="1:13" ht="54.75" customHeight="1" x14ac:dyDescent="0.2">
      <c r="A80" s="238">
        <v>71</v>
      </c>
      <c r="B80" s="248">
        <v>28204305339</v>
      </c>
      <c r="C80" s="240" t="s">
        <v>1028</v>
      </c>
      <c r="D80" s="240" t="s">
        <v>153</v>
      </c>
      <c r="E80" s="241">
        <v>38037</v>
      </c>
      <c r="F80" s="240" t="s">
        <v>1163</v>
      </c>
      <c r="G80" s="239" t="s">
        <v>1339</v>
      </c>
      <c r="H80" s="242" t="s">
        <v>1340</v>
      </c>
      <c r="I80" s="243" t="s">
        <v>1341</v>
      </c>
      <c r="J80" s="251" t="s">
        <v>949</v>
      </c>
      <c r="K80" s="242"/>
      <c r="L80" s="18" t="str">
        <f>RIGHT(F80,3)</f>
        <v>KDN</v>
      </c>
    </row>
    <row r="81" spans="1:13" ht="54.75" customHeight="1" x14ac:dyDescent="0.2">
      <c r="A81" s="238">
        <v>72</v>
      </c>
      <c r="B81" s="248">
        <v>28204602801</v>
      </c>
      <c r="C81" s="240" t="s">
        <v>1029</v>
      </c>
      <c r="D81" s="240" t="s">
        <v>19</v>
      </c>
      <c r="E81" s="241">
        <v>38193</v>
      </c>
      <c r="F81" s="240" t="s">
        <v>1174</v>
      </c>
      <c r="G81" s="239" t="s">
        <v>1342</v>
      </c>
      <c r="H81" s="242" t="s">
        <v>1343</v>
      </c>
      <c r="I81" s="243" t="s">
        <v>1344</v>
      </c>
      <c r="J81" s="251" t="s">
        <v>949</v>
      </c>
      <c r="K81" s="242"/>
      <c r="L81" s="18" t="str">
        <f>RIGHT(F81,3)</f>
        <v>KKT</v>
      </c>
    </row>
    <row r="82" spans="1:13" ht="54.75" customHeight="1" x14ac:dyDescent="0.2">
      <c r="A82" s="238">
        <v>73</v>
      </c>
      <c r="B82" s="248">
        <v>28204401950</v>
      </c>
      <c r="C82" s="240" t="s">
        <v>1030</v>
      </c>
      <c r="D82" s="240" t="s">
        <v>212</v>
      </c>
      <c r="E82" s="241">
        <v>38189</v>
      </c>
      <c r="F82" s="240" t="s">
        <v>1163</v>
      </c>
      <c r="G82" s="239" t="s">
        <v>1345</v>
      </c>
      <c r="H82" s="242" t="s">
        <v>1346</v>
      </c>
      <c r="I82" s="243" t="s">
        <v>1347</v>
      </c>
      <c r="J82" s="251" t="s">
        <v>949</v>
      </c>
      <c r="K82" s="242"/>
      <c r="L82" s="18" t="str">
        <f>RIGHT(F82,3)</f>
        <v>KDN</v>
      </c>
    </row>
    <row r="83" spans="1:13" ht="54.75" customHeight="1" x14ac:dyDescent="0.2">
      <c r="A83" s="238">
        <v>74</v>
      </c>
      <c r="B83" s="248">
        <v>28208002647</v>
      </c>
      <c r="C83" s="240" t="s">
        <v>1031</v>
      </c>
      <c r="D83" s="240" t="s">
        <v>27</v>
      </c>
      <c r="E83" s="241">
        <v>38042</v>
      </c>
      <c r="F83" s="240" t="s">
        <v>1163</v>
      </c>
      <c r="G83" s="239" t="s">
        <v>1348</v>
      </c>
      <c r="H83" s="242" t="s">
        <v>1349</v>
      </c>
      <c r="I83" s="243" t="s">
        <v>1350</v>
      </c>
      <c r="J83" s="251" t="s">
        <v>949</v>
      </c>
      <c r="K83" s="242"/>
      <c r="L83" s="18" t="str">
        <f>RIGHT(F83,3)</f>
        <v>KDN</v>
      </c>
    </row>
    <row r="84" spans="1:13" ht="54.75" customHeight="1" x14ac:dyDescent="0.2">
      <c r="A84" s="238">
        <v>75</v>
      </c>
      <c r="B84" s="248">
        <v>28204905901</v>
      </c>
      <c r="C84" s="240" t="s">
        <v>1032</v>
      </c>
      <c r="D84" s="240" t="s">
        <v>169</v>
      </c>
      <c r="E84" s="241">
        <v>38053</v>
      </c>
      <c r="F84" s="240" t="s">
        <v>1163</v>
      </c>
      <c r="G84" s="239" t="s">
        <v>1351</v>
      </c>
      <c r="H84" s="242" t="s">
        <v>1352</v>
      </c>
      <c r="I84" s="243" t="s">
        <v>1353</v>
      </c>
      <c r="J84" s="251" t="s">
        <v>949</v>
      </c>
      <c r="K84" s="242"/>
      <c r="L84" s="18" t="str">
        <f>RIGHT(F84,3)</f>
        <v>KDN</v>
      </c>
    </row>
    <row r="85" spans="1:13" ht="54.75" customHeight="1" x14ac:dyDescent="0.2">
      <c r="A85" s="238">
        <v>76</v>
      </c>
      <c r="B85" s="248">
        <v>28204949857</v>
      </c>
      <c r="C85" s="240" t="s">
        <v>992</v>
      </c>
      <c r="D85" s="240" t="s">
        <v>198</v>
      </c>
      <c r="E85" s="241">
        <v>38141</v>
      </c>
      <c r="F85" s="240" t="s">
        <v>1163</v>
      </c>
      <c r="G85" s="239" t="s">
        <v>1354</v>
      </c>
      <c r="H85" s="242" t="s">
        <v>1355</v>
      </c>
      <c r="I85" s="243" t="s">
        <v>1356</v>
      </c>
      <c r="J85" s="251" t="s">
        <v>949</v>
      </c>
      <c r="K85" s="242" t="s">
        <v>1227</v>
      </c>
      <c r="L85" s="18" t="str">
        <f>RIGHT(F85,3)</f>
        <v>KDN</v>
      </c>
      <c r="M85" s="272"/>
    </row>
    <row r="86" spans="1:13" ht="54.75" customHeight="1" x14ac:dyDescent="0.2">
      <c r="A86" s="238">
        <v>77</v>
      </c>
      <c r="B86" s="248">
        <v>28206202086</v>
      </c>
      <c r="C86" s="240" t="s">
        <v>1033</v>
      </c>
      <c r="D86" s="240" t="s">
        <v>175</v>
      </c>
      <c r="E86" s="241">
        <v>38198</v>
      </c>
      <c r="F86" s="240" t="s">
        <v>1163</v>
      </c>
      <c r="G86" s="239" t="s">
        <v>1357</v>
      </c>
      <c r="H86" s="242" t="s">
        <v>1358</v>
      </c>
      <c r="I86" s="243" t="s">
        <v>1359</v>
      </c>
      <c r="J86" s="251" t="s">
        <v>947</v>
      </c>
      <c r="K86" s="242"/>
      <c r="L86" s="18" t="str">
        <f>RIGHT(F86,3)</f>
        <v>KDN</v>
      </c>
    </row>
    <row r="87" spans="1:13" ht="54.75" customHeight="1" x14ac:dyDescent="0.2">
      <c r="A87" s="238">
        <v>78</v>
      </c>
      <c r="B87" s="248">
        <v>28204955032</v>
      </c>
      <c r="C87" s="240" t="s">
        <v>1034</v>
      </c>
      <c r="D87" s="240" t="s">
        <v>490</v>
      </c>
      <c r="E87" s="241">
        <v>38103</v>
      </c>
      <c r="F87" s="240" t="s">
        <v>1163</v>
      </c>
      <c r="G87" s="239" t="s">
        <v>1360</v>
      </c>
      <c r="H87" s="242" t="s">
        <v>1361</v>
      </c>
      <c r="I87" s="243" t="s">
        <v>1362</v>
      </c>
      <c r="J87" s="251" t="s">
        <v>947</v>
      </c>
      <c r="K87" s="242"/>
      <c r="L87" s="18" t="str">
        <f>RIGHT(F87,3)</f>
        <v>KDN</v>
      </c>
    </row>
    <row r="88" spans="1:13" ht="54.75" customHeight="1" x14ac:dyDescent="0.2">
      <c r="A88" s="238">
        <v>79</v>
      </c>
      <c r="B88" s="248">
        <v>28204949565</v>
      </c>
      <c r="C88" s="240" t="s">
        <v>1035</v>
      </c>
      <c r="D88" s="240" t="s">
        <v>169</v>
      </c>
      <c r="E88" s="241">
        <v>38183</v>
      </c>
      <c r="F88" s="240" t="s">
        <v>1163</v>
      </c>
      <c r="G88" s="239" t="s">
        <v>1363</v>
      </c>
      <c r="H88" s="242" t="s">
        <v>1364</v>
      </c>
      <c r="I88" s="243" t="s">
        <v>1365</v>
      </c>
      <c r="J88" s="251" t="s">
        <v>947</v>
      </c>
      <c r="K88" s="242"/>
      <c r="L88" s="18" t="str">
        <f>RIGHT(F88,3)</f>
        <v>KDN</v>
      </c>
    </row>
    <row r="89" spans="1:13" ht="54.75" customHeight="1" x14ac:dyDescent="0.2">
      <c r="A89" s="238">
        <v>80</v>
      </c>
      <c r="B89" s="248">
        <v>28204953952</v>
      </c>
      <c r="C89" s="240" t="s">
        <v>1036</v>
      </c>
      <c r="D89" s="240" t="s">
        <v>169</v>
      </c>
      <c r="E89" s="241">
        <v>38092</v>
      </c>
      <c r="F89" s="240" t="s">
        <v>1163</v>
      </c>
      <c r="G89" s="239" t="s">
        <v>1366</v>
      </c>
      <c r="H89" s="242" t="s">
        <v>1364</v>
      </c>
      <c r="I89" s="243" t="s">
        <v>1367</v>
      </c>
      <c r="J89" s="251" t="s">
        <v>947</v>
      </c>
      <c r="K89" s="242"/>
      <c r="L89" s="18" t="str">
        <f>RIGHT(F89,3)</f>
        <v>KDN</v>
      </c>
    </row>
    <row r="90" spans="1:13" ht="54.75" customHeight="1" x14ac:dyDescent="0.2">
      <c r="A90" s="238">
        <v>81</v>
      </c>
      <c r="B90" s="248">
        <v>28205005977</v>
      </c>
      <c r="C90" s="240" t="s">
        <v>1037</v>
      </c>
      <c r="D90" s="240" t="s">
        <v>181</v>
      </c>
      <c r="E90" s="241">
        <v>38313</v>
      </c>
      <c r="F90" s="240" t="s">
        <v>1174</v>
      </c>
      <c r="G90" s="239" t="s">
        <v>1368</v>
      </c>
      <c r="H90" s="242" t="s">
        <v>1369</v>
      </c>
      <c r="I90" s="243" t="s">
        <v>1370</v>
      </c>
      <c r="J90" s="251" t="s">
        <v>1804</v>
      </c>
      <c r="K90" s="242"/>
      <c r="L90" s="18" t="str">
        <f>RIGHT(F90,3)</f>
        <v>KKT</v>
      </c>
    </row>
    <row r="91" spans="1:13" ht="54.75" customHeight="1" x14ac:dyDescent="0.2">
      <c r="A91" s="238">
        <v>82</v>
      </c>
      <c r="B91" s="248">
        <v>28214652696</v>
      </c>
      <c r="C91" s="240" t="s">
        <v>1038</v>
      </c>
      <c r="D91" s="240" t="s">
        <v>86</v>
      </c>
      <c r="E91" s="241">
        <v>38056</v>
      </c>
      <c r="F91" s="240" t="s">
        <v>1174</v>
      </c>
      <c r="G91" s="239" t="s">
        <v>1371</v>
      </c>
      <c r="H91" s="242" t="s">
        <v>1369</v>
      </c>
      <c r="I91" s="243" t="s">
        <v>1372</v>
      </c>
      <c r="J91" s="251" t="s">
        <v>943</v>
      </c>
      <c r="K91" s="242"/>
      <c r="L91" s="18" t="str">
        <f>RIGHT(F91,3)</f>
        <v>KKT</v>
      </c>
    </row>
    <row r="92" spans="1:13" ht="54.75" customHeight="1" x14ac:dyDescent="0.2">
      <c r="A92" s="238">
        <v>83</v>
      </c>
      <c r="B92" s="248">
        <v>28204828768</v>
      </c>
      <c r="C92" s="240" t="s">
        <v>1039</v>
      </c>
      <c r="D92" s="240" t="s">
        <v>84</v>
      </c>
      <c r="E92" s="241">
        <v>38303</v>
      </c>
      <c r="F92" s="240" t="s">
        <v>1163</v>
      </c>
      <c r="G92" s="239" t="s">
        <v>1373</v>
      </c>
      <c r="H92" s="242" t="s">
        <v>1369</v>
      </c>
      <c r="I92" s="243" t="s">
        <v>1374</v>
      </c>
      <c r="J92" s="251" t="s">
        <v>943</v>
      </c>
      <c r="K92" s="242"/>
      <c r="L92" s="18" t="str">
        <f>RIGHT(F92,3)</f>
        <v>KDN</v>
      </c>
    </row>
    <row r="93" spans="1:13" ht="54.75" customHeight="1" x14ac:dyDescent="0.2">
      <c r="A93" s="238">
        <v>84</v>
      </c>
      <c r="B93" s="248">
        <v>28204605415</v>
      </c>
      <c r="C93" s="240" t="s">
        <v>1040</v>
      </c>
      <c r="D93" s="240" t="s">
        <v>251</v>
      </c>
      <c r="E93" s="241">
        <v>38226</v>
      </c>
      <c r="F93" s="240" t="s">
        <v>1163</v>
      </c>
      <c r="G93" s="239" t="s">
        <v>1375</v>
      </c>
      <c r="H93" s="242" t="s">
        <v>1376</v>
      </c>
      <c r="I93" s="243" t="s">
        <v>1824</v>
      </c>
      <c r="J93" s="251" t="s">
        <v>943</v>
      </c>
      <c r="K93" s="242" t="s">
        <v>1227</v>
      </c>
      <c r="L93" s="18" t="str">
        <f>RIGHT(F93,3)</f>
        <v>KDN</v>
      </c>
    </row>
    <row r="94" spans="1:13" ht="54.75" customHeight="1" x14ac:dyDescent="0.2">
      <c r="A94" s="238">
        <v>85</v>
      </c>
      <c r="B94" s="248">
        <v>28204906545</v>
      </c>
      <c r="C94" s="240" t="s">
        <v>1041</v>
      </c>
      <c r="D94" s="240" t="s">
        <v>289</v>
      </c>
      <c r="E94" s="241">
        <v>38010</v>
      </c>
      <c r="F94" s="240" t="s">
        <v>1163</v>
      </c>
      <c r="G94" s="239" t="s">
        <v>1377</v>
      </c>
      <c r="H94" s="242" t="s">
        <v>1378</v>
      </c>
      <c r="I94" s="243" t="s">
        <v>1379</v>
      </c>
      <c r="J94" s="251" t="s">
        <v>945</v>
      </c>
      <c r="K94" s="242"/>
      <c r="L94" s="18" t="str">
        <f>RIGHT(F94,3)</f>
        <v>KDN</v>
      </c>
    </row>
    <row r="95" spans="1:13" ht="54.75" customHeight="1" x14ac:dyDescent="0.2">
      <c r="A95" s="238">
        <v>86</v>
      </c>
      <c r="B95" s="248">
        <v>28206251504</v>
      </c>
      <c r="C95" s="240" t="s">
        <v>1042</v>
      </c>
      <c r="D95" s="240" t="s">
        <v>223</v>
      </c>
      <c r="E95" s="241">
        <v>38040</v>
      </c>
      <c r="F95" s="240" t="s">
        <v>1163</v>
      </c>
      <c r="G95" s="239" t="s">
        <v>1380</v>
      </c>
      <c r="H95" s="242" t="s">
        <v>1381</v>
      </c>
      <c r="I95" s="243" t="s">
        <v>1382</v>
      </c>
      <c r="J95" s="251" t="s">
        <v>947</v>
      </c>
      <c r="K95" s="242"/>
      <c r="L95" s="18" t="str">
        <f>RIGHT(F95,3)</f>
        <v>KDN</v>
      </c>
    </row>
    <row r="96" spans="1:13" ht="54.75" customHeight="1" x14ac:dyDescent="0.2">
      <c r="A96" s="238">
        <v>87</v>
      </c>
      <c r="B96" s="248">
        <v>28209505252</v>
      </c>
      <c r="C96" s="240" t="s">
        <v>556</v>
      </c>
      <c r="D96" s="240" t="s">
        <v>1043</v>
      </c>
      <c r="E96" s="241">
        <v>38055</v>
      </c>
      <c r="F96" s="240" t="s">
        <v>1163</v>
      </c>
      <c r="G96" s="239">
        <v>8209505252</v>
      </c>
      <c r="H96" s="242" t="s">
        <v>1383</v>
      </c>
      <c r="I96" s="243" t="s">
        <v>1384</v>
      </c>
      <c r="J96" s="251" t="s">
        <v>947</v>
      </c>
      <c r="K96" s="242"/>
      <c r="L96" s="18" t="str">
        <f>RIGHT(F96,3)</f>
        <v>KDN</v>
      </c>
    </row>
    <row r="97" spans="1:13" ht="54.75" customHeight="1" x14ac:dyDescent="0.2">
      <c r="A97" s="238">
        <v>88</v>
      </c>
      <c r="B97" s="248">
        <v>28204953739</v>
      </c>
      <c r="C97" s="240" t="s">
        <v>1044</v>
      </c>
      <c r="D97" s="240" t="s">
        <v>242</v>
      </c>
      <c r="E97" s="241">
        <v>38193</v>
      </c>
      <c r="F97" s="240" t="s">
        <v>1174</v>
      </c>
      <c r="G97" s="239" t="s">
        <v>1385</v>
      </c>
      <c r="H97" s="242" t="s">
        <v>1386</v>
      </c>
      <c r="I97" s="243" t="s">
        <v>1387</v>
      </c>
      <c r="J97" s="251" t="s">
        <v>947</v>
      </c>
      <c r="K97" s="242"/>
      <c r="L97" s="18" t="str">
        <f>RIGHT(F97,3)</f>
        <v>KKT</v>
      </c>
    </row>
    <row r="98" spans="1:13" ht="54.75" customHeight="1" x14ac:dyDescent="0.2">
      <c r="A98" s="238">
        <v>89</v>
      </c>
      <c r="B98" s="248">
        <v>28204948656</v>
      </c>
      <c r="C98" s="240" t="s">
        <v>1029</v>
      </c>
      <c r="D98" s="240" t="s">
        <v>175</v>
      </c>
      <c r="E98" s="241">
        <v>38291</v>
      </c>
      <c r="F98" s="240" t="s">
        <v>1163</v>
      </c>
      <c r="G98" s="239" t="s">
        <v>1388</v>
      </c>
      <c r="H98" s="242" t="s">
        <v>1389</v>
      </c>
      <c r="I98" s="243" t="s">
        <v>1390</v>
      </c>
      <c r="J98" s="251" t="s">
        <v>952</v>
      </c>
      <c r="K98" s="242" t="s">
        <v>1227</v>
      </c>
      <c r="L98" s="18" t="str">
        <f>RIGHT(F98,3)</f>
        <v>KDN</v>
      </c>
      <c r="M98" s="272"/>
    </row>
    <row r="99" spans="1:13" ht="54.75" customHeight="1" x14ac:dyDescent="0.2">
      <c r="A99" s="238">
        <v>90</v>
      </c>
      <c r="B99" s="248">
        <v>28207133764</v>
      </c>
      <c r="C99" s="240" t="s">
        <v>1045</v>
      </c>
      <c r="D99" s="240" t="s">
        <v>1046</v>
      </c>
      <c r="E99" s="241">
        <v>38277</v>
      </c>
      <c r="F99" s="240" t="s">
        <v>1174</v>
      </c>
      <c r="G99" s="239" t="s">
        <v>1391</v>
      </c>
      <c r="H99" s="242" t="s">
        <v>807</v>
      </c>
      <c r="I99" s="243" t="s">
        <v>1392</v>
      </c>
      <c r="J99" s="251" t="s">
        <v>943</v>
      </c>
      <c r="K99" s="242"/>
      <c r="L99" s="18" t="str">
        <f>RIGHT(F99,3)</f>
        <v>KKT</v>
      </c>
    </row>
    <row r="100" spans="1:13" ht="54.75" customHeight="1" x14ac:dyDescent="0.2">
      <c r="A100" s="238">
        <v>91</v>
      </c>
      <c r="B100" s="248">
        <v>28204939504</v>
      </c>
      <c r="C100" s="240" t="s">
        <v>614</v>
      </c>
      <c r="D100" s="240" t="s">
        <v>175</v>
      </c>
      <c r="E100" s="241">
        <v>38143</v>
      </c>
      <c r="F100" s="240" t="s">
        <v>1163</v>
      </c>
      <c r="G100" s="239" t="s">
        <v>1814</v>
      </c>
      <c r="H100" s="242" t="s">
        <v>807</v>
      </c>
      <c r="I100" s="243" t="s">
        <v>1393</v>
      </c>
      <c r="J100" s="251" t="s">
        <v>943</v>
      </c>
      <c r="K100" s="242"/>
      <c r="L100" s="18" t="str">
        <f>RIGHT(F100,3)</f>
        <v>KDN</v>
      </c>
    </row>
    <row r="101" spans="1:13" ht="54.75" customHeight="1" x14ac:dyDescent="0.2">
      <c r="A101" s="238">
        <v>92</v>
      </c>
      <c r="B101" s="248">
        <v>28215002605</v>
      </c>
      <c r="C101" s="240" t="s">
        <v>184</v>
      </c>
      <c r="D101" s="240" t="s">
        <v>254</v>
      </c>
      <c r="E101" s="241">
        <v>38244</v>
      </c>
      <c r="F101" s="240" t="s">
        <v>1174</v>
      </c>
      <c r="G101" s="239" t="s">
        <v>1394</v>
      </c>
      <c r="H101" s="242" t="s">
        <v>807</v>
      </c>
      <c r="I101" s="243" t="s">
        <v>1395</v>
      </c>
      <c r="J101" s="251" t="s">
        <v>943</v>
      </c>
      <c r="K101" s="242" t="s">
        <v>920</v>
      </c>
      <c r="L101" s="18" t="str">
        <f>RIGHT(F101,3)</f>
        <v>KKT</v>
      </c>
    </row>
    <row r="102" spans="1:13" ht="54.75" customHeight="1" x14ac:dyDescent="0.2">
      <c r="A102" s="238">
        <v>93</v>
      </c>
      <c r="B102" s="248">
        <v>28204900405</v>
      </c>
      <c r="C102" s="240" t="s">
        <v>1047</v>
      </c>
      <c r="D102" s="240" t="s">
        <v>292</v>
      </c>
      <c r="E102" s="241">
        <v>38255</v>
      </c>
      <c r="F102" s="240" t="s">
        <v>1163</v>
      </c>
      <c r="G102" s="239" t="s">
        <v>1396</v>
      </c>
      <c r="H102" s="242" t="s">
        <v>807</v>
      </c>
      <c r="I102" s="243" t="s">
        <v>1397</v>
      </c>
      <c r="J102" s="251" t="s">
        <v>943</v>
      </c>
      <c r="K102" s="242"/>
      <c r="L102" s="18" t="str">
        <f>RIGHT(F102,3)</f>
        <v>KDN</v>
      </c>
    </row>
    <row r="103" spans="1:13" ht="54.75" customHeight="1" x14ac:dyDescent="0.2">
      <c r="A103" s="238">
        <v>94</v>
      </c>
      <c r="B103" s="248">
        <v>28205000030</v>
      </c>
      <c r="C103" s="240" t="s">
        <v>1048</v>
      </c>
      <c r="D103" s="240" t="s">
        <v>464</v>
      </c>
      <c r="E103" s="241">
        <v>38112</v>
      </c>
      <c r="F103" s="240" t="s">
        <v>1174</v>
      </c>
      <c r="G103" s="239" t="s">
        <v>1398</v>
      </c>
      <c r="H103" s="242" t="s">
        <v>807</v>
      </c>
      <c r="I103" s="243" t="s">
        <v>1399</v>
      </c>
      <c r="J103" s="251" t="s">
        <v>943</v>
      </c>
      <c r="K103" s="242"/>
      <c r="L103" s="18" t="str">
        <f>RIGHT(F103,3)</f>
        <v>KKT</v>
      </c>
    </row>
    <row r="104" spans="1:13" ht="54.75" customHeight="1" x14ac:dyDescent="0.2">
      <c r="A104" s="238">
        <v>95</v>
      </c>
      <c r="B104" s="248">
        <v>28205051394</v>
      </c>
      <c r="C104" s="240" t="s">
        <v>1049</v>
      </c>
      <c r="D104" s="240" t="s">
        <v>65</v>
      </c>
      <c r="E104" s="241">
        <v>37998</v>
      </c>
      <c r="F104" s="240" t="s">
        <v>1174</v>
      </c>
      <c r="G104" s="239" t="s">
        <v>1400</v>
      </c>
      <c r="H104" s="242" t="s">
        <v>1778</v>
      </c>
      <c r="I104" s="243" t="s">
        <v>1401</v>
      </c>
      <c r="J104" s="251" t="s">
        <v>943</v>
      </c>
      <c r="K104" s="242"/>
      <c r="L104" s="18" t="str">
        <f>RIGHT(F104,3)</f>
        <v>KKT</v>
      </c>
    </row>
    <row r="105" spans="1:13" ht="54.75" customHeight="1" x14ac:dyDescent="0.2">
      <c r="A105" s="238">
        <v>96</v>
      </c>
      <c r="B105" s="248">
        <v>28205054598</v>
      </c>
      <c r="C105" s="240" t="s">
        <v>556</v>
      </c>
      <c r="D105" s="240" t="s">
        <v>1050</v>
      </c>
      <c r="E105" s="241">
        <v>37989</v>
      </c>
      <c r="F105" s="240" t="s">
        <v>1174</v>
      </c>
      <c r="G105" s="239" t="s">
        <v>1402</v>
      </c>
      <c r="H105" s="242" t="s">
        <v>1779</v>
      </c>
      <c r="I105" s="243" t="s">
        <v>1403</v>
      </c>
      <c r="J105" s="251" t="s">
        <v>1804</v>
      </c>
      <c r="K105" s="242"/>
      <c r="L105" s="18" t="str">
        <f>RIGHT(F105,3)</f>
        <v>KKT</v>
      </c>
    </row>
    <row r="106" spans="1:13" ht="54.75" customHeight="1" x14ac:dyDescent="0.2">
      <c r="A106" s="238">
        <v>97</v>
      </c>
      <c r="B106" s="248">
        <v>28205004447</v>
      </c>
      <c r="C106" s="240" t="s">
        <v>546</v>
      </c>
      <c r="D106" s="240" t="s">
        <v>1051</v>
      </c>
      <c r="E106" s="241">
        <v>38092</v>
      </c>
      <c r="F106" s="240" t="s">
        <v>1174</v>
      </c>
      <c r="G106" s="239" t="s">
        <v>1404</v>
      </c>
      <c r="H106" s="242" t="s">
        <v>1779</v>
      </c>
      <c r="I106" s="243" t="s">
        <v>1405</v>
      </c>
      <c r="J106" s="251" t="s">
        <v>1804</v>
      </c>
      <c r="K106" s="242"/>
      <c r="L106" s="18" t="str">
        <f>RIGHT(F106,3)</f>
        <v>KKT</v>
      </c>
    </row>
    <row r="107" spans="1:13" ht="54.75" customHeight="1" x14ac:dyDescent="0.2">
      <c r="A107" s="238">
        <v>98</v>
      </c>
      <c r="B107" s="248">
        <v>28209406692</v>
      </c>
      <c r="C107" s="240" t="s">
        <v>615</v>
      </c>
      <c r="D107" s="240" t="s">
        <v>81</v>
      </c>
      <c r="E107" s="241">
        <v>37656</v>
      </c>
      <c r="F107" s="240" t="s">
        <v>1174</v>
      </c>
      <c r="G107" s="239" t="s">
        <v>1406</v>
      </c>
      <c r="H107" s="242" t="s">
        <v>1779</v>
      </c>
      <c r="I107" s="243" t="s">
        <v>1407</v>
      </c>
      <c r="J107" s="251" t="s">
        <v>1804</v>
      </c>
      <c r="K107" s="242"/>
      <c r="L107" s="18" t="str">
        <f>RIGHT(F107,3)</f>
        <v>KKT</v>
      </c>
    </row>
    <row r="108" spans="1:13" ht="54.75" customHeight="1" x14ac:dyDescent="0.2">
      <c r="A108" s="238">
        <v>99</v>
      </c>
      <c r="B108" s="248">
        <v>28205052327</v>
      </c>
      <c r="C108" s="240" t="s">
        <v>1052</v>
      </c>
      <c r="D108" s="240" t="s">
        <v>308</v>
      </c>
      <c r="E108" s="241">
        <v>37988</v>
      </c>
      <c r="F108" s="240" t="s">
        <v>1174</v>
      </c>
      <c r="G108" s="239" t="s">
        <v>1408</v>
      </c>
      <c r="H108" s="242" t="s">
        <v>1409</v>
      </c>
      <c r="I108" s="243" t="s">
        <v>1410</v>
      </c>
      <c r="J108" s="251" t="s">
        <v>943</v>
      </c>
      <c r="K108" s="242"/>
      <c r="L108" s="18" t="str">
        <f>RIGHT(F108,3)</f>
        <v>KKT</v>
      </c>
    </row>
    <row r="109" spans="1:13" ht="54.75" customHeight="1" x14ac:dyDescent="0.2">
      <c r="A109" s="238">
        <v>100</v>
      </c>
      <c r="B109" s="248">
        <v>28205026531</v>
      </c>
      <c r="C109" s="240" t="s">
        <v>1053</v>
      </c>
      <c r="D109" s="240" t="s">
        <v>122</v>
      </c>
      <c r="E109" s="241">
        <v>38029</v>
      </c>
      <c r="F109" s="240" t="s">
        <v>1174</v>
      </c>
      <c r="G109" s="239" t="s">
        <v>1411</v>
      </c>
      <c r="H109" s="242" t="s">
        <v>1409</v>
      </c>
      <c r="I109" s="243" t="s">
        <v>1412</v>
      </c>
      <c r="J109" s="251" t="s">
        <v>943</v>
      </c>
      <c r="K109" s="242"/>
      <c r="L109" s="18" t="str">
        <f>RIGHT(F109,3)</f>
        <v>KKT</v>
      </c>
    </row>
    <row r="110" spans="1:13" ht="54.75" customHeight="1" x14ac:dyDescent="0.2">
      <c r="A110" s="238">
        <v>101</v>
      </c>
      <c r="B110" s="248">
        <v>28214954772</v>
      </c>
      <c r="C110" s="240" t="s">
        <v>1054</v>
      </c>
      <c r="D110" s="240" t="s">
        <v>169</v>
      </c>
      <c r="E110" s="241">
        <v>38186</v>
      </c>
      <c r="F110" s="240" t="s">
        <v>1163</v>
      </c>
      <c r="G110" s="239" t="s">
        <v>1413</v>
      </c>
      <c r="H110" s="242" t="s">
        <v>1414</v>
      </c>
      <c r="I110" s="243" t="s">
        <v>1415</v>
      </c>
      <c r="J110" s="251" t="s">
        <v>952</v>
      </c>
      <c r="K110" s="242"/>
      <c r="L110" s="18" t="str">
        <f>RIGHT(F110,3)</f>
        <v>KDN</v>
      </c>
    </row>
    <row r="111" spans="1:13" ht="54.75" customHeight="1" x14ac:dyDescent="0.2">
      <c r="A111" s="238">
        <v>102</v>
      </c>
      <c r="B111" s="248">
        <v>28205004067</v>
      </c>
      <c r="C111" s="240" t="s">
        <v>1055</v>
      </c>
      <c r="D111" s="240" t="s">
        <v>508</v>
      </c>
      <c r="E111" s="241">
        <v>38269</v>
      </c>
      <c r="F111" s="240" t="s">
        <v>1174</v>
      </c>
      <c r="G111" s="239" t="e">
        <v>#N/A</v>
      </c>
      <c r="H111" s="242" t="s">
        <v>1416</v>
      </c>
      <c r="I111" s="243"/>
      <c r="J111" s="251" t="s">
        <v>952</v>
      </c>
      <c r="K111" s="242" t="s">
        <v>1417</v>
      </c>
      <c r="L111" s="18" t="str">
        <f>RIGHT(F111,3)</f>
        <v>KKT</v>
      </c>
    </row>
    <row r="112" spans="1:13" ht="54.75" customHeight="1" x14ac:dyDescent="0.2">
      <c r="A112" s="238">
        <v>103</v>
      </c>
      <c r="B112" s="248">
        <v>28204906594</v>
      </c>
      <c r="C112" s="240" t="s">
        <v>1056</v>
      </c>
      <c r="D112" s="240" t="s">
        <v>153</v>
      </c>
      <c r="E112" s="241">
        <v>38161</v>
      </c>
      <c r="F112" s="240" t="s">
        <v>1163</v>
      </c>
      <c r="G112" s="239" t="s">
        <v>1418</v>
      </c>
      <c r="H112" s="242" t="s">
        <v>1419</v>
      </c>
      <c r="I112" s="243" t="s">
        <v>1420</v>
      </c>
      <c r="J112" s="251" t="s">
        <v>956</v>
      </c>
      <c r="K112" s="242"/>
      <c r="L112" s="18" t="str">
        <f>RIGHT(F112,3)</f>
        <v>KDN</v>
      </c>
    </row>
    <row r="113" spans="1:12" ht="54.75" customHeight="1" x14ac:dyDescent="0.2">
      <c r="A113" s="238">
        <v>104</v>
      </c>
      <c r="B113" s="248">
        <v>28205039935</v>
      </c>
      <c r="C113" s="240" t="s">
        <v>561</v>
      </c>
      <c r="D113" s="240" t="s">
        <v>363</v>
      </c>
      <c r="E113" s="241">
        <v>38234</v>
      </c>
      <c r="F113" s="240" t="s">
        <v>1163</v>
      </c>
      <c r="G113" s="239" t="s">
        <v>1421</v>
      </c>
      <c r="H113" s="242" t="s">
        <v>1422</v>
      </c>
      <c r="I113" s="243" t="s">
        <v>1423</v>
      </c>
      <c r="J113" s="251" t="s">
        <v>956</v>
      </c>
      <c r="K113" s="242"/>
      <c r="L113" s="18" t="str">
        <f>RIGHT(F113,3)</f>
        <v>KDN</v>
      </c>
    </row>
    <row r="114" spans="1:12" ht="54.75" customHeight="1" x14ac:dyDescent="0.2">
      <c r="A114" s="238">
        <v>105</v>
      </c>
      <c r="B114" s="248">
        <v>28205001579</v>
      </c>
      <c r="C114" s="240" t="s">
        <v>1057</v>
      </c>
      <c r="D114" s="240" t="s">
        <v>208</v>
      </c>
      <c r="E114" s="241">
        <v>38333</v>
      </c>
      <c r="F114" s="240" t="s">
        <v>1174</v>
      </c>
      <c r="G114" s="239" t="s">
        <v>1424</v>
      </c>
      <c r="H114" s="242" t="s">
        <v>1425</v>
      </c>
      <c r="I114" s="243" t="s">
        <v>1426</v>
      </c>
      <c r="J114" s="251" t="s">
        <v>956</v>
      </c>
      <c r="K114" s="242"/>
      <c r="L114" s="18" t="str">
        <f>RIGHT(F114,3)</f>
        <v>KKT</v>
      </c>
    </row>
    <row r="115" spans="1:12" ht="54.75" customHeight="1" x14ac:dyDescent="0.2">
      <c r="A115" s="238">
        <v>106</v>
      </c>
      <c r="B115" s="248">
        <v>28205051495</v>
      </c>
      <c r="C115" s="240" t="s">
        <v>1058</v>
      </c>
      <c r="D115" s="240" t="s">
        <v>251</v>
      </c>
      <c r="E115" s="241">
        <v>37995</v>
      </c>
      <c r="F115" s="240" t="s">
        <v>1163</v>
      </c>
      <c r="G115" s="239" t="s">
        <v>1815</v>
      </c>
      <c r="H115" s="242" t="s">
        <v>1427</v>
      </c>
      <c r="I115" s="243" t="s">
        <v>1428</v>
      </c>
      <c r="J115" s="251" t="s">
        <v>956</v>
      </c>
      <c r="K115" s="242"/>
      <c r="L115" s="18" t="str">
        <f>RIGHT(F115,3)</f>
        <v>KDN</v>
      </c>
    </row>
    <row r="116" spans="1:12" ht="54.75" customHeight="1" x14ac:dyDescent="0.2">
      <c r="A116" s="238">
        <v>107</v>
      </c>
      <c r="B116" s="248">
        <v>28204904538</v>
      </c>
      <c r="C116" s="240" t="s">
        <v>1059</v>
      </c>
      <c r="D116" s="240" t="s">
        <v>223</v>
      </c>
      <c r="E116" s="241">
        <v>38309</v>
      </c>
      <c r="F116" s="240" t="s">
        <v>1163</v>
      </c>
      <c r="G116" s="239" t="s">
        <v>1429</v>
      </c>
      <c r="H116" s="242" t="s">
        <v>1430</v>
      </c>
      <c r="I116" s="243" t="s">
        <v>1431</v>
      </c>
      <c r="J116" s="251" t="s">
        <v>1803</v>
      </c>
      <c r="K116" s="242"/>
      <c r="L116" s="18" t="str">
        <f>RIGHT(F116,3)</f>
        <v>KDN</v>
      </c>
    </row>
    <row r="117" spans="1:12" ht="54.75" customHeight="1" x14ac:dyDescent="0.2">
      <c r="A117" s="238">
        <v>108</v>
      </c>
      <c r="B117" s="248">
        <v>28204934334</v>
      </c>
      <c r="C117" s="240" t="s">
        <v>1060</v>
      </c>
      <c r="D117" s="240" t="s">
        <v>339</v>
      </c>
      <c r="E117" s="241">
        <v>37791</v>
      </c>
      <c r="F117" s="240" t="s">
        <v>1163</v>
      </c>
      <c r="G117" s="239" t="s">
        <v>1432</v>
      </c>
      <c r="H117" s="242" t="s">
        <v>1433</v>
      </c>
      <c r="I117" s="243" t="s">
        <v>1434</v>
      </c>
      <c r="J117" s="251" t="s">
        <v>956</v>
      </c>
      <c r="K117" s="242"/>
      <c r="L117" s="18" t="str">
        <f>RIGHT(F117,3)</f>
        <v>KDN</v>
      </c>
    </row>
    <row r="118" spans="1:12" ht="54.75" customHeight="1" x14ac:dyDescent="0.2">
      <c r="A118" s="238">
        <v>109</v>
      </c>
      <c r="B118" s="248">
        <v>28204949551</v>
      </c>
      <c r="C118" s="240" t="s">
        <v>620</v>
      </c>
      <c r="D118" s="240" t="s">
        <v>1061</v>
      </c>
      <c r="E118" s="241">
        <v>38257</v>
      </c>
      <c r="F118" s="240" t="s">
        <v>1163</v>
      </c>
      <c r="G118" s="239" t="s">
        <v>1816</v>
      </c>
      <c r="H118" s="242" t="s">
        <v>1435</v>
      </c>
      <c r="I118" s="243" t="s">
        <v>1436</v>
      </c>
      <c r="J118" s="251" t="s">
        <v>956</v>
      </c>
      <c r="K118" s="242"/>
      <c r="L118" s="18" t="str">
        <f>RIGHT(F118,3)</f>
        <v>KDN</v>
      </c>
    </row>
    <row r="119" spans="1:12" ht="54.75" customHeight="1" x14ac:dyDescent="0.2">
      <c r="A119" s="238">
        <v>110</v>
      </c>
      <c r="B119" s="248">
        <v>28204903831</v>
      </c>
      <c r="C119" s="240" t="s">
        <v>660</v>
      </c>
      <c r="D119" s="240" t="s">
        <v>104</v>
      </c>
      <c r="E119" s="241">
        <v>38262</v>
      </c>
      <c r="F119" s="240" t="s">
        <v>1163</v>
      </c>
      <c r="G119" s="239" t="s">
        <v>1437</v>
      </c>
      <c r="H119" s="242" t="s">
        <v>1438</v>
      </c>
      <c r="I119" s="243" t="s">
        <v>1439</v>
      </c>
      <c r="J119" s="251" t="s">
        <v>956</v>
      </c>
      <c r="K119" s="242"/>
      <c r="L119" s="18" t="str">
        <f>RIGHT(F119,3)</f>
        <v>KDN</v>
      </c>
    </row>
    <row r="120" spans="1:12" ht="54.75" customHeight="1" x14ac:dyDescent="0.2">
      <c r="A120" s="238">
        <v>111</v>
      </c>
      <c r="B120" s="248">
        <v>28214902646</v>
      </c>
      <c r="C120" s="240" t="s">
        <v>1062</v>
      </c>
      <c r="D120" s="240" t="s">
        <v>1019</v>
      </c>
      <c r="E120" s="241">
        <v>38198</v>
      </c>
      <c r="F120" s="240" t="s">
        <v>1174</v>
      </c>
      <c r="G120" s="239" t="s">
        <v>1440</v>
      </c>
      <c r="H120" s="242" t="s">
        <v>823</v>
      </c>
      <c r="I120" s="243" t="s">
        <v>1441</v>
      </c>
      <c r="J120" s="251" t="s">
        <v>1803</v>
      </c>
      <c r="K120" s="242"/>
      <c r="L120" s="18" t="str">
        <f>RIGHT(F120,3)</f>
        <v>KKT</v>
      </c>
    </row>
    <row r="121" spans="1:12" ht="54.75" customHeight="1" x14ac:dyDescent="0.2">
      <c r="A121" s="238">
        <v>112</v>
      </c>
      <c r="B121" s="248">
        <v>28204946263</v>
      </c>
      <c r="C121" s="240" t="s">
        <v>556</v>
      </c>
      <c r="D121" s="240" t="s">
        <v>322</v>
      </c>
      <c r="E121" s="241">
        <v>38080</v>
      </c>
      <c r="F121" s="240" t="s">
        <v>1170</v>
      </c>
      <c r="G121" s="239" t="s">
        <v>1442</v>
      </c>
      <c r="H121" s="242" t="s">
        <v>1443</v>
      </c>
      <c r="I121" s="243" t="s">
        <v>1444</v>
      </c>
      <c r="J121" s="251" t="s">
        <v>956</v>
      </c>
      <c r="K121" s="242"/>
      <c r="L121" s="18" t="str">
        <f>RIGHT(F121,3)</f>
        <v>KQT</v>
      </c>
    </row>
    <row r="122" spans="1:12" ht="54.75" customHeight="1" x14ac:dyDescent="0.2">
      <c r="A122" s="238">
        <v>113</v>
      </c>
      <c r="B122" s="248">
        <v>26212129984</v>
      </c>
      <c r="C122" s="240" t="s">
        <v>1063</v>
      </c>
      <c r="D122" s="240" t="s">
        <v>21</v>
      </c>
      <c r="E122" s="241">
        <v>37310</v>
      </c>
      <c r="F122" s="240" t="s">
        <v>1163</v>
      </c>
      <c r="G122" s="239" t="s">
        <v>1445</v>
      </c>
      <c r="H122" s="242" t="s">
        <v>1446</v>
      </c>
      <c r="I122" s="243" t="s">
        <v>1447</v>
      </c>
      <c r="J122" s="251" t="s">
        <v>956</v>
      </c>
      <c r="K122" s="242"/>
      <c r="L122" s="18" t="str">
        <f>RIGHT(F122,3)</f>
        <v>KDN</v>
      </c>
    </row>
    <row r="123" spans="1:12" ht="54.75" customHeight="1" x14ac:dyDescent="0.2">
      <c r="A123" s="238">
        <v>114</v>
      </c>
      <c r="B123" s="248">
        <v>28204552464</v>
      </c>
      <c r="C123" s="240" t="s">
        <v>1064</v>
      </c>
      <c r="D123" s="240" t="s">
        <v>440</v>
      </c>
      <c r="E123" s="241">
        <v>38039</v>
      </c>
      <c r="F123" s="240" t="s">
        <v>1163</v>
      </c>
      <c r="G123" s="239" t="s">
        <v>1448</v>
      </c>
      <c r="H123" s="242" t="s">
        <v>1449</v>
      </c>
      <c r="I123" s="243" t="s">
        <v>1450</v>
      </c>
      <c r="J123" s="251" t="s">
        <v>956</v>
      </c>
      <c r="K123" s="242"/>
      <c r="L123" s="18" t="str">
        <f>RIGHT(F123,3)</f>
        <v>KDN</v>
      </c>
    </row>
    <row r="124" spans="1:12" ht="54.75" customHeight="1" x14ac:dyDescent="0.2">
      <c r="A124" s="238">
        <v>115</v>
      </c>
      <c r="B124" s="248">
        <v>28204602667</v>
      </c>
      <c r="C124" s="240" t="s">
        <v>1065</v>
      </c>
      <c r="D124" s="240" t="s">
        <v>1066</v>
      </c>
      <c r="E124" s="241">
        <v>38288</v>
      </c>
      <c r="F124" s="240" t="s">
        <v>1163</v>
      </c>
      <c r="G124" s="239" t="s">
        <v>1451</v>
      </c>
      <c r="H124" s="242" t="s">
        <v>1452</v>
      </c>
      <c r="I124" s="243" t="s">
        <v>1453</v>
      </c>
      <c r="J124" s="251" t="s">
        <v>956</v>
      </c>
      <c r="K124" s="242"/>
      <c r="L124" s="18" t="str">
        <f>RIGHT(F124,3)</f>
        <v>KDN</v>
      </c>
    </row>
    <row r="125" spans="1:12" ht="54.75" customHeight="1" x14ac:dyDescent="0.2">
      <c r="A125" s="238">
        <v>116</v>
      </c>
      <c r="B125" s="248">
        <v>28205046401</v>
      </c>
      <c r="C125" s="240" t="s">
        <v>1067</v>
      </c>
      <c r="D125" s="240" t="s">
        <v>1066</v>
      </c>
      <c r="E125" s="241">
        <v>38263</v>
      </c>
      <c r="F125" s="240" t="s">
        <v>1174</v>
      </c>
      <c r="G125" s="239" t="s">
        <v>1454</v>
      </c>
      <c r="H125" s="242" t="s">
        <v>1455</v>
      </c>
      <c r="I125" s="243" t="s">
        <v>1456</v>
      </c>
      <c r="J125" s="251" t="s">
        <v>956</v>
      </c>
      <c r="K125" s="242"/>
      <c r="L125" s="18" t="str">
        <f>RIGHT(F125,3)</f>
        <v>KKT</v>
      </c>
    </row>
    <row r="126" spans="1:12" ht="54.75" customHeight="1" x14ac:dyDescent="0.2">
      <c r="A126" s="238">
        <v>117</v>
      </c>
      <c r="B126" s="248">
        <v>28205006446</v>
      </c>
      <c r="C126" s="240" t="s">
        <v>1068</v>
      </c>
      <c r="D126" s="240" t="s">
        <v>453</v>
      </c>
      <c r="E126" s="241">
        <v>38088</v>
      </c>
      <c r="F126" s="240" t="s">
        <v>1174</v>
      </c>
      <c r="G126" s="239" t="s">
        <v>1457</v>
      </c>
      <c r="H126" s="242" t="s">
        <v>1458</v>
      </c>
      <c r="I126" s="243" t="s">
        <v>1459</v>
      </c>
      <c r="J126" s="251" t="s">
        <v>956</v>
      </c>
      <c r="K126" s="242"/>
      <c r="L126" s="18" t="str">
        <f>RIGHT(F126,3)</f>
        <v>KKT</v>
      </c>
    </row>
    <row r="127" spans="1:12" ht="54.75" customHeight="1" x14ac:dyDescent="0.2">
      <c r="A127" s="238">
        <v>118</v>
      </c>
      <c r="B127" s="248">
        <v>28204905971</v>
      </c>
      <c r="C127" s="240" t="s">
        <v>1069</v>
      </c>
      <c r="D127" s="240" t="s">
        <v>212</v>
      </c>
      <c r="E127" s="241">
        <v>38101</v>
      </c>
      <c r="F127" s="240" t="s">
        <v>1163</v>
      </c>
      <c r="G127" s="239" t="s">
        <v>1460</v>
      </c>
      <c r="H127" s="242" t="s">
        <v>1461</v>
      </c>
      <c r="I127" s="243" t="s">
        <v>1462</v>
      </c>
      <c r="J127" s="251" t="s">
        <v>951</v>
      </c>
      <c r="K127" s="242"/>
      <c r="L127" s="18" t="str">
        <f>RIGHT(F127,3)</f>
        <v>KDN</v>
      </c>
    </row>
    <row r="128" spans="1:12" ht="54.75" customHeight="1" x14ac:dyDescent="0.2">
      <c r="A128" s="238">
        <v>119</v>
      </c>
      <c r="B128" s="248">
        <v>28204953777</v>
      </c>
      <c r="C128" s="240" t="s">
        <v>395</v>
      </c>
      <c r="D128" s="240" t="s">
        <v>158</v>
      </c>
      <c r="E128" s="241">
        <v>38074</v>
      </c>
      <c r="F128" s="240" t="s">
        <v>1163</v>
      </c>
      <c r="G128" s="239" t="s">
        <v>1463</v>
      </c>
      <c r="H128" s="242" t="s">
        <v>1776</v>
      </c>
      <c r="I128" s="243" t="s">
        <v>1464</v>
      </c>
      <c r="J128" s="251" t="s">
        <v>956</v>
      </c>
      <c r="K128" s="242"/>
      <c r="L128" s="18" t="str">
        <f>RIGHT(F128,3)</f>
        <v>KDN</v>
      </c>
    </row>
    <row r="129" spans="1:12" ht="54.75" customHeight="1" x14ac:dyDescent="0.2">
      <c r="A129" s="238">
        <v>120</v>
      </c>
      <c r="B129" s="248">
        <v>28206549097</v>
      </c>
      <c r="C129" s="240" t="s">
        <v>1070</v>
      </c>
      <c r="D129" s="240" t="s">
        <v>198</v>
      </c>
      <c r="E129" s="241">
        <v>38188</v>
      </c>
      <c r="F129" s="240" t="s">
        <v>1170</v>
      </c>
      <c r="G129" s="239" t="s">
        <v>1465</v>
      </c>
      <c r="H129" s="242" t="s">
        <v>1780</v>
      </c>
      <c r="I129" s="243" t="s">
        <v>1781</v>
      </c>
      <c r="J129" s="251" t="s">
        <v>951</v>
      </c>
      <c r="K129" s="242"/>
      <c r="L129" s="18" t="str">
        <f>RIGHT(F129,3)</f>
        <v>KQT</v>
      </c>
    </row>
    <row r="130" spans="1:12" ht="54.75" customHeight="1" x14ac:dyDescent="0.2">
      <c r="A130" s="238">
        <v>121</v>
      </c>
      <c r="B130" s="248">
        <v>28209301244</v>
      </c>
      <c r="C130" s="240" t="s">
        <v>1071</v>
      </c>
      <c r="D130" s="240" t="s">
        <v>88</v>
      </c>
      <c r="E130" s="241">
        <v>38140</v>
      </c>
      <c r="F130" s="240" t="s">
        <v>1170</v>
      </c>
      <c r="G130" s="239" t="s">
        <v>1466</v>
      </c>
      <c r="H130" s="242" t="s">
        <v>1780</v>
      </c>
      <c r="I130" s="243" t="s">
        <v>1782</v>
      </c>
      <c r="J130" s="251" t="s">
        <v>951</v>
      </c>
      <c r="K130" s="242"/>
      <c r="L130" s="18" t="str">
        <f>RIGHT(F130,3)</f>
        <v>KQT</v>
      </c>
    </row>
    <row r="131" spans="1:12" ht="54.75" customHeight="1" x14ac:dyDescent="0.2">
      <c r="A131" s="238">
        <v>122</v>
      </c>
      <c r="B131" s="248">
        <v>28205204242</v>
      </c>
      <c r="C131" s="240" t="s">
        <v>1072</v>
      </c>
      <c r="D131" s="240" t="s">
        <v>1073</v>
      </c>
      <c r="E131" s="241">
        <v>38228</v>
      </c>
      <c r="F131" s="240" t="s">
        <v>1163</v>
      </c>
      <c r="G131" s="239" t="s">
        <v>1467</v>
      </c>
      <c r="H131" s="242" t="s">
        <v>1468</v>
      </c>
      <c r="I131" s="243" t="s">
        <v>1469</v>
      </c>
      <c r="J131" s="251" t="s">
        <v>951</v>
      </c>
      <c r="K131" s="242"/>
      <c r="L131" s="18" t="str">
        <f>RIGHT(F131,3)</f>
        <v>KDN</v>
      </c>
    </row>
    <row r="132" spans="1:12" ht="54.75" customHeight="1" x14ac:dyDescent="0.2">
      <c r="A132" s="238">
        <v>123</v>
      </c>
      <c r="B132" s="248">
        <v>28209400891</v>
      </c>
      <c r="C132" s="240" t="s">
        <v>370</v>
      </c>
      <c r="D132" s="240" t="s">
        <v>70</v>
      </c>
      <c r="E132" s="241">
        <v>38323</v>
      </c>
      <c r="F132" s="240" t="s">
        <v>1163</v>
      </c>
      <c r="G132" s="239" t="s">
        <v>1470</v>
      </c>
      <c r="H132" s="242" t="s">
        <v>1468</v>
      </c>
      <c r="I132" s="243" t="s">
        <v>1471</v>
      </c>
      <c r="J132" s="251" t="s">
        <v>951</v>
      </c>
      <c r="K132" s="242"/>
      <c r="L132" s="18" t="str">
        <f>RIGHT(F132,3)</f>
        <v>KDN</v>
      </c>
    </row>
    <row r="133" spans="1:12" ht="54.75" customHeight="1" x14ac:dyDescent="0.2">
      <c r="A133" s="238">
        <v>124</v>
      </c>
      <c r="B133" s="248">
        <v>28204953867</v>
      </c>
      <c r="C133" s="240" t="s">
        <v>1074</v>
      </c>
      <c r="D133" s="240" t="s">
        <v>292</v>
      </c>
      <c r="E133" s="241">
        <v>38084</v>
      </c>
      <c r="F133" s="240" t="s">
        <v>1163</v>
      </c>
      <c r="G133" s="239" t="s">
        <v>1472</v>
      </c>
      <c r="H133" s="242" t="s">
        <v>1473</v>
      </c>
      <c r="I133" s="243" t="s">
        <v>1474</v>
      </c>
      <c r="J133" s="251" t="s">
        <v>951</v>
      </c>
      <c r="K133" s="242"/>
      <c r="L133" s="18" t="str">
        <f>RIGHT(F133,3)</f>
        <v>KDN</v>
      </c>
    </row>
    <row r="134" spans="1:12" ht="54.75" customHeight="1" x14ac:dyDescent="0.2">
      <c r="A134" s="238">
        <v>125</v>
      </c>
      <c r="B134" s="248">
        <v>28219506775</v>
      </c>
      <c r="C134" s="240" t="s">
        <v>1075</v>
      </c>
      <c r="D134" s="240" t="s">
        <v>1076</v>
      </c>
      <c r="E134" s="241">
        <v>38231</v>
      </c>
      <c r="F134" s="240" t="s">
        <v>1174</v>
      </c>
      <c r="G134" s="239" t="s">
        <v>1817</v>
      </c>
      <c r="H134" s="242" t="s">
        <v>1475</v>
      </c>
      <c r="I134" s="243" t="s">
        <v>1476</v>
      </c>
      <c r="J134" s="251" t="s">
        <v>951</v>
      </c>
      <c r="K134" s="242" t="s">
        <v>920</v>
      </c>
      <c r="L134" s="18" t="str">
        <f>RIGHT(F134,3)</f>
        <v>KKT</v>
      </c>
    </row>
    <row r="135" spans="1:12" ht="54.75" customHeight="1" x14ac:dyDescent="0.2">
      <c r="A135" s="238">
        <v>126</v>
      </c>
      <c r="B135" s="248">
        <v>28204937090</v>
      </c>
      <c r="C135" s="240" t="s">
        <v>563</v>
      </c>
      <c r="D135" s="240" t="s">
        <v>104</v>
      </c>
      <c r="E135" s="241">
        <v>38231</v>
      </c>
      <c r="F135" s="240" t="s">
        <v>1174</v>
      </c>
      <c r="G135" s="239" t="s">
        <v>1477</v>
      </c>
      <c r="H135" s="242" t="s">
        <v>1478</v>
      </c>
      <c r="I135" s="243" t="s">
        <v>1479</v>
      </c>
      <c r="J135" s="251" t="s">
        <v>945</v>
      </c>
      <c r="K135" s="242"/>
      <c r="L135" s="18" t="str">
        <f>RIGHT(F135,3)</f>
        <v>KKT</v>
      </c>
    </row>
    <row r="136" spans="1:12" ht="54.75" customHeight="1" x14ac:dyDescent="0.2">
      <c r="A136" s="238">
        <v>127</v>
      </c>
      <c r="B136" s="248">
        <v>28206533467</v>
      </c>
      <c r="C136" s="240" t="s">
        <v>530</v>
      </c>
      <c r="D136" s="240" t="s">
        <v>75</v>
      </c>
      <c r="E136" s="241">
        <v>38181</v>
      </c>
      <c r="F136" s="240" t="s">
        <v>1174</v>
      </c>
      <c r="G136" s="239" t="s">
        <v>1480</v>
      </c>
      <c r="H136" s="242" t="s">
        <v>1481</v>
      </c>
      <c r="I136" s="243" t="s">
        <v>1482</v>
      </c>
      <c r="J136" s="251" t="s">
        <v>945</v>
      </c>
      <c r="K136" s="242"/>
      <c r="L136" s="18" t="str">
        <f>RIGHT(F136,3)</f>
        <v>KKT</v>
      </c>
    </row>
    <row r="137" spans="1:12" ht="54.75" customHeight="1" x14ac:dyDescent="0.2">
      <c r="A137" s="238">
        <v>128</v>
      </c>
      <c r="B137" s="248">
        <v>28204903131</v>
      </c>
      <c r="C137" s="240" t="s">
        <v>556</v>
      </c>
      <c r="D137" s="240" t="s">
        <v>164</v>
      </c>
      <c r="E137" s="241">
        <v>38328</v>
      </c>
      <c r="F137" s="240" t="s">
        <v>1163</v>
      </c>
      <c r="G137" s="239" t="s">
        <v>1483</v>
      </c>
      <c r="H137" s="242" t="s">
        <v>1484</v>
      </c>
      <c r="I137" s="243" t="s">
        <v>1485</v>
      </c>
      <c r="J137" s="251" t="s">
        <v>951</v>
      </c>
      <c r="K137" s="242"/>
      <c r="L137" s="18" t="str">
        <f>RIGHT(F137,3)</f>
        <v>KDN</v>
      </c>
    </row>
    <row r="138" spans="1:12" ht="54.75" customHeight="1" x14ac:dyDescent="0.2">
      <c r="A138" s="238">
        <v>129</v>
      </c>
      <c r="B138" s="248">
        <v>28204604949</v>
      </c>
      <c r="C138" s="240" t="s">
        <v>546</v>
      </c>
      <c r="D138" s="240" t="s">
        <v>16</v>
      </c>
      <c r="E138" s="241">
        <v>38342</v>
      </c>
      <c r="F138" s="240" t="s">
        <v>1163</v>
      </c>
      <c r="G138" s="239" t="s">
        <v>1486</v>
      </c>
      <c r="H138" s="242" t="s">
        <v>1487</v>
      </c>
      <c r="I138" s="243" t="s">
        <v>1488</v>
      </c>
      <c r="J138" s="251" t="s">
        <v>945</v>
      </c>
      <c r="K138" s="242"/>
      <c r="L138" s="18" t="str">
        <f>RIGHT(F138,3)</f>
        <v>KDN</v>
      </c>
    </row>
    <row r="139" spans="1:12" ht="54.75" customHeight="1" x14ac:dyDescent="0.2">
      <c r="A139" s="238">
        <v>130</v>
      </c>
      <c r="B139" s="248">
        <v>28205051884</v>
      </c>
      <c r="C139" s="240" t="s">
        <v>1077</v>
      </c>
      <c r="D139" s="240" t="s">
        <v>1026</v>
      </c>
      <c r="E139" s="241">
        <v>38212</v>
      </c>
      <c r="F139" s="240" t="s">
        <v>1174</v>
      </c>
      <c r="G139" s="239" t="s">
        <v>1489</v>
      </c>
      <c r="H139" s="242" t="s">
        <v>1490</v>
      </c>
      <c r="I139" s="243" t="s">
        <v>1491</v>
      </c>
      <c r="J139" s="251" t="s">
        <v>951</v>
      </c>
      <c r="K139" s="242"/>
      <c r="L139" s="18" t="str">
        <f>RIGHT(F139,3)</f>
        <v>KKT</v>
      </c>
    </row>
    <row r="140" spans="1:12" ht="54.75" customHeight="1" x14ac:dyDescent="0.2">
      <c r="A140" s="238">
        <v>131</v>
      </c>
      <c r="B140" s="248">
        <v>28204740559</v>
      </c>
      <c r="C140" s="240" t="s">
        <v>600</v>
      </c>
      <c r="D140" s="240" t="s">
        <v>413</v>
      </c>
      <c r="E140" s="241">
        <v>38279</v>
      </c>
      <c r="F140" s="240" t="s">
        <v>1163</v>
      </c>
      <c r="G140" s="239" t="s">
        <v>1818</v>
      </c>
      <c r="H140" s="242" t="s">
        <v>1492</v>
      </c>
      <c r="I140" s="243" t="s">
        <v>1493</v>
      </c>
      <c r="J140" s="251" t="s">
        <v>951</v>
      </c>
      <c r="K140" s="242"/>
      <c r="L140" s="18" t="str">
        <f>RIGHT(F140,3)</f>
        <v>KDN</v>
      </c>
    </row>
    <row r="141" spans="1:12" ht="54.75" customHeight="1" x14ac:dyDescent="0.2">
      <c r="A141" s="238">
        <v>132</v>
      </c>
      <c r="B141" s="248">
        <v>28204653042</v>
      </c>
      <c r="C141" s="240" t="s">
        <v>683</v>
      </c>
      <c r="D141" s="240" t="s">
        <v>1078</v>
      </c>
      <c r="E141" s="241">
        <v>38113</v>
      </c>
      <c r="F141" s="240" t="s">
        <v>1163</v>
      </c>
      <c r="G141" s="239" t="s">
        <v>1494</v>
      </c>
      <c r="H141" s="242" t="s">
        <v>1495</v>
      </c>
      <c r="I141" s="243" t="s">
        <v>1496</v>
      </c>
      <c r="J141" s="251" t="s">
        <v>951</v>
      </c>
      <c r="K141" s="242"/>
      <c r="L141" s="18" t="str">
        <f>RIGHT(F141,3)</f>
        <v>KDN</v>
      </c>
    </row>
    <row r="142" spans="1:12" ht="54.75" customHeight="1" x14ac:dyDescent="0.2">
      <c r="A142" s="238">
        <v>133</v>
      </c>
      <c r="B142" s="248">
        <v>28204951880</v>
      </c>
      <c r="C142" s="240" t="s">
        <v>580</v>
      </c>
      <c r="D142" s="240" t="s">
        <v>84</v>
      </c>
      <c r="E142" s="241">
        <v>38231</v>
      </c>
      <c r="F142" s="240" t="s">
        <v>1163</v>
      </c>
      <c r="G142" s="239" t="s">
        <v>1497</v>
      </c>
      <c r="H142" s="242" t="s">
        <v>1498</v>
      </c>
      <c r="I142" s="243" t="s">
        <v>1499</v>
      </c>
      <c r="J142" s="251" t="s">
        <v>951</v>
      </c>
      <c r="K142" s="242"/>
      <c r="L142" s="18" t="str">
        <f>RIGHT(F142,3)</f>
        <v>KDN</v>
      </c>
    </row>
    <row r="143" spans="1:12" ht="54.75" customHeight="1" x14ac:dyDescent="0.2">
      <c r="A143" s="238">
        <v>134</v>
      </c>
      <c r="B143" s="248">
        <v>28204902639</v>
      </c>
      <c r="C143" s="240" t="s">
        <v>1079</v>
      </c>
      <c r="D143" s="240" t="s">
        <v>1080</v>
      </c>
      <c r="E143" s="241">
        <v>37996</v>
      </c>
      <c r="F143" s="240" t="s">
        <v>1163</v>
      </c>
      <c r="G143" s="239" t="s">
        <v>1500</v>
      </c>
      <c r="H143" s="242" t="s">
        <v>1501</v>
      </c>
      <c r="I143" s="243" t="s">
        <v>1502</v>
      </c>
      <c r="J143" s="251" t="s">
        <v>951</v>
      </c>
      <c r="K143" s="242"/>
      <c r="L143" s="18" t="str">
        <f>RIGHT(F143,3)</f>
        <v>KDN</v>
      </c>
    </row>
    <row r="144" spans="1:12" ht="54.75" customHeight="1" x14ac:dyDescent="0.2">
      <c r="A144" s="238">
        <v>135</v>
      </c>
      <c r="B144" s="248">
        <v>28204900336</v>
      </c>
      <c r="C144" s="240" t="s">
        <v>1081</v>
      </c>
      <c r="D144" s="240" t="s">
        <v>1082</v>
      </c>
      <c r="E144" s="241">
        <v>37991</v>
      </c>
      <c r="F144" s="240" t="s">
        <v>1163</v>
      </c>
      <c r="G144" s="239" t="s">
        <v>1503</v>
      </c>
      <c r="H144" s="242" t="s">
        <v>1504</v>
      </c>
      <c r="I144" s="243" t="s">
        <v>1505</v>
      </c>
      <c r="J144" s="251" t="s">
        <v>945</v>
      </c>
      <c r="K144" s="242"/>
      <c r="L144" s="18" t="str">
        <f>RIGHT(F144,3)</f>
        <v>KDN</v>
      </c>
    </row>
    <row r="145" spans="1:13" ht="54.75" customHeight="1" x14ac:dyDescent="0.2">
      <c r="A145" s="238">
        <v>136</v>
      </c>
      <c r="B145" s="248">
        <v>28204500299</v>
      </c>
      <c r="C145" s="240" t="s">
        <v>1083</v>
      </c>
      <c r="D145" s="240" t="s">
        <v>1084</v>
      </c>
      <c r="E145" s="241">
        <v>38096</v>
      </c>
      <c r="F145" s="240" t="s">
        <v>1163</v>
      </c>
      <c r="G145" s="239" t="s">
        <v>1506</v>
      </c>
      <c r="H145" s="242" t="s">
        <v>1504</v>
      </c>
      <c r="I145" s="243" t="s">
        <v>1507</v>
      </c>
      <c r="J145" s="251" t="s">
        <v>945</v>
      </c>
      <c r="K145" s="242"/>
      <c r="L145" s="18" t="str">
        <f>RIGHT(F145,3)</f>
        <v>KDN</v>
      </c>
    </row>
    <row r="146" spans="1:13" ht="54.75" customHeight="1" x14ac:dyDescent="0.2">
      <c r="A146" s="238">
        <v>137</v>
      </c>
      <c r="B146" s="248">
        <v>28204953866</v>
      </c>
      <c r="C146" s="240" t="s">
        <v>1085</v>
      </c>
      <c r="D146" s="240" t="s">
        <v>70</v>
      </c>
      <c r="E146" s="241">
        <v>38159</v>
      </c>
      <c r="F146" s="240" t="s">
        <v>1163</v>
      </c>
      <c r="G146" s="239" t="s">
        <v>1508</v>
      </c>
      <c r="H146" s="242" t="s">
        <v>1509</v>
      </c>
      <c r="I146" s="243" t="s">
        <v>1510</v>
      </c>
      <c r="J146" s="251" t="s">
        <v>945</v>
      </c>
      <c r="K146" s="242"/>
      <c r="L146" s="18" t="str">
        <f>RIGHT(F146,3)</f>
        <v>KDN</v>
      </c>
    </row>
    <row r="147" spans="1:13" ht="54.75" customHeight="1" x14ac:dyDescent="0.2">
      <c r="A147" s="238">
        <v>138</v>
      </c>
      <c r="B147" s="248">
        <v>28204906958</v>
      </c>
      <c r="C147" s="240" t="s">
        <v>647</v>
      </c>
      <c r="D147" s="240" t="s">
        <v>19</v>
      </c>
      <c r="E147" s="241">
        <v>38224</v>
      </c>
      <c r="F147" s="240" t="s">
        <v>1163</v>
      </c>
      <c r="G147" s="239" t="s">
        <v>1511</v>
      </c>
      <c r="H147" s="242" t="s">
        <v>1512</v>
      </c>
      <c r="I147" s="243" t="s">
        <v>1513</v>
      </c>
      <c r="J147" s="251" t="s">
        <v>951</v>
      </c>
      <c r="K147" s="242" t="s">
        <v>1227</v>
      </c>
      <c r="L147" s="18" t="str">
        <f>RIGHT(F147,3)</f>
        <v>KDN</v>
      </c>
      <c r="M147" s="272"/>
    </row>
    <row r="148" spans="1:13" ht="54.75" customHeight="1" x14ac:dyDescent="0.2">
      <c r="A148" s="238">
        <v>139</v>
      </c>
      <c r="B148" s="248">
        <v>28204905337</v>
      </c>
      <c r="C148" s="240" t="s">
        <v>571</v>
      </c>
      <c r="D148" s="240" t="s">
        <v>208</v>
      </c>
      <c r="E148" s="241">
        <v>38147</v>
      </c>
      <c r="F148" s="240" t="s">
        <v>1163</v>
      </c>
      <c r="G148" s="239" t="s">
        <v>1514</v>
      </c>
      <c r="H148" s="242" t="s">
        <v>1512</v>
      </c>
      <c r="I148" s="243" t="s">
        <v>1515</v>
      </c>
      <c r="J148" s="251" t="s">
        <v>951</v>
      </c>
      <c r="K148" s="242"/>
      <c r="L148" s="18" t="str">
        <f>RIGHT(F148,3)</f>
        <v>KDN</v>
      </c>
    </row>
    <row r="149" spans="1:13" ht="54.75" customHeight="1" x14ac:dyDescent="0.2">
      <c r="A149" s="238">
        <v>140</v>
      </c>
      <c r="B149" s="248">
        <v>28204946425</v>
      </c>
      <c r="C149" s="240" t="s">
        <v>1086</v>
      </c>
      <c r="D149" s="240" t="s">
        <v>84</v>
      </c>
      <c r="E149" s="241">
        <v>38145</v>
      </c>
      <c r="F149" s="240" t="s">
        <v>1163</v>
      </c>
      <c r="G149" s="239" t="s">
        <v>1516</v>
      </c>
      <c r="H149" s="242" t="s">
        <v>1517</v>
      </c>
      <c r="I149" s="243" t="s">
        <v>1518</v>
      </c>
      <c r="J149" s="251" t="s">
        <v>1803</v>
      </c>
      <c r="K149" s="242"/>
      <c r="L149" s="18" t="str">
        <f>RIGHT(F149,3)</f>
        <v>KDN</v>
      </c>
    </row>
    <row r="150" spans="1:13" ht="54.75" customHeight="1" x14ac:dyDescent="0.2">
      <c r="A150" s="238">
        <v>141</v>
      </c>
      <c r="B150" s="248">
        <v>28204934447</v>
      </c>
      <c r="C150" s="240" t="s">
        <v>587</v>
      </c>
      <c r="D150" s="240" t="s">
        <v>245</v>
      </c>
      <c r="E150" s="241">
        <v>38266</v>
      </c>
      <c r="F150" s="240" t="s">
        <v>1163</v>
      </c>
      <c r="G150" s="239" t="s">
        <v>1519</v>
      </c>
      <c r="H150" s="242" t="s">
        <v>1517</v>
      </c>
      <c r="I150" s="243" t="s">
        <v>1520</v>
      </c>
      <c r="J150" s="251" t="s">
        <v>1803</v>
      </c>
      <c r="K150" s="242"/>
      <c r="L150" s="18" t="str">
        <f>RIGHT(F150,3)</f>
        <v>KDN</v>
      </c>
    </row>
    <row r="151" spans="1:13" ht="54.75" customHeight="1" x14ac:dyDescent="0.2">
      <c r="A151" s="238">
        <v>142</v>
      </c>
      <c r="B151" s="248">
        <v>28204946330</v>
      </c>
      <c r="C151" s="240" t="s">
        <v>1087</v>
      </c>
      <c r="D151" s="240" t="s">
        <v>143</v>
      </c>
      <c r="E151" s="241">
        <v>38205</v>
      </c>
      <c r="F151" s="240" t="s">
        <v>1163</v>
      </c>
      <c r="G151" s="239" t="s">
        <v>1521</v>
      </c>
      <c r="H151" s="242" t="s">
        <v>1522</v>
      </c>
      <c r="I151" s="243" t="s">
        <v>1523</v>
      </c>
      <c r="J151" s="251" t="s">
        <v>945</v>
      </c>
      <c r="K151" s="242"/>
      <c r="L151" s="18" t="str">
        <f>RIGHT(F151,3)</f>
        <v>KDN</v>
      </c>
    </row>
    <row r="152" spans="1:13" ht="54.75" customHeight="1" x14ac:dyDescent="0.2">
      <c r="A152" s="238">
        <v>143</v>
      </c>
      <c r="B152" s="248">
        <v>28205000051</v>
      </c>
      <c r="C152" s="240" t="s">
        <v>1042</v>
      </c>
      <c r="D152" s="240" t="s">
        <v>175</v>
      </c>
      <c r="E152" s="241">
        <v>38272</v>
      </c>
      <c r="F152" s="240" t="s">
        <v>1163</v>
      </c>
      <c r="G152" s="239" t="s">
        <v>1524</v>
      </c>
      <c r="H152" s="242" t="s">
        <v>1525</v>
      </c>
      <c r="I152" s="243" t="s">
        <v>1526</v>
      </c>
      <c r="J152" s="251" t="s">
        <v>945</v>
      </c>
      <c r="K152" s="242"/>
      <c r="L152" s="18" t="str">
        <f>RIGHT(F152,3)</f>
        <v>KDN</v>
      </c>
    </row>
    <row r="153" spans="1:13" ht="54.75" customHeight="1" x14ac:dyDescent="0.2">
      <c r="A153" s="238">
        <v>144</v>
      </c>
      <c r="B153" s="248">
        <v>28214928820</v>
      </c>
      <c r="C153" s="240" t="s">
        <v>1088</v>
      </c>
      <c r="D153" s="240" t="s">
        <v>382</v>
      </c>
      <c r="E153" s="241">
        <v>38280</v>
      </c>
      <c r="F153" s="240" t="s">
        <v>1170</v>
      </c>
      <c r="G153" s="239" t="s">
        <v>1527</v>
      </c>
      <c r="H153" s="242" t="s">
        <v>1528</v>
      </c>
      <c r="I153" s="243" t="s">
        <v>1529</v>
      </c>
      <c r="J153" s="251" t="s">
        <v>945</v>
      </c>
      <c r="K153" s="242"/>
      <c r="L153" s="18" t="str">
        <f>RIGHT(F153,3)</f>
        <v>KQT</v>
      </c>
    </row>
    <row r="154" spans="1:13" ht="54.75" customHeight="1" x14ac:dyDescent="0.2">
      <c r="A154" s="238">
        <v>145</v>
      </c>
      <c r="B154" s="248">
        <v>28204939470</v>
      </c>
      <c r="C154" s="240" t="s">
        <v>1089</v>
      </c>
      <c r="D154" s="240" t="s">
        <v>490</v>
      </c>
      <c r="E154" s="241">
        <v>38292</v>
      </c>
      <c r="F154" s="240" t="s">
        <v>1163</v>
      </c>
      <c r="G154" s="239" t="s">
        <v>1530</v>
      </c>
      <c r="H154" s="242" t="s">
        <v>840</v>
      </c>
      <c r="I154" s="243" t="s">
        <v>1531</v>
      </c>
      <c r="J154" s="251" t="s">
        <v>945</v>
      </c>
      <c r="K154" s="242"/>
      <c r="L154" s="18" t="str">
        <f>RIGHT(F154,3)</f>
        <v>KDN</v>
      </c>
    </row>
    <row r="155" spans="1:13" ht="54.75" customHeight="1" x14ac:dyDescent="0.2">
      <c r="A155" s="238">
        <v>146</v>
      </c>
      <c r="B155" s="248">
        <v>28204902910</v>
      </c>
      <c r="C155" s="240" t="s">
        <v>610</v>
      </c>
      <c r="D155" s="240" t="s">
        <v>126</v>
      </c>
      <c r="E155" s="241">
        <v>37994</v>
      </c>
      <c r="F155" s="240" t="s">
        <v>1163</v>
      </c>
      <c r="G155" s="239" t="s">
        <v>1532</v>
      </c>
      <c r="H155" s="242" t="s">
        <v>1533</v>
      </c>
      <c r="I155" s="243" t="s">
        <v>1534</v>
      </c>
      <c r="J155" s="251" t="s">
        <v>945</v>
      </c>
      <c r="K155" s="242"/>
      <c r="L155" s="18" t="str">
        <f>RIGHT(F155,3)</f>
        <v>KDN</v>
      </c>
    </row>
    <row r="156" spans="1:13" ht="54.75" customHeight="1" x14ac:dyDescent="0.2">
      <c r="A156" s="238">
        <v>147</v>
      </c>
      <c r="B156" s="248">
        <v>28204903743</v>
      </c>
      <c r="C156" s="240" t="s">
        <v>1090</v>
      </c>
      <c r="D156" s="240" t="s">
        <v>239</v>
      </c>
      <c r="E156" s="241">
        <v>37988</v>
      </c>
      <c r="F156" s="240" t="s">
        <v>1163</v>
      </c>
      <c r="G156" s="239" t="s">
        <v>1535</v>
      </c>
      <c r="H156" s="242" t="s">
        <v>1536</v>
      </c>
      <c r="I156" s="243" t="s">
        <v>1537</v>
      </c>
      <c r="J156" s="251" t="s">
        <v>946</v>
      </c>
      <c r="K156" s="242"/>
      <c r="L156" s="18" t="str">
        <f>RIGHT(F156,3)</f>
        <v>KDN</v>
      </c>
    </row>
    <row r="157" spans="1:13" ht="54.75" customHeight="1" x14ac:dyDescent="0.2">
      <c r="A157" s="238">
        <v>148</v>
      </c>
      <c r="B157" s="248">
        <v>28214953812</v>
      </c>
      <c r="C157" s="240" t="s">
        <v>20</v>
      </c>
      <c r="D157" s="240" t="s">
        <v>1091</v>
      </c>
      <c r="E157" s="241">
        <v>38287</v>
      </c>
      <c r="F157" s="240" t="s">
        <v>1170</v>
      </c>
      <c r="G157" s="239" t="s">
        <v>1538</v>
      </c>
      <c r="H157" s="242" t="s">
        <v>1783</v>
      </c>
      <c r="I157" s="243" t="s">
        <v>1539</v>
      </c>
      <c r="J157" s="251" t="s">
        <v>946</v>
      </c>
      <c r="K157" s="242" t="s">
        <v>1227</v>
      </c>
      <c r="L157" s="18" t="str">
        <f>RIGHT(F157,3)</f>
        <v>KQT</v>
      </c>
      <c r="M157" s="272"/>
    </row>
    <row r="158" spans="1:13" ht="54.75" customHeight="1" x14ac:dyDescent="0.2">
      <c r="A158" s="238">
        <v>149</v>
      </c>
      <c r="B158" s="248">
        <v>28209529096</v>
      </c>
      <c r="C158" s="240" t="s">
        <v>1092</v>
      </c>
      <c r="D158" s="240" t="s">
        <v>1093</v>
      </c>
      <c r="E158" s="241">
        <v>38058</v>
      </c>
      <c r="F158" s="240" t="s">
        <v>1805</v>
      </c>
      <c r="G158" s="239" t="s">
        <v>1540</v>
      </c>
      <c r="H158" s="242" t="s">
        <v>1541</v>
      </c>
      <c r="I158" s="243" t="s">
        <v>1542</v>
      </c>
      <c r="J158" s="251" t="s">
        <v>946</v>
      </c>
      <c r="K158" s="242" t="s">
        <v>941</v>
      </c>
      <c r="L158" s="18" t="str">
        <f>RIGHT(F158,3)</f>
        <v>KDN</v>
      </c>
    </row>
    <row r="159" spans="1:13" ht="54.75" customHeight="1" x14ac:dyDescent="0.2">
      <c r="A159" s="238">
        <v>150</v>
      </c>
      <c r="B159" s="248">
        <v>28204103369</v>
      </c>
      <c r="C159" s="240" t="s">
        <v>1094</v>
      </c>
      <c r="D159" s="240" t="s">
        <v>1095</v>
      </c>
      <c r="E159" s="241">
        <v>38083</v>
      </c>
      <c r="F159" s="240" t="s">
        <v>1163</v>
      </c>
      <c r="G159" s="239" t="s">
        <v>1543</v>
      </c>
      <c r="H159" s="242" t="s">
        <v>1544</v>
      </c>
      <c r="I159" s="243" t="s">
        <v>1545</v>
      </c>
      <c r="J159" s="251" t="s">
        <v>945</v>
      </c>
      <c r="K159" s="242"/>
      <c r="L159" s="18" t="str">
        <f>RIGHT(F159,3)</f>
        <v>KDN</v>
      </c>
    </row>
    <row r="160" spans="1:13" ht="54.75" customHeight="1" x14ac:dyDescent="0.2">
      <c r="A160" s="238">
        <v>151</v>
      </c>
      <c r="B160" s="248">
        <v>28204803568</v>
      </c>
      <c r="C160" s="240" t="s">
        <v>1096</v>
      </c>
      <c r="D160" s="240" t="s">
        <v>88</v>
      </c>
      <c r="E160" s="241">
        <v>38213</v>
      </c>
      <c r="F160" s="240" t="s">
        <v>1163</v>
      </c>
      <c r="G160" s="239" t="s">
        <v>1546</v>
      </c>
      <c r="H160" s="242" t="s">
        <v>1547</v>
      </c>
      <c r="I160" s="243" t="s">
        <v>1548</v>
      </c>
      <c r="J160" s="251" t="s">
        <v>945</v>
      </c>
      <c r="K160" s="242"/>
      <c r="L160" s="18" t="str">
        <f>RIGHT(F160,3)</f>
        <v>KDN</v>
      </c>
    </row>
    <row r="161" spans="1:13" ht="54.75" customHeight="1" x14ac:dyDescent="0.2">
      <c r="A161" s="238">
        <v>152</v>
      </c>
      <c r="B161" s="248">
        <v>28209506530</v>
      </c>
      <c r="C161" s="240" t="s">
        <v>1097</v>
      </c>
      <c r="D161" s="240" t="s">
        <v>71</v>
      </c>
      <c r="E161" s="241">
        <v>38222</v>
      </c>
      <c r="F161" s="240" t="s">
        <v>1174</v>
      </c>
      <c r="G161" s="239" t="s">
        <v>1549</v>
      </c>
      <c r="H161" s="242" t="s">
        <v>1550</v>
      </c>
      <c r="I161" s="243" t="s">
        <v>1551</v>
      </c>
      <c r="J161" s="251" t="s">
        <v>952</v>
      </c>
      <c r="K161" s="242"/>
      <c r="L161" s="18" t="str">
        <f>RIGHT(F161,3)</f>
        <v>KKT</v>
      </c>
    </row>
    <row r="162" spans="1:13" ht="54.75" customHeight="1" x14ac:dyDescent="0.2">
      <c r="A162" s="238">
        <v>153</v>
      </c>
      <c r="B162" s="248">
        <v>28204901519</v>
      </c>
      <c r="C162" s="240" t="s">
        <v>647</v>
      </c>
      <c r="D162" s="240" t="s">
        <v>160</v>
      </c>
      <c r="E162" s="241">
        <v>38316</v>
      </c>
      <c r="F162" s="240" t="s">
        <v>1163</v>
      </c>
      <c r="G162" s="239" t="s">
        <v>1552</v>
      </c>
      <c r="H162" s="242" t="s">
        <v>850</v>
      </c>
      <c r="I162" s="243" t="s">
        <v>1553</v>
      </c>
      <c r="J162" s="251" t="s">
        <v>946</v>
      </c>
      <c r="K162" s="242"/>
      <c r="L162" s="18" t="str">
        <f>RIGHT(F162,3)</f>
        <v>KDN</v>
      </c>
    </row>
    <row r="163" spans="1:13" ht="54.75" customHeight="1" x14ac:dyDescent="0.2">
      <c r="A163" s="238">
        <v>154</v>
      </c>
      <c r="B163" s="248">
        <v>28204903184</v>
      </c>
      <c r="C163" s="240" t="s">
        <v>1098</v>
      </c>
      <c r="D163" s="240" t="s">
        <v>104</v>
      </c>
      <c r="E163" s="241">
        <v>37987</v>
      </c>
      <c r="F163" s="240" t="s">
        <v>1163</v>
      </c>
      <c r="G163" s="239" t="s">
        <v>1819</v>
      </c>
      <c r="H163" s="242" t="s">
        <v>1554</v>
      </c>
      <c r="I163" s="243" t="s">
        <v>1555</v>
      </c>
      <c r="J163" s="251" t="s">
        <v>946</v>
      </c>
      <c r="K163" s="242" t="s">
        <v>1227</v>
      </c>
      <c r="L163" s="18" t="str">
        <f>RIGHT(F163,3)</f>
        <v>KDN</v>
      </c>
      <c r="M163" s="272"/>
    </row>
    <row r="164" spans="1:13" ht="54.75" customHeight="1" x14ac:dyDescent="0.2">
      <c r="A164" s="238">
        <v>155</v>
      </c>
      <c r="B164" s="248">
        <v>28204606718</v>
      </c>
      <c r="C164" s="240" t="s">
        <v>1099</v>
      </c>
      <c r="D164" s="240" t="s">
        <v>427</v>
      </c>
      <c r="E164" s="241">
        <v>38025</v>
      </c>
      <c r="F164" s="240" t="s">
        <v>1163</v>
      </c>
      <c r="G164" s="239" t="s">
        <v>1556</v>
      </c>
      <c r="H164" s="242" t="s">
        <v>1557</v>
      </c>
      <c r="I164" s="243" t="s">
        <v>1558</v>
      </c>
      <c r="J164" s="251" t="s">
        <v>946</v>
      </c>
      <c r="K164" s="242"/>
      <c r="L164" s="18" t="str">
        <f>RIGHT(F164,3)</f>
        <v>KDN</v>
      </c>
    </row>
    <row r="165" spans="1:13" ht="54.75" customHeight="1" x14ac:dyDescent="0.2">
      <c r="A165" s="238">
        <v>156</v>
      </c>
      <c r="B165" s="248">
        <v>28204951038</v>
      </c>
      <c r="C165" s="240" t="s">
        <v>1100</v>
      </c>
      <c r="D165" s="240" t="s">
        <v>141</v>
      </c>
      <c r="E165" s="241">
        <v>38135</v>
      </c>
      <c r="F165" s="240" t="s">
        <v>1170</v>
      </c>
      <c r="G165" s="239" t="s">
        <v>1559</v>
      </c>
      <c r="H165" s="242" t="s">
        <v>1560</v>
      </c>
      <c r="I165" s="243" t="s">
        <v>1561</v>
      </c>
      <c r="J165" s="251" t="s">
        <v>946</v>
      </c>
      <c r="K165" s="242"/>
      <c r="L165" s="18" t="str">
        <f>RIGHT(F165,3)</f>
        <v>KQT</v>
      </c>
    </row>
    <row r="166" spans="1:13" ht="54.75" customHeight="1" x14ac:dyDescent="0.2">
      <c r="A166" s="238">
        <v>157</v>
      </c>
      <c r="B166" s="248">
        <v>28204805507</v>
      </c>
      <c r="C166" s="240" t="s">
        <v>1065</v>
      </c>
      <c r="D166" s="240" t="s">
        <v>208</v>
      </c>
      <c r="E166" s="241">
        <v>38277</v>
      </c>
      <c r="F166" s="240" t="s">
        <v>1163</v>
      </c>
      <c r="G166" s="239" t="s">
        <v>1562</v>
      </c>
      <c r="H166" s="242" t="s">
        <v>1563</v>
      </c>
      <c r="I166" s="243" t="s">
        <v>1564</v>
      </c>
      <c r="J166" s="251" t="s">
        <v>948</v>
      </c>
      <c r="K166" s="242"/>
      <c r="L166" s="18" t="str">
        <f>RIGHT(F166,3)</f>
        <v>KDN</v>
      </c>
    </row>
    <row r="167" spans="1:13" ht="54.75" customHeight="1" x14ac:dyDescent="0.2">
      <c r="A167" s="238">
        <v>158</v>
      </c>
      <c r="B167" s="248">
        <v>28204903750</v>
      </c>
      <c r="C167" s="240" t="s">
        <v>530</v>
      </c>
      <c r="D167" s="240" t="s">
        <v>292</v>
      </c>
      <c r="E167" s="241">
        <v>38001</v>
      </c>
      <c r="F167" s="240" t="s">
        <v>1163</v>
      </c>
      <c r="G167" s="239" t="s">
        <v>1565</v>
      </c>
      <c r="H167" s="242" t="s">
        <v>1566</v>
      </c>
      <c r="I167" s="243" t="s">
        <v>1567</v>
      </c>
      <c r="J167" s="251" t="s">
        <v>946</v>
      </c>
      <c r="K167" s="242"/>
      <c r="L167" s="18" t="str">
        <f>RIGHT(F167,3)</f>
        <v>KDN</v>
      </c>
    </row>
    <row r="168" spans="1:13" ht="54.75" customHeight="1" x14ac:dyDescent="0.2">
      <c r="A168" s="238">
        <v>159</v>
      </c>
      <c r="B168" s="248">
        <v>28205033288</v>
      </c>
      <c r="C168" s="240" t="s">
        <v>571</v>
      </c>
      <c r="D168" s="240" t="s">
        <v>453</v>
      </c>
      <c r="E168" s="241">
        <v>38160</v>
      </c>
      <c r="F168" s="240" t="s">
        <v>1163</v>
      </c>
      <c r="G168" s="239" t="s">
        <v>1568</v>
      </c>
      <c r="H168" s="242" t="s">
        <v>1569</v>
      </c>
      <c r="I168" s="243" t="s">
        <v>1570</v>
      </c>
      <c r="J168" s="251" t="s">
        <v>948</v>
      </c>
      <c r="K168" s="242"/>
      <c r="L168" s="18" t="str">
        <f>RIGHT(F168,3)</f>
        <v>KDN</v>
      </c>
    </row>
    <row r="169" spans="1:13" ht="54.75" customHeight="1" x14ac:dyDescent="0.2">
      <c r="A169" s="238">
        <v>160</v>
      </c>
      <c r="B169" s="248">
        <v>28204853935</v>
      </c>
      <c r="C169" s="240" t="s">
        <v>1101</v>
      </c>
      <c r="D169" s="240" t="s">
        <v>254</v>
      </c>
      <c r="E169" s="241">
        <v>37995</v>
      </c>
      <c r="F169" s="240" t="s">
        <v>1163</v>
      </c>
      <c r="G169" s="239" t="s">
        <v>1571</v>
      </c>
      <c r="H169" s="242" t="s">
        <v>1569</v>
      </c>
      <c r="I169" s="243" t="s">
        <v>1572</v>
      </c>
      <c r="J169" s="251" t="s">
        <v>946</v>
      </c>
      <c r="K169" s="242" t="s">
        <v>1227</v>
      </c>
      <c r="L169" s="18" t="str">
        <f>RIGHT(F169,3)</f>
        <v>KDN</v>
      </c>
      <c r="M169" s="272"/>
    </row>
    <row r="170" spans="1:13" ht="54.75" customHeight="1" x14ac:dyDescent="0.2">
      <c r="A170" s="238">
        <v>161</v>
      </c>
      <c r="B170" s="248">
        <v>28204902443</v>
      </c>
      <c r="C170" s="240" t="s">
        <v>1102</v>
      </c>
      <c r="D170" s="240" t="s">
        <v>245</v>
      </c>
      <c r="E170" s="241">
        <v>38165</v>
      </c>
      <c r="F170" s="240" t="s">
        <v>1170</v>
      </c>
      <c r="G170" s="239" t="s">
        <v>1573</v>
      </c>
      <c r="H170" s="242" t="s">
        <v>1574</v>
      </c>
      <c r="I170" s="243" t="s">
        <v>1575</v>
      </c>
      <c r="J170" s="251" t="s">
        <v>948</v>
      </c>
      <c r="K170" s="242"/>
      <c r="L170" s="18" t="str">
        <f>RIGHT(F170,3)</f>
        <v>KQT</v>
      </c>
    </row>
    <row r="171" spans="1:13" ht="54.75" customHeight="1" x14ac:dyDescent="0.2">
      <c r="A171" s="238">
        <v>162</v>
      </c>
      <c r="B171" s="248">
        <v>28209506732</v>
      </c>
      <c r="C171" s="240" t="s">
        <v>944</v>
      </c>
      <c r="D171" s="240" t="s">
        <v>174</v>
      </c>
      <c r="E171" s="241">
        <v>38228</v>
      </c>
      <c r="F171" s="240" t="s">
        <v>1163</v>
      </c>
      <c r="G171" s="239" t="e">
        <v>#N/A</v>
      </c>
      <c r="H171" s="242" t="s">
        <v>1576</v>
      </c>
      <c r="I171" s="243" t="s">
        <v>1577</v>
      </c>
      <c r="J171" s="251" t="s">
        <v>946</v>
      </c>
      <c r="K171" s="242"/>
      <c r="L171" s="18" t="str">
        <f>RIGHT(F171,3)</f>
        <v>KDN</v>
      </c>
    </row>
    <row r="172" spans="1:13" ht="54.75" customHeight="1" x14ac:dyDescent="0.2">
      <c r="A172" s="238">
        <v>163</v>
      </c>
      <c r="B172" s="248">
        <v>28204802948</v>
      </c>
      <c r="C172" s="240" t="s">
        <v>1103</v>
      </c>
      <c r="D172" s="240" t="s">
        <v>175</v>
      </c>
      <c r="E172" s="241">
        <v>38054</v>
      </c>
      <c r="F172" s="240" t="s">
        <v>1163</v>
      </c>
      <c r="G172" s="239" t="s">
        <v>1578</v>
      </c>
      <c r="H172" s="242" t="s">
        <v>1784</v>
      </c>
      <c r="I172" s="243" t="s">
        <v>1579</v>
      </c>
      <c r="J172" s="251" t="s">
        <v>948</v>
      </c>
      <c r="K172" s="242"/>
      <c r="L172" s="18" t="str">
        <f>RIGHT(F172,3)</f>
        <v>KDN</v>
      </c>
    </row>
    <row r="173" spans="1:13" ht="54.75" customHeight="1" x14ac:dyDescent="0.2">
      <c r="A173" s="238">
        <v>164</v>
      </c>
      <c r="B173" s="248">
        <v>28204901199</v>
      </c>
      <c r="C173" s="240" t="s">
        <v>1029</v>
      </c>
      <c r="D173" s="240" t="s">
        <v>215</v>
      </c>
      <c r="E173" s="241">
        <v>38042</v>
      </c>
      <c r="F173" s="240" t="s">
        <v>1163</v>
      </c>
      <c r="G173" s="239" t="s">
        <v>1580</v>
      </c>
      <c r="H173" s="242" t="s">
        <v>1784</v>
      </c>
      <c r="I173" s="243" t="s">
        <v>1581</v>
      </c>
      <c r="J173" s="251" t="s">
        <v>946</v>
      </c>
      <c r="K173" s="242" t="s">
        <v>1227</v>
      </c>
      <c r="L173" s="18" t="str">
        <f>RIGHT(F173,3)</f>
        <v>KDN</v>
      </c>
      <c r="M173" s="272"/>
    </row>
    <row r="174" spans="1:13" ht="54.75" customHeight="1" x14ac:dyDescent="0.2">
      <c r="A174" s="238">
        <v>165</v>
      </c>
      <c r="B174" s="248">
        <v>28204902074</v>
      </c>
      <c r="C174" s="240" t="s">
        <v>1104</v>
      </c>
      <c r="D174" s="240" t="s">
        <v>339</v>
      </c>
      <c r="E174" s="241">
        <v>38289</v>
      </c>
      <c r="F174" s="240" t="s">
        <v>1163</v>
      </c>
      <c r="G174" s="239" t="s">
        <v>1582</v>
      </c>
      <c r="H174" s="242" t="s">
        <v>1583</v>
      </c>
      <c r="I174" s="243" t="s">
        <v>1584</v>
      </c>
      <c r="J174" s="251" t="s">
        <v>946</v>
      </c>
      <c r="K174" s="242" t="s">
        <v>1227</v>
      </c>
      <c r="L174" s="18" t="str">
        <f>RIGHT(F174,3)</f>
        <v>KDN</v>
      </c>
      <c r="M174" s="272"/>
    </row>
    <row r="175" spans="1:13" ht="54.75" customHeight="1" x14ac:dyDescent="0.2">
      <c r="A175" s="238">
        <v>166</v>
      </c>
      <c r="B175" s="248">
        <v>28205040037</v>
      </c>
      <c r="C175" s="240" t="s">
        <v>1105</v>
      </c>
      <c r="D175" s="240" t="s">
        <v>413</v>
      </c>
      <c r="E175" s="241">
        <v>38022</v>
      </c>
      <c r="F175" s="240" t="s">
        <v>1163</v>
      </c>
      <c r="G175" s="239" t="s">
        <v>1585</v>
      </c>
      <c r="H175" s="242" t="s">
        <v>1583</v>
      </c>
      <c r="I175" s="243" t="s">
        <v>1586</v>
      </c>
      <c r="J175" s="251" t="s">
        <v>946</v>
      </c>
      <c r="K175" s="242" t="s">
        <v>1227</v>
      </c>
      <c r="L175" s="18" t="str">
        <f>RIGHT(F175,3)</f>
        <v>KDN</v>
      </c>
      <c r="M175" s="272"/>
    </row>
    <row r="176" spans="1:13" ht="54.75" customHeight="1" x14ac:dyDescent="0.2">
      <c r="A176" s="238">
        <v>167</v>
      </c>
      <c r="B176" s="248">
        <v>28204903214</v>
      </c>
      <c r="C176" s="240" t="s">
        <v>680</v>
      </c>
      <c r="D176" s="240" t="s">
        <v>81</v>
      </c>
      <c r="E176" s="241">
        <v>38064</v>
      </c>
      <c r="F176" s="240" t="s">
        <v>1163</v>
      </c>
      <c r="G176" s="239" t="s">
        <v>1587</v>
      </c>
      <c r="H176" s="242" t="s">
        <v>1588</v>
      </c>
      <c r="I176" s="243" t="s">
        <v>1589</v>
      </c>
      <c r="J176" s="251" t="s">
        <v>946</v>
      </c>
      <c r="K176" s="242"/>
      <c r="L176" s="18" t="str">
        <f>RIGHT(F176,3)</f>
        <v>KDN</v>
      </c>
    </row>
    <row r="177" spans="1:12" ht="54.75" customHeight="1" x14ac:dyDescent="0.2">
      <c r="A177" s="238">
        <v>168</v>
      </c>
      <c r="B177" s="248">
        <v>28206602817</v>
      </c>
      <c r="C177" s="240" t="s">
        <v>1106</v>
      </c>
      <c r="D177" s="240" t="s">
        <v>292</v>
      </c>
      <c r="E177" s="241">
        <v>38253</v>
      </c>
      <c r="F177" s="240" t="s">
        <v>1174</v>
      </c>
      <c r="G177" s="239" t="s">
        <v>1590</v>
      </c>
      <c r="H177" s="242" t="s">
        <v>1591</v>
      </c>
      <c r="I177" s="243" t="s">
        <v>1592</v>
      </c>
      <c r="J177" s="251" t="s">
        <v>948</v>
      </c>
      <c r="K177" s="242"/>
      <c r="L177" s="18" t="str">
        <f>RIGHT(F177,3)</f>
        <v>KKT</v>
      </c>
    </row>
    <row r="178" spans="1:12" ht="54.75" customHeight="1" x14ac:dyDescent="0.2">
      <c r="A178" s="238">
        <v>169</v>
      </c>
      <c r="B178" s="248">
        <v>28206834841</v>
      </c>
      <c r="C178" s="240" t="s">
        <v>1009</v>
      </c>
      <c r="D178" s="240" t="s">
        <v>308</v>
      </c>
      <c r="E178" s="241">
        <v>38173</v>
      </c>
      <c r="F178" s="240" t="s">
        <v>1174</v>
      </c>
      <c r="G178" s="239" t="s">
        <v>1593</v>
      </c>
      <c r="H178" s="242" t="s">
        <v>1785</v>
      </c>
      <c r="I178" s="243" t="s">
        <v>1594</v>
      </c>
      <c r="J178" s="251" t="s">
        <v>1803</v>
      </c>
      <c r="K178" s="242"/>
      <c r="L178" s="18" t="str">
        <f>RIGHT(F178,3)</f>
        <v>KKT</v>
      </c>
    </row>
    <row r="179" spans="1:12" ht="54.75" customHeight="1" x14ac:dyDescent="0.2">
      <c r="A179" s="238">
        <v>170</v>
      </c>
      <c r="B179" s="248">
        <v>28204953013</v>
      </c>
      <c r="C179" s="240" t="s">
        <v>712</v>
      </c>
      <c r="D179" s="241" t="s">
        <v>160</v>
      </c>
      <c r="E179" s="241">
        <v>38142</v>
      </c>
      <c r="F179" s="242" t="s">
        <v>1170</v>
      </c>
      <c r="G179" s="239" t="s">
        <v>1820</v>
      </c>
      <c r="H179" s="242" t="s">
        <v>1785</v>
      </c>
      <c r="I179" s="243" t="s">
        <v>1595</v>
      </c>
      <c r="J179" s="251" t="s">
        <v>1803</v>
      </c>
      <c r="K179" s="242"/>
      <c r="L179" s="18" t="str">
        <f>RIGHT(F179,3)</f>
        <v>KQT</v>
      </c>
    </row>
    <row r="180" spans="1:12" ht="54.75" customHeight="1" x14ac:dyDescent="0.2">
      <c r="A180" s="238">
        <v>171</v>
      </c>
      <c r="B180" s="248">
        <v>28204803475</v>
      </c>
      <c r="C180" s="240" t="s">
        <v>1107</v>
      </c>
      <c r="D180" s="240" t="s">
        <v>1066</v>
      </c>
      <c r="E180" s="241">
        <v>38320</v>
      </c>
      <c r="F180" s="240" t="s">
        <v>1163</v>
      </c>
      <c r="G180" s="239" t="s">
        <v>1596</v>
      </c>
      <c r="H180" s="242" t="s">
        <v>1597</v>
      </c>
      <c r="I180" s="243" t="s">
        <v>1598</v>
      </c>
      <c r="J180" s="251" t="s">
        <v>948</v>
      </c>
      <c r="K180" s="242"/>
      <c r="L180" s="18" t="str">
        <f>RIGHT(F180,3)</f>
        <v>KDN</v>
      </c>
    </row>
    <row r="181" spans="1:12" ht="54.75" customHeight="1" x14ac:dyDescent="0.2">
      <c r="A181" s="238">
        <v>172</v>
      </c>
      <c r="B181" s="248">
        <v>28204803962</v>
      </c>
      <c r="C181" s="240" t="s">
        <v>649</v>
      </c>
      <c r="D181" s="240" t="s">
        <v>490</v>
      </c>
      <c r="E181" s="241">
        <v>38338</v>
      </c>
      <c r="F181" s="240" t="s">
        <v>1163</v>
      </c>
      <c r="G181" s="239" t="s">
        <v>1599</v>
      </c>
      <c r="H181" s="242" t="s">
        <v>1600</v>
      </c>
      <c r="I181" s="243" t="s">
        <v>1601</v>
      </c>
      <c r="J181" s="251" t="s">
        <v>948</v>
      </c>
      <c r="K181" s="242"/>
      <c r="L181" s="18" t="str">
        <f>RIGHT(F181,3)</f>
        <v>KDN</v>
      </c>
    </row>
    <row r="182" spans="1:12" ht="54.75" customHeight="1" x14ac:dyDescent="0.2">
      <c r="A182" s="238">
        <v>173</v>
      </c>
      <c r="B182" s="248">
        <v>28214904886</v>
      </c>
      <c r="C182" s="240" t="s">
        <v>621</v>
      </c>
      <c r="D182" s="240" t="s">
        <v>1108</v>
      </c>
      <c r="E182" s="241">
        <v>38302</v>
      </c>
      <c r="F182" s="240" t="s">
        <v>1163</v>
      </c>
      <c r="G182" s="239" t="s">
        <v>1602</v>
      </c>
      <c r="H182" s="242" t="s">
        <v>1603</v>
      </c>
      <c r="I182" s="243" t="s">
        <v>1604</v>
      </c>
      <c r="J182" s="251" t="s">
        <v>948</v>
      </c>
      <c r="K182" s="242"/>
      <c r="L182" s="18" t="str">
        <f>RIGHT(F182,3)</f>
        <v>KDN</v>
      </c>
    </row>
    <row r="183" spans="1:12" ht="54.75" customHeight="1" x14ac:dyDescent="0.2">
      <c r="A183" s="238">
        <v>174</v>
      </c>
      <c r="B183" s="248">
        <v>28205053985</v>
      </c>
      <c r="C183" s="240" t="s">
        <v>1109</v>
      </c>
      <c r="D183" s="240" t="s">
        <v>239</v>
      </c>
      <c r="E183" s="241">
        <v>38283</v>
      </c>
      <c r="F183" s="240" t="s">
        <v>1174</v>
      </c>
      <c r="G183" s="239" t="s">
        <v>1605</v>
      </c>
      <c r="H183" s="242" t="s">
        <v>1606</v>
      </c>
      <c r="I183" s="243" t="s">
        <v>1607</v>
      </c>
      <c r="J183" s="251" t="s">
        <v>948</v>
      </c>
      <c r="K183" s="242"/>
      <c r="L183" s="18" t="str">
        <f>RIGHT(F183,3)</f>
        <v>KKT</v>
      </c>
    </row>
    <row r="184" spans="1:12" ht="54.75" customHeight="1" x14ac:dyDescent="0.2">
      <c r="A184" s="238">
        <v>175</v>
      </c>
      <c r="B184" s="248">
        <v>28204954297</v>
      </c>
      <c r="C184" s="240" t="s">
        <v>1110</v>
      </c>
      <c r="D184" s="240" t="s">
        <v>174</v>
      </c>
      <c r="E184" s="241">
        <v>38001</v>
      </c>
      <c r="F184" s="240" t="s">
        <v>1163</v>
      </c>
      <c r="G184" s="239" t="s">
        <v>1608</v>
      </c>
      <c r="H184" s="242" t="s">
        <v>1609</v>
      </c>
      <c r="I184" s="243" t="s">
        <v>1610</v>
      </c>
      <c r="J184" s="251" t="s">
        <v>953</v>
      </c>
      <c r="K184" s="242"/>
      <c r="L184" s="18" t="str">
        <f>RIGHT(F184,3)</f>
        <v>KDN</v>
      </c>
    </row>
    <row r="185" spans="1:12" ht="54.75" customHeight="1" x14ac:dyDescent="0.2">
      <c r="A185" s="238">
        <v>176</v>
      </c>
      <c r="B185" s="248">
        <v>28214603799</v>
      </c>
      <c r="C185" s="240" t="s">
        <v>1111</v>
      </c>
      <c r="D185" s="240" t="s">
        <v>254</v>
      </c>
      <c r="E185" s="241">
        <v>38257</v>
      </c>
      <c r="F185" s="240" t="s">
        <v>1163</v>
      </c>
      <c r="G185" s="239" t="s">
        <v>1611</v>
      </c>
      <c r="H185" s="242" t="s">
        <v>1609</v>
      </c>
      <c r="I185" s="243" t="s">
        <v>1612</v>
      </c>
      <c r="J185" s="251" t="s">
        <v>953</v>
      </c>
      <c r="K185" s="242" t="s">
        <v>920</v>
      </c>
      <c r="L185" s="18" t="str">
        <f>RIGHT(F185,3)</f>
        <v>KDN</v>
      </c>
    </row>
    <row r="186" spans="1:12" ht="54.75" customHeight="1" x14ac:dyDescent="0.2">
      <c r="A186" s="238">
        <v>177</v>
      </c>
      <c r="B186" s="248">
        <v>28204902549</v>
      </c>
      <c r="C186" s="240" t="s">
        <v>1005</v>
      </c>
      <c r="D186" s="240" t="s">
        <v>1112</v>
      </c>
      <c r="E186" s="241">
        <v>38154</v>
      </c>
      <c r="F186" s="240" t="s">
        <v>1163</v>
      </c>
      <c r="G186" s="239" t="s">
        <v>1613</v>
      </c>
      <c r="H186" s="242" t="s">
        <v>1614</v>
      </c>
      <c r="I186" s="243" t="s">
        <v>1615</v>
      </c>
      <c r="J186" s="251" t="s">
        <v>953</v>
      </c>
      <c r="K186" s="242"/>
      <c r="L186" s="18" t="str">
        <f>RIGHT(F186,3)</f>
        <v>KDN</v>
      </c>
    </row>
    <row r="187" spans="1:12" ht="54.75" customHeight="1" x14ac:dyDescent="0.2">
      <c r="A187" s="238">
        <v>178</v>
      </c>
      <c r="B187" s="248">
        <v>28205105126</v>
      </c>
      <c r="C187" s="240" t="s">
        <v>1113</v>
      </c>
      <c r="D187" s="240" t="s">
        <v>175</v>
      </c>
      <c r="E187" s="241">
        <v>38009</v>
      </c>
      <c r="F187" s="240" t="s">
        <v>1174</v>
      </c>
      <c r="G187" s="239" t="s">
        <v>1616</v>
      </c>
      <c r="H187" s="242" t="s">
        <v>1786</v>
      </c>
      <c r="I187" s="243" t="s">
        <v>1617</v>
      </c>
      <c r="J187" s="251" t="s">
        <v>948</v>
      </c>
      <c r="K187" s="242"/>
      <c r="L187" s="18" t="str">
        <f>RIGHT(F187,3)</f>
        <v>KKT</v>
      </c>
    </row>
    <row r="188" spans="1:12" ht="54.75" customHeight="1" x14ac:dyDescent="0.2">
      <c r="A188" s="238">
        <v>179</v>
      </c>
      <c r="B188" s="248">
        <v>28204904409</v>
      </c>
      <c r="C188" s="240" t="s">
        <v>1114</v>
      </c>
      <c r="D188" s="240" t="s">
        <v>292</v>
      </c>
      <c r="E188" s="241">
        <v>38303</v>
      </c>
      <c r="F188" s="240" t="s">
        <v>1163</v>
      </c>
      <c r="G188" s="239" t="s">
        <v>1618</v>
      </c>
      <c r="H188" s="242" t="s">
        <v>1619</v>
      </c>
      <c r="I188" s="243" t="s">
        <v>1620</v>
      </c>
      <c r="J188" s="251" t="s">
        <v>948</v>
      </c>
      <c r="K188" s="242"/>
      <c r="L188" s="18" t="str">
        <f>RIGHT(F188,3)</f>
        <v>KDN</v>
      </c>
    </row>
    <row r="189" spans="1:12" ht="54.75" customHeight="1" x14ac:dyDescent="0.2">
      <c r="A189" s="238">
        <v>180</v>
      </c>
      <c r="B189" s="248">
        <v>28204950870</v>
      </c>
      <c r="C189" s="240" t="s">
        <v>1115</v>
      </c>
      <c r="D189" s="240" t="s">
        <v>245</v>
      </c>
      <c r="E189" s="241">
        <v>38019</v>
      </c>
      <c r="F189" s="240" t="s">
        <v>1163</v>
      </c>
      <c r="G189" s="239" t="s">
        <v>1621</v>
      </c>
      <c r="H189" s="242" t="s">
        <v>881</v>
      </c>
      <c r="I189" s="243" t="s">
        <v>428</v>
      </c>
      <c r="J189" s="251" t="s">
        <v>953</v>
      </c>
      <c r="K189" s="242"/>
      <c r="L189" s="18" t="str">
        <f>RIGHT(F189,3)</f>
        <v>KDN</v>
      </c>
    </row>
    <row r="190" spans="1:12" ht="54.75" customHeight="1" x14ac:dyDescent="0.2">
      <c r="A190" s="238">
        <v>181</v>
      </c>
      <c r="B190" s="248">
        <v>28204952961</v>
      </c>
      <c r="C190" s="240" t="s">
        <v>1116</v>
      </c>
      <c r="D190" s="240" t="s">
        <v>141</v>
      </c>
      <c r="E190" s="241">
        <v>38321</v>
      </c>
      <c r="F190" s="240" t="s">
        <v>1163</v>
      </c>
      <c r="G190" s="239" t="s">
        <v>1622</v>
      </c>
      <c r="H190" s="242" t="s">
        <v>881</v>
      </c>
      <c r="I190" s="243" t="s">
        <v>426</v>
      </c>
      <c r="J190" s="251" t="s">
        <v>953</v>
      </c>
      <c r="K190" s="242"/>
      <c r="L190" s="18" t="str">
        <f>RIGHT(F190,3)</f>
        <v>KDN</v>
      </c>
    </row>
    <row r="191" spans="1:12" ht="54.75" customHeight="1" x14ac:dyDescent="0.2">
      <c r="A191" s="238">
        <v>182</v>
      </c>
      <c r="B191" s="248">
        <v>28204953814</v>
      </c>
      <c r="C191" s="240" t="s">
        <v>1117</v>
      </c>
      <c r="D191" s="240" t="s">
        <v>368</v>
      </c>
      <c r="E191" s="241">
        <v>38240</v>
      </c>
      <c r="F191" s="240" t="s">
        <v>1174</v>
      </c>
      <c r="G191" s="239" t="s">
        <v>1821</v>
      </c>
      <c r="H191" s="242" t="s">
        <v>1623</v>
      </c>
      <c r="I191" s="243" t="s">
        <v>1624</v>
      </c>
      <c r="J191" s="251" t="s">
        <v>948</v>
      </c>
      <c r="K191" s="242"/>
      <c r="L191" s="18" t="str">
        <f>RIGHT(F191,3)</f>
        <v>KKT</v>
      </c>
    </row>
    <row r="192" spans="1:12" ht="54.75" customHeight="1" x14ac:dyDescent="0.2">
      <c r="A192" s="238">
        <v>183</v>
      </c>
      <c r="B192" s="248">
        <v>28204906579</v>
      </c>
      <c r="C192" s="240" t="s">
        <v>1118</v>
      </c>
      <c r="D192" s="240" t="s">
        <v>339</v>
      </c>
      <c r="E192" s="241">
        <v>38283</v>
      </c>
      <c r="F192" s="240" t="s">
        <v>1163</v>
      </c>
      <c r="G192" s="239" t="s">
        <v>1625</v>
      </c>
      <c r="H192" s="242" t="s">
        <v>1787</v>
      </c>
      <c r="I192" s="243" t="s">
        <v>1788</v>
      </c>
      <c r="J192" s="251" t="s">
        <v>947</v>
      </c>
      <c r="K192" s="242"/>
      <c r="L192" s="18" t="str">
        <f>RIGHT(F192,3)</f>
        <v>KDN</v>
      </c>
    </row>
    <row r="193" spans="1:12" ht="54.75" customHeight="1" x14ac:dyDescent="0.2">
      <c r="A193" s="238">
        <v>184</v>
      </c>
      <c r="B193" s="248">
        <v>28204601464</v>
      </c>
      <c r="C193" s="240" t="s">
        <v>1119</v>
      </c>
      <c r="D193" s="240" t="s">
        <v>508</v>
      </c>
      <c r="E193" s="241">
        <v>38159</v>
      </c>
      <c r="F193" s="240" t="s">
        <v>1163</v>
      </c>
      <c r="G193" s="239" t="s">
        <v>1626</v>
      </c>
      <c r="H193" s="242" t="s">
        <v>1787</v>
      </c>
      <c r="I193" s="243" t="s">
        <v>1799</v>
      </c>
      <c r="J193" s="251" t="s">
        <v>947</v>
      </c>
      <c r="K193" s="242"/>
      <c r="L193" s="18" t="str">
        <f>RIGHT(F193,3)</f>
        <v>KDN</v>
      </c>
    </row>
    <row r="194" spans="1:12" ht="54.75" customHeight="1" x14ac:dyDescent="0.2">
      <c r="A194" s="238">
        <v>185</v>
      </c>
      <c r="B194" s="248">
        <v>28204904310</v>
      </c>
      <c r="C194" s="240" t="s">
        <v>1120</v>
      </c>
      <c r="D194" s="240" t="s">
        <v>499</v>
      </c>
      <c r="E194" s="241">
        <v>38086</v>
      </c>
      <c r="F194" s="240" t="s">
        <v>1174</v>
      </c>
      <c r="G194" s="239" t="s">
        <v>1822</v>
      </c>
      <c r="H194" s="242" t="s">
        <v>1627</v>
      </c>
      <c r="I194" s="243" t="s">
        <v>1628</v>
      </c>
      <c r="J194" s="251" t="s">
        <v>948</v>
      </c>
      <c r="K194" s="242"/>
      <c r="L194" s="18" t="str">
        <f>RIGHT(F194,3)</f>
        <v>KKT</v>
      </c>
    </row>
    <row r="195" spans="1:12" ht="54.75" customHeight="1" x14ac:dyDescent="0.2">
      <c r="A195" s="238">
        <v>186</v>
      </c>
      <c r="B195" s="248">
        <v>28204901822</v>
      </c>
      <c r="C195" s="240" t="s">
        <v>1121</v>
      </c>
      <c r="D195" s="240" t="s">
        <v>208</v>
      </c>
      <c r="E195" s="241">
        <v>38055</v>
      </c>
      <c r="F195" s="240" t="s">
        <v>1163</v>
      </c>
      <c r="G195" s="239" t="s">
        <v>1629</v>
      </c>
      <c r="H195" s="242" t="s">
        <v>1630</v>
      </c>
      <c r="I195" s="243" t="s">
        <v>1631</v>
      </c>
      <c r="J195" s="251" t="s">
        <v>948</v>
      </c>
      <c r="K195" s="242"/>
      <c r="L195" s="18" t="str">
        <f>RIGHT(F195,3)</f>
        <v>KDN</v>
      </c>
    </row>
    <row r="196" spans="1:12" ht="54.75" customHeight="1" x14ac:dyDescent="0.2">
      <c r="A196" s="238">
        <v>187</v>
      </c>
      <c r="B196" s="248">
        <v>28209404558</v>
      </c>
      <c r="C196" s="240" t="s">
        <v>610</v>
      </c>
      <c r="D196" s="240" t="s">
        <v>1122</v>
      </c>
      <c r="E196" s="241">
        <v>37987</v>
      </c>
      <c r="F196" s="240" t="s">
        <v>1163</v>
      </c>
      <c r="G196" s="239" t="s">
        <v>1632</v>
      </c>
      <c r="H196" s="242" t="s">
        <v>1633</v>
      </c>
      <c r="I196" s="243" t="s">
        <v>1634</v>
      </c>
      <c r="J196" s="251" t="s">
        <v>953</v>
      </c>
      <c r="K196" s="242"/>
      <c r="L196" s="18" t="str">
        <f>RIGHT(F196,3)</f>
        <v>KDN</v>
      </c>
    </row>
    <row r="197" spans="1:12" ht="54.75" customHeight="1" x14ac:dyDescent="0.2">
      <c r="A197" s="238">
        <v>188</v>
      </c>
      <c r="B197" s="248">
        <v>28214943276</v>
      </c>
      <c r="C197" s="240" t="s">
        <v>1123</v>
      </c>
      <c r="D197" s="240" t="s">
        <v>86</v>
      </c>
      <c r="E197" s="241">
        <v>38223</v>
      </c>
      <c r="F197" s="240" t="s">
        <v>1170</v>
      </c>
      <c r="G197" s="239" t="s">
        <v>1635</v>
      </c>
      <c r="H197" s="242" t="s">
        <v>1636</v>
      </c>
      <c r="I197" s="243" t="s">
        <v>1637</v>
      </c>
      <c r="J197" s="251" t="s">
        <v>947</v>
      </c>
      <c r="K197" s="242"/>
      <c r="L197" s="18" t="str">
        <f>RIGHT(F197,3)</f>
        <v>KQT</v>
      </c>
    </row>
    <row r="198" spans="1:12" ht="54.75" customHeight="1" x14ac:dyDescent="0.2">
      <c r="A198" s="238">
        <v>189</v>
      </c>
      <c r="B198" s="248">
        <v>28204951245</v>
      </c>
      <c r="C198" s="240" t="s">
        <v>556</v>
      </c>
      <c r="D198" s="240" t="s">
        <v>415</v>
      </c>
      <c r="E198" s="241">
        <v>38026</v>
      </c>
      <c r="F198" s="240" t="s">
        <v>1163</v>
      </c>
      <c r="G198" s="239" t="s">
        <v>1638</v>
      </c>
      <c r="H198" s="242" t="s">
        <v>1639</v>
      </c>
      <c r="I198" s="243" t="s">
        <v>1640</v>
      </c>
      <c r="J198" s="251" t="s">
        <v>953</v>
      </c>
      <c r="K198" s="242"/>
      <c r="L198" s="18" t="str">
        <f>RIGHT(F198,3)</f>
        <v>KDN</v>
      </c>
    </row>
    <row r="199" spans="1:12" ht="54.75" customHeight="1" x14ac:dyDescent="0.2">
      <c r="A199" s="238">
        <v>190</v>
      </c>
      <c r="B199" s="248">
        <v>28204904979</v>
      </c>
      <c r="C199" s="240" t="s">
        <v>591</v>
      </c>
      <c r="D199" s="240" t="s">
        <v>175</v>
      </c>
      <c r="E199" s="241">
        <v>38060</v>
      </c>
      <c r="F199" s="240" t="s">
        <v>1163</v>
      </c>
      <c r="G199" s="239" t="s">
        <v>1641</v>
      </c>
      <c r="H199" s="242" t="s">
        <v>1642</v>
      </c>
      <c r="I199" s="243" t="s">
        <v>1643</v>
      </c>
      <c r="J199" s="251" t="s">
        <v>953</v>
      </c>
      <c r="K199" s="242"/>
      <c r="L199" s="18" t="str">
        <f>RIGHT(F199,3)</f>
        <v>KDN</v>
      </c>
    </row>
    <row r="200" spans="1:12" ht="54.75" customHeight="1" x14ac:dyDescent="0.2">
      <c r="A200" s="238">
        <v>191</v>
      </c>
      <c r="B200" s="248">
        <v>28205007018</v>
      </c>
      <c r="C200" s="240" t="s">
        <v>1124</v>
      </c>
      <c r="D200" s="240" t="s">
        <v>292</v>
      </c>
      <c r="E200" s="241">
        <v>38070</v>
      </c>
      <c r="F200" s="240" t="s">
        <v>1174</v>
      </c>
      <c r="G200" s="239" t="s">
        <v>1644</v>
      </c>
      <c r="H200" s="242" t="s">
        <v>1645</v>
      </c>
      <c r="I200" s="243" t="s">
        <v>1646</v>
      </c>
      <c r="J200" s="251" t="s">
        <v>953</v>
      </c>
      <c r="K200" s="242"/>
      <c r="L200" s="18" t="str">
        <f>RIGHT(F200,3)</f>
        <v>KKT</v>
      </c>
    </row>
    <row r="201" spans="1:12" ht="54.75" customHeight="1" x14ac:dyDescent="0.2">
      <c r="A201" s="238">
        <v>192</v>
      </c>
      <c r="B201" s="248">
        <v>28204934536</v>
      </c>
      <c r="C201" s="240" t="s">
        <v>620</v>
      </c>
      <c r="D201" s="240" t="s">
        <v>363</v>
      </c>
      <c r="E201" s="241">
        <v>38135</v>
      </c>
      <c r="F201" s="240" t="s">
        <v>1163</v>
      </c>
      <c r="G201" s="239" t="s">
        <v>1647</v>
      </c>
      <c r="H201" s="242" t="s">
        <v>1648</v>
      </c>
      <c r="I201" s="243" t="s">
        <v>1649</v>
      </c>
      <c r="J201" s="251" t="s">
        <v>953</v>
      </c>
      <c r="K201" s="242"/>
      <c r="L201" s="18" t="str">
        <f>RIGHT(F201,3)</f>
        <v>KDN</v>
      </c>
    </row>
    <row r="202" spans="1:12" ht="54.75" customHeight="1" x14ac:dyDescent="0.2">
      <c r="A202" s="238">
        <v>193</v>
      </c>
      <c r="B202" s="248">
        <v>28208049478</v>
      </c>
      <c r="C202" s="240" t="s">
        <v>1125</v>
      </c>
      <c r="D202" s="240" t="s">
        <v>126</v>
      </c>
      <c r="E202" s="241">
        <v>38079</v>
      </c>
      <c r="F202" s="240" t="s">
        <v>1163</v>
      </c>
      <c r="G202" s="239" t="s">
        <v>1650</v>
      </c>
      <c r="H202" s="242" t="s">
        <v>1648</v>
      </c>
      <c r="I202" s="243" t="s">
        <v>1651</v>
      </c>
      <c r="J202" s="251" t="s">
        <v>953</v>
      </c>
      <c r="K202" s="242"/>
      <c r="L202" s="18" t="str">
        <f>RIGHT(F202,3)</f>
        <v>KDN</v>
      </c>
    </row>
    <row r="203" spans="1:12" ht="54.75" customHeight="1" x14ac:dyDescent="0.2">
      <c r="A203" s="238">
        <v>194</v>
      </c>
      <c r="B203" s="248">
        <v>28205051882</v>
      </c>
      <c r="C203" s="240" t="s">
        <v>554</v>
      </c>
      <c r="D203" s="240" t="s">
        <v>160</v>
      </c>
      <c r="E203" s="241">
        <v>38181</v>
      </c>
      <c r="F203" s="240" t="s">
        <v>1174</v>
      </c>
      <c r="G203" s="239" t="s">
        <v>1652</v>
      </c>
      <c r="H203" s="242" t="s">
        <v>891</v>
      </c>
      <c r="I203" s="243" t="s">
        <v>92</v>
      </c>
      <c r="J203" s="251" t="s">
        <v>1803</v>
      </c>
      <c r="K203" s="242"/>
      <c r="L203" s="18" t="str">
        <f>RIGHT(F203,3)</f>
        <v>KKT</v>
      </c>
    </row>
    <row r="204" spans="1:12" ht="54.75" customHeight="1" x14ac:dyDescent="0.2">
      <c r="A204" s="238">
        <v>195</v>
      </c>
      <c r="B204" s="248">
        <v>28204953722</v>
      </c>
      <c r="C204" s="240" t="s">
        <v>1126</v>
      </c>
      <c r="D204" s="240" t="s">
        <v>205</v>
      </c>
      <c r="E204" s="241">
        <v>38091</v>
      </c>
      <c r="F204" s="240" t="s">
        <v>1163</v>
      </c>
      <c r="G204" s="239" t="s">
        <v>1653</v>
      </c>
      <c r="H204" s="242" t="s">
        <v>891</v>
      </c>
      <c r="I204" s="243" t="s">
        <v>1654</v>
      </c>
      <c r="J204" s="251" t="s">
        <v>1803</v>
      </c>
      <c r="K204" s="242"/>
      <c r="L204" s="18" t="str">
        <f>RIGHT(F204,3)</f>
        <v>KDN</v>
      </c>
    </row>
    <row r="205" spans="1:12" ht="54.75" customHeight="1" x14ac:dyDescent="0.2">
      <c r="A205" s="238">
        <v>196</v>
      </c>
      <c r="B205" s="248">
        <v>28204902931</v>
      </c>
      <c r="C205" s="240" t="s">
        <v>1127</v>
      </c>
      <c r="D205" s="240" t="s">
        <v>104</v>
      </c>
      <c r="E205" s="241">
        <v>38331</v>
      </c>
      <c r="F205" s="240" t="s">
        <v>1174</v>
      </c>
      <c r="G205" s="239" t="s">
        <v>1655</v>
      </c>
      <c r="H205" s="242" t="s">
        <v>1656</v>
      </c>
      <c r="I205" s="243" t="s">
        <v>1657</v>
      </c>
      <c r="J205" s="251" t="s">
        <v>953</v>
      </c>
      <c r="K205" s="242"/>
      <c r="L205" s="18" t="str">
        <f>RIGHT(F205,3)</f>
        <v>KKT</v>
      </c>
    </row>
    <row r="206" spans="1:12" ht="54.75" customHeight="1" x14ac:dyDescent="0.2">
      <c r="A206" s="238">
        <v>197</v>
      </c>
      <c r="B206" s="248">
        <v>28204905356</v>
      </c>
      <c r="C206" s="240" t="s">
        <v>683</v>
      </c>
      <c r="D206" s="240" t="s">
        <v>1128</v>
      </c>
      <c r="E206" s="241">
        <v>38210</v>
      </c>
      <c r="F206" s="240" t="s">
        <v>1163</v>
      </c>
      <c r="G206" s="239" t="s">
        <v>1658</v>
      </c>
      <c r="H206" s="242" t="s">
        <v>1659</v>
      </c>
      <c r="I206" s="243" t="s">
        <v>1660</v>
      </c>
      <c r="J206" s="251" t="s">
        <v>955</v>
      </c>
      <c r="K206" s="242"/>
      <c r="L206" s="18" t="str">
        <f>RIGHT(F206,3)</f>
        <v>KDN</v>
      </c>
    </row>
    <row r="207" spans="1:12" ht="54.75" customHeight="1" x14ac:dyDescent="0.2">
      <c r="A207" s="238">
        <v>198</v>
      </c>
      <c r="B207" s="248">
        <v>28205000368</v>
      </c>
      <c r="C207" s="240" t="s">
        <v>537</v>
      </c>
      <c r="D207" s="240" t="s">
        <v>71</v>
      </c>
      <c r="E207" s="241">
        <v>38101</v>
      </c>
      <c r="F207" s="240" t="s">
        <v>1174</v>
      </c>
      <c r="G207" s="239" t="s">
        <v>1661</v>
      </c>
      <c r="H207" s="242" t="s">
        <v>1662</v>
      </c>
      <c r="I207" s="243" t="s">
        <v>1663</v>
      </c>
      <c r="J207" s="251" t="s">
        <v>953</v>
      </c>
      <c r="K207" s="242"/>
      <c r="L207" s="18" t="str">
        <f>RIGHT(F207,3)</f>
        <v>KKT</v>
      </c>
    </row>
    <row r="208" spans="1:12" ht="54.75" customHeight="1" x14ac:dyDescent="0.2">
      <c r="A208" s="238">
        <v>199</v>
      </c>
      <c r="B208" s="248">
        <v>28204905601</v>
      </c>
      <c r="C208" s="240" t="s">
        <v>610</v>
      </c>
      <c r="D208" s="240" t="s">
        <v>71</v>
      </c>
      <c r="E208" s="241">
        <v>38002</v>
      </c>
      <c r="F208" s="240" t="s">
        <v>1163</v>
      </c>
      <c r="G208" s="239" t="s">
        <v>1664</v>
      </c>
      <c r="H208" s="242" t="s">
        <v>1665</v>
      </c>
      <c r="I208" s="243" t="s">
        <v>1666</v>
      </c>
      <c r="J208" s="251" t="s">
        <v>955</v>
      </c>
      <c r="K208" s="242"/>
      <c r="L208" s="18" t="str">
        <f>RIGHT(F208,3)</f>
        <v>KDN</v>
      </c>
    </row>
    <row r="209" spans="1:13" ht="54.75" customHeight="1" x14ac:dyDescent="0.2">
      <c r="A209" s="238">
        <v>200</v>
      </c>
      <c r="B209" s="248">
        <v>28204953832</v>
      </c>
      <c r="C209" s="240" t="s">
        <v>1129</v>
      </c>
      <c r="D209" s="240" t="s">
        <v>104</v>
      </c>
      <c r="E209" s="241">
        <v>38216</v>
      </c>
      <c r="F209" s="240" t="s">
        <v>1163</v>
      </c>
      <c r="G209" s="239" t="s">
        <v>1667</v>
      </c>
      <c r="H209" s="242" t="s">
        <v>1789</v>
      </c>
      <c r="I209" s="243" t="s">
        <v>1668</v>
      </c>
      <c r="J209" s="251" t="s">
        <v>953</v>
      </c>
      <c r="K209" s="242"/>
      <c r="L209" s="18" t="str">
        <f>RIGHT(F209,3)</f>
        <v>KDN</v>
      </c>
    </row>
    <row r="210" spans="1:13" ht="54.75" customHeight="1" x14ac:dyDescent="0.2">
      <c r="A210" s="238">
        <v>201</v>
      </c>
      <c r="B210" s="248">
        <v>28204953863</v>
      </c>
      <c r="C210" s="240" t="s">
        <v>1130</v>
      </c>
      <c r="D210" s="240" t="s">
        <v>208</v>
      </c>
      <c r="E210" s="241">
        <v>37764</v>
      </c>
      <c r="F210" s="240" t="s">
        <v>1163</v>
      </c>
      <c r="G210" s="239" t="s">
        <v>1669</v>
      </c>
      <c r="H210" s="242" t="s">
        <v>1790</v>
      </c>
      <c r="I210" s="243" t="s">
        <v>1670</v>
      </c>
      <c r="J210" s="251" t="s">
        <v>955</v>
      </c>
      <c r="K210" s="242"/>
      <c r="L210" s="18" t="str">
        <f>RIGHT(F210,3)</f>
        <v>KDN</v>
      </c>
    </row>
    <row r="211" spans="1:13" ht="54.75" customHeight="1" x14ac:dyDescent="0.2">
      <c r="A211" s="238">
        <v>202</v>
      </c>
      <c r="B211" s="248">
        <v>28204900254</v>
      </c>
      <c r="C211" s="240" t="s">
        <v>1131</v>
      </c>
      <c r="D211" s="240" t="s">
        <v>175</v>
      </c>
      <c r="E211" s="241">
        <v>38320</v>
      </c>
      <c r="F211" s="240" t="s">
        <v>1163</v>
      </c>
      <c r="G211" s="239" t="s">
        <v>1671</v>
      </c>
      <c r="H211" s="242" t="s">
        <v>1672</v>
      </c>
      <c r="I211" s="243" t="s">
        <v>1673</v>
      </c>
      <c r="J211" s="251" t="s">
        <v>1803</v>
      </c>
      <c r="K211" s="242"/>
      <c r="L211" s="18" t="str">
        <f>RIGHT(F211,3)</f>
        <v>KDN</v>
      </c>
    </row>
    <row r="212" spans="1:13" ht="54.75" customHeight="1" x14ac:dyDescent="0.2">
      <c r="A212" s="238">
        <v>203</v>
      </c>
      <c r="B212" s="248">
        <v>28204901994</v>
      </c>
      <c r="C212" s="240" t="s">
        <v>1132</v>
      </c>
      <c r="D212" s="240" t="s">
        <v>23</v>
      </c>
      <c r="E212" s="241">
        <v>38187</v>
      </c>
      <c r="F212" s="240" t="s">
        <v>1163</v>
      </c>
      <c r="G212" s="239" t="s">
        <v>1674</v>
      </c>
      <c r="H212" s="242" t="s">
        <v>1791</v>
      </c>
      <c r="I212" s="243" t="s">
        <v>1675</v>
      </c>
      <c r="J212" s="251" t="s">
        <v>955</v>
      </c>
      <c r="K212" s="242"/>
      <c r="L212" s="18" t="str">
        <f>RIGHT(F212,3)</f>
        <v>KDN</v>
      </c>
    </row>
    <row r="213" spans="1:13" ht="54.75" customHeight="1" x14ac:dyDescent="0.2">
      <c r="A213" s="238">
        <v>204</v>
      </c>
      <c r="B213" s="248">
        <v>28204901936</v>
      </c>
      <c r="C213" s="240" t="s">
        <v>1133</v>
      </c>
      <c r="D213" s="240" t="s">
        <v>81</v>
      </c>
      <c r="E213" s="241">
        <v>38214</v>
      </c>
      <c r="F213" s="240" t="s">
        <v>1163</v>
      </c>
      <c r="G213" s="239" t="s">
        <v>1676</v>
      </c>
      <c r="H213" s="242" t="s">
        <v>1792</v>
      </c>
      <c r="I213" s="243" t="s">
        <v>1800</v>
      </c>
      <c r="J213" s="251" t="s">
        <v>955</v>
      </c>
      <c r="K213" s="242"/>
      <c r="L213" s="18" t="str">
        <f>RIGHT(F213,3)</f>
        <v>KDN</v>
      </c>
    </row>
    <row r="214" spans="1:13" ht="54.75" customHeight="1" x14ac:dyDescent="0.2">
      <c r="A214" s="238">
        <v>205</v>
      </c>
      <c r="B214" s="248">
        <v>28214900374</v>
      </c>
      <c r="C214" s="240" t="s">
        <v>1088</v>
      </c>
      <c r="D214" s="240" t="s">
        <v>367</v>
      </c>
      <c r="E214" s="241">
        <v>38039</v>
      </c>
      <c r="F214" s="240" t="s">
        <v>1163</v>
      </c>
      <c r="G214" s="239" t="s">
        <v>1677</v>
      </c>
      <c r="H214" s="242" t="s">
        <v>1678</v>
      </c>
      <c r="I214" s="243" t="s">
        <v>1679</v>
      </c>
      <c r="J214" s="251" t="s">
        <v>1803</v>
      </c>
      <c r="K214" s="242"/>
      <c r="L214" s="18" t="str">
        <f>RIGHT(F214,3)</f>
        <v>KDN</v>
      </c>
    </row>
    <row r="215" spans="1:13" ht="54.75" customHeight="1" x14ac:dyDescent="0.2">
      <c r="A215" s="238">
        <v>206</v>
      </c>
      <c r="B215" s="248">
        <v>28206504646</v>
      </c>
      <c r="C215" s="240" t="s">
        <v>556</v>
      </c>
      <c r="D215" s="240" t="s">
        <v>1134</v>
      </c>
      <c r="E215" s="241">
        <v>38102</v>
      </c>
      <c r="F215" s="240" t="s">
        <v>1163</v>
      </c>
      <c r="G215" s="239" t="s">
        <v>1680</v>
      </c>
      <c r="H215" s="242" t="s">
        <v>1681</v>
      </c>
      <c r="I215" s="243" t="s">
        <v>1682</v>
      </c>
      <c r="J215" s="251" t="s">
        <v>955</v>
      </c>
      <c r="K215" s="242"/>
      <c r="L215" s="18" t="str">
        <f>RIGHT(F215,3)</f>
        <v>KDN</v>
      </c>
    </row>
    <row r="216" spans="1:13" ht="54.75" customHeight="1" x14ac:dyDescent="0.2">
      <c r="A216" s="238">
        <v>207</v>
      </c>
      <c r="B216" s="248">
        <v>28204135158</v>
      </c>
      <c r="C216" s="240" t="s">
        <v>1135</v>
      </c>
      <c r="D216" s="240" t="s">
        <v>1136</v>
      </c>
      <c r="E216" s="241">
        <v>38156</v>
      </c>
      <c r="F216" s="240" t="s">
        <v>1163</v>
      </c>
      <c r="G216" s="239" t="s">
        <v>1683</v>
      </c>
      <c r="H216" s="242" t="s">
        <v>1684</v>
      </c>
      <c r="I216" s="243" t="s">
        <v>1685</v>
      </c>
      <c r="J216" s="251" t="s">
        <v>950</v>
      </c>
      <c r="K216" s="242"/>
      <c r="L216" s="18" t="str">
        <f>RIGHT(F216,3)</f>
        <v>KDN</v>
      </c>
    </row>
    <row r="217" spans="1:13" ht="54.75" customHeight="1" x14ac:dyDescent="0.2">
      <c r="A217" s="238">
        <v>208</v>
      </c>
      <c r="B217" s="248">
        <v>28204904965</v>
      </c>
      <c r="C217" s="240" t="s">
        <v>1137</v>
      </c>
      <c r="D217" s="240" t="s">
        <v>84</v>
      </c>
      <c r="E217" s="241">
        <v>38278</v>
      </c>
      <c r="F217" s="240" t="s">
        <v>1163</v>
      </c>
      <c r="G217" s="239" t="s">
        <v>1686</v>
      </c>
      <c r="H217" s="242" t="s">
        <v>1684</v>
      </c>
      <c r="I217" s="243" t="s">
        <v>1687</v>
      </c>
      <c r="J217" s="251" t="s">
        <v>950</v>
      </c>
      <c r="K217" s="242"/>
      <c r="L217" s="18" t="str">
        <f>RIGHT(F217,3)</f>
        <v>KDN</v>
      </c>
    </row>
    <row r="218" spans="1:13" ht="54.75" customHeight="1" x14ac:dyDescent="0.2">
      <c r="A218" s="238">
        <v>209</v>
      </c>
      <c r="B218" s="248">
        <v>28204901661</v>
      </c>
      <c r="C218" s="240" t="s">
        <v>613</v>
      </c>
      <c r="D218" s="240" t="s">
        <v>508</v>
      </c>
      <c r="E218" s="241">
        <v>38269</v>
      </c>
      <c r="F218" s="240" t="s">
        <v>1163</v>
      </c>
      <c r="G218" s="239" t="s">
        <v>1688</v>
      </c>
      <c r="H218" s="242" t="s">
        <v>1684</v>
      </c>
      <c r="I218" s="243" t="s">
        <v>1689</v>
      </c>
      <c r="J218" s="251" t="s">
        <v>950</v>
      </c>
      <c r="K218" s="242"/>
      <c r="L218" s="18" t="str">
        <f>RIGHT(F218,3)</f>
        <v>KDN</v>
      </c>
    </row>
    <row r="219" spans="1:13" ht="54.75" customHeight="1" x14ac:dyDescent="0.2">
      <c r="A219" s="238">
        <v>210</v>
      </c>
      <c r="B219" s="248">
        <v>28204900448</v>
      </c>
      <c r="C219" s="240" t="s">
        <v>1138</v>
      </c>
      <c r="D219" s="240" t="s">
        <v>339</v>
      </c>
      <c r="E219" s="241">
        <v>38280</v>
      </c>
      <c r="F219" s="240" t="s">
        <v>1163</v>
      </c>
      <c r="G219" s="239" t="s">
        <v>1690</v>
      </c>
      <c r="H219" s="242" t="s">
        <v>1691</v>
      </c>
      <c r="I219" s="243" t="s">
        <v>1825</v>
      </c>
      <c r="J219" s="251" t="s">
        <v>955</v>
      </c>
      <c r="K219" s="242" t="s">
        <v>1227</v>
      </c>
      <c r="L219" s="18" t="str">
        <f>RIGHT(F219,3)</f>
        <v>KDN</v>
      </c>
      <c r="M219" s="272"/>
    </row>
    <row r="220" spans="1:13" ht="54.75" customHeight="1" x14ac:dyDescent="0.2">
      <c r="A220" s="238">
        <v>211</v>
      </c>
      <c r="B220" s="248">
        <v>28214903826</v>
      </c>
      <c r="C220" s="240" t="s">
        <v>1139</v>
      </c>
      <c r="D220" s="240" t="s">
        <v>1140</v>
      </c>
      <c r="E220" s="241">
        <v>38096</v>
      </c>
      <c r="F220" s="240" t="s">
        <v>1163</v>
      </c>
      <c r="G220" s="239" t="s">
        <v>1692</v>
      </c>
      <c r="H220" s="242" t="s">
        <v>1693</v>
      </c>
      <c r="I220" s="243" t="s">
        <v>1694</v>
      </c>
      <c r="J220" s="251" t="s">
        <v>955</v>
      </c>
      <c r="K220" s="242"/>
      <c r="L220" s="18" t="str">
        <f>RIGHT(F220,3)</f>
        <v>KDN</v>
      </c>
    </row>
    <row r="221" spans="1:13" ht="54.75" customHeight="1" x14ac:dyDescent="0.2">
      <c r="A221" s="238">
        <v>212</v>
      </c>
      <c r="B221" s="248">
        <v>28204940091</v>
      </c>
      <c r="C221" s="240" t="s">
        <v>600</v>
      </c>
      <c r="D221" s="240" t="s">
        <v>141</v>
      </c>
      <c r="E221" s="241">
        <v>38243</v>
      </c>
      <c r="F221" s="240" t="s">
        <v>1163</v>
      </c>
      <c r="G221" s="239" t="s">
        <v>1695</v>
      </c>
      <c r="H221" s="242" t="s">
        <v>1696</v>
      </c>
      <c r="I221" s="243" t="s">
        <v>1697</v>
      </c>
      <c r="J221" s="251" t="s">
        <v>955</v>
      </c>
      <c r="K221" s="242"/>
      <c r="L221" s="18" t="str">
        <f>RIGHT(F221,3)</f>
        <v>KDN</v>
      </c>
    </row>
    <row r="222" spans="1:13" ht="54.75" customHeight="1" x14ac:dyDescent="0.2">
      <c r="A222" s="238">
        <v>213</v>
      </c>
      <c r="B222" s="248">
        <v>28204330426</v>
      </c>
      <c r="C222" s="240" t="s">
        <v>1049</v>
      </c>
      <c r="D222" s="240" t="s">
        <v>205</v>
      </c>
      <c r="E222" s="241">
        <v>38310</v>
      </c>
      <c r="F222" s="240" t="s">
        <v>1174</v>
      </c>
      <c r="G222" s="239" t="s">
        <v>1698</v>
      </c>
      <c r="H222" s="242" t="s">
        <v>1699</v>
      </c>
      <c r="I222" s="243" t="s">
        <v>1700</v>
      </c>
      <c r="J222" s="251" t="s">
        <v>955</v>
      </c>
      <c r="K222" s="242"/>
      <c r="L222" s="18" t="str">
        <f>RIGHT(F222,3)</f>
        <v>KKT</v>
      </c>
    </row>
    <row r="223" spans="1:13" ht="54.75" customHeight="1" x14ac:dyDescent="0.2">
      <c r="A223" s="238">
        <v>214</v>
      </c>
      <c r="B223" s="248">
        <v>28215044691</v>
      </c>
      <c r="C223" s="240" t="s">
        <v>998</v>
      </c>
      <c r="D223" s="240" t="s">
        <v>239</v>
      </c>
      <c r="E223" s="241">
        <v>38082</v>
      </c>
      <c r="F223" s="240" t="s">
        <v>1163</v>
      </c>
      <c r="G223" s="239" t="s">
        <v>1701</v>
      </c>
      <c r="H223" s="242" t="s">
        <v>1699</v>
      </c>
      <c r="I223" s="243" t="s">
        <v>1702</v>
      </c>
      <c r="J223" s="251" t="s">
        <v>955</v>
      </c>
      <c r="K223" s="242"/>
      <c r="L223" s="18" t="str">
        <f>RIGHT(F223,3)</f>
        <v>KDN</v>
      </c>
    </row>
    <row r="224" spans="1:13" ht="54.75" customHeight="1" x14ac:dyDescent="0.2">
      <c r="A224" s="238">
        <v>215</v>
      </c>
      <c r="B224" s="248">
        <v>28212680311</v>
      </c>
      <c r="C224" s="240" t="s">
        <v>1141</v>
      </c>
      <c r="D224" s="240" t="s">
        <v>1142</v>
      </c>
      <c r="E224" s="241">
        <v>38221</v>
      </c>
      <c r="F224" s="240" t="s">
        <v>1163</v>
      </c>
      <c r="G224" s="239" t="s">
        <v>1703</v>
      </c>
      <c r="H224" s="242" t="s">
        <v>1704</v>
      </c>
      <c r="I224" s="243" t="s">
        <v>1705</v>
      </c>
      <c r="J224" s="251" t="s">
        <v>955</v>
      </c>
      <c r="K224" s="242"/>
      <c r="L224" s="18" t="str">
        <f>RIGHT(F224,3)</f>
        <v>KDN</v>
      </c>
    </row>
    <row r="225" spans="1:12" ht="54.75" customHeight="1" x14ac:dyDescent="0.2">
      <c r="A225" s="238">
        <v>216</v>
      </c>
      <c r="B225" s="248">
        <v>28204344456</v>
      </c>
      <c r="C225" s="240" t="s">
        <v>687</v>
      </c>
      <c r="D225" s="240" t="s">
        <v>19</v>
      </c>
      <c r="E225" s="241">
        <v>38175</v>
      </c>
      <c r="F225" s="240" t="s">
        <v>1163</v>
      </c>
      <c r="G225" s="239" t="s">
        <v>1706</v>
      </c>
      <c r="H225" s="242" t="s">
        <v>1707</v>
      </c>
      <c r="I225" s="243" t="s">
        <v>1708</v>
      </c>
      <c r="J225" s="251" t="s">
        <v>950</v>
      </c>
      <c r="K225" s="242"/>
      <c r="L225" s="18" t="str">
        <f>RIGHT(F225,3)</f>
        <v>KDN</v>
      </c>
    </row>
    <row r="226" spans="1:12" ht="54.75" customHeight="1" x14ac:dyDescent="0.2">
      <c r="A226" s="238">
        <v>217</v>
      </c>
      <c r="B226" s="248">
        <v>28204903975</v>
      </c>
      <c r="C226" s="240" t="s">
        <v>556</v>
      </c>
      <c r="D226" s="240" t="s">
        <v>23</v>
      </c>
      <c r="E226" s="241">
        <v>38288</v>
      </c>
      <c r="F226" s="240" t="s">
        <v>1163</v>
      </c>
      <c r="G226" s="239" t="s">
        <v>1709</v>
      </c>
      <c r="H226" s="242" t="s">
        <v>1710</v>
      </c>
      <c r="I226" s="243" t="s">
        <v>1711</v>
      </c>
      <c r="J226" s="251" t="s">
        <v>955</v>
      </c>
      <c r="K226" s="242"/>
      <c r="L226" s="18" t="str">
        <f>RIGHT(F226,3)</f>
        <v>KDN</v>
      </c>
    </row>
    <row r="227" spans="1:12" ht="54.75" customHeight="1" x14ac:dyDescent="0.2">
      <c r="A227" s="238">
        <v>218</v>
      </c>
      <c r="B227" s="248">
        <v>28204929816</v>
      </c>
      <c r="C227" s="240" t="s">
        <v>561</v>
      </c>
      <c r="D227" s="240" t="s">
        <v>339</v>
      </c>
      <c r="E227" s="241">
        <v>38016</v>
      </c>
      <c r="F227" s="240" t="s">
        <v>1163</v>
      </c>
      <c r="G227" s="239" t="s">
        <v>1712</v>
      </c>
      <c r="H227" s="242" t="s">
        <v>1713</v>
      </c>
      <c r="I227" s="243" t="s">
        <v>1714</v>
      </c>
      <c r="J227" s="251" t="s">
        <v>955</v>
      </c>
      <c r="K227" s="242"/>
      <c r="L227" s="18" t="str">
        <f>RIGHT(F227,3)</f>
        <v>KDN</v>
      </c>
    </row>
    <row r="228" spans="1:12" ht="54.75" customHeight="1" x14ac:dyDescent="0.2">
      <c r="A228" s="238">
        <v>219</v>
      </c>
      <c r="B228" s="248">
        <v>28204829236</v>
      </c>
      <c r="C228" s="240" t="s">
        <v>1143</v>
      </c>
      <c r="D228" s="240" t="s">
        <v>453</v>
      </c>
      <c r="E228" s="241">
        <v>38319</v>
      </c>
      <c r="F228" s="240" t="s">
        <v>1163</v>
      </c>
      <c r="G228" s="239" t="s">
        <v>1715</v>
      </c>
      <c r="H228" s="242" t="s">
        <v>1716</v>
      </c>
      <c r="I228" s="243" t="s">
        <v>1717</v>
      </c>
      <c r="J228" s="251" t="s">
        <v>950</v>
      </c>
      <c r="K228" s="242"/>
      <c r="L228" s="18" t="str">
        <f>RIGHT(F228,3)</f>
        <v>KDN</v>
      </c>
    </row>
    <row r="229" spans="1:12" ht="54.75" customHeight="1" x14ac:dyDescent="0.2">
      <c r="A229" s="238">
        <v>220</v>
      </c>
      <c r="B229" s="248">
        <v>28204345359</v>
      </c>
      <c r="C229" s="240" t="s">
        <v>1144</v>
      </c>
      <c r="D229" s="240" t="s">
        <v>223</v>
      </c>
      <c r="E229" s="241">
        <v>38223</v>
      </c>
      <c r="F229" s="240" t="s">
        <v>1163</v>
      </c>
      <c r="G229" s="239" t="s">
        <v>1718</v>
      </c>
      <c r="H229" s="242" t="s">
        <v>1719</v>
      </c>
      <c r="I229" s="243" t="s">
        <v>1720</v>
      </c>
      <c r="J229" s="251" t="s">
        <v>950</v>
      </c>
      <c r="K229" s="242"/>
      <c r="L229" s="18" t="str">
        <f>RIGHT(F229,3)</f>
        <v>KDN</v>
      </c>
    </row>
    <row r="230" spans="1:12" ht="54.75" customHeight="1" x14ac:dyDescent="0.2">
      <c r="A230" s="238">
        <v>221</v>
      </c>
      <c r="B230" s="248">
        <v>28204941092</v>
      </c>
      <c r="C230" s="240" t="s">
        <v>1145</v>
      </c>
      <c r="D230" s="240" t="s">
        <v>19</v>
      </c>
      <c r="E230" s="241">
        <v>38172</v>
      </c>
      <c r="F230" s="240" t="s">
        <v>1163</v>
      </c>
      <c r="G230" s="239" t="s">
        <v>1721</v>
      </c>
      <c r="H230" s="242" t="s">
        <v>1719</v>
      </c>
      <c r="I230" s="243" t="s">
        <v>1722</v>
      </c>
      <c r="J230" s="251" t="s">
        <v>950</v>
      </c>
      <c r="K230" s="242"/>
      <c r="L230" s="18" t="str">
        <f>RIGHT(F230,3)</f>
        <v>KDN</v>
      </c>
    </row>
    <row r="231" spans="1:12" ht="54.75" customHeight="1" x14ac:dyDescent="0.2">
      <c r="A231" s="238">
        <v>222</v>
      </c>
      <c r="B231" s="248">
        <v>28204903606</v>
      </c>
      <c r="C231" s="240" t="s">
        <v>1111</v>
      </c>
      <c r="D231" s="240" t="s">
        <v>413</v>
      </c>
      <c r="E231" s="241">
        <v>38307</v>
      </c>
      <c r="F231" s="240" t="s">
        <v>1163</v>
      </c>
      <c r="G231" s="239" t="s">
        <v>1723</v>
      </c>
      <c r="H231" s="242" t="s">
        <v>1724</v>
      </c>
      <c r="I231" s="243" t="s">
        <v>1725</v>
      </c>
      <c r="J231" s="251" t="s">
        <v>950</v>
      </c>
      <c r="K231" s="242"/>
      <c r="L231" s="18" t="str">
        <f>RIGHT(F231,3)</f>
        <v>KDN</v>
      </c>
    </row>
    <row r="232" spans="1:12" ht="54.75" customHeight="1" x14ac:dyDescent="0.2">
      <c r="A232" s="238">
        <v>223</v>
      </c>
      <c r="B232" s="248">
        <v>28204902898</v>
      </c>
      <c r="C232" s="240" t="s">
        <v>1146</v>
      </c>
      <c r="D232" s="240" t="s">
        <v>292</v>
      </c>
      <c r="E232" s="241">
        <v>38204</v>
      </c>
      <c r="F232" s="240" t="s">
        <v>1163</v>
      </c>
      <c r="G232" s="239" t="s">
        <v>1726</v>
      </c>
      <c r="H232" s="242" t="s">
        <v>1727</v>
      </c>
      <c r="I232" s="243" t="s">
        <v>1728</v>
      </c>
      <c r="J232" s="251" t="s">
        <v>950</v>
      </c>
      <c r="K232" s="242"/>
      <c r="L232" s="18" t="str">
        <f>RIGHT(F232,3)</f>
        <v>KDN</v>
      </c>
    </row>
    <row r="233" spans="1:12" ht="54.75" customHeight="1" x14ac:dyDescent="0.2">
      <c r="A233" s="238">
        <v>224</v>
      </c>
      <c r="B233" s="248">
        <v>28205102174</v>
      </c>
      <c r="C233" s="240" t="s">
        <v>1147</v>
      </c>
      <c r="D233" s="240" t="s">
        <v>141</v>
      </c>
      <c r="E233" s="241">
        <v>38090</v>
      </c>
      <c r="F233" s="240" t="s">
        <v>1163</v>
      </c>
      <c r="G233" s="239" t="s">
        <v>1729</v>
      </c>
      <c r="H233" s="242" t="s">
        <v>1730</v>
      </c>
      <c r="I233" s="243" t="s">
        <v>1801</v>
      </c>
      <c r="J233" s="251" t="s">
        <v>950</v>
      </c>
      <c r="K233" s="242"/>
      <c r="L233" s="18" t="str">
        <f>RIGHT(F233,3)</f>
        <v>KDN</v>
      </c>
    </row>
    <row r="234" spans="1:12" ht="54.75" customHeight="1" x14ac:dyDescent="0.2">
      <c r="A234" s="238">
        <v>225</v>
      </c>
      <c r="B234" s="248">
        <v>28204906829</v>
      </c>
      <c r="C234" s="240" t="s">
        <v>1148</v>
      </c>
      <c r="D234" s="240" t="s">
        <v>1149</v>
      </c>
      <c r="E234" s="241">
        <v>38222</v>
      </c>
      <c r="F234" s="240" t="s">
        <v>1163</v>
      </c>
      <c r="G234" s="239" t="s">
        <v>1731</v>
      </c>
      <c r="H234" s="242" t="s">
        <v>1732</v>
      </c>
      <c r="I234" s="243" t="s">
        <v>1733</v>
      </c>
      <c r="J234" s="251" t="s">
        <v>950</v>
      </c>
      <c r="K234" s="242"/>
      <c r="L234" s="18" t="str">
        <f>RIGHT(F234,3)</f>
        <v>KDN</v>
      </c>
    </row>
    <row r="235" spans="1:12" ht="54.75" customHeight="1" x14ac:dyDescent="0.2">
      <c r="A235" s="238">
        <v>226</v>
      </c>
      <c r="B235" s="248">
        <v>28205006908</v>
      </c>
      <c r="C235" s="240" t="s">
        <v>1150</v>
      </c>
      <c r="D235" s="240" t="s">
        <v>141</v>
      </c>
      <c r="E235" s="241">
        <v>38215</v>
      </c>
      <c r="F235" s="240" t="s">
        <v>1174</v>
      </c>
      <c r="G235" s="239" t="s">
        <v>1734</v>
      </c>
      <c r="H235" s="242" t="s">
        <v>909</v>
      </c>
      <c r="I235" s="243" t="s">
        <v>1735</v>
      </c>
      <c r="J235" s="251" t="s">
        <v>952</v>
      </c>
      <c r="K235" s="242"/>
      <c r="L235" s="18" t="str">
        <f>RIGHT(F235,3)</f>
        <v>KKT</v>
      </c>
    </row>
    <row r="236" spans="1:12" ht="54.75" customHeight="1" x14ac:dyDescent="0.2">
      <c r="A236" s="238">
        <v>227</v>
      </c>
      <c r="B236" s="248">
        <v>28209502851</v>
      </c>
      <c r="C236" s="240" t="s">
        <v>1151</v>
      </c>
      <c r="D236" s="240" t="s">
        <v>23</v>
      </c>
      <c r="E236" s="241">
        <v>38268</v>
      </c>
      <c r="F236" s="240" t="s">
        <v>1174</v>
      </c>
      <c r="G236" s="239" t="s">
        <v>1736</v>
      </c>
      <c r="H236" s="242" t="s">
        <v>909</v>
      </c>
      <c r="I236" s="243" t="s">
        <v>481</v>
      </c>
      <c r="J236" s="251" t="s">
        <v>952</v>
      </c>
      <c r="K236" s="242"/>
      <c r="L236" s="18" t="str">
        <f>RIGHT(F236,3)</f>
        <v>KKT</v>
      </c>
    </row>
    <row r="237" spans="1:12" ht="54.75" customHeight="1" x14ac:dyDescent="0.2">
      <c r="A237" s="238">
        <v>228</v>
      </c>
      <c r="B237" s="248">
        <v>28204935086</v>
      </c>
      <c r="C237" s="240" t="s">
        <v>1152</v>
      </c>
      <c r="D237" s="240" t="s">
        <v>1153</v>
      </c>
      <c r="E237" s="241">
        <v>38038</v>
      </c>
      <c r="F237" s="240" t="s">
        <v>1163</v>
      </c>
      <c r="G237" s="239" t="s">
        <v>1737</v>
      </c>
      <c r="H237" s="242" t="s">
        <v>1738</v>
      </c>
      <c r="I237" s="243" t="s">
        <v>1739</v>
      </c>
      <c r="J237" s="251" t="s">
        <v>952</v>
      </c>
      <c r="K237" s="242"/>
      <c r="L237" s="18" t="str">
        <f>RIGHT(F237,3)</f>
        <v>KDN</v>
      </c>
    </row>
    <row r="238" spans="1:12" ht="54.75" customHeight="1" x14ac:dyDescent="0.2">
      <c r="A238" s="238">
        <v>229</v>
      </c>
      <c r="B238" s="248">
        <v>28204637420</v>
      </c>
      <c r="C238" s="240" t="s">
        <v>1154</v>
      </c>
      <c r="D238" s="240" t="s">
        <v>508</v>
      </c>
      <c r="E238" s="241">
        <v>38059</v>
      </c>
      <c r="F238" s="240" t="s">
        <v>1163</v>
      </c>
      <c r="G238" s="239" t="s">
        <v>1740</v>
      </c>
      <c r="H238" s="242" t="s">
        <v>1741</v>
      </c>
      <c r="I238" s="243" t="s">
        <v>1742</v>
      </c>
      <c r="J238" s="251" t="s">
        <v>952</v>
      </c>
      <c r="K238" s="242"/>
      <c r="L238" s="18" t="str">
        <f>RIGHT(F238,3)</f>
        <v>KDN</v>
      </c>
    </row>
    <row r="239" spans="1:12" ht="54.75" customHeight="1" x14ac:dyDescent="0.2">
      <c r="A239" s="238">
        <v>230</v>
      </c>
      <c r="B239" s="248">
        <v>28204951738</v>
      </c>
      <c r="C239" s="240" t="s">
        <v>1155</v>
      </c>
      <c r="D239" s="240" t="s">
        <v>363</v>
      </c>
      <c r="E239" s="241">
        <v>38339</v>
      </c>
      <c r="F239" s="240" t="s">
        <v>1163</v>
      </c>
      <c r="G239" s="239" t="s">
        <v>1743</v>
      </c>
      <c r="H239" s="242" t="s">
        <v>1741</v>
      </c>
      <c r="I239" s="243" t="s">
        <v>1744</v>
      </c>
      <c r="J239" s="251" t="s">
        <v>952</v>
      </c>
      <c r="K239" s="242"/>
      <c r="L239" s="18" t="str">
        <f>RIGHT(F239,3)</f>
        <v>KDN</v>
      </c>
    </row>
    <row r="240" spans="1:12" ht="54.75" customHeight="1" x14ac:dyDescent="0.2">
      <c r="A240" s="238">
        <v>231</v>
      </c>
      <c r="B240" s="248">
        <v>28204801965</v>
      </c>
      <c r="C240" s="240" t="s">
        <v>1156</v>
      </c>
      <c r="D240" s="240" t="s">
        <v>81</v>
      </c>
      <c r="E240" s="241">
        <v>37994</v>
      </c>
      <c r="F240" s="240" t="s">
        <v>1163</v>
      </c>
      <c r="G240" s="239" t="s">
        <v>1745</v>
      </c>
      <c r="H240" s="242" t="s">
        <v>1746</v>
      </c>
      <c r="I240" s="243" t="s">
        <v>1747</v>
      </c>
      <c r="J240" s="251" t="s">
        <v>947</v>
      </c>
      <c r="K240" s="242"/>
      <c r="L240" s="18" t="str">
        <f>RIGHT(F240,3)</f>
        <v>KDN</v>
      </c>
    </row>
    <row r="241" spans="1:12" ht="54.75" customHeight="1" x14ac:dyDescent="0.2">
      <c r="A241" s="238">
        <v>232</v>
      </c>
      <c r="B241" s="248">
        <v>28205002341</v>
      </c>
      <c r="C241" s="240" t="s">
        <v>650</v>
      </c>
      <c r="D241" s="240" t="s">
        <v>339</v>
      </c>
      <c r="E241" s="241">
        <v>38030</v>
      </c>
      <c r="F241" s="240" t="s">
        <v>1174</v>
      </c>
      <c r="G241" s="239" t="s">
        <v>1748</v>
      </c>
      <c r="H241" s="242" t="s">
        <v>1749</v>
      </c>
      <c r="I241" s="243" t="s">
        <v>1750</v>
      </c>
      <c r="J241" s="251" t="s">
        <v>950</v>
      </c>
      <c r="K241" s="242"/>
      <c r="L241" s="18" t="str">
        <f>RIGHT(F241,3)</f>
        <v>KKT</v>
      </c>
    </row>
    <row r="242" spans="1:12" ht="54.75" customHeight="1" x14ac:dyDescent="0.2">
      <c r="A242" s="238">
        <v>233</v>
      </c>
      <c r="B242" s="248">
        <v>28204900508</v>
      </c>
      <c r="C242" s="240" t="s">
        <v>523</v>
      </c>
      <c r="D242" s="240" t="s">
        <v>284</v>
      </c>
      <c r="E242" s="241">
        <v>38127</v>
      </c>
      <c r="F242" s="240" t="s">
        <v>1163</v>
      </c>
      <c r="G242" s="239" t="s">
        <v>1751</v>
      </c>
      <c r="H242" s="242" t="s">
        <v>1752</v>
      </c>
      <c r="I242" s="243" t="s">
        <v>1753</v>
      </c>
      <c r="J242" s="251" t="s">
        <v>950</v>
      </c>
      <c r="K242" s="242"/>
      <c r="L242" s="18" t="str">
        <f>RIGHT(F242,3)</f>
        <v>KDN</v>
      </c>
    </row>
    <row r="243" spans="1:12" ht="54.75" customHeight="1" x14ac:dyDescent="0.2">
      <c r="A243" s="238">
        <v>234</v>
      </c>
      <c r="B243" s="248">
        <v>28204301809</v>
      </c>
      <c r="C243" s="240" t="s">
        <v>1097</v>
      </c>
      <c r="D243" s="240" t="s">
        <v>215</v>
      </c>
      <c r="E243" s="241">
        <v>38346</v>
      </c>
      <c r="F243" s="240" t="s">
        <v>1163</v>
      </c>
      <c r="G243" s="239" t="s">
        <v>1754</v>
      </c>
      <c r="H243" s="242" t="s">
        <v>1755</v>
      </c>
      <c r="I243" s="243" t="s">
        <v>1756</v>
      </c>
      <c r="J243" s="251" t="s">
        <v>950</v>
      </c>
      <c r="K243" s="242"/>
      <c r="L243" s="18" t="str">
        <f>RIGHT(F243,3)</f>
        <v>KDN</v>
      </c>
    </row>
    <row r="244" spans="1:12" ht="54.75" customHeight="1" x14ac:dyDescent="0.2">
      <c r="A244" s="238">
        <v>235</v>
      </c>
      <c r="B244" s="248">
        <v>28204954887</v>
      </c>
      <c r="C244" s="240" t="s">
        <v>1157</v>
      </c>
      <c r="D244" s="240" t="s">
        <v>153</v>
      </c>
      <c r="E244" s="241">
        <v>38075</v>
      </c>
      <c r="F244" s="240" t="s">
        <v>1163</v>
      </c>
      <c r="G244" s="239" t="s">
        <v>1757</v>
      </c>
      <c r="H244" s="242" t="s">
        <v>1758</v>
      </c>
      <c r="I244" s="243" t="s">
        <v>1759</v>
      </c>
      <c r="J244" s="251" t="s">
        <v>952</v>
      </c>
      <c r="K244" s="242" t="s">
        <v>920</v>
      </c>
      <c r="L244" s="18" t="str">
        <f>RIGHT(F244,3)</f>
        <v>KDN</v>
      </c>
    </row>
    <row r="245" spans="1:12" ht="54.75" customHeight="1" x14ac:dyDescent="0.2">
      <c r="A245" s="238">
        <v>236</v>
      </c>
      <c r="B245" s="248">
        <v>28205136622</v>
      </c>
      <c r="C245" s="240" t="s">
        <v>1158</v>
      </c>
      <c r="D245" s="240" t="s">
        <v>104</v>
      </c>
      <c r="E245" s="241">
        <v>38058</v>
      </c>
      <c r="F245" s="240" t="s">
        <v>1163</v>
      </c>
      <c r="G245" s="239" t="s">
        <v>1823</v>
      </c>
      <c r="H245" s="242" t="s">
        <v>1760</v>
      </c>
      <c r="I245" s="243" t="s">
        <v>1761</v>
      </c>
      <c r="J245" s="251" t="s">
        <v>950</v>
      </c>
      <c r="K245" s="242"/>
      <c r="L245" s="18" t="str">
        <f>RIGHT(F245,3)</f>
        <v>KDN</v>
      </c>
    </row>
    <row r="246" spans="1:12" ht="54.75" customHeight="1" x14ac:dyDescent="0.2">
      <c r="A246" s="238">
        <v>237</v>
      </c>
      <c r="B246" s="248">
        <v>28204951114</v>
      </c>
      <c r="C246" s="240" t="s">
        <v>1159</v>
      </c>
      <c r="D246" s="240" t="s">
        <v>1160</v>
      </c>
      <c r="E246" s="241">
        <v>38049</v>
      </c>
      <c r="F246" s="240" t="s">
        <v>1163</v>
      </c>
      <c r="G246" s="239" t="s">
        <v>1762</v>
      </c>
      <c r="H246" s="242" t="s">
        <v>1763</v>
      </c>
      <c r="I246" s="243" t="s">
        <v>1764</v>
      </c>
      <c r="J246" s="251" t="s">
        <v>952</v>
      </c>
      <c r="K246" s="242"/>
      <c r="L246" s="18" t="str">
        <f>RIGHT(F246,3)</f>
        <v>KDN</v>
      </c>
    </row>
    <row r="247" spans="1:12" ht="54.75" customHeight="1" x14ac:dyDescent="0.2">
      <c r="A247" s="238">
        <v>238</v>
      </c>
      <c r="B247" s="248">
        <v>28204654646</v>
      </c>
      <c r="C247" s="240" t="s">
        <v>1085</v>
      </c>
      <c r="D247" s="240" t="s">
        <v>1026</v>
      </c>
      <c r="E247" s="241">
        <v>38159</v>
      </c>
      <c r="F247" s="240" t="s">
        <v>1163</v>
      </c>
      <c r="G247" s="239" t="s">
        <v>1765</v>
      </c>
      <c r="H247" s="242" t="s">
        <v>1766</v>
      </c>
      <c r="I247" s="243" t="s">
        <v>1767</v>
      </c>
      <c r="J247" s="251" t="s">
        <v>952</v>
      </c>
      <c r="K247" s="242"/>
      <c r="L247" s="18" t="str">
        <f>RIGHT(F247,3)</f>
        <v>KDN</v>
      </c>
    </row>
    <row r="248" spans="1:12" ht="54.75" customHeight="1" x14ac:dyDescent="0.2">
      <c r="A248" s="238">
        <v>239</v>
      </c>
      <c r="B248" s="248">
        <v>28204948459</v>
      </c>
      <c r="C248" s="240" t="s">
        <v>1161</v>
      </c>
      <c r="D248" s="240" t="s">
        <v>104</v>
      </c>
      <c r="E248" s="241">
        <v>38001</v>
      </c>
      <c r="F248" s="240" t="s">
        <v>1163</v>
      </c>
      <c r="G248" s="239" t="s">
        <v>1768</v>
      </c>
      <c r="H248" s="242" t="s">
        <v>1769</v>
      </c>
      <c r="I248" s="243" t="s">
        <v>1770</v>
      </c>
      <c r="J248" s="251" t="s">
        <v>952</v>
      </c>
      <c r="K248" s="242"/>
      <c r="L248" s="18" t="str">
        <f>RIGHT(F248,3)</f>
        <v>KDN</v>
      </c>
    </row>
    <row r="249" spans="1:12" ht="54.75" customHeight="1" x14ac:dyDescent="0.2">
      <c r="A249" s="238">
        <v>240</v>
      </c>
      <c r="B249" s="248">
        <v>28218105674</v>
      </c>
      <c r="C249" s="240" t="s">
        <v>1162</v>
      </c>
      <c r="D249" s="240" t="s">
        <v>1076</v>
      </c>
      <c r="E249" s="241">
        <v>38230</v>
      </c>
      <c r="F249" s="240" t="s">
        <v>1163</v>
      </c>
      <c r="G249" s="239" t="e">
        <v>#N/A</v>
      </c>
      <c r="H249" s="242" t="s">
        <v>1771</v>
      </c>
      <c r="I249" s="243"/>
      <c r="J249" s="251" t="s">
        <v>952</v>
      </c>
      <c r="K249" s="242" t="s">
        <v>1417</v>
      </c>
      <c r="L249" s="18" t="str">
        <f>RIGHT(F249,3)</f>
        <v>KDN</v>
      </c>
    </row>
    <row r="250" spans="1:12" ht="54.75" customHeight="1" x14ac:dyDescent="0.2">
      <c r="A250" s="238">
        <v>241</v>
      </c>
      <c r="B250" s="248">
        <v>27212501489</v>
      </c>
      <c r="C250" s="240" t="s">
        <v>723</v>
      </c>
      <c r="D250" s="240" t="s">
        <v>521</v>
      </c>
      <c r="E250" s="241">
        <v>37859</v>
      </c>
      <c r="F250" s="240" t="s">
        <v>97</v>
      </c>
      <c r="G250" s="239" t="s">
        <v>1772</v>
      </c>
      <c r="H250" s="242" t="s">
        <v>1773</v>
      </c>
      <c r="I250" s="243" t="s">
        <v>1774</v>
      </c>
      <c r="J250" s="251" t="s">
        <v>948</v>
      </c>
      <c r="K250" s="242" t="s">
        <v>1775</v>
      </c>
      <c r="L250" s="18" t="str">
        <f>RIGHT(F250,3)</f>
        <v>KKT</v>
      </c>
    </row>
    <row r="252" spans="1:12" s="1" customFormat="1" ht="23.25" customHeight="1" x14ac:dyDescent="0.3">
      <c r="B252" s="257" t="s">
        <v>963</v>
      </c>
      <c r="C252" s="257"/>
      <c r="E252" s="252" t="s">
        <v>46</v>
      </c>
      <c r="F252" s="252"/>
      <c r="G252" s="252"/>
      <c r="H252" s="252"/>
      <c r="I252" s="270" t="s">
        <v>43</v>
      </c>
      <c r="J252" s="258" t="s">
        <v>47</v>
      </c>
      <c r="K252" s="258"/>
    </row>
  </sheetData>
  <autoFilter ref="A9:M250">
    <sortState ref="A10:M250">
      <sortCondition ref="A9:A250"/>
    </sortState>
  </autoFilter>
  <sortState ref="B8:M22">
    <sortCondition ref="L8:L22"/>
    <sortCondition ref="D8:D22"/>
  </sortState>
  <mergeCells count="8">
    <mergeCell ref="B252:C252"/>
    <mergeCell ref="J252:K252"/>
    <mergeCell ref="D7:K7"/>
    <mergeCell ref="D1:K1"/>
    <mergeCell ref="D2:K2"/>
    <mergeCell ref="D4:K4"/>
    <mergeCell ref="D5:K5"/>
    <mergeCell ref="D6:K6"/>
  </mergeCells>
  <phoneticPr fontId="24" type="noConversion"/>
  <conditionalFormatting sqref="B10:B24">
    <cfRule type="duplicateValues" dxfId="11" priority="23"/>
    <cfRule type="duplicateValues" dxfId="10" priority="24"/>
  </conditionalFormatting>
  <pageMargins left="0.2" right="0.36" top="0.25" bottom="0.25" header="0.3" footer="0.3"/>
  <pageSetup paperSize="9" scale="57" firstPageNumber="4294963191" fitToHeight="0" orientation="landscape"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CE268"/>
  <sheetViews>
    <sheetView zoomScaleNormal="100" zoomScaleSheetLayoutView="85" workbookViewId="0">
      <selection activeCell="H254" sqref="H254"/>
    </sheetView>
  </sheetViews>
  <sheetFormatPr defaultColWidth="14.42578125" defaultRowHeight="19.5" customHeight="1" x14ac:dyDescent="0.25"/>
  <cols>
    <col min="1" max="1" width="7.28515625" style="7" customWidth="1"/>
    <col min="2" max="2" width="15.42578125" style="32" customWidth="1"/>
    <col min="3" max="3" width="19" style="7" customWidth="1"/>
    <col min="4" max="4" width="13.140625" style="10" customWidth="1"/>
    <col min="5" max="5" width="14.5703125" style="32" customWidth="1"/>
    <col min="6" max="6" width="14.28515625" style="32" customWidth="1"/>
    <col min="7" max="7" width="12.5703125" style="32" customWidth="1"/>
    <col min="8" max="8" width="47.7109375" style="7" customWidth="1"/>
    <col min="9" max="9" width="68.42578125" style="12" customWidth="1"/>
    <col min="10" max="10" width="28.5703125" style="7" customWidth="1"/>
    <col min="11" max="11" width="19.85546875" style="32" customWidth="1"/>
    <col min="12" max="16384" width="14.42578125" style="7"/>
  </cols>
  <sheetData>
    <row r="1" spans="1:83" s="14" customFormat="1" ht="24.6" customHeight="1" x14ac:dyDescent="0.3">
      <c r="A1" s="266" t="s">
        <v>0</v>
      </c>
      <c r="B1" s="266"/>
      <c r="C1" s="266"/>
      <c r="D1" s="266"/>
      <c r="E1" s="264" t="s">
        <v>929</v>
      </c>
      <c r="F1" s="264"/>
      <c r="G1" s="264"/>
      <c r="H1" s="264"/>
      <c r="I1" s="264"/>
      <c r="J1" s="1"/>
      <c r="K1" s="2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row>
    <row r="2" spans="1:83" s="14" customFormat="1" ht="20.25" customHeight="1" x14ac:dyDescent="0.3">
      <c r="A2" s="264" t="s">
        <v>42</v>
      </c>
      <c r="B2" s="264"/>
      <c r="C2" s="264"/>
      <c r="D2" s="264"/>
      <c r="E2" s="28" t="s">
        <v>12</v>
      </c>
      <c r="F2" s="263" t="s">
        <v>11</v>
      </c>
      <c r="G2" s="263"/>
      <c r="H2" s="263"/>
      <c r="I2" s="263"/>
      <c r="J2" s="15" t="s">
        <v>928</v>
      </c>
      <c r="K2" s="2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row>
    <row r="3" spans="1:83" s="14" customFormat="1" ht="20.25" customHeight="1" x14ac:dyDescent="0.3">
      <c r="A3" s="264" t="s">
        <v>45</v>
      </c>
      <c r="B3" s="264"/>
      <c r="C3" s="264"/>
      <c r="D3" s="264"/>
      <c r="E3" s="28"/>
      <c r="F3" s="216"/>
      <c r="G3" s="216"/>
      <c r="H3" s="42"/>
      <c r="I3" s="42"/>
      <c r="J3" s="15"/>
      <c r="K3" s="2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row>
    <row r="4" spans="1:83" s="14" customFormat="1" ht="20.25" customHeight="1" x14ac:dyDescent="0.3">
      <c r="A4" s="264" t="s">
        <v>30</v>
      </c>
      <c r="B4" s="264"/>
      <c r="C4" s="264"/>
      <c r="D4" s="264"/>
      <c r="E4" s="28"/>
      <c r="F4" s="28"/>
      <c r="G4" s="218"/>
      <c r="H4" s="2"/>
      <c r="I4" s="13"/>
      <c r="J4" s="15"/>
      <c r="K4" s="2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row>
    <row r="5" spans="1:83" s="5" customFormat="1" ht="15.75" customHeight="1" x14ac:dyDescent="0.2">
      <c r="A5" s="6"/>
      <c r="B5" s="26"/>
      <c r="C5" s="6"/>
      <c r="D5" s="265" t="s">
        <v>44</v>
      </c>
      <c r="E5" s="265"/>
      <c r="F5" s="265"/>
      <c r="G5" s="265"/>
      <c r="H5" s="265"/>
      <c r="I5" s="265"/>
      <c r="J5" s="4"/>
      <c r="K5" s="29"/>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row>
    <row r="6" spans="1:83" ht="15.75" customHeight="1" thickBot="1" x14ac:dyDescent="0.3">
      <c r="A6" s="3"/>
      <c r="B6" s="39"/>
      <c r="C6" s="3"/>
      <c r="D6" s="16"/>
      <c r="E6" s="30"/>
      <c r="F6" s="30"/>
      <c r="G6" s="30"/>
      <c r="H6" s="16"/>
      <c r="I6" s="17"/>
      <c r="J6" s="16"/>
      <c r="K6" s="30"/>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row>
    <row r="7" spans="1:83" s="18" customFormat="1" ht="75.75" customHeight="1" thickBot="1" x14ac:dyDescent="0.25">
      <c r="A7" s="19" t="s">
        <v>1</v>
      </c>
      <c r="B7" s="19" t="s">
        <v>2</v>
      </c>
      <c r="C7" s="34" t="s">
        <v>32</v>
      </c>
      <c r="D7" s="35" t="s">
        <v>33</v>
      </c>
      <c r="E7" s="19" t="s">
        <v>34</v>
      </c>
      <c r="F7" s="19" t="s">
        <v>35</v>
      </c>
      <c r="G7" s="20" t="s">
        <v>31</v>
      </c>
      <c r="H7" s="19" t="s">
        <v>36</v>
      </c>
      <c r="I7" s="21" t="s">
        <v>37</v>
      </c>
      <c r="J7" s="19" t="s">
        <v>38</v>
      </c>
      <c r="K7" s="21" t="s">
        <v>39</v>
      </c>
    </row>
    <row r="8" spans="1:83" s="18" customFormat="1" ht="63" hidden="1" customHeight="1" thickBot="1" x14ac:dyDescent="0.25">
      <c r="A8" s="22">
        <f>_xlfn.AGGREGATE(3,5,A$7:$A7)</f>
        <v>1</v>
      </c>
      <c r="B8" s="38">
        <v>27202626678</v>
      </c>
      <c r="C8" s="36" t="s">
        <v>528</v>
      </c>
      <c r="D8" s="37" t="s">
        <v>65</v>
      </c>
      <c r="E8" s="27">
        <v>37984</v>
      </c>
      <c r="F8" s="41" t="s">
        <v>66</v>
      </c>
      <c r="G8" s="217">
        <v>357939617</v>
      </c>
      <c r="H8" s="23" t="s">
        <v>730</v>
      </c>
      <c r="I8" s="24" t="s">
        <v>67</v>
      </c>
      <c r="J8" s="25" t="s">
        <v>68</v>
      </c>
      <c r="K8" s="214"/>
    </row>
    <row r="9" spans="1:83" s="18" customFormat="1" ht="63" hidden="1" customHeight="1" thickBot="1" x14ac:dyDescent="0.25">
      <c r="A9" s="22">
        <f>_xlfn.AGGREGATE(3,5,A$7:$A8)</f>
        <v>1</v>
      </c>
      <c r="B9" s="38">
        <v>27202642218</v>
      </c>
      <c r="C9" s="36" t="s">
        <v>529</v>
      </c>
      <c r="D9" s="37" t="s">
        <v>71</v>
      </c>
      <c r="E9" s="27">
        <v>37876</v>
      </c>
      <c r="F9" s="41" t="s">
        <v>66</v>
      </c>
      <c r="G9" s="217">
        <v>9052986524</v>
      </c>
      <c r="H9" s="23" t="s">
        <v>731</v>
      </c>
      <c r="I9" s="24" t="s">
        <v>72</v>
      </c>
      <c r="J9" s="25" t="s">
        <v>15</v>
      </c>
      <c r="K9" s="214"/>
    </row>
    <row r="10" spans="1:83" s="18" customFormat="1" ht="63" hidden="1" customHeight="1" thickBot="1" x14ac:dyDescent="0.25">
      <c r="A10" s="22">
        <f>_xlfn.AGGREGATE(3,5,A$7:$A9)</f>
        <v>1</v>
      </c>
      <c r="B10" s="38">
        <v>27202629414</v>
      </c>
      <c r="C10" s="36" t="s">
        <v>530</v>
      </c>
      <c r="D10" s="37" t="s">
        <v>75</v>
      </c>
      <c r="E10" s="27">
        <v>37693</v>
      </c>
      <c r="F10" s="41" t="s">
        <v>66</v>
      </c>
      <c r="G10" s="217">
        <v>946613669</v>
      </c>
      <c r="H10" s="23" t="s">
        <v>732</v>
      </c>
      <c r="I10" s="24" t="s">
        <v>76</v>
      </c>
      <c r="J10" s="25" t="s">
        <v>15</v>
      </c>
      <c r="K10" s="214"/>
    </row>
    <row r="11" spans="1:83" s="18" customFormat="1" ht="63" hidden="1" customHeight="1" thickBot="1" x14ac:dyDescent="0.25">
      <c r="A11" s="22">
        <f>_xlfn.AGGREGATE(3,5,A$7:$A10)</f>
        <v>1</v>
      </c>
      <c r="B11" s="38">
        <v>27204525188</v>
      </c>
      <c r="C11" s="36" t="s">
        <v>531</v>
      </c>
      <c r="D11" s="37" t="s">
        <v>78</v>
      </c>
      <c r="E11" s="27">
        <v>37916</v>
      </c>
      <c r="F11" s="41" t="s">
        <v>66</v>
      </c>
      <c r="G11" s="217">
        <v>766716374</v>
      </c>
      <c r="H11" s="23" t="s">
        <v>733</v>
      </c>
      <c r="I11" s="24" t="s">
        <v>79</v>
      </c>
      <c r="J11" s="25" t="s">
        <v>15</v>
      </c>
      <c r="K11" s="214"/>
    </row>
    <row r="12" spans="1:83" s="18" customFormat="1" ht="63" hidden="1" customHeight="1" thickBot="1" x14ac:dyDescent="0.25">
      <c r="A12" s="22">
        <f>_xlfn.AGGREGATE(3,5,A$7:$A11)</f>
        <v>1</v>
      </c>
      <c r="B12" s="38">
        <v>27202600095</v>
      </c>
      <c r="C12" s="36" t="s">
        <v>532</v>
      </c>
      <c r="D12" s="37" t="s">
        <v>81</v>
      </c>
      <c r="E12" s="27">
        <v>37929</v>
      </c>
      <c r="F12" s="41" t="s">
        <v>66</v>
      </c>
      <c r="G12" s="217">
        <v>58248135</v>
      </c>
      <c r="H12" s="23" t="s">
        <v>734</v>
      </c>
      <c r="I12" s="24" t="s">
        <v>82</v>
      </c>
      <c r="J12" s="25" t="s">
        <v>15</v>
      </c>
      <c r="K12" s="214"/>
    </row>
    <row r="13" spans="1:83" s="18" customFormat="1" ht="63" hidden="1" customHeight="1" thickBot="1" x14ac:dyDescent="0.25">
      <c r="A13" s="22">
        <f>_xlfn.AGGREGATE(3,5,A$7:$A12)</f>
        <v>1</v>
      </c>
      <c r="B13" s="38">
        <v>27202602192</v>
      </c>
      <c r="C13" s="36" t="s">
        <v>533</v>
      </c>
      <c r="D13" s="37" t="s">
        <v>84</v>
      </c>
      <c r="E13" s="27">
        <v>37713</v>
      </c>
      <c r="F13" s="41" t="s">
        <v>66</v>
      </c>
      <c r="G13" s="217">
        <v>934960507</v>
      </c>
      <c r="H13" s="23" t="s">
        <v>735</v>
      </c>
      <c r="I13" s="24" t="s">
        <v>85</v>
      </c>
      <c r="J13" s="25" t="s">
        <v>15</v>
      </c>
      <c r="K13" s="214"/>
    </row>
    <row r="14" spans="1:83" s="18" customFormat="1" ht="63" hidden="1" customHeight="1" thickBot="1" x14ac:dyDescent="0.25">
      <c r="A14" s="22">
        <f>_xlfn.AGGREGATE(3,5,A$7:$A13)</f>
        <v>1</v>
      </c>
      <c r="B14" s="38">
        <v>27202602943</v>
      </c>
      <c r="C14" s="36" t="s">
        <v>534</v>
      </c>
      <c r="D14" s="37" t="s">
        <v>88</v>
      </c>
      <c r="E14" s="27">
        <v>37775</v>
      </c>
      <c r="F14" s="41" t="s">
        <v>66</v>
      </c>
      <c r="G14" s="217">
        <v>905670872</v>
      </c>
      <c r="H14" s="23" t="s">
        <v>736</v>
      </c>
      <c r="I14" s="24" t="s">
        <v>89</v>
      </c>
      <c r="J14" s="25" t="s">
        <v>90</v>
      </c>
      <c r="K14" s="214"/>
    </row>
    <row r="15" spans="1:83" s="18" customFormat="1" ht="63" hidden="1" customHeight="1" thickBot="1" x14ac:dyDescent="0.25">
      <c r="A15" s="22">
        <f>_xlfn.AGGREGATE(3,5,A$7:$A14)</f>
        <v>1</v>
      </c>
      <c r="B15" s="38">
        <v>27212602145</v>
      </c>
      <c r="C15" s="36" t="s">
        <v>536</v>
      </c>
      <c r="D15" s="37" t="s">
        <v>19</v>
      </c>
      <c r="E15" s="27">
        <v>37737</v>
      </c>
      <c r="F15" s="41" t="s">
        <v>66</v>
      </c>
      <c r="G15" s="217">
        <v>856272604</v>
      </c>
      <c r="H15" s="23" t="s">
        <v>737</v>
      </c>
      <c r="I15" s="24" t="s">
        <v>95</v>
      </c>
      <c r="J15" s="25" t="s">
        <v>15</v>
      </c>
      <c r="K15" s="214"/>
    </row>
    <row r="16" spans="1:83" s="18" customFormat="1" ht="63" hidden="1" customHeight="1" thickBot="1" x14ac:dyDescent="0.25">
      <c r="A16" s="22">
        <f>_xlfn.AGGREGATE(3,5,A$7:$A15)</f>
        <v>1</v>
      </c>
      <c r="B16" s="38">
        <v>27202234748</v>
      </c>
      <c r="C16" s="36" t="s">
        <v>537</v>
      </c>
      <c r="D16" s="37" t="s">
        <v>19</v>
      </c>
      <c r="E16" s="27">
        <v>37717</v>
      </c>
      <c r="F16" s="41" t="s">
        <v>97</v>
      </c>
      <c r="G16" s="217" t="s">
        <v>738</v>
      </c>
      <c r="H16" s="23" t="s">
        <v>739</v>
      </c>
      <c r="I16" s="24" t="s">
        <v>98</v>
      </c>
      <c r="J16" s="25" t="s">
        <v>15</v>
      </c>
      <c r="K16" s="214"/>
    </row>
    <row r="17" spans="1:11" s="18" customFormat="1" ht="63" hidden="1" customHeight="1" thickBot="1" x14ac:dyDescent="0.25">
      <c r="A17" s="22">
        <f>_xlfn.AGGREGATE(3,5,A$7:$A16)</f>
        <v>1</v>
      </c>
      <c r="B17" s="38">
        <v>27203934631</v>
      </c>
      <c r="C17" s="36" t="s">
        <v>538</v>
      </c>
      <c r="D17" s="37" t="s">
        <v>19</v>
      </c>
      <c r="E17" s="27">
        <v>37802</v>
      </c>
      <c r="F17" s="41" t="s">
        <v>66</v>
      </c>
      <c r="G17" s="217">
        <v>339359775</v>
      </c>
      <c r="H17" s="23" t="s">
        <v>740</v>
      </c>
      <c r="I17" s="24" t="s">
        <v>101</v>
      </c>
      <c r="J17" s="25" t="s">
        <v>68</v>
      </c>
      <c r="K17" s="214"/>
    </row>
    <row r="18" spans="1:11" s="18" customFormat="1" ht="63" hidden="1" customHeight="1" thickBot="1" x14ac:dyDescent="0.25">
      <c r="A18" s="22">
        <f>_xlfn.AGGREGATE(3,5,A$7:$A17)</f>
        <v>1</v>
      </c>
      <c r="B18" s="38">
        <v>27202221857</v>
      </c>
      <c r="C18" s="36" t="s">
        <v>539</v>
      </c>
      <c r="D18" s="37" t="s">
        <v>104</v>
      </c>
      <c r="E18" s="27">
        <v>37950</v>
      </c>
      <c r="F18" s="41" t="s">
        <v>66</v>
      </c>
      <c r="G18" s="217">
        <v>328124429</v>
      </c>
      <c r="H18" s="23" t="s">
        <v>741</v>
      </c>
      <c r="I18" s="24" t="s">
        <v>105</v>
      </c>
      <c r="J18" s="25" t="s">
        <v>106</v>
      </c>
      <c r="K18" s="214"/>
    </row>
    <row r="19" spans="1:11" s="18" customFormat="1" ht="63" hidden="1" customHeight="1" thickBot="1" x14ac:dyDescent="0.25">
      <c r="A19" s="22">
        <f>_xlfn.AGGREGATE(3,5,A$7:$A18)</f>
        <v>1</v>
      </c>
      <c r="B19" s="38">
        <v>27212601484</v>
      </c>
      <c r="C19" s="36" t="s">
        <v>540</v>
      </c>
      <c r="D19" s="37" t="s">
        <v>107</v>
      </c>
      <c r="E19" s="27">
        <v>37776</v>
      </c>
      <c r="F19" s="41" t="s">
        <v>66</v>
      </c>
      <c r="G19" s="217">
        <v>817374817</v>
      </c>
      <c r="H19" s="23" t="s">
        <v>741</v>
      </c>
      <c r="I19" s="24" t="s">
        <v>108</v>
      </c>
      <c r="J19" s="25" t="s">
        <v>106</v>
      </c>
      <c r="K19" s="214"/>
    </row>
    <row r="20" spans="1:11" s="18" customFormat="1" ht="63" hidden="1" customHeight="1" thickBot="1" x14ac:dyDescent="0.25">
      <c r="A20" s="22">
        <f>_xlfn.AGGREGATE(3,5,A$7:$A19)</f>
        <v>1</v>
      </c>
      <c r="B20" s="38">
        <v>27202602012</v>
      </c>
      <c r="C20" s="36" t="s">
        <v>541</v>
      </c>
      <c r="D20" s="37" t="s">
        <v>111</v>
      </c>
      <c r="E20" s="27">
        <v>37942</v>
      </c>
      <c r="F20" s="41" t="s">
        <v>66</v>
      </c>
      <c r="G20" s="217">
        <v>386053107</v>
      </c>
      <c r="H20" s="23" t="s">
        <v>742</v>
      </c>
      <c r="I20" s="24" t="s">
        <v>112</v>
      </c>
      <c r="J20" s="25" t="s">
        <v>15</v>
      </c>
      <c r="K20" s="214"/>
    </row>
    <row r="21" spans="1:11" s="18" customFormat="1" ht="63" hidden="1" customHeight="1" thickBot="1" x14ac:dyDescent="0.25">
      <c r="A21" s="22">
        <f>_xlfn.AGGREGATE(3,5,A$7:$A20)</f>
        <v>1</v>
      </c>
      <c r="B21" s="38">
        <v>27202602708</v>
      </c>
      <c r="C21" s="36" t="s">
        <v>542</v>
      </c>
      <c r="D21" s="37" t="s">
        <v>115</v>
      </c>
      <c r="E21" s="27">
        <v>37934</v>
      </c>
      <c r="F21" s="41" t="s">
        <v>66</v>
      </c>
      <c r="G21" s="217">
        <v>942730657</v>
      </c>
      <c r="H21" s="23" t="s">
        <v>743</v>
      </c>
      <c r="I21" s="24" t="s">
        <v>116</v>
      </c>
      <c r="J21" s="25" t="s">
        <v>68</v>
      </c>
      <c r="K21" s="214"/>
    </row>
    <row r="22" spans="1:11" s="18" customFormat="1" ht="63" hidden="1" customHeight="1" thickBot="1" x14ac:dyDescent="0.25">
      <c r="A22" s="22">
        <f>_xlfn.AGGREGATE(3,5,A$7:$A21)</f>
        <v>1</v>
      </c>
      <c r="B22" s="38">
        <v>27202626975</v>
      </c>
      <c r="C22" s="36" t="s">
        <v>135</v>
      </c>
      <c r="D22" s="37" t="s">
        <v>19</v>
      </c>
      <c r="E22" s="27">
        <v>37814</v>
      </c>
      <c r="F22" s="41" t="s">
        <v>66</v>
      </c>
      <c r="G22" s="217">
        <v>898223886</v>
      </c>
      <c r="H22" s="23" t="s">
        <v>744</v>
      </c>
      <c r="I22" s="24" t="s">
        <v>117</v>
      </c>
      <c r="J22" s="25" t="s">
        <v>68</v>
      </c>
      <c r="K22" s="214"/>
    </row>
    <row r="23" spans="1:11" s="18" customFormat="1" ht="63" hidden="1" customHeight="1" thickBot="1" x14ac:dyDescent="0.25">
      <c r="A23" s="22">
        <f>_xlfn.AGGREGATE(3,5,A$7:$A22)</f>
        <v>1</v>
      </c>
      <c r="B23" s="38">
        <v>27202602731</v>
      </c>
      <c r="C23" s="36" t="s">
        <v>543</v>
      </c>
      <c r="D23" s="37" t="s">
        <v>119</v>
      </c>
      <c r="E23" s="27">
        <v>37739</v>
      </c>
      <c r="F23" s="41" t="s">
        <v>66</v>
      </c>
      <c r="G23" s="217">
        <v>932530832</v>
      </c>
      <c r="H23" s="23" t="s">
        <v>745</v>
      </c>
      <c r="I23" s="24" t="s">
        <v>120</v>
      </c>
      <c r="J23" s="25" t="s">
        <v>68</v>
      </c>
      <c r="K23" s="214"/>
    </row>
    <row r="24" spans="1:11" s="18" customFormat="1" ht="63" hidden="1" customHeight="1" thickBot="1" x14ac:dyDescent="0.25">
      <c r="A24" s="22">
        <f>_xlfn.AGGREGATE(3,5,A$7:$A23)</f>
        <v>1</v>
      </c>
      <c r="B24" s="38">
        <v>27212653708</v>
      </c>
      <c r="C24" s="36" t="s">
        <v>544</v>
      </c>
      <c r="D24" s="37" t="s">
        <v>122</v>
      </c>
      <c r="E24" s="27">
        <v>37712</v>
      </c>
      <c r="F24" s="41" t="s">
        <v>66</v>
      </c>
      <c r="G24" s="217">
        <v>393822749</v>
      </c>
      <c r="H24" s="23" t="s">
        <v>746</v>
      </c>
      <c r="I24" s="24" t="s">
        <v>123</v>
      </c>
      <c r="J24" s="25" t="s">
        <v>68</v>
      </c>
      <c r="K24" s="214"/>
    </row>
    <row r="25" spans="1:11" s="18" customFormat="1" ht="63" hidden="1" customHeight="1" thickBot="1" x14ac:dyDescent="0.25">
      <c r="A25" s="22">
        <f>_xlfn.AGGREGATE(3,5,A$7:$A24)</f>
        <v>1</v>
      </c>
      <c r="B25" s="38">
        <v>27202631929</v>
      </c>
      <c r="C25" s="36" t="s">
        <v>545</v>
      </c>
      <c r="D25" s="37" t="s">
        <v>122</v>
      </c>
      <c r="E25" s="27">
        <v>37784</v>
      </c>
      <c r="F25" s="41" t="s">
        <v>66</v>
      </c>
      <c r="G25" s="217">
        <v>373901206</v>
      </c>
      <c r="H25" s="23" t="s">
        <v>747</v>
      </c>
      <c r="I25" s="24" t="s">
        <v>125</v>
      </c>
      <c r="J25" s="25" t="s">
        <v>15</v>
      </c>
      <c r="K25" s="214"/>
    </row>
    <row r="26" spans="1:11" s="18" customFormat="1" ht="63" hidden="1" customHeight="1" thickBot="1" x14ac:dyDescent="0.25">
      <c r="A26" s="22">
        <f>_xlfn.AGGREGATE(3,5,A$7:$A25)</f>
        <v>1</v>
      </c>
      <c r="B26" s="38">
        <v>27202653665</v>
      </c>
      <c r="C26" s="36" t="s">
        <v>546</v>
      </c>
      <c r="D26" s="37" t="s">
        <v>126</v>
      </c>
      <c r="E26" s="27">
        <v>37891</v>
      </c>
      <c r="F26" s="41" t="s">
        <v>66</v>
      </c>
      <c r="G26" s="217">
        <v>777588801</v>
      </c>
      <c r="H26" s="23" t="s">
        <v>748</v>
      </c>
      <c r="I26" s="24" t="s">
        <v>127</v>
      </c>
      <c r="J26" s="25" t="s">
        <v>68</v>
      </c>
      <c r="K26" s="214"/>
    </row>
    <row r="27" spans="1:11" s="18" customFormat="1" ht="63" hidden="1" customHeight="1" thickBot="1" x14ac:dyDescent="0.25">
      <c r="A27" s="22">
        <f>_xlfn.AGGREGATE(3,5,A$7:$A26)</f>
        <v>1</v>
      </c>
      <c r="B27" s="38">
        <v>27202601687</v>
      </c>
      <c r="C27" s="36" t="s">
        <v>547</v>
      </c>
      <c r="D27" s="37" t="s">
        <v>21</v>
      </c>
      <c r="E27" s="27">
        <v>37875</v>
      </c>
      <c r="F27" s="41" t="s">
        <v>66</v>
      </c>
      <c r="G27" s="217">
        <v>766801415</v>
      </c>
      <c r="H27" s="23" t="s">
        <v>749</v>
      </c>
      <c r="I27" s="24" t="s">
        <v>130</v>
      </c>
      <c r="J27" s="25" t="s">
        <v>131</v>
      </c>
      <c r="K27" s="214" t="s">
        <v>920</v>
      </c>
    </row>
    <row r="28" spans="1:11" s="18" customFormat="1" ht="63" hidden="1" customHeight="1" thickBot="1" x14ac:dyDescent="0.25">
      <c r="A28" s="22">
        <f>_xlfn.AGGREGATE(3,5,A$7:$A27)</f>
        <v>1</v>
      </c>
      <c r="B28" s="38">
        <v>27214553198</v>
      </c>
      <c r="C28" s="36" t="s">
        <v>548</v>
      </c>
      <c r="D28" s="37" t="s">
        <v>19</v>
      </c>
      <c r="E28" s="27">
        <v>37949</v>
      </c>
      <c r="F28" s="41" t="s">
        <v>136</v>
      </c>
      <c r="G28" s="217">
        <v>905029656</v>
      </c>
      <c r="H28" s="23" t="s">
        <v>750</v>
      </c>
      <c r="I28" s="24" t="s">
        <v>137</v>
      </c>
      <c r="J28" s="25" t="s">
        <v>15</v>
      </c>
      <c r="K28" s="214"/>
    </row>
    <row r="29" spans="1:11" s="18" customFormat="1" ht="63" hidden="1" customHeight="1" thickBot="1" x14ac:dyDescent="0.25">
      <c r="A29" s="22">
        <f>_xlfn.AGGREGATE(3,5,A$7:$A28)</f>
        <v>1</v>
      </c>
      <c r="B29" s="38">
        <v>27212539722</v>
      </c>
      <c r="C29" s="36" t="s">
        <v>720</v>
      </c>
      <c r="D29" s="37" t="s">
        <v>516</v>
      </c>
      <c r="E29" s="27">
        <v>37865</v>
      </c>
      <c r="F29" s="41" t="s">
        <v>97</v>
      </c>
      <c r="G29" s="217" t="s">
        <v>751</v>
      </c>
      <c r="H29" s="23" t="s">
        <v>752</v>
      </c>
      <c r="I29" s="24" t="s">
        <v>517</v>
      </c>
      <c r="J29" s="25" t="s">
        <v>15</v>
      </c>
      <c r="K29" s="214"/>
    </row>
    <row r="30" spans="1:11" s="18" customFormat="1" ht="63" hidden="1" customHeight="1" thickBot="1" x14ac:dyDescent="0.25">
      <c r="A30" s="22">
        <f>_xlfn.AGGREGATE(3,5,A$7:$A29)</f>
        <v>1</v>
      </c>
      <c r="B30" s="38">
        <v>27202602501</v>
      </c>
      <c r="C30" s="36" t="s">
        <v>549</v>
      </c>
      <c r="D30" s="37" t="s">
        <v>65</v>
      </c>
      <c r="E30" s="27">
        <v>37976</v>
      </c>
      <c r="F30" s="41" t="s">
        <v>66</v>
      </c>
      <c r="G30" s="217">
        <v>976035714</v>
      </c>
      <c r="H30" s="23" t="s">
        <v>753</v>
      </c>
      <c r="I30" s="24" t="s">
        <v>138</v>
      </c>
      <c r="J30" s="25" t="s">
        <v>15</v>
      </c>
      <c r="K30" s="214"/>
    </row>
    <row r="31" spans="1:11" s="18" customFormat="1" ht="63" hidden="1" customHeight="1" thickBot="1" x14ac:dyDescent="0.25">
      <c r="A31" s="22">
        <f>_xlfn.AGGREGATE(3,5,A$7:$A30)</f>
        <v>1</v>
      </c>
      <c r="B31" s="38">
        <v>27202145791</v>
      </c>
      <c r="C31" s="36" t="s">
        <v>550</v>
      </c>
      <c r="D31" s="37" t="s">
        <v>141</v>
      </c>
      <c r="E31" s="27">
        <v>37737</v>
      </c>
      <c r="F31" s="41" t="s">
        <v>66</v>
      </c>
      <c r="G31" s="217">
        <v>337103194</v>
      </c>
      <c r="H31" s="23" t="s">
        <v>754</v>
      </c>
      <c r="I31" s="24" t="s">
        <v>142</v>
      </c>
      <c r="J31" s="25" t="s">
        <v>106</v>
      </c>
      <c r="K31" s="214"/>
    </row>
    <row r="32" spans="1:11" s="18" customFormat="1" ht="63" hidden="1" customHeight="1" thickBot="1" x14ac:dyDescent="0.25">
      <c r="A32" s="22">
        <f>_xlfn.AGGREGATE(3,5,A$7:$A31)</f>
        <v>1</v>
      </c>
      <c r="B32" s="38">
        <v>27202630768</v>
      </c>
      <c r="C32" s="36" t="s">
        <v>551</v>
      </c>
      <c r="D32" s="37" t="s">
        <v>143</v>
      </c>
      <c r="E32" s="27">
        <v>37632</v>
      </c>
      <c r="F32" s="41" t="s">
        <v>66</v>
      </c>
      <c r="G32" s="217">
        <v>369528996</v>
      </c>
      <c r="H32" s="23" t="s">
        <v>754</v>
      </c>
      <c r="I32" s="24" t="s">
        <v>144</v>
      </c>
      <c r="J32" s="25" t="s">
        <v>106</v>
      </c>
      <c r="K32" s="214"/>
    </row>
    <row r="33" spans="1:11" s="18" customFormat="1" ht="63" hidden="1" customHeight="1" thickBot="1" x14ac:dyDescent="0.25">
      <c r="A33" s="22">
        <f>_xlfn.AGGREGATE(3,5,A$7:$A32)</f>
        <v>1</v>
      </c>
      <c r="B33" s="38">
        <v>27202602920</v>
      </c>
      <c r="C33" s="36" t="s">
        <v>552</v>
      </c>
      <c r="D33" s="37" t="s">
        <v>19</v>
      </c>
      <c r="E33" s="27">
        <v>37933</v>
      </c>
      <c r="F33" s="41" t="s">
        <v>66</v>
      </c>
      <c r="G33" s="217">
        <v>847081103</v>
      </c>
      <c r="H33" s="23" t="s">
        <v>755</v>
      </c>
      <c r="I33" s="24" t="s">
        <v>147</v>
      </c>
      <c r="J33" s="25" t="s">
        <v>106</v>
      </c>
      <c r="K33" s="214"/>
    </row>
    <row r="34" spans="1:11" s="18" customFormat="1" ht="63" hidden="1" customHeight="1" thickBot="1" x14ac:dyDescent="0.25">
      <c r="A34" s="22">
        <f>_xlfn.AGGREGATE(3,5,A$7:$A33)</f>
        <v>1</v>
      </c>
      <c r="B34" s="38">
        <v>27204601824</v>
      </c>
      <c r="C34" s="36" t="s">
        <v>553</v>
      </c>
      <c r="D34" s="37" t="s">
        <v>149</v>
      </c>
      <c r="E34" s="27">
        <v>37737</v>
      </c>
      <c r="F34" s="41" t="s">
        <v>66</v>
      </c>
      <c r="G34" s="217">
        <v>911740893</v>
      </c>
      <c r="H34" s="23" t="s">
        <v>754</v>
      </c>
      <c r="I34" s="24" t="s">
        <v>150</v>
      </c>
      <c r="J34" s="25" t="s">
        <v>106</v>
      </c>
      <c r="K34" s="214"/>
    </row>
    <row r="35" spans="1:11" s="18" customFormat="1" ht="63" hidden="1" customHeight="1" thickBot="1" x14ac:dyDescent="0.25">
      <c r="A35" s="22">
        <f>_xlfn.AGGREGATE(3,5,A$7:$A34)</f>
        <v>1</v>
      </c>
      <c r="B35" s="38">
        <v>27202602174</v>
      </c>
      <c r="C35" s="36" t="s">
        <v>554</v>
      </c>
      <c r="D35" s="37" t="s">
        <v>153</v>
      </c>
      <c r="E35" s="27">
        <v>37686</v>
      </c>
      <c r="F35" s="41" t="s">
        <v>66</v>
      </c>
      <c r="G35" s="217">
        <v>343467663</v>
      </c>
      <c r="H35" s="23" t="s">
        <v>754</v>
      </c>
      <c r="I35" s="24" t="s">
        <v>154</v>
      </c>
      <c r="J35" s="25" t="s">
        <v>106</v>
      </c>
      <c r="K35" s="214"/>
    </row>
    <row r="36" spans="1:11" s="18" customFormat="1" ht="63" hidden="1" customHeight="1" thickBot="1" x14ac:dyDescent="0.25">
      <c r="A36" s="22">
        <f>_xlfn.AGGREGATE(3,5,A$7:$A35)</f>
        <v>1</v>
      </c>
      <c r="B36" s="38">
        <v>27202629986</v>
      </c>
      <c r="C36" s="36" t="s">
        <v>555</v>
      </c>
      <c r="D36" s="37" t="s">
        <v>155</v>
      </c>
      <c r="E36" s="27">
        <v>37965</v>
      </c>
      <c r="F36" s="41" t="s">
        <v>66</v>
      </c>
      <c r="G36" s="217">
        <v>847054612</v>
      </c>
      <c r="H36" s="23" t="s">
        <v>756</v>
      </c>
      <c r="I36" s="24" t="s">
        <v>156</v>
      </c>
      <c r="J36" s="25" t="s">
        <v>157</v>
      </c>
      <c r="K36" s="214" t="s">
        <v>920</v>
      </c>
    </row>
    <row r="37" spans="1:11" s="18" customFormat="1" ht="63" hidden="1" customHeight="1" thickBot="1" x14ac:dyDescent="0.25">
      <c r="A37" s="22">
        <f>_xlfn.AGGREGATE(3,5,A$7:$A36)</f>
        <v>1</v>
      </c>
      <c r="B37" s="38">
        <v>27202602179</v>
      </c>
      <c r="C37" s="36" t="s">
        <v>556</v>
      </c>
      <c r="D37" s="37" t="s">
        <v>158</v>
      </c>
      <c r="E37" s="27">
        <v>37842</v>
      </c>
      <c r="F37" s="41" t="s">
        <v>66</v>
      </c>
      <c r="G37" s="217">
        <v>367661557</v>
      </c>
      <c r="H37" s="23" t="s">
        <v>756</v>
      </c>
      <c r="I37" s="24" t="s">
        <v>159</v>
      </c>
      <c r="J37" s="25" t="s">
        <v>157</v>
      </c>
      <c r="K37" s="214"/>
    </row>
    <row r="38" spans="1:11" s="18" customFormat="1" ht="63" hidden="1" customHeight="1" thickBot="1" x14ac:dyDescent="0.25">
      <c r="A38" s="22">
        <f>_xlfn.AGGREGATE(3,5,A$7:$A37)</f>
        <v>1</v>
      </c>
      <c r="B38" s="38">
        <v>27201241309</v>
      </c>
      <c r="C38" s="36" t="s">
        <v>557</v>
      </c>
      <c r="D38" s="37" t="s">
        <v>160</v>
      </c>
      <c r="E38" s="27">
        <v>37921</v>
      </c>
      <c r="F38" s="41" t="s">
        <v>66</v>
      </c>
      <c r="G38" s="217">
        <v>788514792</v>
      </c>
      <c r="H38" s="23" t="s">
        <v>757</v>
      </c>
      <c r="I38" s="24" t="s">
        <v>161</v>
      </c>
      <c r="J38" s="25" t="s">
        <v>68</v>
      </c>
      <c r="K38" s="214"/>
    </row>
    <row r="39" spans="1:11" s="18" customFormat="1" ht="63" hidden="1" customHeight="1" thickBot="1" x14ac:dyDescent="0.25">
      <c r="A39" s="22">
        <f>_xlfn.AGGREGATE(3,5,A$7:$A38)</f>
        <v>1</v>
      </c>
      <c r="B39" s="38">
        <v>27202539443</v>
      </c>
      <c r="C39" s="36" t="s">
        <v>558</v>
      </c>
      <c r="D39" s="37" t="s">
        <v>164</v>
      </c>
      <c r="E39" s="27">
        <v>37719</v>
      </c>
      <c r="F39" s="41" t="s">
        <v>97</v>
      </c>
      <c r="G39" s="217">
        <v>947690592</v>
      </c>
      <c r="H39" s="23" t="s">
        <v>758</v>
      </c>
      <c r="I39" s="24" t="s">
        <v>165</v>
      </c>
      <c r="J39" s="25" t="s">
        <v>68</v>
      </c>
      <c r="K39" s="214"/>
    </row>
    <row r="40" spans="1:11" s="18" customFormat="1" ht="63" hidden="1" customHeight="1" thickBot="1" x14ac:dyDescent="0.25">
      <c r="A40" s="22">
        <f>_xlfn.AGGREGATE(3,5,A$7:$A39)</f>
        <v>1</v>
      </c>
      <c r="B40" s="38">
        <v>27212651494</v>
      </c>
      <c r="C40" s="36" t="s">
        <v>560</v>
      </c>
      <c r="D40" s="37" t="s">
        <v>169</v>
      </c>
      <c r="E40" s="27">
        <v>37662</v>
      </c>
      <c r="F40" s="41" t="s">
        <v>66</v>
      </c>
      <c r="G40" s="217">
        <v>968128643</v>
      </c>
      <c r="H40" s="23" t="s">
        <v>759</v>
      </c>
      <c r="I40" s="24" t="s">
        <v>170</v>
      </c>
      <c r="J40" s="25" t="s">
        <v>68</v>
      </c>
      <c r="K40" s="214"/>
    </row>
    <row r="41" spans="1:11" s="18" customFormat="1" ht="63" hidden="1" customHeight="1" thickBot="1" x14ac:dyDescent="0.25">
      <c r="A41" s="22">
        <f>_xlfn.AGGREGATE(3,5,A$7:$A40)</f>
        <v>1</v>
      </c>
      <c r="B41" s="38">
        <v>27202543463</v>
      </c>
      <c r="C41" s="36" t="s">
        <v>561</v>
      </c>
      <c r="D41" s="37" t="s">
        <v>172</v>
      </c>
      <c r="E41" s="27">
        <v>37763</v>
      </c>
      <c r="F41" s="41" t="s">
        <v>97</v>
      </c>
      <c r="G41" s="217">
        <v>378129844</v>
      </c>
      <c r="H41" s="23" t="s">
        <v>760</v>
      </c>
      <c r="I41" s="24" t="s">
        <v>173</v>
      </c>
      <c r="J41" s="25" t="s">
        <v>106</v>
      </c>
      <c r="K41" s="214"/>
    </row>
    <row r="42" spans="1:11" s="18" customFormat="1" ht="63" hidden="1" customHeight="1" thickBot="1" x14ac:dyDescent="0.25">
      <c r="A42" s="22">
        <f>_xlfn.AGGREGATE(3,5,A$7:$A41)</f>
        <v>1</v>
      </c>
      <c r="B42" s="38">
        <v>27212602690</v>
      </c>
      <c r="C42" s="36" t="s">
        <v>562</v>
      </c>
      <c r="D42" s="37" t="s">
        <v>175</v>
      </c>
      <c r="E42" s="27">
        <v>37848</v>
      </c>
      <c r="F42" s="41" t="s">
        <v>66</v>
      </c>
      <c r="G42" s="217">
        <v>966519793</v>
      </c>
      <c r="H42" s="23" t="s">
        <v>761</v>
      </c>
      <c r="I42" s="24" t="s">
        <v>176</v>
      </c>
      <c r="J42" s="25" t="s">
        <v>106</v>
      </c>
      <c r="K42" s="214"/>
    </row>
    <row r="43" spans="1:11" s="18" customFormat="1" ht="63" hidden="1" customHeight="1" thickBot="1" x14ac:dyDescent="0.25">
      <c r="A43" s="22">
        <f>_xlfn.AGGREGATE(3,5,A$7:$A42)</f>
        <v>1</v>
      </c>
      <c r="B43" s="38">
        <v>27202602780</v>
      </c>
      <c r="C43" s="36" t="s">
        <v>563</v>
      </c>
      <c r="D43" s="37" t="s">
        <v>178</v>
      </c>
      <c r="E43" s="27">
        <v>37962</v>
      </c>
      <c r="F43" s="41" t="s">
        <v>66</v>
      </c>
      <c r="G43" s="217">
        <v>387891512</v>
      </c>
      <c r="H43" s="23" t="s">
        <v>762</v>
      </c>
      <c r="I43" s="24" t="s">
        <v>179</v>
      </c>
      <c r="J43" s="25" t="s">
        <v>106</v>
      </c>
      <c r="K43" s="214"/>
    </row>
    <row r="44" spans="1:11" s="18" customFormat="1" ht="63" hidden="1" customHeight="1" thickBot="1" x14ac:dyDescent="0.25">
      <c r="A44" s="22">
        <f>_xlfn.AGGREGATE(3,5,A$7:$A43)</f>
        <v>1</v>
      </c>
      <c r="B44" s="38">
        <v>27212601704</v>
      </c>
      <c r="C44" s="36" t="s">
        <v>564</v>
      </c>
      <c r="D44" s="37" t="s">
        <v>181</v>
      </c>
      <c r="E44" s="27">
        <v>37797</v>
      </c>
      <c r="F44" s="41" t="s">
        <v>66</v>
      </c>
      <c r="G44" s="217">
        <v>906562561</v>
      </c>
      <c r="H44" s="23" t="s">
        <v>763</v>
      </c>
      <c r="I44" s="24" t="s">
        <v>182</v>
      </c>
      <c r="J44" s="25" t="s">
        <v>106</v>
      </c>
      <c r="K44" s="214"/>
    </row>
    <row r="45" spans="1:11" s="18" customFormat="1" ht="63" hidden="1" customHeight="1" thickBot="1" x14ac:dyDescent="0.25">
      <c r="A45" s="22">
        <f>_xlfn.AGGREGATE(3,5,A$7:$A44)</f>
        <v>1</v>
      </c>
      <c r="B45" s="38">
        <v>27202644180</v>
      </c>
      <c r="C45" s="36" t="s">
        <v>546</v>
      </c>
      <c r="D45" s="37" t="s">
        <v>23</v>
      </c>
      <c r="E45" s="27">
        <v>37951</v>
      </c>
      <c r="F45" s="41" t="s">
        <v>66</v>
      </c>
      <c r="G45" s="217">
        <v>706214128</v>
      </c>
      <c r="H45" s="23" t="s">
        <v>763</v>
      </c>
      <c r="I45" s="24" t="s">
        <v>183</v>
      </c>
      <c r="J45" s="25" t="s">
        <v>106</v>
      </c>
      <c r="K45" s="214"/>
    </row>
    <row r="46" spans="1:11" s="18" customFormat="1" ht="63" hidden="1" customHeight="1" thickBot="1" x14ac:dyDescent="0.25">
      <c r="A46" s="22">
        <f>_xlfn.AGGREGATE(3,5,A$7:$A45)</f>
        <v>1</v>
      </c>
      <c r="B46" s="38">
        <v>27212601716</v>
      </c>
      <c r="C46" s="36" t="s">
        <v>565</v>
      </c>
      <c r="D46" s="37" t="s">
        <v>75</v>
      </c>
      <c r="E46" s="27">
        <v>37982</v>
      </c>
      <c r="F46" s="41" t="s">
        <v>66</v>
      </c>
      <c r="G46" s="217">
        <v>707342658</v>
      </c>
      <c r="H46" s="23" t="s">
        <v>764</v>
      </c>
      <c r="I46" s="24" t="s">
        <v>185</v>
      </c>
      <c r="J46" s="25" t="s">
        <v>157</v>
      </c>
      <c r="K46" s="214"/>
    </row>
    <row r="47" spans="1:11" s="18" customFormat="1" ht="63" hidden="1" customHeight="1" thickBot="1" x14ac:dyDescent="0.25">
      <c r="A47" s="22">
        <f>_xlfn.AGGREGATE(3,5,A$7:$A46)</f>
        <v>1</v>
      </c>
      <c r="B47" s="38">
        <v>27212643511</v>
      </c>
      <c r="C47" s="36" t="s">
        <v>566</v>
      </c>
      <c r="D47" s="37" t="s">
        <v>174</v>
      </c>
      <c r="E47" s="27">
        <v>37943</v>
      </c>
      <c r="F47" s="41" t="s">
        <v>66</v>
      </c>
      <c r="G47" s="217">
        <v>905638235</v>
      </c>
      <c r="H47" s="23" t="s">
        <v>764</v>
      </c>
      <c r="I47" s="24" t="s">
        <v>187</v>
      </c>
      <c r="J47" s="25" t="s">
        <v>157</v>
      </c>
      <c r="K47" s="214"/>
    </row>
    <row r="48" spans="1:11" s="18" customFormat="1" ht="63" hidden="1" customHeight="1" thickBot="1" x14ac:dyDescent="0.25">
      <c r="A48" s="22">
        <f>_xlfn.AGGREGATE(3,5,A$7:$A47)</f>
        <v>1</v>
      </c>
      <c r="B48" s="38">
        <v>27212653620</v>
      </c>
      <c r="C48" s="36" t="s">
        <v>718</v>
      </c>
      <c r="D48" s="37" t="s">
        <v>84</v>
      </c>
      <c r="E48" s="27">
        <v>37962</v>
      </c>
      <c r="F48" s="41" t="s">
        <v>66</v>
      </c>
      <c r="G48" s="217" t="s">
        <v>765</v>
      </c>
      <c r="H48" s="23" t="s">
        <v>766</v>
      </c>
      <c r="I48" s="24" t="s">
        <v>514</v>
      </c>
      <c r="J48" s="25" t="s">
        <v>22</v>
      </c>
      <c r="K48" s="214"/>
    </row>
    <row r="49" spans="1:11" s="18" customFormat="1" ht="63" hidden="1" customHeight="1" thickBot="1" x14ac:dyDescent="0.25">
      <c r="A49" s="22">
        <f>_xlfn.AGGREGATE(3,5,A$7:$A48)</f>
        <v>1</v>
      </c>
      <c r="B49" s="38">
        <v>27212601482</v>
      </c>
      <c r="C49" s="36" t="s">
        <v>184</v>
      </c>
      <c r="D49" s="37" t="s">
        <v>71</v>
      </c>
      <c r="E49" s="27">
        <v>37703</v>
      </c>
      <c r="F49" s="41" t="s">
        <v>66</v>
      </c>
      <c r="G49" s="217">
        <v>838313183</v>
      </c>
      <c r="H49" s="23" t="s">
        <v>767</v>
      </c>
      <c r="I49" s="24" t="s">
        <v>188</v>
      </c>
      <c r="J49" s="25" t="s">
        <v>157</v>
      </c>
      <c r="K49" s="214"/>
    </row>
    <row r="50" spans="1:11" s="18" customFormat="1" ht="63" hidden="1" customHeight="1" thickBot="1" x14ac:dyDescent="0.25">
      <c r="A50" s="22">
        <f>_xlfn.AGGREGATE(3,5,A$7:$A49)</f>
        <v>1</v>
      </c>
      <c r="B50" s="38">
        <v>27202646549</v>
      </c>
      <c r="C50" s="36" t="s">
        <v>567</v>
      </c>
      <c r="D50" s="37" t="s">
        <v>155</v>
      </c>
      <c r="E50" s="27">
        <v>37920</v>
      </c>
      <c r="F50" s="41" t="s">
        <v>66</v>
      </c>
      <c r="G50" s="217">
        <v>934866215</v>
      </c>
      <c r="H50" s="23" t="s">
        <v>768</v>
      </c>
      <c r="I50" s="24" t="s">
        <v>190</v>
      </c>
      <c r="J50" s="25" t="s">
        <v>157</v>
      </c>
      <c r="K50" s="214"/>
    </row>
    <row r="51" spans="1:11" s="18" customFormat="1" ht="63" hidden="1" customHeight="1" thickBot="1" x14ac:dyDescent="0.25">
      <c r="A51" s="22">
        <f>_xlfn.AGGREGATE(3,5,A$7:$A50)</f>
        <v>1</v>
      </c>
      <c r="B51" s="38">
        <v>27206538657</v>
      </c>
      <c r="C51" s="36" t="s">
        <v>568</v>
      </c>
      <c r="D51" s="37" t="s">
        <v>65</v>
      </c>
      <c r="E51" s="27">
        <v>37690</v>
      </c>
      <c r="F51" s="41" t="s">
        <v>136</v>
      </c>
      <c r="G51" s="217">
        <v>835736961</v>
      </c>
      <c r="H51" s="23" t="s">
        <v>769</v>
      </c>
      <c r="I51" s="24" t="s">
        <v>192</v>
      </c>
      <c r="J51" s="25" t="s">
        <v>157</v>
      </c>
      <c r="K51" s="214"/>
    </row>
    <row r="52" spans="1:11" s="18" customFormat="1" ht="63" hidden="1" customHeight="1" thickBot="1" x14ac:dyDescent="0.25">
      <c r="A52" s="22">
        <f>_xlfn.AGGREGATE(3,5,A$7:$A51)</f>
        <v>1</v>
      </c>
      <c r="B52" s="38">
        <v>27212602137</v>
      </c>
      <c r="C52" s="36" t="s">
        <v>569</v>
      </c>
      <c r="D52" s="37" t="s">
        <v>86</v>
      </c>
      <c r="E52" s="27">
        <v>37575</v>
      </c>
      <c r="F52" s="41" t="s">
        <v>66</v>
      </c>
      <c r="G52" s="217">
        <v>337556909</v>
      </c>
      <c r="H52" s="23" t="s">
        <v>770</v>
      </c>
      <c r="I52" s="24" t="s">
        <v>194</v>
      </c>
      <c r="J52" s="25" t="s">
        <v>157</v>
      </c>
      <c r="K52" s="214"/>
    </row>
    <row r="53" spans="1:11" s="18" customFormat="1" ht="63" hidden="1" customHeight="1" thickBot="1" x14ac:dyDescent="0.25">
      <c r="A53" s="22">
        <f>_xlfn.AGGREGATE(3,5,A$7:$A52)</f>
        <v>1</v>
      </c>
      <c r="B53" s="38">
        <v>27212642232</v>
      </c>
      <c r="C53" s="36" t="s">
        <v>570</v>
      </c>
      <c r="D53" s="37" t="s">
        <v>27</v>
      </c>
      <c r="E53" s="27">
        <v>37934</v>
      </c>
      <c r="F53" s="41" t="s">
        <v>66</v>
      </c>
      <c r="G53" s="217">
        <v>785674485</v>
      </c>
      <c r="H53" s="23" t="s">
        <v>771</v>
      </c>
      <c r="I53" s="24" t="s">
        <v>196</v>
      </c>
      <c r="J53" s="25" t="s">
        <v>157</v>
      </c>
      <c r="K53" s="214"/>
    </row>
    <row r="54" spans="1:11" s="18" customFormat="1" ht="63" hidden="1" customHeight="1" thickBot="1" x14ac:dyDescent="0.25">
      <c r="A54" s="22">
        <f>_xlfn.AGGREGATE(3,5,A$7:$A53)</f>
        <v>1</v>
      </c>
      <c r="B54" s="38">
        <v>27212634139</v>
      </c>
      <c r="C54" s="36" t="s">
        <v>571</v>
      </c>
      <c r="D54" s="37" t="s">
        <v>198</v>
      </c>
      <c r="E54" s="27">
        <v>37642</v>
      </c>
      <c r="F54" s="41" t="s">
        <v>66</v>
      </c>
      <c r="G54" s="217">
        <v>901986530</v>
      </c>
      <c r="H54" s="23" t="s">
        <v>772</v>
      </c>
      <c r="I54" s="24" t="s">
        <v>199</v>
      </c>
      <c r="J54" s="25" t="s">
        <v>131</v>
      </c>
      <c r="K54" s="214" t="s">
        <v>920</v>
      </c>
    </row>
    <row r="55" spans="1:11" s="18" customFormat="1" ht="63" hidden="1" customHeight="1" thickBot="1" x14ac:dyDescent="0.25">
      <c r="A55" s="22">
        <f>_xlfn.AGGREGATE(3,5,A$7:$A54)</f>
        <v>1</v>
      </c>
      <c r="B55" s="38">
        <v>27212600975</v>
      </c>
      <c r="C55" s="36" t="s">
        <v>572</v>
      </c>
      <c r="D55" s="37" t="s">
        <v>23</v>
      </c>
      <c r="E55" s="27">
        <v>37906</v>
      </c>
      <c r="F55" s="41" t="s">
        <v>66</v>
      </c>
      <c r="G55" s="217">
        <v>967254643</v>
      </c>
      <c r="H55" s="23" t="s">
        <v>773</v>
      </c>
      <c r="I55" s="24" t="s">
        <v>201</v>
      </c>
      <c r="J55" s="25" t="s">
        <v>131</v>
      </c>
      <c r="K55" s="214" t="s">
        <v>920</v>
      </c>
    </row>
    <row r="56" spans="1:11" s="18" customFormat="1" ht="63" hidden="1" customHeight="1" thickBot="1" x14ac:dyDescent="0.25">
      <c r="A56" s="22">
        <f>_xlfn.AGGREGATE(3,5,A$7:$A55)</f>
        <v>1</v>
      </c>
      <c r="B56" s="38">
        <v>27212620880</v>
      </c>
      <c r="C56" s="36" t="s">
        <v>573</v>
      </c>
      <c r="D56" s="37" t="s">
        <v>203</v>
      </c>
      <c r="E56" s="27">
        <v>37726</v>
      </c>
      <c r="F56" s="41" t="s">
        <v>66</v>
      </c>
      <c r="G56" s="217">
        <v>962969697</v>
      </c>
      <c r="H56" s="23" t="s">
        <v>773</v>
      </c>
      <c r="I56" s="24" t="s">
        <v>204</v>
      </c>
      <c r="J56" s="25" t="s">
        <v>17</v>
      </c>
      <c r="K56" s="214"/>
    </row>
    <row r="57" spans="1:11" s="18" customFormat="1" ht="63" hidden="1" customHeight="1" thickBot="1" x14ac:dyDescent="0.25">
      <c r="A57" s="22">
        <f>_xlfn.AGGREGATE(3,5,A$7:$A56)</f>
        <v>1</v>
      </c>
      <c r="B57" s="38">
        <v>27202652005</v>
      </c>
      <c r="C57" s="36" t="s">
        <v>574</v>
      </c>
      <c r="D57" s="37" t="s">
        <v>205</v>
      </c>
      <c r="E57" s="27">
        <v>37831</v>
      </c>
      <c r="F57" s="41" t="s">
        <v>66</v>
      </c>
      <c r="G57" s="217">
        <v>792438245</v>
      </c>
      <c r="H57" s="23" t="s">
        <v>774</v>
      </c>
      <c r="I57" s="24" t="s">
        <v>206</v>
      </c>
      <c r="J57" s="25" t="s">
        <v>17</v>
      </c>
      <c r="K57" s="214"/>
    </row>
    <row r="58" spans="1:11" s="18" customFormat="1" ht="63" hidden="1" customHeight="1" thickBot="1" x14ac:dyDescent="0.25">
      <c r="A58" s="22">
        <f>_xlfn.AGGREGATE(3,5,A$7:$A57)</f>
        <v>1</v>
      </c>
      <c r="B58" s="38">
        <v>27202641379</v>
      </c>
      <c r="C58" s="36" t="s">
        <v>575</v>
      </c>
      <c r="D58" s="37" t="s">
        <v>208</v>
      </c>
      <c r="E58" s="27">
        <v>37686</v>
      </c>
      <c r="F58" s="41" t="s">
        <v>66</v>
      </c>
      <c r="G58" s="217">
        <v>898123063</v>
      </c>
      <c r="H58" s="23" t="s">
        <v>775</v>
      </c>
      <c r="I58" s="24" t="s">
        <v>209</v>
      </c>
      <c r="J58" s="25" t="s">
        <v>17</v>
      </c>
      <c r="K58" s="214"/>
    </row>
    <row r="59" spans="1:11" s="18" customFormat="1" ht="63" hidden="1" customHeight="1" thickBot="1" x14ac:dyDescent="0.25">
      <c r="A59" s="22">
        <f>_xlfn.AGGREGATE(3,5,A$7:$A58)</f>
        <v>1</v>
      </c>
      <c r="B59" s="38">
        <v>27202642373</v>
      </c>
      <c r="C59" s="36" t="s">
        <v>576</v>
      </c>
      <c r="D59" s="37" t="s">
        <v>212</v>
      </c>
      <c r="E59" s="27">
        <v>37635</v>
      </c>
      <c r="F59" s="41" t="s">
        <v>66</v>
      </c>
      <c r="G59" s="217">
        <v>373325195</v>
      </c>
      <c r="H59" s="23" t="s">
        <v>776</v>
      </c>
      <c r="I59" s="24" t="s">
        <v>213</v>
      </c>
      <c r="J59" s="25" t="s">
        <v>17</v>
      </c>
      <c r="K59" s="214"/>
    </row>
    <row r="60" spans="1:11" s="18" customFormat="1" ht="63" hidden="1" customHeight="1" thickBot="1" x14ac:dyDescent="0.25">
      <c r="A60" s="22">
        <f>_xlfn.AGGREGATE(3,5,A$7:$A59)</f>
        <v>1</v>
      </c>
      <c r="B60" s="38">
        <v>27202644088</v>
      </c>
      <c r="C60" s="36" t="s">
        <v>577</v>
      </c>
      <c r="D60" s="37" t="s">
        <v>215</v>
      </c>
      <c r="E60" s="27">
        <v>37835</v>
      </c>
      <c r="F60" s="41" t="s">
        <v>66</v>
      </c>
      <c r="G60" s="217">
        <v>333428585</v>
      </c>
      <c r="H60" s="23" t="s">
        <v>777</v>
      </c>
      <c r="I60" s="24" t="s">
        <v>216</v>
      </c>
      <c r="J60" s="25" t="s">
        <v>17</v>
      </c>
      <c r="K60" s="214"/>
    </row>
    <row r="61" spans="1:11" s="18" customFormat="1" ht="63" hidden="1" customHeight="1" thickBot="1" x14ac:dyDescent="0.25">
      <c r="A61" s="22">
        <f>_xlfn.AGGREGATE(3,5,A$7:$A60)</f>
        <v>1</v>
      </c>
      <c r="B61" s="38">
        <v>27202545977</v>
      </c>
      <c r="C61" s="36" t="s">
        <v>717</v>
      </c>
      <c r="D61" s="37" t="s">
        <v>427</v>
      </c>
      <c r="E61" s="27">
        <v>37647</v>
      </c>
      <c r="F61" s="41" t="s">
        <v>66</v>
      </c>
      <c r="G61" s="217" t="s">
        <v>778</v>
      </c>
      <c r="H61" s="23" t="s">
        <v>779</v>
      </c>
      <c r="I61" s="24" t="s">
        <v>512</v>
      </c>
      <c r="J61" s="25" t="s">
        <v>131</v>
      </c>
      <c r="K61" s="214"/>
    </row>
    <row r="62" spans="1:11" s="18" customFormat="1" ht="63" hidden="1" customHeight="1" thickBot="1" x14ac:dyDescent="0.25">
      <c r="A62" s="22">
        <f>_xlfn.AGGREGATE(3,5,A$7:$A61)</f>
        <v>1</v>
      </c>
      <c r="B62" s="38">
        <v>27202647000</v>
      </c>
      <c r="C62" s="36" t="s">
        <v>578</v>
      </c>
      <c r="D62" s="37" t="s">
        <v>19</v>
      </c>
      <c r="E62" s="27">
        <v>37831</v>
      </c>
      <c r="F62" s="41" t="s">
        <v>66</v>
      </c>
      <c r="G62" s="217">
        <v>859855816</v>
      </c>
      <c r="H62" s="23" t="s">
        <v>780</v>
      </c>
      <c r="I62" s="24" t="s">
        <v>219</v>
      </c>
      <c r="J62" s="25" t="s">
        <v>17</v>
      </c>
      <c r="K62" s="214"/>
    </row>
    <row r="63" spans="1:11" s="18" customFormat="1" ht="63" hidden="1" customHeight="1" thickBot="1" x14ac:dyDescent="0.25">
      <c r="A63" s="22">
        <f>_xlfn.AGGREGATE(3,5,A$7:$A62)</f>
        <v>1</v>
      </c>
      <c r="B63" s="38">
        <v>27202651883</v>
      </c>
      <c r="C63" s="36" t="s">
        <v>579</v>
      </c>
      <c r="D63" s="37" t="s">
        <v>217</v>
      </c>
      <c r="E63" s="27">
        <v>37916</v>
      </c>
      <c r="F63" s="41" t="s">
        <v>66</v>
      </c>
      <c r="G63" s="217">
        <v>707537920</v>
      </c>
      <c r="H63" s="23" t="s">
        <v>781</v>
      </c>
      <c r="I63" s="24" t="s">
        <v>220</v>
      </c>
      <c r="J63" s="25" t="s">
        <v>17</v>
      </c>
      <c r="K63" s="214"/>
    </row>
    <row r="64" spans="1:11" s="18" customFormat="1" ht="63" hidden="1" customHeight="1" thickBot="1" x14ac:dyDescent="0.25">
      <c r="A64" s="22">
        <f>_xlfn.AGGREGATE(3,5,A$7:$A63)</f>
        <v>1</v>
      </c>
      <c r="B64" s="38">
        <v>27202641658</v>
      </c>
      <c r="C64" s="36" t="s">
        <v>580</v>
      </c>
      <c r="D64" s="37" t="s">
        <v>223</v>
      </c>
      <c r="E64" s="27">
        <v>37802</v>
      </c>
      <c r="F64" s="41" t="s">
        <v>66</v>
      </c>
      <c r="G64" s="217">
        <v>923667075</v>
      </c>
      <c r="H64" s="23" t="s">
        <v>782</v>
      </c>
      <c r="I64" s="24" t="s">
        <v>224</v>
      </c>
      <c r="J64" s="25" t="s">
        <v>225</v>
      </c>
      <c r="K64" s="214" t="s">
        <v>920</v>
      </c>
    </row>
    <row r="65" spans="1:11" s="18" customFormat="1" ht="63" hidden="1" customHeight="1" thickBot="1" x14ac:dyDescent="0.25">
      <c r="A65" s="22">
        <f>_xlfn.AGGREGATE(3,5,A$7:$A64)</f>
        <v>1</v>
      </c>
      <c r="B65" s="38">
        <v>27205249823</v>
      </c>
      <c r="C65" s="36" t="s">
        <v>582</v>
      </c>
      <c r="D65" s="37" t="s">
        <v>175</v>
      </c>
      <c r="E65" s="27">
        <v>37762</v>
      </c>
      <c r="F65" s="41" t="s">
        <v>66</v>
      </c>
      <c r="G65" s="217">
        <v>943628559</v>
      </c>
      <c r="H65" s="23" t="s">
        <v>783</v>
      </c>
      <c r="I65" s="24" t="s">
        <v>228</v>
      </c>
      <c r="J65" s="25" t="s">
        <v>157</v>
      </c>
      <c r="K65" s="214"/>
    </row>
    <row r="66" spans="1:11" s="18" customFormat="1" ht="63" hidden="1" customHeight="1" thickBot="1" x14ac:dyDescent="0.25">
      <c r="A66" s="22">
        <f>_xlfn.AGGREGATE(3,5,A$7:$A65)</f>
        <v>1</v>
      </c>
      <c r="B66" s="38">
        <v>26207242664</v>
      </c>
      <c r="C66" s="36" t="s">
        <v>583</v>
      </c>
      <c r="D66" s="37" t="s">
        <v>111</v>
      </c>
      <c r="E66" s="27">
        <v>37609</v>
      </c>
      <c r="F66" s="41" t="s">
        <v>66</v>
      </c>
      <c r="G66" s="217">
        <v>907445627</v>
      </c>
      <c r="H66" s="23" t="s">
        <v>784</v>
      </c>
      <c r="I66" s="24" t="s">
        <v>231</v>
      </c>
      <c r="J66" s="25" t="s">
        <v>131</v>
      </c>
      <c r="K66" s="214"/>
    </row>
    <row r="67" spans="1:11" s="18" customFormat="1" ht="63" hidden="1" customHeight="1" thickBot="1" x14ac:dyDescent="0.25">
      <c r="A67" s="22">
        <f>_xlfn.AGGREGATE(3,5,A$7:$A66)</f>
        <v>1</v>
      </c>
      <c r="B67" s="38">
        <v>27202602823</v>
      </c>
      <c r="C67" s="36" t="s">
        <v>556</v>
      </c>
      <c r="D67" s="37" t="s">
        <v>232</v>
      </c>
      <c r="E67" s="27">
        <v>37750</v>
      </c>
      <c r="F67" s="41" t="s">
        <v>66</v>
      </c>
      <c r="G67" s="217">
        <v>765019905</v>
      </c>
      <c r="H67" s="23" t="s">
        <v>785</v>
      </c>
      <c r="I67" s="24" t="s">
        <v>233</v>
      </c>
      <c r="J67" s="25" t="s">
        <v>90</v>
      </c>
      <c r="K67" s="214"/>
    </row>
    <row r="68" spans="1:11" s="18" customFormat="1" ht="63" hidden="1" customHeight="1" thickBot="1" x14ac:dyDescent="0.25">
      <c r="A68" s="22">
        <f>_xlfn.AGGREGATE(3,5,A$7:$A67)</f>
        <v>1</v>
      </c>
      <c r="B68" s="38">
        <v>27202138461</v>
      </c>
      <c r="C68" s="36" t="s">
        <v>584</v>
      </c>
      <c r="D68" s="37" t="s">
        <v>234</v>
      </c>
      <c r="E68" s="27">
        <v>37626</v>
      </c>
      <c r="F68" s="41" t="s">
        <v>66</v>
      </c>
      <c r="G68" s="217">
        <v>869946309</v>
      </c>
      <c r="H68" s="23" t="s">
        <v>786</v>
      </c>
      <c r="I68" s="24" t="s">
        <v>235</v>
      </c>
      <c r="J68" s="25" t="s">
        <v>90</v>
      </c>
      <c r="K68" s="214"/>
    </row>
    <row r="69" spans="1:11" s="18" customFormat="1" ht="63" hidden="1" customHeight="1" thickBot="1" x14ac:dyDescent="0.25">
      <c r="A69" s="22">
        <f>_xlfn.AGGREGATE(3,5,A$7:$A68)</f>
        <v>1</v>
      </c>
      <c r="B69" s="38">
        <v>27202645415</v>
      </c>
      <c r="C69" s="36" t="s">
        <v>535</v>
      </c>
      <c r="D69" s="37" t="s">
        <v>153</v>
      </c>
      <c r="E69" s="27">
        <v>37725</v>
      </c>
      <c r="F69" s="41" t="s">
        <v>66</v>
      </c>
      <c r="G69" s="217">
        <v>764462816</v>
      </c>
      <c r="H69" s="23" t="s">
        <v>236</v>
      </c>
      <c r="I69" s="24" t="s">
        <v>237</v>
      </c>
      <c r="J69" s="25" t="s">
        <v>90</v>
      </c>
      <c r="K69" s="214"/>
    </row>
    <row r="70" spans="1:11" s="18" customFormat="1" ht="63" hidden="1" customHeight="1" thickBot="1" x14ac:dyDescent="0.25">
      <c r="A70" s="22">
        <f>_xlfn.AGGREGATE(3,5,A$7:$A69)</f>
        <v>1</v>
      </c>
      <c r="B70" s="38">
        <v>27202520630</v>
      </c>
      <c r="C70" s="36" t="s">
        <v>585</v>
      </c>
      <c r="D70" s="37" t="s">
        <v>239</v>
      </c>
      <c r="E70" s="27">
        <v>37883</v>
      </c>
      <c r="F70" s="41" t="s">
        <v>66</v>
      </c>
      <c r="G70" s="217" t="s">
        <v>787</v>
      </c>
      <c r="H70" s="23" t="s">
        <v>788</v>
      </c>
      <c r="I70" s="24" t="s">
        <v>240</v>
      </c>
      <c r="J70" s="25" t="s">
        <v>90</v>
      </c>
      <c r="K70" s="214"/>
    </row>
    <row r="71" spans="1:11" s="18" customFormat="1" ht="63" hidden="1" customHeight="1" thickBot="1" x14ac:dyDescent="0.25">
      <c r="A71" s="22">
        <f>_xlfn.AGGREGATE(3,5,A$7:$A70)</f>
        <v>1</v>
      </c>
      <c r="B71" s="38">
        <v>27202620373</v>
      </c>
      <c r="C71" s="36" t="s">
        <v>551</v>
      </c>
      <c r="D71" s="37" t="s">
        <v>23</v>
      </c>
      <c r="E71" s="27">
        <v>37967</v>
      </c>
      <c r="F71" s="41" t="s">
        <v>66</v>
      </c>
      <c r="G71" s="217">
        <v>359167827</v>
      </c>
      <c r="H71" s="23" t="s">
        <v>789</v>
      </c>
      <c r="I71" s="24" t="s">
        <v>241</v>
      </c>
      <c r="J71" s="25" t="s">
        <v>90</v>
      </c>
      <c r="K71" s="214"/>
    </row>
    <row r="72" spans="1:11" s="18" customFormat="1" ht="63" hidden="1" customHeight="1" thickBot="1" x14ac:dyDescent="0.25">
      <c r="A72" s="22">
        <f>_xlfn.AGGREGATE(3,5,A$7:$A71)</f>
        <v>1</v>
      </c>
      <c r="B72" s="38">
        <v>27212601256</v>
      </c>
      <c r="C72" s="36" t="s">
        <v>586</v>
      </c>
      <c r="D72" s="37" t="s">
        <v>104</v>
      </c>
      <c r="E72" s="27">
        <v>37649</v>
      </c>
      <c r="F72" s="41" t="s">
        <v>66</v>
      </c>
      <c r="G72" s="217">
        <v>397090527</v>
      </c>
      <c r="H72" s="23" t="s">
        <v>789</v>
      </c>
      <c r="I72" s="24" t="s">
        <v>244</v>
      </c>
      <c r="J72" s="25" t="s">
        <v>90</v>
      </c>
      <c r="K72" s="214"/>
    </row>
    <row r="73" spans="1:11" s="18" customFormat="1" ht="63" hidden="1" customHeight="1" thickBot="1" x14ac:dyDescent="0.25">
      <c r="A73" s="22">
        <f>_xlfn.AGGREGATE(3,5,A$7:$A72)</f>
        <v>1</v>
      </c>
      <c r="B73" s="38">
        <v>27202647340</v>
      </c>
      <c r="C73" s="36" t="s">
        <v>587</v>
      </c>
      <c r="D73" s="37" t="s">
        <v>245</v>
      </c>
      <c r="E73" s="27">
        <v>37705</v>
      </c>
      <c r="F73" s="41" t="s">
        <v>66</v>
      </c>
      <c r="G73" s="217">
        <v>961606521</v>
      </c>
      <c r="H73" s="23" t="s">
        <v>790</v>
      </c>
      <c r="I73" s="24" t="s">
        <v>246</v>
      </c>
      <c r="J73" s="25" t="s">
        <v>90</v>
      </c>
      <c r="K73" s="214"/>
    </row>
    <row r="74" spans="1:11" s="18" customFormat="1" ht="63" hidden="1" customHeight="1" thickBot="1" x14ac:dyDescent="0.25">
      <c r="A74" s="22">
        <f>_xlfn.AGGREGATE(3,5,A$7:$A73)</f>
        <v>1</v>
      </c>
      <c r="B74" s="38">
        <v>27212654025</v>
      </c>
      <c r="C74" s="36" t="s">
        <v>588</v>
      </c>
      <c r="D74" s="37" t="s">
        <v>248</v>
      </c>
      <c r="E74" s="27">
        <v>37843</v>
      </c>
      <c r="F74" s="41" t="s">
        <v>66</v>
      </c>
      <c r="G74" s="217">
        <v>766592128</v>
      </c>
      <c r="H74" s="23" t="s">
        <v>791</v>
      </c>
      <c r="I74" s="24" t="s">
        <v>249</v>
      </c>
      <c r="J74" s="25" t="s">
        <v>250</v>
      </c>
      <c r="K74" s="214"/>
    </row>
    <row r="75" spans="1:11" s="18" customFormat="1" ht="63" hidden="1" customHeight="1" thickBot="1" x14ac:dyDescent="0.25">
      <c r="A75" s="22">
        <f>_xlfn.AGGREGATE(3,5,A$7:$A74)</f>
        <v>1</v>
      </c>
      <c r="B75" s="38">
        <v>27202436799</v>
      </c>
      <c r="C75" s="36" t="s">
        <v>589</v>
      </c>
      <c r="D75" s="37" t="s">
        <v>251</v>
      </c>
      <c r="E75" s="27">
        <v>37911</v>
      </c>
      <c r="F75" s="41" t="s">
        <v>66</v>
      </c>
      <c r="G75" s="217">
        <v>979108221</v>
      </c>
      <c r="H75" s="23" t="s">
        <v>792</v>
      </c>
      <c r="I75" s="24" t="s">
        <v>252</v>
      </c>
      <c r="J75" s="25" t="s">
        <v>17</v>
      </c>
      <c r="K75" s="214"/>
    </row>
    <row r="76" spans="1:11" s="18" customFormat="1" ht="63" hidden="1" customHeight="1" thickBot="1" x14ac:dyDescent="0.25">
      <c r="A76" s="22">
        <f>_xlfn.AGGREGATE(3,5,A$7:$A75)</f>
        <v>1</v>
      </c>
      <c r="B76" s="38">
        <v>27212541264</v>
      </c>
      <c r="C76" s="36" t="s">
        <v>590</v>
      </c>
      <c r="D76" s="37" t="s">
        <v>254</v>
      </c>
      <c r="E76" s="27">
        <v>37940</v>
      </c>
      <c r="F76" s="41" t="s">
        <v>97</v>
      </c>
      <c r="G76" s="217">
        <v>931770336</v>
      </c>
      <c r="H76" s="23" t="s">
        <v>793</v>
      </c>
      <c r="I76" s="24" t="s">
        <v>255</v>
      </c>
      <c r="J76" s="25" t="s">
        <v>250</v>
      </c>
      <c r="K76" s="214"/>
    </row>
    <row r="77" spans="1:11" s="18" customFormat="1" ht="63" hidden="1" customHeight="1" thickBot="1" x14ac:dyDescent="0.25">
      <c r="A77" s="22">
        <f>_xlfn.AGGREGATE(3,5,A$7:$A76)</f>
        <v>1</v>
      </c>
      <c r="B77" s="38">
        <v>27202525829</v>
      </c>
      <c r="C77" s="36" t="s">
        <v>591</v>
      </c>
      <c r="D77" s="37" t="s">
        <v>175</v>
      </c>
      <c r="E77" s="27">
        <v>37692</v>
      </c>
      <c r="F77" s="41" t="s">
        <v>66</v>
      </c>
      <c r="G77" s="217">
        <v>985266259</v>
      </c>
      <c r="H77" s="23" t="s">
        <v>794</v>
      </c>
      <c r="I77" s="24" t="s">
        <v>257</v>
      </c>
      <c r="J77" s="25" t="s">
        <v>250</v>
      </c>
      <c r="K77" s="214"/>
    </row>
    <row r="78" spans="1:11" s="18" customFormat="1" ht="63" hidden="1" customHeight="1" thickBot="1" x14ac:dyDescent="0.25">
      <c r="A78" s="22">
        <f>_xlfn.AGGREGATE(3,5,A$7:$A77)</f>
        <v>1</v>
      </c>
      <c r="B78" s="38">
        <v>27202653511</v>
      </c>
      <c r="C78" s="36" t="s">
        <v>592</v>
      </c>
      <c r="D78" s="37" t="s">
        <v>19</v>
      </c>
      <c r="E78" s="27">
        <v>37715</v>
      </c>
      <c r="F78" s="41" t="s">
        <v>66</v>
      </c>
      <c r="G78" s="217">
        <v>906415073</v>
      </c>
      <c r="H78" s="23" t="s">
        <v>795</v>
      </c>
      <c r="I78" s="24" t="s">
        <v>259</v>
      </c>
      <c r="J78" s="25" t="s">
        <v>250</v>
      </c>
      <c r="K78" s="214"/>
    </row>
    <row r="79" spans="1:11" s="18" customFormat="1" ht="63" hidden="1" customHeight="1" thickBot="1" x14ac:dyDescent="0.25">
      <c r="A79" s="22">
        <f>_xlfn.AGGREGATE(3,5,A$7:$A78)</f>
        <v>1</v>
      </c>
      <c r="B79" s="38">
        <v>27204541504</v>
      </c>
      <c r="C79" s="36" t="s">
        <v>593</v>
      </c>
      <c r="D79" s="37" t="s">
        <v>16</v>
      </c>
      <c r="E79" s="27">
        <v>37853</v>
      </c>
      <c r="F79" s="41" t="s">
        <v>66</v>
      </c>
      <c r="G79" s="217">
        <v>905980722</v>
      </c>
      <c r="H79" s="23" t="s">
        <v>796</v>
      </c>
      <c r="I79" s="24" t="s">
        <v>260</v>
      </c>
      <c r="J79" s="25" t="s">
        <v>250</v>
      </c>
      <c r="K79" s="214"/>
    </row>
    <row r="80" spans="1:11" s="18" customFormat="1" ht="63" hidden="1" customHeight="1" thickBot="1" x14ac:dyDescent="0.25">
      <c r="A80" s="22">
        <f>_xlfn.AGGREGATE(3,5,A$7:$A79)</f>
        <v>1</v>
      </c>
      <c r="B80" s="38">
        <v>27207502435</v>
      </c>
      <c r="C80" s="36" t="s">
        <v>594</v>
      </c>
      <c r="D80" s="37" t="s">
        <v>262</v>
      </c>
      <c r="E80" s="27">
        <v>37858</v>
      </c>
      <c r="F80" s="41" t="s">
        <v>66</v>
      </c>
      <c r="G80" s="217">
        <v>792283317</v>
      </c>
      <c r="H80" s="23" t="s">
        <v>797</v>
      </c>
      <c r="I80" s="24" t="s">
        <v>263</v>
      </c>
      <c r="J80" s="25" t="s">
        <v>250</v>
      </c>
      <c r="K80" s="214"/>
    </row>
    <row r="81" spans="1:11" s="18" customFormat="1" ht="63" hidden="1" customHeight="1" thickBot="1" x14ac:dyDescent="0.25">
      <c r="A81" s="22">
        <f>_xlfn.AGGREGATE(3,5,A$7:$A80)</f>
        <v>1</v>
      </c>
      <c r="B81" s="38">
        <v>27212632046</v>
      </c>
      <c r="C81" s="36" t="s">
        <v>595</v>
      </c>
      <c r="D81" s="37" t="s">
        <v>160</v>
      </c>
      <c r="E81" s="27">
        <v>37887</v>
      </c>
      <c r="F81" s="41" t="s">
        <v>66</v>
      </c>
      <c r="G81" s="217">
        <v>911543258</v>
      </c>
      <c r="H81" s="23" t="s">
        <v>798</v>
      </c>
      <c r="I81" s="24" t="s">
        <v>264</v>
      </c>
      <c r="J81" s="25" t="s">
        <v>250</v>
      </c>
      <c r="K81" s="214" t="s">
        <v>920</v>
      </c>
    </row>
    <row r="82" spans="1:11" s="18" customFormat="1" ht="63" hidden="1" customHeight="1" thickBot="1" x14ac:dyDescent="0.25">
      <c r="A82" s="22">
        <f>_xlfn.AGGREGATE(3,5,A$7:$A81)</f>
        <v>1</v>
      </c>
      <c r="B82" s="38">
        <v>27212234376</v>
      </c>
      <c r="C82" s="36" t="s">
        <v>555</v>
      </c>
      <c r="D82" s="37" t="s">
        <v>141</v>
      </c>
      <c r="E82" s="27">
        <v>37845</v>
      </c>
      <c r="F82" s="41" t="s">
        <v>97</v>
      </c>
      <c r="G82" s="217">
        <v>869905719</v>
      </c>
      <c r="H82" s="23" t="s">
        <v>798</v>
      </c>
      <c r="I82" s="24" t="s">
        <v>265</v>
      </c>
      <c r="J82" s="25" t="s">
        <v>250</v>
      </c>
      <c r="K82" s="214"/>
    </row>
    <row r="83" spans="1:11" s="18" customFormat="1" ht="63" hidden="1" customHeight="1" thickBot="1" x14ac:dyDescent="0.25">
      <c r="A83" s="22">
        <f>_xlfn.AGGREGATE(3,5,A$7:$A82)</f>
        <v>1</v>
      </c>
      <c r="B83" s="38">
        <v>27212603091</v>
      </c>
      <c r="C83" s="36" t="s">
        <v>596</v>
      </c>
      <c r="D83" s="37" t="s">
        <v>126</v>
      </c>
      <c r="E83" s="27">
        <v>37876</v>
      </c>
      <c r="F83" s="41" t="s">
        <v>66</v>
      </c>
      <c r="G83" s="217">
        <v>977234159</v>
      </c>
      <c r="H83" s="23" t="s">
        <v>799</v>
      </c>
      <c r="I83" s="24" t="s">
        <v>268</v>
      </c>
      <c r="J83" s="25" t="s">
        <v>250</v>
      </c>
      <c r="K83" s="214"/>
    </row>
    <row r="84" spans="1:11" s="18" customFormat="1" ht="82.15" customHeight="1" thickBot="1" x14ac:dyDescent="0.25">
      <c r="A84" s="22">
        <f>_xlfn.AGGREGATE(3,5,A$7:$A83)</f>
        <v>1</v>
      </c>
      <c r="B84" s="38">
        <v>24212106198</v>
      </c>
      <c r="C84" s="36" t="s">
        <v>597</v>
      </c>
      <c r="D84" s="37" t="s">
        <v>271</v>
      </c>
      <c r="E84" s="27">
        <v>36827</v>
      </c>
      <c r="F84" s="41" t="s">
        <v>272</v>
      </c>
      <c r="G84" s="217" t="s">
        <v>800</v>
      </c>
      <c r="H84" s="23" t="s">
        <v>801</v>
      </c>
      <c r="I84" s="24" t="s">
        <v>273</v>
      </c>
      <c r="J84" s="25" t="s">
        <v>225</v>
      </c>
      <c r="K84" s="214" t="s">
        <v>274</v>
      </c>
    </row>
    <row r="85" spans="1:11" s="18" customFormat="1" ht="63" hidden="1" customHeight="1" thickBot="1" x14ac:dyDescent="0.25">
      <c r="A85" s="22">
        <f>_xlfn.AGGREGATE(3,5,A$7:$A84)</f>
        <v>2</v>
      </c>
      <c r="B85" s="38">
        <v>27202651847</v>
      </c>
      <c r="C85" s="36" t="s">
        <v>598</v>
      </c>
      <c r="D85" s="37" t="s">
        <v>175</v>
      </c>
      <c r="E85" s="27">
        <v>37927</v>
      </c>
      <c r="F85" s="41" t="s">
        <v>66</v>
      </c>
      <c r="G85" s="217">
        <v>947542675</v>
      </c>
      <c r="H85" s="23" t="s">
        <v>802</v>
      </c>
      <c r="I85" s="24" t="s">
        <v>276</v>
      </c>
      <c r="J85" s="25" t="s">
        <v>17</v>
      </c>
      <c r="K85" s="214"/>
    </row>
    <row r="86" spans="1:11" s="18" customFormat="1" ht="63" hidden="1" customHeight="1" thickBot="1" x14ac:dyDescent="0.25">
      <c r="A86" s="22">
        <f>_xlfn.AGGREGATE(3,5,A$7:$A85)</f>
        <v>2</v>
      </c>
      <c r="B86" s="38">
        <v>27202500996</v>
      </c>
      <c r="C86" s="36" t="s">
        <v>599</v>
      </c>
      <c r="D86" s="37" t="s">
        <v>23</v>
      </c>
      <c r="E86" s="27">
        <v>37957</v>
      </c>
      <c r="F86" s="41" t="s">
        <v>66</v>
      </c>
      <c r="G86" s="217">
        <v>945021203</v>
      </c>
      <c r="H86" s="23" t="s">
        <v>803</v>
      </c>
      <c r="I86" s="24" t="s">
        <v>277</v>
      </c>
      <c r="J86" s="25" t="s">
        <v>17</v>
      </c>
      <c r="K86" s="214"/>
    </row>
    <row r="87" spans="1:11" s="18" customFormat="1" ht="63" hidden="1" customHeight="1" thickBot="1" x14ac:dyDescent="0.25">
      <c r="A87" s="22">
        <f>_xlfn.AGGREGATE(3,5,A$7:$A86)</f>
        <v>2</v>
      </c>
      <c r="B87" s="38">
        <v>27202553295</v>
      </c>
      <c r="C87" s="36" t="s">
        <v>600</v>
      </c>
      <c r="D87" s="37" t="s">
        <v>278</v>
      </c>
      <c r="E87" s="27">
        <v>37928</v>
      </c>
      <c r="F87" s="41" t="s">
        <v>97</v>
      </c>
      <c r="G87" s="217">
        <v>963729221</v>
      </c>
      <c r="H87" s="23" t="s">
        <v>804</v>
      </c>
      <c r="I87" s="24" t="s">
        <v>279</v>
      </c>
      <c r="J87" s="25" t="s">
        <v>25</v>
      </c>
      <c r="K87" s="214"/>
    </row>
    <row r="88" spans="1:11" s="18" customFormat="1" ht="63" hidden="1" customHeight="1" thickBot="1" x14ac:dyDescent="0.25">
      <c r="A88" s="22">
        <f>_xlfn.AGGREGATE(3,5,A$7:$A87)</f>
        <v>2</v>
      </c>
      <c r="B88" s="38" t="s">
        <v>500</v>
      </c>
      <c r="C88" s="36" t="s">
        <v>706</v>
      </c>
      <c r="D88" s="37" t="s">
        <v>205</v>
      </c>
      <c r="E88" s="27">
        <v>37919</v>
      </c>
      <c r="F88" s="41" t="s">
        <v>502</v>
      </c>
      <c r="G88" s="217">
        <v>833448961</v>
      </c>
      <c r="H88" s="23" t="s">
        <v>805</v>
      </c>
      <c r="I88" s="24" t="s">
        <v>503</v>
      </c>
      <c r="J88" s="25" t="s">
        <v>330</v>
      </c>
      <c r="K88" s="214"/>
    </row>
    <row r="89" spans="1:11" s="18" customFormat="1" ht="63" hidden="1" customHeight="1" thickBot="1" x14ac:dyDescent="0.25">
      <c r="A89" s="22">
        <f>_xlfn.AGGREGATE(3,5,A$7:$A88)</f>
        <v>2</v>
      </c>
      <c r="B89" s="38">
        <v>27202529465</v>
      </c>
      <c r="C89" s="36" t="s">
        <v>601</v>
      </c>
      <c r="D89" s="37" t="s">
        <v>280</v>
      </c>
      <c r="E89" s="27">
        <v>37625</v>
      </c>
      <c r="F89" s="41" t="s">
        <v>97</v>
      </c>
      <c r="G89" s="217">
        <v>899925093</v>
      </c>
      <c r="H89" s="23" t="s">
        <v>806</v>
      </c>
      <c r="I89" s="24" t="s">
        <v>281</v>
      </c>
      <c r="J89" s="25" t="s">
        <v>282</v>
      </c>
      <c r="K89" s="214"/>
    </row>
    <row r="90" spans="1:11" s="18" customFormat="1" ht="63" hidden="1" customHeight="1" thickBot="1" x14ac:dyDescent="0.25">
      <c r="A90" s="22">
        <f>_xlfn.AGGREGATE(3,5,A$7:$A89)</f>
        <v>2</v>
      </c>
      <c r="B90" s="38">
        <v>27202544979</v>
      </c>
      <c r="C90" s="36" t="s">
        <v>602</v>
      </c>
      <c r="D90" s="37" t="s">
        <v>78</v>
      </c>
      <c r="E90" s="27">
        <v>37672</v>
      </c>
      <c r="F90" s="41" t="s">
        <v>97</v>
      </c>
      <c r="G90" s="217">
        <v>77942202</v>
      </c>
      <c r="H90" s="23" t="s">
        <v>806</v>
      </c>
      <c r="I90" s="24" t="s">
        <v>283</v>
      </c>
      <c r="J90" s="25" t="s">
        <v>282</v>
      </c>
      <c r="K90" s="214"/>
    </row>
    <row r="91" spans="1:11" s="18" customFormat="1" ht="63" hidden="1" customHeight="1" thickBot="1" x14ac:dyDescent="0.25">
      <c r="A91" s="22">
        <f>_xlfn.AGGREGATE(3,5,A$7:$A90)</f>
        <v>2</v>
      </c>
      <c r="B91" s="38">
        <v>27202501286</v>
      </c>
      <c r="C91" s="36" t="s">
        <v>26</v>
      </c>
      <c r="D91" s="37" t="s">
        <v>284</v>
      </c>
      <c r="E91" s="27">
        <v>37963</v>
      </c>
      <c r="F91" s="41" t="s">
        <v>97</v>
      </c>
      <c r="G91" s="217">
        <v>395401768</v>
      </c>
      <c r="H91" s="23" t="s">
        <v>807</v>
      </c>
      <c r="I91" s="24" t="s">
        <v>285</v>
      </c>
      <c r="J91" s="25" t="s">
        <v>286</v>
      </c>
      <c r="K91" s="214"/>
    </row>
    <row r="92" spans="1:11" s="18" customFormat="1" ht="63" hidden="1" customHeight="1" thickBot="1" x14ac:dyDescent="0.25">
      <c r="A92" s="22">
        <f>_xlfn.AGGREGATE(3,5,A$7:$A91)</f>
        <v>2</v>
      </c>
      <c r="B92" s="38">
        <v>27202541898</v>
      </c>
      <c r="C92" s="36" t="s">
        <v>603</v>
      </c>
      <c r="D92" s="37" t="s">
        <v>143</v>
      </c>
      <c r="E92" s="27">
        <v>37689</v>
      </c>
      <c r="F92" s="41" t="s">
        <v>97</v>
      </c>
      <c r="G92" s="217">
        <v>945818113</v>
      </c>
      <c r="H92" s="23" t="s">
        <v>808</v>
      </c>
      <c r="I92" s="24" t="s">
        <v>288</v>
      </c>
      <c r="J92" s="25" t="s">
        <v>286</v>
      </c>
      <c r="K92" s="214"/>
    </row>
    <row r="93" spans="1:11" s="18" customFormat="1" ht="63" hidden="1" customHeight="1" thickBot="1" x14ac:dyDescent="0.25">
      <c r="A93" s="22">
        <f>_xlfn.AGGREGATE(3,5,A$7:$A92)</f>
        <v>2</v>
      </c>
      <c r="B93" s="38">
        <v>27212536678</v>
      </c>
      <c r="C93" s="36" t="s">
        <v>604</v>
      </c>
      <c r="D93" s="37" t="s">
        <v>65</v>
      </c>
      <c r="E93" s="27">
        <v>37968</v>
      </c>
      <c r="F93" s="41" t="s">
        <v>97</v>
      </c>
      <c r="G93" s="217">
        <v>902436427</v>
      </c>
      <c r="H93" s="23" t="s">
        <v>809</v>
      </c>
      <c r="I93" s="24" t="s">
        <v>290</v>
      </c>
      <c r="J93" s="25" t="s">
        <v>282</v>
      </c>
      <c r="K93" s="214"/>
    </row>
    <row r="94" spans="1:11" s="18" customFormat="1" ht="63" hidden="1" customHeight="1" thickBot="1" x14ac:dyDescent="0.25">
      <c r="A94" s="22">
        <f>_xlfn.AGGREGATE(3,5,A$7:$A93)</f>
        <v>2</v>
      </c>
      <c r="B94" s="38">
        <v>27212253188</v>
      </c>
      <c r="C94" s="36" t="s">
        <v>605</v>
      </c>
      <c r="D94" s="37" t="s">
        <v>292</v>
      </c>
      <c r="E94" s="27">
        <v>37644</v>
      </c>
      <c r="F94" s="41" t="s">
        <v>97</v>
      </c>
      <c r="G94" s="217">
        <v>858563407</v>
      </c>
      <c r="H94" s="23" t="s">
        <v>809</v>
      </c>
      <c r="I94" s="24" t="s">
        <v>293</v>
      </c>
      <c r="J94" s="25" t="s">
        <v>282</v>
      </c>
      <c r="K94" s="214"/>
    </row>
    <row r="95" spans="1:11" s="18" customFormat="1" ht="63" hidden="1" customHeight="1" thickBot="1" x14ac:dyDescent="0.25">
      <c r="A95" s="22">
        <f>_xlfn.AGGREGATE(3,5,A$7:$A94)</f>
        <v>2</v>
      </c>
      <c r="B95" s="38">
        <v>27212553039</v>
      </c>
      <c r="C95" s="36" t="s">
        <v>606</v>
      </c>
      <c r="D95" s="37" t="s">
        <v>104</v>
      </c>
      <c r="E95" s="27">
        <v>37369</v>
      </c>
      <c r="F95" s="41" t="s">
        <v>97</v>
      </c>
      <c r="G95" s="217">
        <v>862183091</v>
      </c>
      <c r="H95" s="23" t="s">
        <v>810</v>
      </c>
      <c r="I95" s="24" t="s">
        <v>294</v>
      </c>
      <c r="J95" s="25" t="s">
        <v>286</v>
      </c>
      <c r="K95" s="214"/>
    </row>
    <row r="96" spans="1:11" s="18" customFormat="1" ht="63" hidden="1" customHeight="1" thickBot="1" x14ac:dyDescent="0.25">
      <c r="A96" s="22">
        <f>_xlfn.AGGREGATE(3,5,A$7:$A95)</f>
        <v>2</v>
      </c>
      <c r="B96" s="38">
        <v>27202936635</v>
      </c>
      <c r="C96" s="36" t="s">
        <v>607</v>
      </c>
      <c r="D96" s="37" t="s">
        <v>223</v>
      </c>
      <c r="E96" s="27">
        <v>37838</v>
      </c>
      <c r="F96" s="41" t="s">
        <v>66</v>
      </c>
      <c r="G96" s="217">
        <v>799483015</v>
      </c>
      <c r="H96" s="23" t="s">
        <v>811</v>
      </c>
      <c r="I96" s="24" t="s">
        <v>295</v>
      </c>
      <c r="J96" s="25" t="s">
        <v>286</v>
      </c>
      <c r="K96" s="214"/>
    </row>
    <row r="97" spans="1:11" s="18" customFormat="1" ht="63" hidden="1" customHeight="1" thickBot="1" x14ac:dyDescent="0.25">
      <c r="A97" s="22">
        <f>_xlfn.AGGREGATE(3,5,A$7:$A96)</f>
        <v>2</v>
      </c>
      <c r="B97" s="38">
        <v>27202580030</v>
      </c>
      <c r="C97" s="36" t="s">
        <v>608</v>
      </c>
      <c r="D97" s="37" t="s">
        <v>141</v>
      </c>
      <c r="E97" s="27">
        <v>37883.870250428241</v>
      </c>
      <c r="F97" s="41" t="s">
        <v>97</v>
      </c>
      <c r="G97" s="217">
        <v>379535574</v>
      </c>
      <c r="H97" s="23" t="s">
        <v>812</v>
      </c>
      <c r="I97" s="24" t="s">
        <v>296</v>
      </c>
      <c r="J97" s="25" t="s">
        <v>286</v>
      </c>
      <c r="K97" s="214"/>
    </row>
    <row r="98" spans="1:11" s="18" customFormat="1" ht="63" hidden="1" customHeight="1" thickBot="1" x14ac:dyDescent="0.25">
      <c r="A98" s="22">
        <f>_xlfn.AGGREGATE(3,5,A$7:$A97)</f>
        <v>2</v>
      </c>
      <c r="B98" s="38">
        <v>27202601272</v>
      </c>
      <c r="C98" s="36" t="s">
        <v>609</v>
      </c>
      <c r="D98" s="37" t="s">
        <v>223</v>
      </c>
      <c r="E98" s="27">
        <v>37817</v>
      </c>
      <c r="F98" s="41" t="s">
        <v>97</v>
      </c>
      <c r="G98" s="217">
        <v>899207817</v>
      </c>
      <c r="H98" s="23" t="s">
        <v>812</v>
      </c>
      <c r="I98" s="24" t="s">
        <v>298</v>
      </c>
      <c r="J98" s="25" t="s">
        <v>286</v>
      </c>
      <c r="K98" s="214"/>
    </row>
    <row r="99" spans="1:11" s="18" customFormat="1" ht="63" hidden="1" customHeight="1" thickBot="1" x14ac:dyDescent="0.25">
      <c r="A99" s="22">
        <f>_xlfn.AGGREGATE(3,5,A$7:$A98)</f>
        <v>2</v>
      </c>
      <c r="B99" s="38">
        <v>27202629087</v>
      </c>
      <c r="C99" s="36" t="s">
        <v>610</v>
      </c>
      <c r="D99" s="37" t="s">
        <v>126</v>
      </c>
      <c r="E99" s="27">
        <v>37877</v>
      </c>
      <c r="F99" s="41" t="s">
        <v>66</v>
      </c>
      <c r="G99" s="217">
        <v>973853247</v>
      </c>
      <c r="H99" s="23" t="s">
        <v>813</v>
      </c>
      <c r="I99" s="24" t="s">
        <v>300</v>
      </c>
      <c r="J99" s="25" t="s">
        <v>286</v>
      </c>
      <c r="K99" s="214"/>
    </row>
    <row r="100" spans="1:11" s="18" customFormat="1" ht="63" hidden="1" customHeight="1" thickBot="1" x14ac:dyDescent="0.25">
      <c r="A100" s="22">
        <f>_xlfn.AGGREGATE(3,5,A$7:$A99)</f>
        <v>2</v>
      </c>
      <c r="B100" s="38">
        <v>27202652012</v>
      </c>
      <c r="C100" s="36" t="s">
        <v>611</v>
      </c>
      <c r="D100" s="37" t="s">
        <v>251</v>
      </c>
      <c r="E100" s="27">
        <v>37783</v>
      </c>
      <c r="F100" s="41" t="s">
        <v>66</v>
      </c>
      <c r="G100" s="217">
        <v>832633439</v>
      </c>
      <c r="H100" s="23" t="s">
        <v>814</v>
      </c>
      <c r="I100" s="24" t="s">
        <v>302</v>
      </c>
      <c r="J100" s="25" t="s">
        <v>286</v>
      </c>
      <c r="K100" s="214"/>
    </row>
    <row r="101" spans="1:11" s="18" customFormat="1" ht="63" hidden="1" customHeight="1" thickBot="1" x14ac:dyDescent="0.25">
      <c r="A101" s="22">
        <f>_xlfn.AGGREGATE(3,5,A$7:$A100)</f>
        <v>2</v>
      </c>
      <c r="B101" s="38">
        <v>27202638972</v>
      </c>
      <c r="C101" s="36" t="s">
        <v>535</v>
      </c>
      <c r="D101" s="37" t="s">
        <v>153</v>
      </c>
      <c r="E101" s="27">
        <v>37872</v>
      </c>
      <c r="F101" s="41" t="s">
        <v>66</v>
      </c>
      <c r="G101" s="217">
        <v>705975277</v>
      </c>
      <c r="H101" s="23" t="s">
        <v>815</v>
      </c>
      <c r="I101" s="24" t="s">
        <v>303</v>
      </c>
      <c r="J101" s="25" t="s">
        <v>22</v>
      </c>
      <c r="K101" s="214" t="s">
        <v>920</v>
      </c>
    </row>
    <row r="102" spans="1:11" s="18" customFormat="1" ht="63" hidden="1" customHeight="1" thickBot="1" x14ac:dyDescent="0.25">
      <c r="A102" s="22">
        <f>_xlfn.AGGREGATE(3,5,A$7:$A101)</f>
        <v>2</v>
      </c>
      <c r="B102" s="38">
        <v>27202622388</v>
      </c>
      <c r="C102" s="36" t="s">
        <v>612</v>
      </c>
      <c r="D102" s="37" t="s">
        <v>141</v>
      </c>
      <c r="E102" s="27">
        <v>37672</v>
      </c>
      <c r="F102" s="41" t="s">
        <v>66</v>
      </c>
      <c r="G102" s="217">
        <v>383142696</v>
      </c>
      <c r="H102" s="23" t="s">
        <v>816</v>
      </c>
      <c r="I102" s="24" t="s">
        <v>29</v>
      </c>
      <c r="J102" s="25" t="s">
        <v>131</v>
      </c>
      <c r="K102" s="214"/>
    </row>
    <row r="103" spans="1:11" s="18" customFormat="1" ht="63" hidden="1" customHeight="1" thickBot="1" x14ac:dyDescent="0.25">
      <c r="A103" s="22">
        <f>_xlfn.AGGREGATE(3,5,A$7:$A102)</f>
        <v>2</v>
      </c>
      <c r="B103" s="38">
        <v>27202603092</v>
      </c>
      <c r="C103" s="36" t="s">
        <v>610</v>
      </c>
      <c r="D103" s="37" t="s">
        <v>304</v>
      </c>
      <c r="E103" s="27">
        <v>37702</v>
      </c>
      <c r="F103" s="41" t="s">
        <v>66</v>
      </c>
      <c r="G103" s="217">
        <v>763116406</v>
      </c>
      <c r="H103" s="23" t="s">
        <v>817</v>
      </c>
      <c r="I103" s="24" t="s">
        <v>305</v>
      </c>
      <c r="J103" s="25" t="s">
        <v>286</v>
      </c>
      <c r="K103" s="214"/>
    </row>
    <row r="104" spans="1:11" s="18" customFormat="1" ht="63" hidden="1" customHeight="1" thickBot="1" x14ac:dyDescent="0.25">
      <c r="A104" s="22">
        <f>_xlfn.AGGREGATE(3,5,A$7:$A103)</f>
        <v>2</v>
      </c>
      <c r="B104" s="38">
        <v>27202601328</v>
      </c>
      <c r="C104" s="36" t="s">
        <v>613</v>
      </c>
      <c r="D104" s="37" t="s">
        <v>19</v>
      </c>
      <c r="E104" s="27">
        <v>37975</v>
      </c>
      <c r="F104" s="41" t="s">
        <v>66</v>
      </c>
      <c r="G104" s="217">
        <v>901148240</v>
      </c>
      <c r="H104" s="23" t="s">
        <v>817</v>
      </c>
      <c r="I104" s="24" t="s">
        <v>306</v>
      </c>
      <c r="J104" s="25" t="s">
        <v>286</v>
      </c>
      <c r="K104" s="214"/>
    </row>
    <row r="105" spans="1:11" s="18" customFormat="1" ht="63" hidden="1" customHeight="1" thickBot="1" x14ac:dyDescent="0.25">
      <c r="A105" s="22">
        <f>_xlfn.AGGREGATE(3,5,A$7:$A104)</f>
        <v>2</v>
      </c>
      <c r="B105" s="38">
        <v>27202602835</v>
      </c>
      <c r="C105" s="36" t="s">
        <v>614</v>
      </c>
      <c r="D105" s="37" t="s">
        <v>308</v>
      </c>
      <c r="E105" s="27">
        <v>37911</v>
      </c>
      <c r="F105" s="41" t="s">
        <v>66</v>
      </c>
      <c r="G105" s="217">
        <v>378390876</v>
      </c>
      <c r="H105" s="23" t="s">
        <v>818</v>
      </c>
      <c r="I105" s="24" t="s">
        <v>309</v>
      </c>
      <c r="J105" s="25" t="s">
        <v>131</v>
      </c>
      <c r="K105" s="214"/>
    </row>
    <row r="106" spans="1:11" s="18" customFormat="1" ht="63" hidden="1" customHeight="1" thickBot="1" x14ac:dyDescent="0.25">
      <c r="A106" s="22">
        <f>_xlfn.AGGREGATE(3,5,A$7:$A105)</f>
        <v>2</v>
      </c>
      <c r="B106" s="38">
        <v>27202502621</v>
      </c>
      <c r="C106" s="36" t="s">
        <v>615</v>
      </c>
      <c r="D106" s="37" t="s">
        <v>198</v>
      </c>
      <c r="E106" s="27">
        <v>37809</v>
      </c>
      <c r="F106" s="41" t="s">
        <v>97</v>
      </c>
      <c r="G106" s="217">
        <v>792304801</v>
      </c>
      <c r="H106" s="23" t="s">
        <v>818</v>
      </c>
      <c r="I106" s="24" t="s">
        <v>310</v>
      </c>
      <c r="J106" s="25" t="s">
        <v>131</v>
      </c>
      <c r="K106" s="214"/>
    </row>
    <row r="107" spans="1:11" s="18" customFormat="1" ht="63" hidden="1" customHeight="1" thickBot="1" x14ac:dyDescent="0.25">
      <c r="A107" s="22">
        <f>_xlfn.AGGREGATE(3,5,A$7:$A106)</f>
        <v>2</v>
      </c>
      <c r="B107" s="38">
        <v>27212633614</v>
      </c>
      <c r="C107" s="36" t="s">
        <v>616</v>
      </c>
      <c r="D107" s="37" t="s">
        <v>308</v>
      </c>
      <c r="E107" s="27">
        <v>37635</v>
      </c>
      <c r="F107" s="41" t="s">
        <v>97</v>
      </c>
      <c r="G107" s="217">
        <v>961474670</v>
      </c>
      <c r="H107" s="23" t="s">
        <v>818</v>
      </c>
      <c r="I107" s="24" t="s">
        <v>312</v>
      </c>
      <c r="J107" s="25" t="s">
        <v>131</v>
      </c>
      <c r="K107" s="214"/>
    </row>
    <row r="108" spans="1:11" s="18" customFormat="1" ht="63" hidden="1" customHeight="1" thickBot="1" x14ac:dyDescent="0.25">
      <c r="A108" s="22">
        <f>_xlfn.AGGREGATE(3,5,A$7:$A107)</f>
        <v>2</v>
      </c>
      <c r="B108" s="38">
        <v>27202647344</v>
      </c>
      <c r="C108" s="36" t="s">
        <v>617</v>
      </c>
      <c r="D108" s="37" t="s">
        <v>126</v>
      </c>
      <c r="E108" s="27">
        <v>37754</v>
      </c>
      <c r="F108" s="41" t="s">
        <v>97</v>
      </c>
      <c r="G108" s="217">
        <v>354280797</v>
      </c>
      <c r="H108" s="23" t="s">
        <v>818</v>
      </c>
      <c r="I108" s="24" t="s">
        <v>313</v>
      </c>
      <c r="J108" s="25" t="s">
        <v>131</v>
      </c>
      <c r="K108" s="214"/>
    </row>
    <row r="109" spans="1:11" s="18" customFormat="1" ht="63" hidden="1" customHeight="1" thickBot="1" x14ac:dyDescent="0.25">
      <c r="A109" s="22">
        <f>_xlfn.AGGREGATE(3,5,A$7:$A108)</f>
        <v>2</v>
      </c>
      <c r="B109" s="38">
        <v>27212239541</v>
      </c>
      <c r="C109" s="36" t="s">
        <v>618</v>
      </c>
      <c r="D109" s="37" t="s">
        <v>81</v>
      </c>
      <c r="E109" s="27">
        <v>37799</v>
      </c>
      <c r="F109" s="41" t="s">
        <v>97</v>
      </c>
      <c r="G109" s="217">
        <v>814435679</v>
      </c>
      <c r="H109" s="23" t="s">
        <v>818</v>
      </c>
      <c r="I109" s="24" t="s">
        <v>315</v>
      </c>
      <c r="J109" s="25" t="s">
        <v>131</v>
      </c>
      <c r="K109" s="214"/>
    </row>
    <row r="110" spans="1:11" s="18" customFormat="1" ht="63" hidden="1" customHeight="1" thickBot="1" x14ac:dyDescent="0.25">
      <c r="A110" s="22">
        <f>_xlfn.AGGREGATE(3,5,A$7:$A109)</f>
        <v>2</v>
      </c>
      <c r="B110" s="38">
        <v>27216101906</v>
      </c>
      <c r="C110" s="36" t="s">
        <v>619</v>
      </c>
      <c r="D110" s="37" t="s">
        <v>317</v>
      </c>
      <c r="E110" s="27">
        <v>37730</v>
      </c>
      <c r="F110" s="41" t="s">
        <v>97</v>
      </c>
      <c r="G110" s="217">
        <v>345041950</v>
      </c>
      <c r="H110" s="23" t="s">
        <v>819</v>
      </c>
      <c r="I110" s="24" t="s">
        <v>318</v>
      </c>
      <c r="J110" s="25" t="s">
        <v>286</v>
      </c>
      <c r="K110" s="214"/>
    </row>
    <row r="111" spans="1:11" s="18" customFormat="1" ht="63" hidden="1" customHeight="1" thickBot="1" x14ac:dyDescent="0.25">
      <c r="A111" s="22">
        <f>_xlfn.AGGREGATE(3,5,A$7:$A110)</f>
        <v>2</v>
      </c>
      <c r="B111" s="38">
        <v>27202131049</v>
      </c>
      <c r="C111" s="36" t="s">
        <v>620</v>
      </c>
      <c r="D111" s="37" t="s">
        <v>172</v>
      </c>
      <c r="E111" s="27">
        <v>37772</v>
      </c>
      <c r="F111" s="41" t="s">
        <v>136</v>
      </c>
      <c r="G111" s="217">
        <v>987096264</v>
      </c>
      <c r="H111" s="23" t="s">
        <v>820</v>
      </c>
      <c r="I111" s="24" t="s">
        <v>319</v>
      </c>
      <c r="J111" s="25" t="s">
        <v>90</v>
      </c>
      <c r="K111" s="214"/>
    </row>
    <row r="112" spans="1:11" s="18" customFormat="1" ht="63" hidden="1" customHeight="1" thickBot="1" x14ac:dyDescent="0.25">
      <c r="A112" s="22">
        <f>_xlfn.AGGREGATE(3,5,A$7:$A111)</f>
        <v>2</v>
      </c>
      <c r="B112" s="38">
        <v>27212629833</v>
      </c>
      <c r="C112" s="36" t="s">
        <v>621</v>
      </c>
      <c r="D112" s="37" t="s">
        <v>203</v>
      </c>
      <c r="E112" s="27">
        <v>37690</v>
      </c>
      <c r="F112" s="41" t="s">
        <v>66</v>
      </c>
      <c r="G112" s="217">
        <v>867419736</v>
      </c>
      <c r="H112" s="23" t="s">
        <v>821</v>
      </c>
      <c r="I112" s="24" t="s">
        <v>321</v>
      </c>
      <c r="J112" s="25" t="s">
        <v>28</v>
      </c>
      <c r="K112" s="214" t="s">
        <v>920</v>
      </c>
    </row>
    <row r="113" spans="1:11" s="18" customFormat="1" ht="63" hidden="1" customHeight="1" thickBot="1" x14ac:dyDescent="0.25">
      <c r="A113" s="22">
        <f>_xlfn.AGGREGATE(3,5,A$7:$A112)</f>
        <v>2</v>
      </c>
      <c r="B113" s="38">
        <v>27204541927</v>
      </c>
      <c r="C113" s="36" t="s">
        <v>622</v>
      </c>
      <c r="D113" s="37" t="s">
        <v>322</v>
      </c>
      <c r="E113" s="27">
        <v>37703</v>
      </c>
      <c r="F113" s="41" t="s">
        <v>66</v>
      </c>
      <c r="G113" s="217">
        <v>961655301</v>
      </c>
      <c r="H113" s="23" t="s">
        <v>822</v>
      </c>
      <c r="I113" s="24" t="s">
        <v>323</v>
      </c>
      <c r="J113" s="25" t="s">
        <v>25</v>
      </c>
      <c r="K113" s="214"/>
    </row>
    <row r="114" spans="1:11" s="18" customFormat="1" ht="63" hidden="1" customHeight="1" thickBot="1" x14ac:dyDescent="0.25">
      <c r="A114" s="22">
        <f>_xlfn.AGGREGATE(3,5,A$7:$A113)</f>
        <v>2</v>
      </c>
      <c r="B114" s="38">
        <v>27212542885</v>
      </c>
      <c r="C114" s="36" t="s">
        <v>623</v>
      </c>
      <c r="D114" s="37" t="s">
        <v>325</v>
      </c>
      <c r="E114" s="27">
        <v>37854</v>
      </c>
      <c r="F114" s="41" t="s">
        <v>97</v>
      </c>
      <c r="G114" s="217">
        <v>839748555</v>
      </c>
      <c r="H114" s="23" t="s">
        <v>823</v>
      </c>
      <c r="I114" s="24" t="s">
        <v>326</v>
      </c>
      <c r="J114" s="25" t="s">
        <v>25</v>
      </c>
      <c r="K114" s="214"/>
    </row>
    <row r="115" spans="1:11" s="18" customFormat="1" ht="63" hidden="1" customHeight="1" thickBot="1" x14ac:dyDescent="0.25">
      <c r="A115" s="22">
        <f>_xlfn.AGGREGATE(3,5,A$7:$A114)</f>
        <v>2</v>
      </c>
      <c r="B115" s="38">
        <v>27208642259</v>
      </c>
      <c r="C115" s="36" t="s">
        <v>624</v>
      </c>
      <c r="D115" s="37" t="s">
        <v>71</v>
      </c>
      <c r="E115" s="27">
        <v>37569</v>
      </c>
      <c r="F115" s="41" t="s">
        <v>66</v>
      </c>
      <c r="G115" s="217">
        <v>354892364</v>
      </c>
      <c r="H115" s="23" t="s">
        <v>824</v>
      </c>
      <c r="I115" s="24" t="s">
        <v>327</v>
      </c>
      <c r="J115" s="25" t="s">
        <v>25</v>
      </c>
      <c r="K115" s="214"/>
    </row>
    <row r="116" spans="1:11" s="18" customFormat="1" ht="63" hidden="1" customHeight="1" thickBot="1" x14ac:dyDescent="0.25">
      <c r="A116" s="22">
        <f>_xlfn.AGGREGATE(3,5,A$7:$A115)</f>
        <v>2</v>
      </c>
      <c r="B116" s="38">
        <v>27202680013</v>
      </c>
      <c r="C116" s="36" t="s">
        <v>625</v>
      </c>
      <c r="D116" s="37" t="s">
        <v>104</v>
      </c>
      <c r="E116" s="27">
        <v>37834.312310381945</v>
      </c>
      <c r="F116" s="41" t="s">
        <v>66</v>
      </c>
      <c r="G116" s="217">
        <v>913305116</v>
      </c>
      <c r="H116" s="23" t="s">
        <v>825</v>
      </c>
      <c r="I116" s="24" t="s">
        <v>329</v>
      </c>
      <c r="J116" s="25" t="s">
        <v>330</v>
      </c>
      <c r="K116" s="214" t="s">
        <v>920</v>
      </c>
    </row>
    <row r="117" spans="1:11" s="18" customFormat="1" ht="63" hidden="1" customHeight="1" thickBot="1" x14ac:dyDescent="0.25">
      <c r="A117" s="22">
        <f>_xlfn.AGGREGATE(3,5,A$7:$A116)</f>
        <v>2</v>
      </c>
      <c r="B117" s="38">
        <v>27212543612</v>
      </c>
      <c r="C117" s="36" t="s">
        <v>626</v>
      </c>
      <c r="D117" s="37" t="s">
        <v>141</v>
      </c>
      <c r="E117" s="27">
        <v>37922</v>
      </c>
      <c r="F117" s="41" t="s">
        <v>66</v>
      </c>
      <c r="G117" s="217" t="s">
        <v>826</v>
      </c>
      <c r="H117" s="23" t="s">
        <v>827</v>
      </c>
      <c r="I117" s="24" t="s">
        <v>331</v>
      </c>
      <c r="J117" s="25" t="s">
        <v>90</v>
      </c>
      <c r="K117" s="214"/>
    </row>
    <row r="118" spans="1:11" s="18" customFormat="1" ht="63" hidden="1" customHeight="1" thickBot="1" x14ac:dyDescent="0.25">
      <c r="A118" s="22">
        <f>_xlfn.AGGREGATE(3,5,A$7:$A117)</f>
        <v>2</v>
      </c>
      <c r="B118" s="38">
        <v>27212644127</v>
      </c>
      <c r="C118" s="36" t="s">
        <v>627</v>
      </c>
      <c r="D118" s="37" t="s">
        <v>174</v>
      </c>
      <c r="E118" s="27">
        <v>37898</v>
      </c>
      <c r="F118" s="41" t="s">
        <v>66</v>
      </c>
      <c r="G118" s="217">
        <v>904956796</v>
      </c>
      <c r="H118" s="23" t="s">
        <v>828</v>
      </c>
      <c r="I118" s="24" t="s">
        <v>332</v>
      </c>
      <c r="J118" s="25" t="s">
        <v>25</v>
      </c>
      <c r="K118" s="214"/>
    </row>
    <row r="119" spans="1:11" s="18" customFormat="1" ht="63" hidden="1" customHeight="1" thickBot="1" x14ac:dyDescent="0.25">
      <c r="A119" s="22">
        <f>_xlfn.AGGREGATE(3,5,A$7:$A118)</f>
        <v>2</v>
      </c>
      <c r="B119" s="38">
        <v>27202630815</v>
      </c>
      <c r="C119" s="36" t="s">
        <v>561</v>
      </c>
      <c r="D119" s="37" t="s">
        <v>153</v>
      </c>
      <c r="E119" s="27">
        <v>37967</v>
      </c>
      <c r="F119" s="41" t="s">
        <v>333</v>
      </c>
      <c r="G119" s="217">
        <v>981700906</v>
      </c>
      <c r="H119" s="23" t="s">
        <v>829</v>
      </c>
      <c r="I119" s="24" t="s">
        <v>334</v>
      </c>
      <c r="J119" s="25" t="s">
        <v>250</v>
      </c>
      <c r="K119" s="213" t="s">
        <v>335</v>
      </c>
    </row>
    <row r="120" spans="1:11" s="18" customFormat="1" ht="63" hidden="1" customHeight="1" thickBot="1" x14ac:dyDescent="0.25">
      <c r="A120" s="22">
        <f>_xlfn.AGGREGATE(3,5,A$7:$A119)</f>
        <v>2</v>
      </c>
      <c r="B120" s="38">
        <v>27202539438</v>
      </c>
      <c r="C120" s="36" t="s">
        <v>559</v>
      </c>
      <c r="D120" s="37" t="s">
        <v>65</v>
      </c>
      <c r="E120" s="27">
        <v>37826</v>
      </c>
      <c r="F120" s="41" t="s">
        <v>97</v>
      </c>
      <c r="G120" s="217">
        <v>708097603</v>
      </c>
      <c r="H120" s="23" t="s">
        <v>830</v>
      </c>
      <c r="I120" s="24" t="s">
        <v>167</v>
      </c>
      <c r="J120" s="25" t="s">
        <v>68</v>
      </c>
      <c r="K120" s="214"/>
    </row>
    <row r="121" spans="1:11" s="18" customFormat="1" ht="63" hidden="1" customHeight="1" thickBot="1" x14ac:dyDescent="0.25">
      <c r="A121" s="22">
        <f>_xlfn.AGGREGATE(3,5,A$7:$A120)</f>
        <v>2</v>
      </c>
      <c r="B121" s="38">
        <v>27202253167</v>
      </c>
      <c r="C121" s="36" t="s">
        <v>18</v>
      </c>
      <c r="D121" s="37" t="s">
        <v>71</v>
      </c>
      <c r="E121" s="27">
        <v>37901</v>
      </c>
      <c r="F121" s="41" t="s">
        <v>66</v>
      </c>
      <c r="G121" s="217" t="s">
        <v>831</v>
      </c>
      <c r="H121" s="23" t="s">
        <v>832</v>
      </c>
      <c r="I121" s="24" t="s">
        <v>504</v>
      </c>
      <c r="J121" s="25" t="s">
        <v>355</v>
      </c>
      <c r="K121" s="214"/>
    </row>
    <row r="122" spans="1:11" s="18" customFormat="1" ht="63" hidden="1" customHeight="1" thickBot="1" x14ac:dyDescent="0.25">
      <c r="A122" s="22">
        <f>_xlfn.AGGREGATE(3,5,A$7:$A121)</f>
        <v>2</v>
      </c>
      <c r="B122" s="38">
        <v>27202640681</v>
      </c>
      <c r="C122" s="36" t="s">
        <v>628</v>
      </c>
      <c r="D122" s="37" t="s">
        <v>174</v>
      </c>
      <c r="E122" s="27">
        <v>37804</v>
      </c>
      <c r="F122" s="41" t="s">
        <v>333</v>
      </c>
      <c r="G122" s="217">
        <v>817795339</v>
      </c>
      <c r="H122" s="23" t="s">
        <v>833</v>
      </c>
      <c r="I122" s="24" t="s">
        <v>338</v>
      </c>
      <c r="J122" s="25" t="s">
        <v>25</v>
      </c>
      <c r="K122" s="213" t="s">
        <v>335</v>
      </c>
    </row>
    <row r="123" spans="1:11" s="18" customFormat="1" ht="63" hidden="1" customHeight="1" thickBot="1" x14ac:dyDescent="0.25">
      <c r="A123" s="22">
        <f>_xlfn.AGGREGATE(3,5,A$7:$A122)</f>
        <v>2</v>
      </c>
      <c r="B123" s="38">
        <v>27202647128</v>
      </c>
      <c r="C123" s="36" t="s">
        <v>629</v>
      </c>
      <c r="D123" s="37" t="s">
        <v>339</v>
      </c>
      <c r="E123" s="27">
        <v>37747</v>
      </c>
      <c r="F123" s="41" t="s">
        <v>66</v>
      </c>
      <c r="G123" s="217">
        <v>975000718</v>
      </c>
      <c r="H123" s="23" t="s">
        <v>834</v>
      </c>
      <c r="I123" s="24" t="s">
        <v>340</v>
      </c>
      <c r="J123" s="25" t="s">
        <v>25</v>
      </c>
      <c r="K123" s="214"/>
    </row>
    <row r="124" spans="1:11" s="18" customFormat="1" ht="63" hidden="1" customHeight="1" thickBot="1" x14ac:dyDescent="0.25">
      <c r="A124" s="22">
        <f>_xlfn.AGGREGATE(3,5,A$7:$A123)</f>
        <v>2</v>
      </c>
      <c r="B124" s="38">
        <v>27202602374</v>
      </c>
      <c r="C124" s="36" t="s">
        <v>630</v>
      </c>
      <c r="D124" s="37" t="s">
        <v>155</v>
      </c>
      <c r="E124" s="27">
        <v>37973</v>
      </c>
      <c r="F124" s="41" t="s">
        <v>66</v>
      </c>
      <c r="G124" s="217">
        <v>344584968</v>
      </c>
      <c r="H124" s="23" t="s">
        <v>835</v>
      </c>
      <c r="I124" s="24" t="s">
        <v>342</v>
      </c>
      <c r="J124" s="25" t="s">
        <v>250</v>
      </c>
      <c r="K124" s="214"/>
    </row>
    <row r="125" spans="1:11" s="18" customFormat="1" ht="63" hidden="1" customHeight="1" thickBot="1" x14ac:dyDescent="0.25">
      <c r="A125" s="22">
        <f>_xlfn.AGGREGATE(3,5,A$7:$A124)</f>
        <v>2</v>
      </c>
      <c r="B125" s="38">
        <v>27203841767</v>
      </c>
      <c r="C125" s="36" t="s">
        <v>631</v>
      </c>
      <c r="D125" s="37" t="s">
        <v>153</v>
      </c>
      <c r="E125" s="27">
        <v>37896</v>
      </c>
      <c r="F125" s="41" t="s">
        <v>97</v>
      </c>
      <c r="G125" s="217">
        <v>862243521</v>
      </c>
      <c r="H125" s="23" t="s">
        <v>836</v>
      </c>
      <c r="I125" s="24" t="s">
        <v>344</v>
      </c>
      <c r="J125" s="25" t="s">
        <v>25</v>
      </c>
      <c r="K125" s="214"/>
    </row>
    <row r="126" spans="1:11" s="18" customFormat="1" ht="63" hidden="1" customHeight="1" thickBot="1" x14ac:dyDescent="0.25">
      <c r="A126" s="22">
        <f>_xlfn.AGGREGATE(3,5,A$7:$A125)</f>
        <v>2</v>
      </c>
      <c r="B126" s="38">
        <v>27212602929</v>
      </c>
      <c r="C126" s="36" t="s">
        <v>632</v>
      </c>
      <c r="D126" s="37" t="s">
        <v>19</v>
      </c>
      <c r="E126" s="27">
        <v>37746</v>
      </c>
      <c r="F126" s="41" t="s">
        <v>66</v>
      </c>
      <c r="G126" s="217">
        <v>335864779</v>
      </c>
      <c r="H126" s="23" t="s">
        <v>837</v>
      </c>
      <c r="I126" s="24" t="s">
        <v>345</v>
      </c>
      <c r="J126" s="25" t="s">
        <v>68</v>
      </c>
      <c r="K126" s="214"/>
    </row>
    <row r="127" spans="1:11" s="18" customFormat="1" ht="63" hidden="1" customHeight="1" thickBot="1" x14ac:dyDescent="0.25">
      <c r="A127" s="22">
        <f>_xlfn.AGGREGATE(3,5,A$7:$A126)</f>
        <v>2</v>
      </c>
      <c r="B127" s="38">
        <v>27201402921</v>
      </c>
      <c r="C127" s="36" t="s">
        <v>633</v>
      </c>
      <c r="D127" s="37" t="s">
        <v>208</v>
      </c>
      <c r="E127" s="27">
        <v>37796</v>
      </c>
      <c r="F127" s="41" t="s">
        <v>66</v>
      </c>
      <c r="G127" s="217">
        <v>792028650</v>
      </c>
      <c r="H127" s="23" t="s">
        <v>838</v>
      </c>
      <c r="I127" s="24" t="s">
        <v>346</v>
      </c>
      <c r="J127" s="25" t="s">
        <v>157</v>
      </c>
      <c r="K127" s="214"/>
    </row>
    <row r="128" spans="1:11" s="18" customFormat="1" ht="63" hidden="1" customHeight="1" thickBot="1" x14ac:dyDescent="0.25">
      <c r="A128" s="22">
        <f>_xlfn.AGGREGATE(3,5,A$7:$A127)</f>
        <v>2</v>
      </c>
      <c r="B128" s="38">
        <v>27202153343</v>
      </c>
      <c r="C128" s="36" t="s">
        <v>581</v>
      </c>
      <c r="D128" s="37" t="s">
        <v>198</v>
      </c>
      <c r="E128" s="27">
        <v>37751</v>
      </c>
      <c r="F128" s="41" t="s">
        <v>66</v>
      </c>
      <c r="G128" s="217">
        <v>765415523</v>
      </c>
      <c r="H128" s="23" t="s">
        <v>24</v>
      </c>
      <c r="I128" s="24" t="s">
        <v>227</v>
      </c>
      <c r="J128" s="25" t="s">
        <v>17</v>
      </c>
      <c r="K128" s="214"/>
    </row>
    <row r="129" spans="1:11" s="18" customFormat="1" ht="63" hidden="1" customHeight="1" thickBot="1" x14ac:dyDescent="0.25">
      <c r="A129" s="22">
        <f>_xlfn.AGGREGATE(3,5,A$7:$A128)</f>
        <v>2</v>
      </c>
      <c r="B129" s="38">
        <v>27202240851</v>
      </c>
      <c r="C129" s="36" t="s">
        <v>556</v>
      </c>
      <c r="D129" s="37" t="s">
        <v>208</v>
      </c>
      <c r="E129" s="27">
        <v>37742</v>
      </c>
      <c r="F129" s="41" t="s">
        <v>66</v>
      </c>
      <c r="G129" s="217">
        <v>911189257</v>
      </c>
      <c r="H129" s="23" t="s">
        <v>839</v>
      </c>
      <c r="I129" s="24" t="s">
        <v>347</v>
      </c>
      <c r="J129" s="25" t="s">
        <v>157</v>
      </c>
      <c r="K129" s="214"/>
    </row>
    <row r="130" spans="1:11" s="18" customFormat="1" ht="63" hidden="1" customHeight="1" thickBot="1" x14ac:dyDescent="0.25">
      <c r="A130" s="22">
        <f>_xlfn.AGGREGATE(3,5,A$7:$A129)</f>
        <v>2</v>
      </c>
      <c r="B130" s="38">
        <v>27202602779</v>
      </c>
      <c r="C130" s="36" t="s">
        <v>634</v>
      </c>
      <c r="D130" s="37" t="s">
        <v>65</v>
      </c>
      <c r="E130" s="27">
        <v>37927</v>
      </c>
      <c r="F130" s="41" t="s">
        <v>66</v>
      </c>
      <c r="G130" s="217">
        <v>332051576</v>
      </c>
      <c r="H130" s="23" t="s">
        <v>840</v>
      </c>
      <c r="I130" s="24" t="s">
        <v>348</v>
      </c>
      <c r="J130" s="25" t="s">
        <v>131</v>
      </c>
      <c r="K130" s="214"/>
    </row>
    <row r="131" spans="1:11" s="18" customFormat="1" ht="63" hidden="1" customHeight="1" thickBot="1" x14ac:dyDescent="0.25">
      <c r="A131" s="22">
        <f>_xlfn.AGGREGATE(3,5,A$7:$A130)</f>
        <v>2</v>
      </c>
      <c r="B131" s="38">
        <v>27202603089</v>
      </c>
      <c r="C131" s="36" t="s">
        <v>635</v>
      </c>
      <c r="D131" s="37" t="s">
        <v>84</v>
      </c>
      <c r="E131" s="27">
        <v>37956</v>
      </c>
      <c r="F131" s="41" t="s">
        <v>66</v>
      </c>
      <c r="G131" s="217">
        <v>932437445</v>
      </c>
      <c r="H131" s="23" t="s">
        <v>840</v>
      </c>
      <c r="I131" s="24" t="s">
        <v>349</v>
      </c>
      <c r="J131" s="25" t="s">
        <v>131</v>
      </c>
      <c r="K131" s="214"/>
    </row>
    <row r="132" spans="1:11" s="18" customFormat="1" ht="63" hidden="1" customHeight="1" thickBot="1" x14ac:dyDescent="0.25">
      <c r="A132" s="22">
        <f>_xlfn.AGGREGATE(3,5,A$7:$A131)</f>
        <v>2</v>
      </c>
      <c r="B132" s="38">
        <v>27202680033</v>
      </c>
      <c r="C132" s="36" t="s">
        <v>636</v>
      </c>
      <c r="D132" s="37" t="s">
        <v>350</v>
      </c>
      <c r="E132" s="27">
        <v>37876.67875381944</v>
      </c>
      <c r="F132" s="41" t="s">
        <v>66</v>
      </c>
      <c r="G132" s="217">
        <v>822145097</v>
      </c>
      <c r="H132" s="23" t="s">
        <v>841</v>
      </c>
      <c r="I132" s="24" t="s">
        <v>351</v>
      </c>
      <c r="J132" s="25" t="s">
        <v>15</v>
      </c>
      <c r="K132" s="214" t="s">
        <v>920</v>
      </c>
    </row>
    <row r="133" spans="1:11" s="18" customFormat="1" ht="63" hidden="1" customHeight="1" thickBot="1" x14ac:dyDescent="0.25">
      <c r="A133" s="22">
        <f>_xlfn.AGGREGATE(3,5,A$7:$A132)</f>
        <v>2</v>
      </c>
      <c r="B133" s="38">
        <v>27202640352</v>
      </c>
      <c r="C133" s="36" t="s">
        <v>637</v>
      </c>
      <c r="D133" s="37" t="s">
        <v>208</v>
      </c>
      <c r="E133" s="27">
        <v>37960</v>
      </c>
      <c r="F133" s="41" t="s">
        <v>66</v>
      </c>
      <c r="G133" s="217">
        <v>799036566</v>
      </c>
      <c r="H133" s="23" t="s">
        <v>842</v>
      </c>
      <c r="I133" s="24" t="s">
        <v>352</v>
      </c>
      <c r="J133" s="25" t="s">
        <v>90</v>
      </c>
      <c r="K133" s="214" t="s">
        <v>920</v>
      </c>
    </row>
    <row r="134" spans="1:11" s="18" customFormat="1" ht="63" hidden="1" customHeight="1" thickBot="1" x14ac:dyDescent="0.25">
      <c r="A134" s="22">
        <f>_xlfn.AGGREGATE(3,5,A$7:$A133)</f>
        <v>2</v>
      </c>
      <c r="B134" s="38">
        <v>27207135607</v>
      </c>
      <c r="C134" s="36" t="s">
        <v>638</v>
      </c>
      <c r="D134" s="37" t="s">
        <v>155</v>
      </c>
      <c r="E134" s="27">
        <v>37660</v>
      </c>
      <c r="F134" s="41" t="s">
        <v>66</v>
      </c>
      <c r="G134" s="217">
        <v>373923194</v>
      </c>
      <c r="H134" s="23" t="s">
        <v>843</v>
      </c>
      <c r="I134" s="24" t="s">
        <v>354</v>
      </c>
      <c r="J134" s="25" t="s">
        <v>355</v>
      </c>
      <c r="K134" s="214"/>
    </row>
    <row r="135" spans="1:11" s="18" customFormat="1" ht="63" hidden="1" customHeight="1" thickBot="1" x14ac:dyDescent="0.25">
      <c r="A135" s="22">
        <f>_xlfn.AGGREGATE(3,5,A$7:$A134)</f>
        <v>2</v>
      </c>
      <c r="B135" s="38">
        <v>27202520949</v>
      </c>
      <c r="C135" s="36" t="s">
        <v>639</v>
      </c>
      <c r="D135" s="37" t="s">
        <v>339</v>
      </c>
      <c r="E135" s="27">
        <v>37888</v>
      </c>
      <c r="F135" s="41" t="s">
        <v>66</v>
      </c>
      <c r="G135" s="217">
        <v>899858023</v>
      </c>
      <c r="H135" s="23" t="s">
        <v>843</v>
      </c>
      <c r="I135" s="24" t="s">
        <v>356</v>
      </c>
      <c r="J135" s="25" t="s">
        <v>355</v>
      </c>
      <c r="K135" s="214"/>
    </row>
    <row r="136" spans="1:11" s="18" customFormat="1" ht="63" hidden="1" customHeight="1" thickBot="1" x14ac:dyDescent="0.25">
      <c r="A136" s="22">
        <f>_xlfn.AGGREGATE(3,5,A$7:$A135)</f>
        <v>2</v>
      </c>
      <c r="B136" s="38">
        <v>27202601517</v>
      </c>
      <c r="C136" s="36" t="s">
        <v>607</v>
      </c>
      <c r="D136" s="37" t="s">
        <v>357</v>
      </c>
      <c r="E136" s="27">
        <v>37817</v>
      </c>
      <c r="F136" s="41" t="s">
        <v>66</v>
      </c>
      <c r="G136" s="217">
        <v>768414306</v>
      </c>
      <c r="H136" s="23" t="s">
        <v>844</v>
      </c>
      <c r="I136" s="24" t="s">
        <v>358</v>
      </c>
      <c r="J136" s="25" t="s">
        <v>250</v>
      </c>
      <c r="K136" s="214"/>
    </row>
    <row r="137" spans="1:11" s="18" customFormat="1" ht="63" hidden="1" customHeight="1" thickBot="1" x14ac:dyDescent="0.25">
      <c r="A137" s="22">
        <f>_xlfn.AGGREGATE(3,5,A$7:$A136)</f>
        <v>2</v>
      </c>
      <c r="B137" s="38">
        <v>27202940420</v>
      </c>
      <c r="C137" s="36" t="s">
        <v>640</v>
      </c>
      <c r="D137" s="37" t="s">
        <v>205</v>
      </c>
      <c r="E137" s="27">
        <v>37927</v>
      </c>
      <c r="F137" s="41" t="s">
        <v>66</v>
      </c>
      <c r="G137" s="217">
        <v>969119535</v>
      </c>
      <c r="H137" s="23" t="s">
        <v>845</v>
      </c>
      <c r="I137" s="24" t="s">
        <v>360</v>
      </c>
      <c r="J137" s="25" t="s">
        <v>22</v>
      </c>
      <c r="K137" s="214"/>
    </row>
    <row r="138" spans="1:11" s="18" customFormat="1" ht="63" hidden="1" customHeight="1" thickBot="1" x14ac:dyDescent="0.25">
      <c r="A138" s="22">
        <f>_xlfn.AGGREGATE(3,5,A$7:$A137)</f>
        <v>2</v>
      </c>
      <c r="B138" s="38">
        <v>27208739712</v>
      </c>
      <c r="C138" s="36" t="s">
        <v>18</v>
      </c>
      <c r="D138" s="37" t="s">
        <v>163</v>
      </c>
      <c r="E138" s="27">
        <v>37779</v>
      </c>
      <c r="F138" s="41" t="s">
        <v>66</v>
      </c>
      <c r="G138" s="217">
        <v>978813817</v>
      </c>
      <c r="H138" s="23" t="s">
        <v>845</v>
      </c>
      <c r="I138" s="24" t="s">
        <v>362</v>
      </c>
      <c r="J138" s="25" t="s">
        <v>22</v>
      </c>
      <c r="K138" s="214"/>
    </row>
    <row r="139" spans="1:11" s="18" customFormat="1" ht="63" hidden="1" customHeight="1" thickBot="1" x14ac:dyDescent="0.25">
      <c r="A139" s="22">
        <f>_xlfn.AGGREGATE(3,5,A$7:$A138)</f>
        <v>2</v>
      </c>
      <c r="B139" s="38">
        <v>27212644420</v>
      </c>
      <c r="C139" s="36" t="s">
        <v>551</v>
      </c>
      <c r="D139" s="37" t="s">
        <v>363</v>
      </c>
      <c r="E139" s="27">
        <v>37925</v>
      </c>
      <c r="F139" s="41" t="s">
        <v>66</v>
      </c>
      <c r="G139" s="217">
        <v>779529644</v>
      </c>
      <c r="H139" s="23" t="s">
        <v>846</v>
      </c>
      <c r="I139" s="24" t="s">
        <v>364</v>
      </c>
      <c r="J139" s="25" t="s">
        <v>22</v>
      </c>
      <c r="K139" s="214"/>
    </row>
    <row r="140" spans="1:11" s="18" customFormat="1" ht="63" hidden="1" customHeight="1" thickBot="1" x14ac:dyDescent="0.25">
      <c r="A140" s="22">
        <f>_xlfn.AGGREGATE(3,5,A$7:$A139)</f>
        <v>2</v>
      </c>
      <c r="B140" s="38">
        <v>27202239106</v>
      </c>
      <c r="C140" s="36" t="s">
        <v>641</v>
      </c>
      <c r="D140" s="37" t="s">
        <v>251</v>
      </c>
      <c r="E140" s="27">
        <v>37747</v>
      </c>
      <c r="F140" s="41" t="s">
        <v>136</v>
      </c>
      <c r="G140" s="217">
        <v>844874068</v>
      </c>
      <c r="H140" s="23" t="s">
        <v>847</v>
      </c>
      <c r="I140" s="24" t="s">
        <v>366</v>
      </c>
      <c r="J140" s="25" t="s">
        <v>25</v>
      </c>
      <c r="K140" s="214"/>
    </row>
    <row r="141" spans="1:11" s="18" customFormat="1" ht="63" hidden="1" customHeight="1" thickBot="1" x14ac:dyDescent="0.25">
      <c r="A141" s="22">
        <f>_xlfn.AGGREGATE(3,5,A$7:$A140)</f>
        <v>2</v>
      </c>
      <c r="B141" s="38">
        <v>27212537868</v>
      </c>
      <c r="C141" s="36" t="s">
        <v>642</v>
      </c>
      <c r="D141" s="37" t="s">
        <v>368</v>
      </c>
      <c r="E141" s="27">
        <v>37776</v>
      </c>
      <c r="F141" s="41" t="s">
        <v>66</v>
      </c>
      <c r="G141" s="217" t="s">
        <v>848</v>
      </c>
      <c r="H141" s="23" t="s">
        <v>849</v>
      </c>
      <c r="I141" s="24" t="s">
        <v>369</v>
      </c>
      <c r="J141" s="25" t="s">
        <v>22</v>
      </c>
      <c r="K141" s="214"/>
    </row>
    <row r="142" spans="1:11" s="18" customFormat="1" ht="63" hidden="1" customHeight="1" thickBot="1" x14ac:dyDescent="0.25">
      <c r="A142" s="22">
        <f>_xlfn.AGGREGATE(3,5,A$7:$A141)</f>
        <v>2</v>
      </c>
      <c r="B142" s="38">
        <v>27202652022</v>
      </c>
      <c r="C142" s="36" t="s">
        <v>643</v>
      </c>
      <c r="D142" s="37" t="s">
        <v>88</v>
      </c>
      <c r="E142" s="27">
        <v>37655</v>
      </c>
      <c r="F142" s="41" t="s">
        <v>66</v>
      </c>
      <c r="G142" s="217">
        <v>365222192</v>
      </c>
      <c r="H142" s="23" t="s">
        <v>850</v>
      </c>
      <c r="I142" s="24" t="s">
        <v>371</v>
      </c>
      <c r="J142" s="25" t="s">
        <v>286</v>
      </c>
      <c r="K142" s="214"/>
    </row>
    <row r="143" spans="1:11" s="18" customFormat="1" ht="63" hidden="1" customHeight="1" thickBot="1" x14ac:dyDescent="0.25">
      <c r="A143" s="22">
        <f>_xlfn.AGGREGATE(3,5,A$7:$A142)</f>
        <v>2</v>
      </c>
      <c r="B143" s="38">
        <v>27212601425</v>
      </c>
      <c r="C143" s="36" t="s">
        <v>644</v>
      </c>
      <c r="D143" s="37" t="s">
        <v>373</v>
      </c>
      <c r="E143" s="27">
        <v>37925</v>
      </c>
      <c r="F143" s="41" t="s">
        <v>66</v>
      </c>
      <c r="G143" s="217">
        <v>366918434</v>
      </c>
      <c r="H143" s="23" t="s">
        <v>851</v>
      </c>
      <c r="I143" s="24" t="s">
        <v>374</v>
      </c>
      <c r="J143" s="25" t="s">
        <v>25</v>
      </c>
      <c r="K143" s="214"/>
    </row>
    <row r="144" spans="1:11" s="18" customFormat="1" ht="63" hidden="1" customHeight="1" thickBot="1" x14ac:dyDescent="0.25">
      <c r="A144" s="22">
        <f>_xlfn.AGGREGATE(3,5,A$7:$A143)</f>
        <v>2</v>
      </c>
      <c r="B144" s="38">
        <v>27202601366</v>
      </c>
      <c r="C144" s="36" t="s">
        <v>645</v>
      </c>
      <c r="D144" s="37" t="s">
        <v>70</v>
      </c>
      <c r="E144" s="27">
        <v>37783</v>
      </c>
      <c r="F144" s="41" t="s">
        <v>66</v>
      </c>
      <c r="G144" s="217">
        <v>763059918</v>
      </c>
      <c r="H144" s="23" t="s">
        <v>852</v>
      </c>
      <c r="I144" s="24" t="s">
        <v>375</v>
      </c>
      <c r="J144" s="25" t="s">
        <v>22</v>
      </c>
      <c r="K144" s="214"/>
    </row>
    <row r="145" spans="1:11" s="18" customFormat="1" ht="63" hidden="1" customHeight="1" thickBot="1" x14ac:dyDescent="0.25">
      <c r="A145" s="22">
        <f>_xlfn.AGGREGATE(3,5,A$7:$A144)</f>
        <v>2</v>
      </c>
      <c r="B145" s="38">
        <v>27202641902</v>
      </c>
      <c r="C145" s="36" t="s">
        <v>530</v>
      </c>
      <c r="D145" s="37" t="s">
        <v>376</v>
      </c>
      <c r="E145" s="27">
        <v>37928</v>
      </c>
      <c r="F145" s="41" t="s">
        <v>66</v>
      </c>
      <c r="G145" s="217">
        <v>384784052</v>
      </c>
      <c r="H145" s="23" t="s">
        <v>853</v>
      </c>
      <c r="I145" s="24" t="s">
        <v>377</v>
      </c>
      <c r="J145" s="25" t="s">
        <v>22</v>
      </c>
      <c r="K145" s="214"/>
    </row>
    <row r="146" spans="1:11" s="18" customFormat="1" ht="63" hidden="1" customHeight="1" thickBot="1" x14ac:dyDescent="0.25">
      <c r="A146" s="22">
        <f>_xlfn.AGGREGATE(3,5,A$7:$A145)</f>
        <v>2</v>
      </c>
      <c r="B146" s="38">
        <v>27212624050</v>
      </c>
      <c r="C146" s="36" t="s">
        <v>646</v>
      </c>
      <c r="D146" s="37" t="s">
        <v>378</v>
      </c>
      <c r="E146" s="27">
        <v>37861</v>
      </c>
      <c r="F146" s="41" t="s">
        <v>66</v>
      </c>
      <c r="G146" s="217">
        <v>707728803</v>
      </c>
      <c r="H146" s="23" t="s">
        <v>854</v>
      </c>
      <c r="I146" s="24" t="s">
        <v>379</v>
      </c>
      <c r="J146" s="25" t="s">
        <v>22</v>
      </c>
      <c r="K146" s="214"/>
    </row>
    <row r="147" spans="1:11" s="18" customFormat="1" ht="63" hidden="1" customHeight="1" thickBot="1" x14ac:dyDescent="0.25">
      <c r="A147" s="22">
        <f>_xlfn.AGGREGATE(3,5,A$7:$A146)</f>
        <v>2</v>
      </c>
      <c r="B147" s="38">
        <v>27202639074</v>
      </c>
      <c r="C147" s="36" t="s">
        <v>647</v>
      </c>
      <c r="D147" s="37" t="s">
        <v>251</v>
      </c>
      <c r="E147" s="27">
        <v>37766</v>
      </c>
      <c r="F147" s="41" t="s">
        <v>66</v>
      </c>
      <c r="G147" s="217">
        <v>916670634</v>
      </c>
      <c r="H147" s="23" t="s">
        <v>855</v>
      </c>
      <c r="I147" s="24" t="s">
        <v>380</v>
      </c>
      <c r="J147" s="25" t="s">
        <v>225</v>
      </c>
      <c r="K147" s="214"/>
    </row>
    <row r="148" spans="1:11" s="18" customFormat="1" ht="63" hidden="1" customHeight="1" thickBot="1" x14ac:dyDescent="0.25">
      <c r="A148" s="22">
        <f>_xlfn.AGGREGATE(3,5,A$7:$A147)</f>
        <v>2</v>
      </c>
      <c r="B148" s="38">
        <v>27202641535</v>
      </c>
      <c r="C148" s="36" t="s">
        <v>554</v>
      </c>
      <c r="D148" s="37" t="s">
        <v>163</v>
      </c>
      <c r="E148" s="27">
        <v>37917</v>
      </c>
      <c r="F148" s="41" t="s">
        <v>66</v>
      </c>
      <c r="G148" s="217">
        <v>338989019</v>
      </c>
      <c r="H148" s="23" t="s">
        <v>856</v>
      </c>
      <c r="I148" s="24" t="s">
        <v>381</v>
      </c>
      <c r="J148" s="25" t="s">
        <v>225</v>
      </c>
      <c r="K148" s="214"/>
    </row>
    <row r="149" spans="1:11" s="18" customFormat="1" ht="63" hidden="1" customHeight="1" thickBot="1" x14ac:dyDescent="0.25">
      <c r="A149" s="22">
        <f>_xlfn.AGGREGATE(3,5,A$7:$A148)</f>
        <v>2</v>
      </c>
      <c r="B149" s="38">
        <v>27218620886</v>
      </c>
      <c r="C149" s="36" t="s">
        <v>648</v>
      </c>
      <c r="D149" s="37" t="s">
        <v>103</v>
      </c>
      <c r="E149" s="27">
        <v>37726</v>
      </c>
      <c r="F149" s="41" t="s">
        <v>97</v>
      </c>
      <c r="G149" s="217">
        <v>815677199</v>
      </c>
      <c r="H149" s="23" t="s">
        <v>857</v>
      </c>
      <c r="I149" s="24" t="s">
        <v>383</v>
      </c>
      <c r="J149" s="25" t="s">
        <v>225</v>
      </c>
      <c r="K149" s="214"/>
    </row>
    <row r="150" spans="1:11" s="18" customFormat="1" ht="63" hidden="1" customHeight="1" thickBot="1" x14ac:dyDescent="0.25">
      <c r="A150" s="22">
        <f>_xlfn.AGGREGATE(3,5,A$7:$A149)</f>
        <v>2</v>
      </c>
      <c r="B150" s="38">
        <v>27202653577</v>
      </c>
      <c r="C150" s="36" t="s">
        <v>649</v>
      </c>
      <c r="D150" s="37" t="s">
        <v>160</v>
      </c>
      <c r="E150" s="27">
        <v>37802</v>
      </c>
      <c r="F150" s="41" t="s">
        <v>66</v>
      </c>
      <c r="G150" s="217">
        <v>76788796</v>
      </c>
      <c r="H150" s="23" t="s">
        <v>858</v>
      </c>
      <c r="I150" s="24" t="s">
        <v>384</v>
      </c>
      <c r="J150" s="25" t="s">
        <v>25</v>
      </c>
      <c r="K150" s="214"/>
    </row>
    <row r="151" spans="1:11" s="18" customFormat="1" ht="63" hidden="1" customHeight="1" thickBot="1" x14ac:dyDescent="0.25">
      <c r="A151" s="22">
        <f>_xlfn.AGGREGATE(3,5,A$7:$A150)</f>
        <v>2</v>
      </c>
      <c r="B151" s="38">
        <v>27203602957</v>
      </c>
      <c r="C151" s="36" t="s">
        <v>650</v>
      </c>
      <c r="D151" s="37" t="s">
        <v>163</v>
      </c>
      <c r="E151" s="27">
        <v>37916</v>
      </c>
      <c r="F151" s="41" t="s">
        <v>66</v>
      </c>
      <c r="G151" s="217">
        <v>343380921</v>
      </c>
      <c r="H151" s="23" t="s">
        <v>859</v>
      </c>
      <c r="I151" s="24" t="s">
        <v>386</v>
      </c>
      <c r="J151" s="25" t="s">
        <v>225</v>
      </c>
      <c r="K151" s="214"/>
    </row>
    <row r="152" spans="1:11" s="18" customFormat="1" ht="63" hidden="1" customHeight="1" thickBot="1" x14ac:dyDescent="0.25">
      <c r="A152" s="22">
        <f>_xlfn.AGGREGATE(3,5,A$7:$A151)</f>
        <v>2</v>
      </c>
      <c r="B152" s="38">
        <v>27202651764</v>
      </c>
      <c r="C152" s="36" t="s">
        <v>651</v>
      </c>
      <c r="D152" s="37" t="s">
        <v>292</v>
      </c>
      <c r="E152" s="27">
        <v>37860</v>
      </c>
      <c r="F152" s="41" t="s">
        <v>66</v>
      </c>
      <c r="G152" s="217">
        <v>362634699</v>
      </c>
      <c r="H152" s="23" t="s">
        <v>860</v>
      </c>
      <c r="I152" s="24" t="s">
        <v>387</v>
      </c>
      <c r="J152" s="25" t="s">
        <v>225</v>
      </c>
      <c r="K152" s="214"/>
    </row>
    <row r="153" spans="1:11" s="18" customFormat="1" ht="63" hidden="1" customHeight="1" thickBot="1" x14ac:dyDescent="0.25">
      <c r="A153" s="22">
        <f>_xlfn.AGGREGATE(3,5,A$7:$A152)</f>
        <v>2</v>
      </c>
      <c r="B153" s="38">
        <v>27212526693</v>
      </c>
      <c r="C153" s="36" t="s">
        <v>652</v>
      </c>
      <c r="D153" s="37" t="s">
        <v>388</v>
      </c>
      <c r="E153" s="27">
        <v>37655</v>
      </c>
      <c r="F153" s="41" t="s">
        <v>66</v>
      </c>
      <c r="G153" s="217">
        <v>826751707</v>
      </c>
      <c r="H153" s="23" t="s">
        <v>861</v>
      </c>
      <c r="I153" s="24" t="s">
        <v>389</v>
      </c>
      <c r="J153" s="25" t="s">
        <v>17</v>
      </c>
      <c r="K153" s="214"/>
    </row>
    <row r="154" spans="1:11" s="18" customFormat="1" ht="63" hidden="1" customHeight="1" thickBot="1" x14ac:dyDescent="0.25">
      <c r="A154" s="22">
        <f>_xlfn.AGGREGATE(3,5,A$7:$A153)</f>
        <v>2</v>
      </c>
      <c r="B154" s="38">
        <v>27202637643</v>
      </c>
      <c r="C154" s="36" t="s">
        <v>546</v>
      </c>
      <c r="D154" s="37" t="s">
        <v>254</v>
      </c>
      <c r="E154" s="27">
        <v>37719</v>
      </c>
      <c r="F154" s="41" t="s">
        <v>333</v>
      </c>
      <c r="G154" s="217">
        <v>896896898</v>
      </c>
      <c r="H154" s="23" t="s">
        <v>862</v>
      </c>
      <c r="I154" s="24" t="s">
        <v>390</v>
      </c>
      <c r="J154" s="25" t="s">
        <v>25</v>
      </c>
      <c r="K154" s="213" t="s">
        <v>335</v>
      </c>
    </row>
    <row r="155" spans="1:11" s="18" customFormat="1" ht="63" hidden="1" customHeight="1" thickBot="1" x14ac:dyDescent="0.25">
      <c r="A155" s="22">
        <f>_xlfn.AGGREGATE(3,5,A$7:$A154)</f>
        <v>2</v>
      </c>
      <c r="B155" s="38">
        <v>27202602673</v>
      </c>
      <c r="C155" s="36" t="s">
        <v>556</v>
      </c>
      <c r="D155" s="37" t="s">
        <v>391</v>
      </c>
      <c r="E155" s="27">
        <v>37339</v>
      </c>
      <c r="F155" s="41" t="s">
        <v>66</v>
      </c>
      <c r="G155" s="217">
        <v>847059092</v>
      </c>
      <c r="H155" s="23" t="s">
        <v>863</v>
      </c>
      <c r="I155" s="24" t="s">
        <v>392</v>
      </c>
      <c r="J155" s="25" t="s">
        <v>22</v>
      </c>
      <c r="K155" s="214"/>
    </row>
    <row r="156" spans="1:11" s="18" customFormat="1" ht="63" hidden="1" customHeight="1" thickBot="1" x14ac:dyDescent="0.25">
      <c r="A156" s="22">
        <f>_xlfn.AGGREGATE(3,5,A$7:$A155)</f>
        <v>2</v>
      </c>
      <c r="B156" s="38">
        <v>27202601870</v>
      </c>
      <c r="C156" s="36" t="s">
        <v>653</v>
      </c>
      <c r="D156" s="37" t="s">
        <v>198</v>
      </c>
      <c r="E156" s="27">
        <v>37975</v>
      </c>
      <c r="F156" s="41" t="s">
        <v>66</v>
      </c>
      <c r="G156" s="217">
        <v>777541454</v>
      </c>
      <c r="H156" s="23" t="s">
        <v>864</v>
      </c>
      <c r="I156" s="24" t="s">
        <v>393</v>
      </c>
      <c r="J156" s="25" t="s">
        <v>22</v>
      </c>
      <c r="K156" s="214"/>
    </row>
    <row r="157" spans="1:11" s="18" customFormat="1" ht="63" hidden="1" customHeight="1" thickBot="1" x14ac:dyDescent="0.25">
      <c r="A157" s="22">
        <f>_xlfn.AGGREGATE(3,5,A$7:$A156)</f>
        <v>2</v>
      </c>
      <c r="B157" s="38">
        <v>27212638386</v>
      </c>
      <c r="C157" s="36" t="s">
        <v>709</v>
      </c>
      <c r="D157" s="37" t="s">
        <v>505</v>
      </c>
      <c r="E157" s="27">
        <v>37841</v>
      </c>
      <c r="F157" s="41" t="s">
        <v>66</v>
      </c>
      <c r="G157" s="217" t="s">
        <v>865</v>
      </c>
      <c r="H157" s="23" t="s">
        <v>864</v>
      </c>
      <c r="I157" s="24" t="s">
        <v>506</v>
      </c>
      <c r="J157" s="25" t="s">
        <v>15</v>
      </c>
      <c r="K157" s="214"/>
    </row>
    <row r="158" spans="1:11" s="18" customFormat="1" ht="63" hidden="1" customHeight="1" thickBot="1" x14ac:dyDescent="0.25">
      <c r="A158" s="22">
        <f>_xlfn.AGGREGATE(3,5,A$7:$A157)</f>
        <v>2</v>
      </c>
      <c r="B158" s="38">
        <v>27212643697</v>
      </c>
      <c r="C158" s="36" t="s">
        <v>654</v>
      </c>
      <c r="D158" s="37" t="s">
        <v>104</v>
      </c>
      <c r="E158" s="27">
        <v>37976</v>
      </c>
      <c r="F158" s="41" t="s">
        <v>66</v>
      </c>
      <c r="G158" s="217">
        <v>396079944</v>
      </c>
      <c r="H158" s="23" t="s">
        <v>866</v>
      </c>
      <c r="I158" s="24" t="s">
        <v>394</v>
      </c>
      <c r="J158" s="25" t="s">
        <v>286</v>
      </c>
      <c r="K158" s="214" t="s">
        <v>920</v>
      </c>
    </row>
    <row r="159" spans="1:11" s="18" customFormat="1" ht="63" hidden="1" customHeight="1" thickBot="1" x14ac:dyDescent="0.25">
      <c r="A159" s="22">
        <f>_xlfn.AGGREGATE(3,5,A$7:$A158)</f>
        <v>2</v>
      </c>
      <c r="B159" s="38">
        <v>27202652026</v>
      </c>
      <c r="C159" s="36" t="s">
        <v>655</v>
      </c>
      <c r="D159" s="37" t="s">
        <v>84</v>
      </c>
      <c r="E159" s="27">
        <v>37945</v>
      </c>
      <c r="F159" s="41" t="s">
        <v>66</v>
      </c>
      <c r="G159" s="217">
        <v>344890900</v>
      </c>
      <c r="H159" s="23" t="s">
        <v>867</v>
      </c>
      <c r="I159" s="24" t="s">
        <v>396</v>
      </c>
      <c r="J159" s="25" t="s">
        <v>22</v>
      </c>
      <c r="K159" s="214"/>
    </row>
    <row r="160" spans="1:11" s="18" customFormat="1" ht="63" hidden="1" customHeight="1" thickBot="1" x14ac:dyDescent="0.25">
      <c r="A160" s="22">
        <f>_xlfn.AGGREGATE(3,5,A$7:$A159)</f>
        <v>2</v>
      </c>
      <c r="B160" s="38">
        <v>27202602494</v>
      </c>
      <c r="C160" s="36" t="s">
        <v>656</v>
      </c>
      <c r="D160" s="37" t="s">
        <v>398</v>
      </c>
      <c r="E160" s="27">
        <v>37757</v>
      </c>
      <c r="F160" s="41" t="s">
        <v>66</v>
      </c>
      <c r="G160" s="217">
        <v>9059083227</v>
      </c>
      <c r="H160" s="23" t="s">
        <v>868</v>
      </c>
      <c r="I160" s="24" t="s">
        <v>399</v>
      </c>
      <c r="J160" s="25" t="s">
        <v>225</v>
      </c>
      <c r="K160" s="214"/>
    </row>
    <row r="161" spans="1:11" s="18" customFormat="1" ht="63" hidden="1" customHeight="1" thickBot="1" x14ac:dyDescent="0.25">
      <c r="A161" s="22">
        <f>_xlfn.AGGREGATE(3,5,A$7:$A160)</f>
        <v>2</v>
      </c>
      <c r="B161" s="38">
        <v>27202531684</v>
      </c>
      <c r="C161" s="36" t="s">
        <v>657</v>
      </c>
      <c r="D161" s="37" t="s">
        <v>141</v>
      </c>
      <c r="E161" s="27">
        <v>37645</v>
      </c>
      <c r="F161" s="41" t="s">
        <v>66</v>
      </c>
      <c r="G161" s="217">
        <v>702411345</v>
      </c>
      <c r="H161" s="23" t="s">
        <v>869</v>
      </c>
      <c r="I161" s="24" t="s">
        <v>400</v>
      </c>
      <c r="J161" s="25" t="s">
        <v>28</v>
      </c>
      <c r="K161" s="214"/>
    </row>
    <row r="162" spans="1:11" s="18" customFormat="1" ht="63" hidden="1" customHeight="1" thickBot="1" x14ac:dyDescent="0.25">
      <c r="A162" s="22">
        <f>_xlfn.AGGREGATE(3,5,A$7:$A161)</f>
        <v>2</v>
      </c>
      <c r="B162" s="38">
        <v>27202930831</v>
      </c>
      <c r="C162" s="36" t="s">
        <v>658</v>
      </c>
      <c r="D162" s="37" t="s">
        <v>373</v>
      </c>
      <c r="E162" s="27">
        <v>37868</v>
      </c>
      <c r="F162" s="41" t="s">
        <v>97</v>
      </c>
      <c r="G162" s="217">
        <v>383698147</v>
      </c>
      <c r="H162" s="23" t="s">
        <v>870</v>
      </c>
      <c r="I162" s="24" t="s">
        <v>401</v>
      </c>
      <c r="J162" s="25" t="s">
        <v>28</v>
      </c>
      <c r="K162" s="214"/>
    </row>
    <row r="163" spans="1:11" s="18" customFormat="1" ht="63" hidden="1" customHeight="1" thickBot="1" x14ac:dyDescent="0.25">
      <c r="A163" s="22">
        <f>_xlfn.AGGREGATE(3,5,A$7:$A162)</f>
        <v>2</v>
      </c>
      <c r="B163" s="38">
        <v>27202136229</v>
      </c>
      <c r="C163" s="36" t="s">
        <v>659</v>
      </c>
      <c r="D163" s="37" t="s">
        <v>402</v>
      </c>
      <c r="E163" s="27">
        <v>37672</v>
      </c>
      <c r="F163" s="41" t="s">
        <v>97</v>
      </c>
      <c r="G163" s="217">
        <v>777417970</v>
      </c>
      <c r="H163" s="23" t="s">
        <v>870</v>
      </c>
      <c r="I163" s="24" t="s">
        <v>403</v>
      </c>
      <c r="J163" s="25" t="s">
        <v>28</v>
      </c>
      <c r="K163" s="214"/>
    </row>
    <row r="164" spans="1:11" s="18" customFormat="1" ht="63" hidden="1" customHeight="1" thickBot="1" x14ac:dyDescent="0.25">
      <c r="A164" s="22">
        <f>_xlfn.AGGREGATE(3,5,A$7:$A163)</f>
        <v>2</v>
      </c>
      <c r="B164" s="38">
        <v>27212643768</v>
      </c>
      <c r="C164" s="36" t="s">
        <v>660</v>
      </c>
      <c r="D164" s="37" t="s">
        <v>405</v>
      </c>
      <c r="E164" s="27">
        <v>37963</v>
      </c>
      <c r="F164" s="41" t="s">
        <v>66</v>
      </c>
      <c r="G164" s="217">
        <v>934877441</v>
      </c>
      <c r="H164" s="23" t="s">
        <v>871</v>
      </c>
      <c r="I164" s="24" t="s">
        <v>406</v>
      </c>
      <c r="J164" s="25" t="s">
        <v>90</v>
      </c>
      <c r="K164" s="214"/>
    </row>
    <row r="165" spans="1:11" s="18" customFormat="1" ht="63" hidden="1" customHeight="1" thickBot="1" x14ac:dyDescent="0.25">
      <c r="A165" s="22">
        <f>_xlfn.AGGREGATE(3,5,A$7:$A164)</f>
        <v>2</v>
      </c>
      <c r="B165" s="38">
        <v>27202637538</v>
      </c>
      <c r="C165" s="36" t="s">
        <v>661</v>
      </c>
      <c r="D165" s="37" t="s">
        <v>160</v>
      </c>
      <c r="E165" s="27">
        <v>37914</v>
      </c>
      <c r="F165" s="41" t="s">
        <v>66</v>
      </c>
      <c r="G165" s="217">
        <v>387208384</v>
      </c>
      <c r="H165" s="23" t="s">
        <v>872</v>
      </c>
      <c r="I165" s="24" t="s">
        <v>407</v>
      </c>
      <c r="J165" s="25" t="s">
        <v>225</v>
      </c>
      <c r="K165" s="214"/>
    </row>
    <row r="166" spans="1:11" s="18" customFormat="1" ht="63" hidden="1" customHeight="1" thickBot="1" x14ac:dyDescent="0.25">
      <c r="A166" s="22">
        <f>_xlfn.AGGREGATE(3,5,A$7:$A165)</f>
        <v>2</v>
      </c>
      <c r="B166" s="38">
        <v>27202639323</v>
      </c>
      <c r="C166" s="36" t="s">
        <v>662</v>
      </c>
      <c r="D166" s="37" t="s">
        <v>205</v>
      </c>
      <c r="E166" s="27">
        <v>37658</v>
      </c>
      <c r="F166" s="41" t="s">
        <v>66</v>
      </c>
      <c r="G166" s="217">
        <v>852227665</v>
      </c>
      <c r="H166" s="23" t="s">
        <v>872</v>
      </c>
      <c r="I166" s="24" t="s">
        <v>409</v>
      </c>
      <c r="J166" s="25" t="s">
        <v>225</v>
      </c>
      <c r="K166" s="214"/>
    </row>
    <row r="167" spans="1:11" s="18" customFormat="1" ht="63" hidden="1" customHeight="1" thickBot="1" x14ac:dyDescent="0.25">
      <c r="A167" s="22">
        <f>_xlfn.AGGREGATE(3,5,A$7:$A166)</f>
        <v>2</v>
      </c>
      <c r="B167" s="38">
        <v>27202638608</v>
      </c>
      <c r="C167" s="36" t="s">
        <v>663</v>
      </c>
      <c r="D167" s="37" t="s">
        <v>175</v>
      </c>
      <c r="E167" s="27">
        <v>37778</v>
      </c>
      <c r="F167" s="41" t="s">
        <v>66</v>
      </c>
      <c r="G167" s="217">
        <v>336206591</v>
      </c>
      <c r="H167" s="23" t="s">
        <v>872</v>
      </c>
      <c r="I167" s="24" t="s">
        <v>410</v>
      </c>
      <c r="J167" s="25" t="s">
        <v>225</v>
      </c>
      <c r="K167" s="214"/>
    </row>
    <row r="168" spans="1:11" s="18" customFormat="1" ht="63" hidden="1" customHeight="1" thickBot="1" x14ac:dyDescent="0.25">
      <c r="A168" s="22">
        <f>_xlfn.AGGREGATE(3,5,A$7:$A167)</f>
        <v>2</v>
      </c>
      <c r="B168" s="38">
        <v>27202430991</v>
      </c>
      <c r="C168" s="36" t="s">
        <v>664</v>
      </c>
      <c r="D168" s="37" t="s">
        <v>71</v>
      </c>
      <c r="E168" s="27">
        <v>37721</v>
      </c>
      <c r="F168" s="41" t="s">
        <v>66</v>
      </c>
      <c r="G168" s="217">
        <v>795874624</v>
      </c>
      <c r="H168" s="23" t="s">
        <v>873</v>
      </c>
      <c r="I168" s="24" t="s">
        <v>412</v>
      </c>
      <c r="J168" s="25" t="s">
        <v>28</v>
      </c>
      <c r="K168" s="214"/>
    </row>
    <row r="169" spans="1:11" s="18" customFormat="1" ht="63" hidden="1" customHeight="1" thickBot="1" x14ac:dyDescent="0.25">
      <c r="A169" s="22">
        <f>_xlfn.AGGREGATE(3,5,A$7:$A168)</f>
        <v>2</v>
      </c>
      <c r="B169" s="38">
        <v>27202636152</v>
      </c>
      <c r="C169" s="36" t="s">
        <v>665</v>
      </c>
      <c r="D169" s="37" t="s">
        <v>413</v>
      </c>
      <c r="E169" s="27">
        <v>37631</v>
      </c>
      <c r="F169" s="41" t="s">
        <v>66</v>
      </c>
      <c r="G169" s="217">
        <v>399401032</v>
      </c>
      <c r="H169" s="23" t="s">
        <v>873</v>
      </c>
      <c r="I169" s="24" t="s">
        <v>414</v>
      </c>
      <c r="J169" s="25" t="s">
        <v>28</v>
      </c>
      <c r="K169" s="214"/>
    </row>
    <row r="170" spans="1:11" s="18" customFormat="1" ht="63" hidden="1" customHeight="1" thickBot="1" x14ac:dyDescent="0.25">
      <c r="A170" s="22">
        <f>_xlfn.AGGREGATE(3,5,A$7:$A169)</f>
        <v>2</v>
      </c>
      <c r="B170" s="38">
        <v>27202543631</v>
      </c>
      <c r="C170" s="36" t="s">
        <v>546</v>
      </c>
      <c r="D170" s="37" t="s">
        <v>415</v>
      </c>
      <c r="E170" s="27">
        <v>37624</v>
      </c>
      <c r="F170" s="41" t="s">
        <v>97</v>
      </c>
      <c r="G170" s="217">
        <v>345895003</v>
      </c>
      <c r="H170" s="23" t="s">
        <v>874</v>
      </c>
      <c r="I170" s="24" t="s">
        <v>416</v>
      </c>
      <c r="J170" s="25" t="s">
        <v>355</v>
      </c>
      <c r="K170" s="214"/>
    </row>
    <row r="171" spans="1:11" s="18" customFormat="1" ht="63" hidden="1" customHeight="1" thickBot="1" x14ac:dyDescent="0.25">
      <c r="A171" s="22">
        <f>_xlfn.AGGREGATE(3,5,A$7:$A170)</f>
        <v>2</v>
      </c>
      <c r="B171" s="38">
        <v>27202325767</v>
      </c>
      <c r="C171" s="36" t="s">
        <v>666</v>
      </c>
      <c r="D171" s="37" t="s">
        <v>153</v>
      </c>
      <c r="E171" s="27">
        <v>37720</v>
      </c>
      <c r="F171" s="41" t="s">
        <v>136</v>
      </c>
      <c r="G171" s="217" t="s">
        <v>875</v>
      </c>
      <c r="H171" s="23" t="s">
        <v>876</v>
      </c>
      <c r="I171" s="24" t="s">
        <v>417</v>
      </c>
      <c r="J171" s="25" t="s">
        <v>225</v>
      </c>
      <c r="K171" s="214"/>
    </row>
    <row r="172" spans="1:11" s="18" customFormat="1" ht="63" hidden="1" customHeight="1" thickBot="1" x14ac:dyDescent="0.25">
      <c r="A172" s="22">
        <f>_xlfn.AGGREGATE(3,5,A$7:$A171)</f>
        <v>2</v>
      </c>
      <c r="B172" s="38">
        <v>27212644057</v>
      </c>
      <c r="C172" s="36" t="s">
        <v>135</v>
      </c>
      <c r="D172" s="37" t="s">
        <v>163</v>
      </c>
      <c r="E172" s="27">
        <v>37610</v>
      </c>
      <c r="F172" s="41" t="s">
        <v>66</v>
      </c>
      <c r="G172" s="217">
        <v>857149951</v>
      </c>
      <c r="H172" s="23" t="s">
        <v>877</v>
      </c>
      <c r="I172" s="24" t="s">
        <v>418</v>
      </c>
      <c r="J172" s="25" t="s">
        <v>419</v>
      </c>
      <c r="K172" s="214" t="s">
        <v>920</v>
      </c>
    </row>
    <row r="173" spans="1:11" s="18" customFormat="1" ht="63" hidden="1" customHeight="1" thickBot="1" x14ac:dyDescent="0.25">
      <c r="A173" s="22">
        <f>_xlfn.AGGREGATE(3,5,A$7:$A172)</f>
        <v>2</v>
      </c>
      <c r="B173" s="38">
        <v>27202641396</v>
      </c>
      <c r="C173" s="36" t="s">
        <v>667</v>
      </c>
      <c r="D173" s="37" t="s">
        <v>104</v>
      </c>
      <c r="E173" s="27">
        <v>37763</v>
      </c>
      <c r="F173" s="41" t="s">
        <v>66</v>
      </c>
      <c r="G173" s="217">
        <v>935411802</v>
      </c>
      <c r="H173" s="23" t="s">
        <v>878</v>
      </c>
      <c r="I173" s="24" t="s">
        <v>421</v>
      </c>
      <c r="J173" s="25" t="s">
        <v>68</v>
      </c>
      <c r="K173" s="214" t="s">
        <v>920</v>
      </c>
    </row>
    <row r="174" spans="1:11" s="18" customFormat="1" ht="63" hidden="1" customHeight="1" thickBot="1" x14ac:dyDescent="0.25">
      <c r="A174" s="22">
        <f>_xlfn.AGGREGATE(3,5,A$7:$A173)</f>
        <v>2</v>
      </c>
      <c r="B174" s="38">
        <v>27202629955</v>
      </c>
      <c r="C174" s="36" t="s">
        <v>668</v>
      </c>
      <c r="D174" s="37" t="s">
        <v>254</v>
      </c>
      <c r="E174" s="27">
        <v>37904</v>
      </c>
      <c r="F174" s="41" t="s">
        <v>66</v>
      </c>
      <c r="G174" s="217">
        <v>913311947</v>
      </c>
      <c r="H174" s="23" t="s">
        <v>879</v>
      </c>
      <c r="I174" s="24" t="s">
        <v>422</v>
      </c>
      <c r="J174" s="25" t="s">
        <v>28</v>
      </c>
      <c r="K174" s="214"/>
    </row>
    <row r="175" spans="1:11" s="18" customFormat="1" ht="63" hidden="1" customHeight="1" thickBot="1" x14ac:dyDescent="0.25">
      <c r="A175" s="22">
        <f>_xlfn.AGGREGATE(3,5,A$7:$A174)</f>
        <v>2</v>
      </c>
      <c r="B175" s="38">
        <v>27202621102</v>
      </c>
      <c r="C175" s="36" t="s">
        <v>669</v>
      </c>
      <c r="D175" s="37" t="s">
        <v>217</v>
      </c>
      <c r="E175" s="27">
        <v>37881</v>
      </c>
      <c r="F175" s="41" t="s">
        <v>66</v>
      </c>
      <c r="G175" s="217">
        <v>339517130</v>
      </c>
      <c r="H175" s="23" t="s">
        <v>880</v>
      </c>
      <c r="I175" s="24" t="s">
        <v>424</v>
      </c>
      <c r="J175" s="25" t="s">
        <v>355</v>
      </c>
      <c r="K175" s="214"/>
    </row>
    <row r="176" spans="1:11" s="18" customFormat="1" ht="63" hidden="1" customHeight="1" thickBot="1" x14ac:dyDescent="0.25">
      <c r="A176" s="22">
        <f>_xlfn.AGGREGATE(3,5,A$7:$A175)</f>
        <v>2</v>
      </c>
      <c r="B176" s="38">
        <v>27212553047</v>
      </c>
      <c r="C176" s="36" t="s">
        <v>670</v>
      </c>
      <c r="D176" s="37" t="s">
        <v>425</v>
      </c>
      <c r="E176" s="27">
        <v>37773</v>
      </c>
      <c r="F176" s="41" t="s">
        <v>97</v>
      </c>
      <c r="G176" s="217">
        <v>336583115</v>
      </c>
      <c r="H176" s="23" t="s">
        <v>881</v>
      </c>
      <c r="I176" s="24" t="s">
        <v>426</v>
      </c>
      <c r="J176" s="25" t="s">
        <v>28</v>
      </c>
      <c r="K176" s="214"/>
    </row>
    <row r="177" spans="1:11" s="18" customFormat="1" ht="63" hidden="1" customHeight="1" thickBot="1" x14ac:dyDescent="0.25">
      <c r="A177" s="22">
        <f>_xlfn.AGGREGATE(3,5,A$7:$A176)</f>
        <v>2</v>
      </c>
      <c r="B177" s="38">
        <v>27202645367</v>
      </c>
      <c r="C177" s="36" t="s">
        <v>671</v>
      </c>
      <c r="D177" s="37" t="s">
        <v>427</v>
      </c>
      <c r="E177" s="27">
        <v>37947</v>
      </c>
      <c r="F177" s="41" t="s">
        <v>97</v>
      </c>
      <c r="G177" s="217">
        <v>968125473</v>
      </c>
      <c r="H177" s="23" t="s">
        <v>881</v>
      </c>
      <c r="I177" s="24" t="s">
        <v>428</v>
      </c>
      <c r="J177" s="25" t="s">
        <v>28</v>
      </c>
      <c r="K177" s="214"/>
    </row>
    <row r="178" spans="1:11" s="18" customFormat="1" ht="63" hidden="1" customHeight="1" thickBot="1" x14ac:dyDescent="0.25">
      <c r="A178" s="22">
        <f>_xlfn.AGGREGATE(3,5,A$7:$A177)</f>
        <v>2</v>
      </c>
      <c r="B178" s="38">
        <v>27202642129</v>
      </c>
      <c r="C178" s="36" t="s">
        <v>622</v>
      </c>
      <c r="D178" s="37" t="s">
        <v>198</v>
      </c>
      <c r="E178" s="27">
        <v>37752</v>
      </c>
      <c r="F178" s="41" t="s">
        <v>333</v>
      </c>
      <c r="G178" s="217">
        <v>943621737</v>
      </c>
      <c r="H178" s="23" t="s">
        <v>882</v>
      </c>
      <c r="I178" s="24" t="s">
        <v>429</v>
      </c>
      <c r="J178" s="25" t="s">
        <v>28</v>
      </c>
      <c r="K178" s="213" t="s">
        <v>335</v>
      </c>
    </row>
    <row r="179" spans="1:11" s="18" customFormat="1" ht="63" hidden="1" customHeight="1" thickBot="1" x14ac:dyDescent="0.25">
      <c r="A179" s="22">
        <f>_xlfn.AGGREGATE(3,5,A$7:$A178)</f>
        <v>2</v>
      </c>
      <c r="B179" s="38">
        <v>27204539735</v>
      </c>
      <c r="C179" s="36" t="s">
        <v>672</v>
      </c>
      <c r="D179" s="37" t="s">
        <v>251</v>
      </c>
      <c r="E179" s="27">
        <v>37766</v>
      </c>
      <c r="F179" s="41" t="s">
        <v>136</v>
      </c>
      <c r="G179" s="217">
        <v>338934605</v>
      </c>
      <c r="H179" s="23" t="s">
        <v>883</v>
      </c>
      <c r="I179" s="24" t="s">
        <v>430</v>
      </c>
      <c r="J179" s="25" t="s">
        <v>28</v>
      </c>
      <c r="K179" s="214"/>
    </row>
    <row r="180" spans="1:11" s="18" customFormat="1" ht="63" hidden="1" customHeight="1" thickBot="1" x14ac:dyDescent="0.25">
      <c r="A180" s="22">
        <f>_xlfn.AGGREGATE(3,5,A$7:$A179)</f>
        <v>2</v>
      </c>
      <c r="B180" s="38">
        <v>27202541218</v>
      </c>
      <c r="C180" s="36" t="s">
        <v>673</v>
      </c>
      <c r="D180" s="37" t="s">
        <v>19</v>
      </c>
      <c r="E180" s="27">
        <v>37636</v>
      </c>
      <c r="F180" s="41" t="s">
        <v>97</v>
      </c>
      <c r="G180" s="217">
        <v>825779253</v>
      </c>
      <c r="H180" s="23" t="s">
        <v>884</v>
      </c>
      <c r="I180" s="24" t="s">
        <v>432</v>
      </c>
      <c r="J180" s="25" t="s">
        <v>28</v>
      </c>
      <c r="K180" s="214"/>
    </row>
    <row r="181" spans="1:11" s="18" customFormat="1" ht="63" hidden="1" customHeight="1" thickBot="1" x14ac:dyDescent="0.25">
      <c r="A181" s="22">
        <f>_xlfn.AGGREGATE(3,5,A$7:$A180)</f>
        <v>2</v>
      </c>
      <c r="B181" s="38">
        <v>27212644988</v>
      </c>
      <c r="C181" s="36" t="s">
        <v>674</v>
      </c>
      <c r="D181" s="37" t="s">
        <v>405</v>
      </c>
      <c r="E181" s="27">
        <v>37801</v>
      </c>
      <c r="F181" s="41" t="s">
        <v>66</v>
      </c>
      <c r="G181" s="217">
        <v>768506994</v>
      </c>
      <c r="H181" s="23" t="s">
        <v>885</v>
      </c>
      <c r="I181" s="24" t="s">
        <v>434</v>
      </c>
      <c r="J181" s="25" t="s">
        <v>330</v>
      </c>
      <c r="K181" s="214"/>
    </row>
    <row r="182" spans="1:11" s="18" customFormat="1" ht="63" hidden="1" customHeight="1" thickBot="1" x14ac:dyDescent="0.25">
      <c r="A182" s="22">
        <f>_xlfn.AGGREGATE(3,5,A$7:$A181)</f>
        <v>2</v>
      </c>
      <c r="B182" s="38">
        <v>25212603620</v>
      </c>
      <c r="C182" s="36" t="s">
        <v>675</v>
      </c>
      <c r="D182" s="37" t="s">
        <v>435</v>
      </c>
      <c r="E182" s="27">
        <v>37021</v>
      </c>
      <c r="F182" s="41" t="s">
        <v>66</v>
      </c>
      <c r="G182" s="217">
        <v>348012861</v>
      </c>
      <c r="H182" s="23" t="s">
        <v>886</v>
      </c>
      <c r="I182" s="24" t="s">
        <v>436</v>
      </c>
      <c r="J182" s="25" t="s">
        <v>355</v>
      </c>
      <c r="K182" s="214"/>
    </row>
    <row r="183" spans="1:11" s="18" customFormat="1" ht="63" hidden="1" customHeight="1" thickBot="1" x14ac:dyDescent="0.25">
      <c r="A183" s="22">
        <f>_xlfn.AGGREGATE(3,5,A$7:$A182)</f>
        <v>2</v>
      </c>
      <c r="B183" s="38">
        <v>27202602550</v>
      </c>
      <c r="C183" s="36" t="s">
        <v>676</v>
      </c>
      <c r="D183" s="37" t="s">
        <v>251</v>
      </c>
      <c r="E183" s="27">
        <v>37848</v>
      </c>
      <c r="F183" s="41" t="s">
        <v>66</v>
      </c>
      <c r="G183" s="217">
        <v>935013271</v>
      </c>
      <c r="H183" s="23" t="s">
        <v>886</v>
      </c>
      <c r="I183" s="24" t="s">
        <v>438</v>
      </c>
      <c r="J183" s="25" t="s">
        <v>355</v>
      </c>
      <c r="K183" s="214"/>
    </row>
    <row r="184" spans="1:11" s="18" customFormat="1" ht="63" hidden="1" customHeight="1" thickBot="1" x14ac:dyDescent="0.25">
      <c r="A184" s="22">
        <f>_xlfn.AGGREGATE(3,5,A$7:$A183)</f>
        <v>2</v>
      </c>
      <c r="B184" s="38">
        <v>26202500243</v>
      </c>
      <c r="C184" s="36" t="s">
        <v>677</v>
      </c>
      <c r="D184" s="37" t="s">
        <v>440</v>
      </c>
      <c r="E184" s="27">
        <v>37615</v>
      </c>
      <c r="F184" s="41" t="s">
        <v>97</v>
      </c>
      <c r="G184" s="217">
        <v>936206945</v>
      </c>
      <c r="H184" s="23" t="s">
        <v>887</v>
      </c>
      <c r="I184" s="24" t="s">
        <v>441</v>
      </c>
      <c r="J184" s="25" t="s">
        <v>355</v>
      </c>
      <c r="K184" s="214"/>
    </row>
    <row r="185" spans="1:11" s="18" customFormat="1" ht="63" hidden="1" customHeight="1" thickBot="1" x14ac:dyDescent="0.25">
      <c r="A185" s="22">
        <f>_xlfn.AGGREGATE(3,5,A$7:$A184)</f>
        <v>2</v>
      </c>
      <c r="B185" s="38">
        <v>27202643991</v>
      </c>
      <c r="C185" s="36" t="s">
        <v>678</v>
      </c>
      <c r="D185" s="37" t="s">
        <v>442</v>
      </c>
      <c r="E185" s="27">
        <v>37766</v>
      </c>
      <c r="F185" s="41" t="s">
        <v>66</v>
      </c>
      <c r="G185" s="217">
        <v>342477755</v>
      </c>
      <c r="H185" s="23" t="s">
        <v>888</v>
      </c>
      <c r="I185" s="24" t="s">
        <v>443</v>
      </c>
      <c r="J185" s="25" t="s">
        <v>330</v>
      </c>
      <c r="K185" s="214"/>
    </row>
    <row r="186" spans="1:11" s="18" customFormat="1" ht="63" hidden="1" customHeight="1" thickBot="1" x14ac:dyDescent="0.25">
      <c r="A186" s="22">
        <f>_xlfn.AGGREGATE(3,5,A$7:$A185)</f>
        <v>2</v>
      </c>
      <c r="B186" s="38">
        <v>27202643379</v>
      </c>
      <c r="C186" s="36" t="s">
        <v>679</v>
      </c>
      <c r="D186" s="37" t="s">
        <v>208</v>
      </c>
      <c r="E186" s="27">
        <v>37703</v>
      </c>
      <c r="F186" s="41" t="s">
        <v>66</v>
      </c>
      <c r="G186" s="217">
        <v>904062405</v>
      </c>
      <c r="H186" s="23" t="s">
        <v>889</v>
      </c>
      <c r="I186" s="24" t="s">
        <v>444</v>
      </c>
      <c r="J186" s="25" t="s">
        <v>25</v>
      </c>
      <c r="K186" s="214"/>
    </row>
    <row r="187" spans="1:11" s="18" customFormat="1" ht="63" hidden="1" customHeight="1" thickBot="1" x14ac:dyDescent="0.25">
      <c r="A187" s="22">
        <f>_xlfn.AGGREGATE(3,5,A$7:$A186)</f>
        <v>2</v>
      </c>
      <c r="B187" s="38">
        <v>27202640820</v>
      </c>
      <c r="C187" s="36" t="s">
        <v>546</v>
      </c>
      <c r="D187" s="37" t="s">
        <v>215</v>
      </c>
      <c r="E187" s="27">
        <v>37792</v>
      </c>
      <c r="F187" s="41" t="s">
        <v>97</v>
      </c>
      <c r="G187" s="217">
        <v>966028592</v>
      </c>
      <c r="H187" s="23" t="s">
        <v>890</v>
      </c>
      <c r="I187" s="24" t="s">
        <v>445</v>
      </c>
      <c r="J187" s="25" t="s">
        <v>355</v>
      </c>
      <c r="K187" s="214"/>
    </row>
    <row r="188" spans="1:11" s="18" customFormat="1" ht="63" hidden="1" customHeight="1" thickBot="1" x14ac:dyDescent="0.25">
      <c r="A188" s="22">
        <f>_xlfn.AGGREGATE(3,5,A$7:$A187)</f>
        <v>2</v>
      </c>
      <c r="B188" s="38">
        <v>27202629613</v>
      </c>
      <c r="C188" s="36" t="s">
        <v>535</v>
      </c>
      <c r="D188" s="37" t="s">
        <v>70</v>
      </c>
      <c r="E188" s="27">
        <v>37493</v>
      </c>
      <c r="F188" s="41" t="s">
        <v>66</v>
      </c>
      <c r="G188" s="217">
        <v>335923285</v>
      </c>
      <c r="H188" s="23" t="s">
        <v>891</v>
      </c>
      <c r="I188" s="24" t="s">
        <v>92</v>
      </c>
      <c r="J188" s="25" t="s">
        <v>15</v>
      </c>
      <c r="K188" s="214"/>
    </row>
    <row r="189" spans="1:11" s="18" customFormat="1" ht="63" hidden="1" customHeight="1" thickBot="1" x14ac:dyDescent="0.25">
      <c r="A189" s="22">
        <f>_xlfn.AGGREGATE(3,5,A$7:$A188)</f>
        <v>2</v>
      </c>
      <c r="B189" s="38">
        <v>27202541104</v>
      </c>
      <c r="C189" s="36" t="s">
        <v>680</v>
      </c>
      <c r="D189" s="37" t="s">
        <v>447</v>
      </c>
      <c r="E189" s="27">
        <v>37869</v>
      </c>
      <c r="F189" s="41" t="s">
        <v>97</v>
      </c>
      <c r="G189" s="217">
        <v>819969468</v>
      </c>
      <c r="H189" s="23" t="s">
        <v>891</v>
      </c>
      <c r="I189" s="24" t="s">
        <v>448</v>
      </c>
      <c r="J189" s="25" t="s">
        <v>355</v>
      </c>
      <c r="K189" s="214"/>
    </row>
    <row r="190" spans="1:11" s="18" customFormat="1" ht="63" hidden="1" customHeight="1" thickBot="1" x14ac:dyDescent="0.25">
      <c r="A190" s="22">
        <f>_xlfn.AGGREGATE(3,5,A$7:$A189)</f>
        <v>2</v>
      </c>
      <c r="B190" s="38">
        <v>27204541551</v>
      </c>
      <c r="C190" s="36" t="s">
        <v>650</v>
      </c>
      <c r="D190" s="37" t="s">
        <v>413</v>
      </c>
      <c r="E190" s="27">
        <v>37685</v>
      </c>
      <c r="F190" s="41" t="s">
        <v>66</v>
      </c>
      <c r="G190" s="217">
        <v>328773325</v>
      </c>
      <c r="H190" s="23" t="s">
        <v>892</v>
      </c>
      <c r="I190" s="24" t="s">
        <v>449</v>
      </c>
      <c r="J190" s="25" t="s">
        <v>17</v>
      </c>
      <c r="K190" s="214" t="s">
        <v>920</v>
      </c>
    </row>
    <row r="191" spans="1:11" s="18" customFormat="1" ht="63" hidden="1" customHeight="1" thickBot="1" x14ac:dyDescent="0.25">
      <c r="A191" s="22">
        <f>_xlfn.AGGREGATE(3,5,A$7:$A190)</f>
        <v>2</v>
      </c>
      <c r="B191" s="38">
        <v>27212653360</v>
      </c>
      <c r="C191" s="36" t="s">
        <v>627</v>
      </c>
      <c r="D191" s="37" t="s">
        <v>174</v>
      </c>
      <c r="E191" s="27">
        <v>37723</v>
      </c>
      <c r="F191" s="41" t="s">
        <v>66</v>
      </c>
      <c r="G191" s="217">
        <v>774012556</v>
      </c>
      <c r="H191" s="23" t="s">
        <v>893</v>
      </c>
      <c r="I191" s="24" t="s">
        <v>450</v>
      </c>
      <c r="J191" s="25" t="s">
        <v>330</v>
      </c>
      <c r="K191" s="214"/>
    </row>
    <row r="192" spans="1:11" s="18" customFormat="1" ht="63" hidden="1" customHeight="1" thickBot="1" x14ac:dyDescent="0.25">
      <c r="A192" s="22">
        <f>_xlfn.AGGREGATE(3,5,A$7:$A191)</f>
        <v>2</v>
      </c>
      <c r="B192" s="38">
        <v>27202639463</v>
      </c>
      <c r="C192" s="36" t="s">
        <v>681</v>
      </c>
      <c r="D192" s="37" t="s">
        <v>317</v>
      </c>
      <c r="E192" s="27">
        <v>37672</v>
      </c>
      <c r="F192" s="41" t="s">
        <v>66</v>
      </c>
      <c r="G192" s="217">
        <v>376069945</v>
      </c>
      <c r="H192" s="23" t="s">
        <v>894</v>
      </c>
      <c r="I192" s="24" t="s">
        <v>451</v>
      </c>
      <c r="J192" s="25" t="s">
        <v>355</v>
      </c>
      <c r="K192" s="214"/>
    </row>
    <row r="193" spans="1:11" s="18" customFormat="1" ht="63" hidden="1" customHeight="1" thickBot="1" x14ac:dyDescent="0.25">
      <c r="A193" s="22">
        <f>_xlfn.AGGREGATE(3,5,A$7:$A192)</f>
        <v>2</v>
      </c>
      <c r="B193" s="38">
        <v>27202653310</v>
      </c>
      <c r="C193" s="36" t="s">
        <v>682</v>
      </c>
      <c r="D193" s="37" t="s">
        <v>164</v>
      </c>
      <c r="E193" s="27">
        <v>37825</v>
      </c>
      <c r="F193" s="41" t="s">
        <v>66</v>
      </c>
      <c r="G193" s="217">
        <v>943243917</v>
      </c>
      <c r="H193" s="23" t="s">
        <v>894</v>
      </c>
      <c r="I193" s="24" t="s">
        <v>452</v>
      </c>
      <c r="J193" s="25" t="s">
        <v>355</v>
      </c>
      <c r="K193" s="214"/>
    </row>
    <row r="194" spans="1:11" s="18" customFormat="1" ht="63" hidden="1" customHeight="1" thickBot="1" x14ac:dyDescent="0.25">
      <c r="A194" s="22">
        <f>_xlfn.AGGREGATE(3,5,A$7:$A193)</f>
        <v>2</v>
      </c>
      <c r="B194" s="38">
        <v>27202653255</v>
      </c>
      <c r="C194" s="36" t="s">
        <v>683</v>
      </c>
      <c r="D194" s="37" t="s">
        <v>453</v>
      </c>
      <c r="E194" s="27">
        <v>37940</v>
      </c>
      <c r="F194" s="41" t="s">
        <v>66</v>
      </c>
      <c r="G194" s="217">
        <v>905429785</v>
      </c>
      <c r="H194" s="23" t="s">
        <v>895</v>
      </c>
      <c r="I194" s="24" t="s">
        <v>454</v>
      </c>
      <c r="J194" s="25" t="s">
        <v>355</v>
      </c>
      <c r="K194" s="214"/>
    </row>
    <row r="195" spans="1:11" s="18" customFormat="1" ht="63" hidden="1" customHeight="1" thickBot="1" x14ac:dyDescent="0.25">
      <c r="A195" s="22">
        <f>_xlfn.AGGREGATE(3,5,A$7:$A194)</f>
        <v>2</v>
      </c>
      <c r="B195" s="38">
        <v>27202241406</v>
      </c>
      <c r="C195" s="36" t="s">
        <v>610</v>
      </c>
      <c r="D195" s="37" t="s">
        <v>181</v>
      </c>
      <c r="E195" s="27">
        <v>37941</v>
      </c>
      <c r="F195" s="41" t="s">
        <v>97</v>
      </c>
      <c r="G195" s="217">
        <v>858013589</v>
      </c>
      <c r="H195" s="23" t="s">
        <v>896</v>
      </c>
      <c r="I195" s="24" t="s">
        <v>455</v>
      </c>
      <c r="J195" s="25" t="s">
        <v>330</v>
      </c>
      <c r="K195" s="214"/>
    </row>
    <row r="196" spans="1:11" s="18" customFormat="1" ht="63" hidden="1" customHeight="1" thickBot="1" x14ac:dyDescent="0.25">
      <c r="A196" s="22">
        <f>_xlfn.AGGREGATE(3,5,A$7:$A195)</f>
        <v>2</v>
      </c>
      <c r="B196" s="38">
        <v>27202640794</v>
      </c>
      <c r="C196" s="36" t="s">
        <v>535</v>
      </c>
      <c r="D196" s="37" t="s">
        <v>456</v>
      </c>
      <c r="E196" s="27">
        <v>37731</v>
      </c>
      <c r="F196" s="41" t="s">
        <v>66</v>
      </c>
      <c r="G196" s="217" t="s">
        <v>897</v>
      </c>
      <c r="H196" s="23" t="s">
        <v>898</v>
      </c>
      <c r="I196" s="24" t="s">
        <v>457</v>
      </c>
      <c r="J196" s="25" t="s">
        <v>330</v>
      </c>
      <c r="K196" s="214"/>
    </row>
    <row r="197" spans="1:11" s="18" customFormat="1" ht="63" hidden="1" customHeight="1" thickBot="1" x14ac:dyDescent="0.25">
      <c r="A197" s="22">
        <f>_xlfn.AGGREGATE(3,5,A$7:$A196)</f>
        <v>2</v>
      </c>
      <c r="B197" s="38">
        <v>27214538223</v>
      </c>
      <c r="C197" s="36" t="s">
        <v>684</v>
      </c>
      <c r="D197" s="37" t="s">
        <v>402</v>
      </c>
      <c r="E197" s="27">
        <v>37893</v>
      </c>
      <c r="F197" s="41" t="s">
        <v>66</v>
      </c>
      <c r="G197" s="217">
        <v>924266173</v>
      </c>
      <c r="H197" s="23" t="s">
        <v>899</v>
      </c>
      <c r="I197" s="24" t="s">
        <v>459</v>
      </c>
      <c r="J197" s="25" t="s">
        <v>330</v>
      </c>
      <c r="K197" s="214"/>
    </row>
    <row r="198" spans="1:11" s="18" customFormat="1" ht="63" hidden="1" customHeight="1" thickBot="1" x14ac:dyDescent="0.25">
      <c r="A198" s="22">
        <f>_xlfn.AGGREGATE(3,5,A$7:$A197)</f>
        <v>2</v>
      </c>
      <c r="B198" s="38">
        <v>27202629377</v>
      </c>
      <c r="C198" s="36" t="s">
        <v>685</v>
      </c>
      <c r="D198" s="37" t="s">
        <v>378</v>
      </c>
      <c r="E198" s="27">
        <v>37845</v>
      </c>
      <c r="F198" s="41" t="s">
        <v>333</v>
      </c>
      <c r="G198" s="217">
        <v>373291890</v>
      </c>
      <c r="H198" s="23" t="s">
        <v>900</v>
      </c>
      <c r="I198" s="24" t="s">
        <v>460</v>
      </c>
      <c r="J198" s="25" t="s">
        <v>330</v>
      </c>
      <c r="K198" s="213" t="s">
        <v>335</v>
      </c>
    </row>
    <row r="199" spans="1:11" s="18" customFormat="1" ht="63" hidden="1" customHeight="1" thickBot="1" x14ac:dyDescent="0.25">
      <c r="A199" s="22">
        <f>_xlfn.AGGREGATE(3,5,A$7:$A198)</f>
        <v>2</v>
      </c>
      <c r="B199" s="38">
        <v>27202621490</v>
      </c>
      <c r="C199" s="36" t="s">
        <v>686</v>
      </c>
      <c r="D199" s="37" t="s">
        <v>217</v>
      </c>
      <c r="E199" s="27">
        <v>37944</v>
      </c>
      <c r="F199" s="41" t="s">
        <v>97</v>
      </c>
      <c r="G199" s="217">
        <v>326702009</v>
      </c>
      <c r="H199" s="23" t="s">
        <v>901</v>
      </c>
      <c r="I199" s="24" t="s">
        <v>461</v>
      </c>
      <c r="J199" s="25" t="s">
        <v>419</v>
      </c>
      <c r="K199" s="214"/>
    </row>
    <row r="200" spans="1:11" s="18" customFormat="1" ht="63" hidden="1" customHeight="1" thickBot="1" x14ac:dyDescent="0.25">
      <c r="A200" s="22">
        <f>_xlfn.AGGREGATE(3,5,A$7:$A199)</f>
        <v>2</v>
      </c>
      <c r="B200" s="38">
        <v>27202238984</v>
      </c>
      <c r="C200" s="36" t="s">
        <v>687</v>
      </c>
      <c r="D200" s="37" t="s">
        <v>143</v>
      </c>
      <c r="E200" s="27">
        <v>37754</v>
      </c>
      <c r="F200" s="41" t="s">
        <v>97</v>
      </c>
      <c r="G200" s="217">
        <v>702765703</v>
      </c>
      <c r="H200" s="23" t="s">
        <v>901</v>
      </c>
      <c r="I200" s="24" t="s">
        <v>462</v>
      </c>
      <c r="J200" s="25" t="s">
        <v>419</v>
      </c>
      <c r="K200" s="214"/>
    </row>
    <row r="201" spans="1:11" s="18" customFormat="1" ht="63" hidden="1" customHeight="1" thickBot="1" x14ac:dyDescent="0.25">
      <c r="A201" s="22">
        <f>_xlfn.AGGREGATE(3,5,A$7:$A200)</f>
        <v>2</v>
      </c>
      <c r="B201" s="38">
        <v>27202538892</v>
      </c>
      <c r="C201" s="36" t="s">
        <v>688</v>
      </c>
      <c r="D201" s="37" t="s">
        <v>464</v>
      </c>
      <c r="E201" s="27">
        <v>37836</v>
      </c>
      <c r="F201" s="41" t="s">
        <v>66</v>
      </c>
      <c r="G201" s="217">
        <v>763077448</v>
      </c>
      <c r="H201" s="23" t="s">
        <v>902</v>
      </c>
      <c r="I201" s="24" t="s">
        <v>465</v>
      </c>
      <c r="J201" s="25" t="s">
        <v>419</v>
      </c>
      <c r="K201" s="214"/>
    </row>
    <row r="202" spans="1:11" s="18" customFormat="1" ht="63" hidden="1" customHeight="1" thickBot="1" x14ac:dyDescent="0.25">
      <c r="A202" s="22">
        <f>_xlfn.AGGREGATE(3,5,A$7:$A201)</f>
        <v>2</v>
      </c>
      <c r="B202" s="38">
        <v>27212122963</v>
      </c>
      <c r="C202" s="36" t="s">
        <v>689</v>
      </c>
      <c r="D202" s="37" t="s">
        <v>21</v>
      </c>
      <c r="E202" s="27">
        <v>37866</v>
      </c>
      <c r="F202" s="41" t="s">
        <v>97</v>
      </c>
      <c r="G202" s="217">
        <v>949413475</v>
      </c>
      <c r="H202" s="23" t="s">
        <v>903</v>
      </c>
      <c r="I202" s="24" t="s">
        <v>467</v>
      </c>
      <c r="J202" s="25" t="s">
        <v>330</v>
      </c>
      <c r="K202" s="214"/>
    </row>
    <row r="203" spans="1:11" s="18" customFormat="1" ht="63" hidden="1" customHeight="1" thickBot="1" x14ac:dyDescent="0.25">
      <c r="A203" s="22">
        <f>_xlfn.AGGREGATE(3,5,A$7:$A202)</f>
        <v>2</v>
      </c>
      <c r="B203" s="38">
        <v>27202534442</v>
      </c>
      <c r="C203" s="36" t="s">
        <v>690</v>
      </c>
      <c r="D203" s="37" t="s">
        <v>126</v>
      </c>
      <c r="E203" s="27">
        <v>36318</v>
      </c>
      <c r="F203" s="41" t="s">
        <v>97</v>
      </c>
      <c r="G203" s="217">
        <v>842991799</v>
      </c>
      <c r="H203" s="23" t="s">
        <v>903</v>
      </c>
      <c r="I203" s="24" t="s">
        <v>468</v>
      </c>
      <c r="J203" s="25" t="s">
        <v>330</v>
      </c>
      <c r="K203" s="214"/>
    </row>
    <row r="204" spans="1:11" s="18" customFormat="1" ht="63" hidden="1" customHeight="1" thickBot="1" x14ac:dyDescent="0.25">
      <c r="A204" s="22">
        <f>_xlfn.AGGREGATE(3,5,A$7:$A203)</f>
        <v>2</v>
      </c>
      <c r="B204" s="38">
        <v>27202552286</v>
      </c>
      <c r="C204" s="36" t="s">
        <v>691</v>
      </c>
      <c r="D204" s="37" t="s">
        <v>175</v>
      </c>
      <c r="E204" s="27">
        <v>37839</v>
      </c>
      <c r="F204" s="41" t="s">
        <v>97</v>
      </c>
      <c r="G204" s="217">
        <v>886148664</v>
      </c>
      <c r="H204" s="23" t="s">
        <v>903</v>
      </c>
      <c r="I204" s="24" t="s">
        <v>469</v>
      </c>
      <c r="J204" s="25" t="s">
        <v>330</v>
      </c>
      <c r="K204" s="214"/>
    </row>
    <row r="205" spans="1:11" s="18" customFormat="1" ht="63" hidden="1" customHeight="1" thickBot="1" x14ac:dyDescent="0.25">
      <c r="A205" s="22">
        <f>_xlfn.AGGREGATE(3,5,A$7:$A204)</f>
        <v>2</v>
      </c>
      <c r="B205" s="38">
        <v>27204500918</v>
      </c>
      <c r="C205" s="36" t="s">
        <v>647</v>
      </c>
      <c r="D205" s="37" t="s">
        <v>405</v>
      </c>
      <c r="E205" s="27">
        <v>37842</v>
      </c>
      <c r="F205" s="41" t="s">
        <v>136</v>
      </c>
      <c r="G205" s="217">
        <v>971446803</v>
      </c>
      <c r="H205" s="23" t="s">
        <v>904</v>
      </c>
      <c r="I205" s="24" t="s">
        <v>470</v>
      </c>
      <c r="J205" s="25" t="s">
        <v>471</v>
      </c>
      <c r="K205" s="214"/>
    </row>
    <row r="206" spans="1:11" s="18" customFormat="1" ht="63" hidden="1" customHeight="1" thickBot="1" x14ac:dyDescent="0.25">
      <c r="A206" s="22">
        <f>_xlfn.AGGREGATE(3,5,A$7:$A205)</f>
        <v>2</v>
      </c>
      <c r="B206" s="38">
        <v>27202653610</v>
      </c>
      <c r="C206" s="36" t="s">
        <v>692</v>
      </c>
      <c r="D206" s="37" t="s">
        <v>81</v>
      </c>
      <c r="E206" s="27">
        <v>37890</v>
      </c>
      <c r="F206" s="41" t="s">
        <v>66</v>
      </c>
      <c r="G206" s="217">
        <v>378134095</v>
      </c>
      <c r="H206" s="23" t="s">
        <v>905</v>
      </c>
      <c r="I206" s="24" t="s">
        <v>473</v>
      </c>
      <c r="J206" s="25" t="s">
        <v>419</v>
      </c>
      <c r="K206" s="214"/>
    </row>
    <row r="207" spans="1:11" s="18" customFormat="1" ht="63" hidden="1" customHeight="1" thickBot="1" x14ac:dyDescent="0.25">
      <c r="A207" s="22">
        <f>_xlfn.AGGREGATE(3,5,A$7:$A206)</f>
        <v>2</v>
      </c>
      <c r="B207" s="38">
        <v>27202653332</v>
      </c>
      <c r="C207" s="36" t="s">
        <v>693</v>
      </c>
      <c r="D207" s="37" t="s">
        <v>271</v>
      </c>
      <c r="E207" s="27">
        <v>37732</v>
      </c>
      <c r="F207" s="41" t="s">
        <v>66</v>
      </c>
      <c r="G207" s="217">
        <v>362131057</v>
      </c>
      <c r="H207" s="23" t="s">
        <v>906</v>
      </c>
      <c r="I207" s="24" t="s">
        <v>475</v>
      </c>
      <c r="J207" s="25" t="s">
        <v>419</v>
      </c>
      <c r="K207" s="214"/>
    </row>
    <row r="208" spans="1:11" s="18" customFormat="1" ht="63" hidden="1" customHeight="1" thickBot="1" x14ac:dyDescent="0.25">
      <c r="A208" s="22">
        <f>_xlfn.AGGREGATE(3,5,A$7:$A207)</f>
        <v>2</v>
      </c>
      <c r="B208" s="38">
        <v>27202600745</v>
      </c>
      <c r="C208" s="36" t="s">
        <v>694</v>
      </c>
      <c r="D208" s="37" t="s">
        <v>153</v>
      </c>
      <c r="E208" s="27">
        <v>37955</v>
      </c>
      <c r="F208" s="41" t="s">
        <v>66</v>
      </c>
      <c r="G208" s="217">
        <v>779654493</v>
      </c>
      <c r="H208" s="23" t="s">
        <v>907</v>
      </c>
      <c r="I208" s="24" t="s">
        <v>477</v>
      </c>
      <c r="J208" s="25" t="s">
        <v>471</v>
      </c>
      <c r="K208" s="214"/>
    </row>
    <row r="209" spans="1:11" s="18" customFormat="1" ht="63" hidden="1" customHeight="1" thickBot="1" x14ac:dyDescent="0.25">
      <c r="A209" s="22">
        <f>_xlfn.AGGREGATE(3,5,A$7:$A208)</f>
        <v>2</v>
      </c>
      <c r="B209" s="38">
        <v>27204326937</v>
      </c>
      <c r="C209" s="36" t="s">
        <v>695</v>
      </c>
      <c r="D209" s="37" t="s">
        <v>363</v>
      </c>
      <c r="E209" s="27">
        <v>37799</v>
      </c>
      <c r="F209" s="41" t="s">
        <v>66</v>
      </c>
      <c r="G209" s="217">
        <v>347682877</v>
      </c>
      <c r="H209" s="23" t="s">
        <v>908</v>
      </c>
      <c r="I209" s="24" t="s">
        <v>478</v>
      </c>
      <c r="J209" s="25" t="s">
        <v>106</v>
      </c>
      <c r="K209" s="214" t="s">
        <v>920</v>
      </c>
    </row>
    <row r="210" spans="1:11" s="18" customFormat="1" ht="63" hidden="1" customHeight="1" thickBot="1" x14ac:dyDescent="0.25">
      <c r="A210" s="22">
        <f>_xlfn.AGGREGATE(3,5,A$7:$A209)</f>
        <v>2</v>
      </c>
      <c r="B210" s="38">
        <v>27212601898</v>
      </c>
      <c r="C210" s="36" t="s">
        <v>696</v>
      </c>
      <c r="D210" s="37" t="s">
        <v>160</v>
      </c>
      <c r="E210" s="27">
        <v>37892</v>
      </c>
      <c r="F210" s="41" t="s">
        <v>66</v>
      </c>
      <c r="G210" s="217">
        <v>375433871</v>
      </c>
      <c r="H210" s="23" t="s">
        <v>909</v>
      </c>
      <c r="I210" s="24" t="s">
        <v>481</v>
      </c>
      <c r="J210" s="25" t="s">
        <v>419</v>
      </c>
      <c r="K210" s="214"/>
    </row>
    <row r="211" spans="1:11" s="18" customFormat="1" ht="63" hidden="1" customHeight="1" thickBot="1" x14ac:dyDescent="0.25">
      <c r="A211" s="22">
        <f>_xlfn.AGGREGATE(3,5,A$7:$A210)</f>
        <v>2</v>
      </c>
      <c r="B211" s="38">
        <v>27202631414</v>
      </c>
      <c r="C211" s="36" t="s">
        <v>704</v>
      </c>
      <c r="D211" s="37" t="s">
        <v>103</v>
      </c>
      <c r="E211" s="27">
        <v>37959</v>
      </c>
      <c r="F211" s="41" t="s">
        <v>66</v>
      </c>
      <c r="G211" s="217" t="s">
        <v>910</v>
      </c>
      <c r="H211" s="23" t="s">
        <v>911</v>
      </c>
      <c r="I211" s="24" t="s">
        <v>498</v>
      </c>
      <c r="J211" s="25" t="s">
        <v>22</v>
      </c>
      <c r="K211" s="214"/>
    </row>
    <row r="212" spans="1:11" s="18" customFormat="1" ht="63" hidden="1" customHeight="1" thickBot="1" x14ac:dyDescent="0.25">
      <c r="A212" s="22">
        <f>_xlfn.AGGREGATE(3,5,A$7:$A211)</f>
        <v>2</v>
      </c>
      <c r="B212" s="38">
        <v>27202651805</v>
      </c>
      <c r="C212" s="36" t="s">
        <v>697</v>
      </c>
      <c r="D212" s="37" t="s">
        <v>141</v>
      </c>
      <c r="E212" s="27">
        <v>37912</v>
      </c>
      <c r="F212" s="41" t="s">
        <v>66</v>
      </c>
      <c r="G212" s="217">
        <v>393169018</v>
      </c>
      <c r="H212" s="23" t="s">
        <v>912</v>
      </c>
      <c r="I212" s="24" t="s">
        <v>482</v>
      </c>
      <c r="J212" s="25" t="s">
        <v>471</v>
      </c>
      <c r="K212" s="214"/>
    </row>
    <row r="213" spans="1:11" s="18" customFormat="1" ht="63" hidden="1" customHeight="1" thickBot="1" x14ac:dyDescent="0.25">
      <c r="A213" s="22">
        <f>_xlfn.AGGREGATE(3,5,A$7:$A212)</f>
        <v>2</v>
      </c>
      <c r="B213" s="38">
        <v>27202537961</v>
      </c>
      <c r="C213" s="36" t="s">
        <v>26</v>
      </c>
      <c r="D213" s="37" t="s">
        <v>153</v>
      </c>
      <c r="E213" s="27">
        <v>37869</v>
      </c>
      <c r="F213" s="41" t="s">
        <v>66</v>
      </c>
      <c r="G213" s="217">
        <v>889194511</v>
      </c>
      <c r="H213" s="23" t="s">
        <v>913</v>
      </c>
      <c r="I213" s="24" t="s">
        <v>483</v>
      </c>
      <c r="J213" s="25" t="s">
        <v>471</v>
      </c>
      <c r="K213" s="214"/>
    </row>
    <row r="214" spans="1:11" s="18" customFormat="1" ht="63" hidden="1" customHeight="1" thickBot="1" x14ac:dyDescent="0.25">
      <c r="A214" s="22">
        <f>_xlfn.AGGREGATE(3,5,A$7:$A213)</f>
        <v>2</v>
      </c>
      <c r="B214" s="38">
        <v>27202651882</v>
      </c>
      <c r="C214" s="36" t="s">
        <v>698</v>
      </c>
      <c r="D214" s="37" t="s">
        <v>102</v>
      </c>
      <c r="E214" s="27">
        <v>37672</v>
      </c>
      <c r="F214" s="41" t="s">
        <v>66</v>
      </c>
      <c r="G214" s="217">
        <v>946401002</v>
      </c>
      <c r="H214" s="23" t="s">
        <v>914</v>
      </c>
      <c r="I214" s="24" t="s">
        <v>484</v>
      </c>
      <c r="J214" s="25" t="s">
        <v>419</v>
      </c>
      <c r="K214" s="214"/>
    </row>
    <row r="215" spans="1:11" s="18" customFormat="1" ht="63" hidden="1" customHeight="1" thickBot="1" x14ac:dyDescent="0.25">
      <c r="A215" s="22">
        <f>_xlfn.AGGREGATE(3,5,A$7:$A214)</f>
        <v>2</v>
      </c>
      <c r="B215" s="38">
        <v>27214552837</v>
      </c>
      <c r="C215" s="36" t="s">
        <v>540</v>
      </c>
      <c r="D215" s="37" t="s">
        <v>27</v>
      </c>
      <c r="E215" s="27">
        <v>37899</v>
      </c>
      <c r="F215" s="41" t="s">
        <v>136</v>
      </c>
      <c r="G215" s="217">
        <v>862712075</v>
      </c>
      <c r="H215" s="23" t="s">
        <v>915</v>
      </c>
      <c r="I215" s="24" t="s">
        <v>485</v>
      </c>
      <c r="J215" s="25" t="s">
        <v>419</v>
      </c>
      <c r="K215" s="214"/>
    </row>
    <row r="216" spans="1:11" s="18" customFormat="1" ht="63" hidden="1" customHeight="1" thickBot="1" x14ac:dyDescent="0.25">
      <c r="A216" s="22">
        <f>_xlfn.AGGREGATE(3,5,A$7:$A215)</f>
        <v>2</v>
      </c>
      <c r="B216" s="38">
        <v>27202523024</v>
      </c>
      <c r="C216" s="36" t="s">
        <v>699</v>
      </c>
      <c r="D216" s="37" t="s">
        <v>181</v>
      </c>
      <c r="E216" s="27">
        <v>37883</v>
      </c>
      <c r="F216" s="41" t="s">
        <v>136</v>
      </c>
      <c r="G216" s="217">
        <v>338273615</v>
      </c>
      <c r="H216" s="23" t="s">
        <v>916</v>
      </c>
      <c r="I216" s="24" t="s">
        <v>486</v>
      </c>
      <c r="J216" s="25" t="s">
        <v>419</v>
      </c>
      <c r="K216" s="214"/>
    </row>
    <row r="217" spans="1:11" s="18" customFormat="1" ht="63" hidden="1" customHeight="1" thickBot="1" x14ac:dyDescent="0.25">
      <c r="A217" s="22">
        <f>_xlfn.AGGREGATE(3,5,A$7:$A216)</f>
        <v>2</v>
      </c>
      <c r="B217" s="38">
        <v>27204542410</v>
      </c>
      <c r="C217" s="36" t="s">
        <v>700</v>
      </c>
      <c r="D217" s="37" t="s">
        <v>104</v>
      </c>
      <c r="E217" s="27">
        <v>37794</v>
      </c>
      <c r="F217" s="41" t="s">
        <v>136</v>
      </c>
      <c r="G217" s="217">
        <v>935392023</v>
      </c>
      <c r="H217" s="23" t="s">
        <v>917</v>
      </c>
      <c r="I217" s="24" t="s">
        <v>488</v>
      </c>
      <c r="J217" s="25" t="s">
        <v>419</v>
      </c>
      <c r="K217" s="214"/>
    </row>
    <row r="218" spans="1:11" s="18" customFormat="1" ht="63" hidden="1" customHeight="1" thickBot="1" x14ac:dyDescent="0.25">
      <c r="A218" s="22">
        <f>_xlfn.AGGREGATE(3,5,A$7:$A217)</f>
        <v>2</v>
      </c>
      <c r="B218" s="38">
        <v>27214543766</v>
      </c>
      <c r="C218" s="36" t="s">
        <v>701</v>
      </c>
      <c r="D218" s="37" t="s">
        <v>490</v>
      </c>
      <c r="E218" s="27">
        <v>37871</v>
      </c>
      <c r="F218" s="41" t="s">
        <v>136</v>
      </c>
      <c r="G218" s="217">
        <v>961933109</v>
      </c>
      <c r="H218" s="23" t="s">
        <v>918</v>
      </c>
      <c r="I218" s="24" t="s">
        <v>491</v>
      </c>
      <c r="J218" s="25" t="s">
        <v>419</v>
      </c>
      <c r="K218" s="214"/>
    </row>
    <row r="219" spans="1:11" s="18" customFormat="1" ht="63" hidden="1" customHeight="1" thickBot="1" x14ac:dyDescent="0.25">
      <c r="A219" s="22">
        <f>_xlfn.AGGREGATE(3,5,A$7:$A218)</f>
        <v>2</v>
      </c>
      <c r="B219" s="38">
        <v>27202652013</v>
      </c>
      <c r="C219" s="36" t="s">
        <v>702</v>
      </c>
      <c r="D219" s="37" t="s">
        <v>223</v>
      </c>
      <c r="E219" s="27">
        <v>37867</v>
      </c>
      <c r="F219" s="41" t="s">
        <v>66</v>
      </c>
      <c r="G219" s="217">
        <v>363282693</v>
      </c>
      <c r="H219" s="23" t="s">
        <v>919</v>
      </c>
      <c r="I219" s="24" t="s">
        <v>493</v>
      </c>
      <c r="J219" s="25" t="s">
        <v>419</v>
      </c>
      <c r="K219" s="214"/>
    </row>
    <row r="220" spans="1:11" s="18" customFormat="1" ht="63" hidden="1" customHeight="1" thickBot="1" x14ac:dyDescent="0.25">
      <c r="A220" s="22">
        <f>_xlfn.AGGREGATE(3,5,A$7:$A219)</f>
        <v>2</v>
      </c>
      <c r="B220" s="38">
        <v>27202651633</v>
      </c>
      <c r="C220" s="36" t="s">
        <v>703</v>
      </c>
      <c r="D220" s="37" t="s">
        <v>141</v>
      </c>
      <c r="E220" s="27">
        <v>37928</v>
      </c>
      <c r="F220" s="41" t="s">
        <v>66</v>
      </c>
      <c r="G220" s="217"/>
      <c r="H220" s="23"/>
      <c r="I220" s="24"/>
      <c r="J220" s="25"/>
      <c r="K220" s="215" t="s">
        <v>921</v>
      </c>
    </row>
    <row r="221" spans="1:11" s="18" customFormat="1" ht="63" hidden="1" customHeight="1" thickBot="1" x14ac:dyDescent="0.25">
      <c r="A221" s="22">
        <f>_xlfn.AGGREGATE(3,5,A$7:$A220)</f>
        <v>2</v>
      </c>
      <c r="B221" s="38">
        <v>27202553760</v>
      </c>
      <c r="C221" s="36" t="s">
        <v>705</v>
      </c>
      <c r="D221" s="37" t="s">
        <v>499</v>
      </c>
      <c r="E221" s="27">
        <v>37957</v>
      </c>
      <c r="F221" s="41" t="s">
        <v>66</v>
      </c>
      <c r="G221" s="217"/>
      <c r="H221" s="23"/>
      <c r="I221" s="24"/>
      <c r="J221" s="25"/>
      <c r="K221" s="215" t="s">
        <v>921</v>
      </c>
    </row>
    <row r="222" spans="1:11" s="18" customFormat="1" ht="63" hidden="1" customHeight="1" thickBot="1" x14ac:dyDescent="0.25">
      <c r="A222" s="22">
        <f>_xlfn.AGGREGATE(3,5,A$7:$A221)</f>
        <v>2</v>
      </c>
      <c r="B222" s="38">
        <v>27202642773</v>
      </c>
      <c r="C222" s="36" t="s">
        <v>707</v>
      </c>
      <c r="D222" s="37" t="s">
        <v>71</v>
      </c>
      <c r="E222" s="27">
        <v>37911</v>
      </c>
      <c r="F222" s="41" t="s">
        <v>66</v>
      </c>
      <c r="G222" s="217"/>
      <c r="H222" s="23"/>
      <c r="I222" s="24"/>
      <c r="J222" s="25"/>
      <c r="K222" s="215" t="s">
        <v>921</v>
      </c>
    </row>
    <row r="223" spans="1:11" s="18" customFormat="1" ht="63" hidden="1" customHeight="1" thickBot="1" x14ac:dyDescent="0.25">
      <c r="A223" s="22">
        <f>_xlfn.AGGREGATE(3,5,A$7:$A222)</f>
        <v>2</v>
      </c>
      <c r="B223" s="38">
        <v>26212642625</v>
      </c>
      <c r="C223" s="36" t="s">
        <v>708</v>
      </c>
      <c r="D223" s="37" t="s">
        <v>325</v>
      </c>
      <c r="E223" s="27">
        <v>37491</v>
      </c>
      <c r="F223" s="41" t="s">
        <v>66</v>
      </c>
      <c r="G223" s="217"/>
      <c r="H223" s="23"/>
      <c r="I223" s="24"/>
      <c r="J223" s="25"/>
      <c r="K223" s="215" t="s">
        <v>921</v>
      </c>
    </row>
    <row r="224" spans="1:11" s="18" customFormat="1" ht="63" hidden="1" customHeight="1" thickBot="1" x14ac:dyDescent="0.25">
      <c r="A224" s="22">
        <f>_xlfn.AGGREGATE(3,5,A$7:$A223)</f>
        <v>2</v>
      </c>
      <c r="B224" s="38">
        <v>27202602135</v>
      </c>
      <c r="C224" s="36" t="s">
        <v>710</v>
      </c>
      <c r="D224" s="37" t="s">
        <v>339</v>
      </c>
      <c r="E224" s="27">
        <v>37900</v>
      </c>
      <c r="F224" s="41" t="s">
        <v>66</v>
      </c>
      <c r="G224" s="217"/>
      <c r="H224" s="23"/>
      <c r="I224" s="24"/>
      <c r="J224" s="25"/>
      <c r="K224" s="215" t="s">
        <v>921</v>
      </c>
    </row>
    <row r="225" spans="1:11" s="18" customFormat="1" ht="63" hidden="1" customHeight="1" thickBot="1" x14ac:dyDescent="0.25">
      <c r="A225" s="22">
        <f>_xlfn.AGGREGATE(3,5,A$7:$A224)</f>
        <v>2</v>
      </c>
      <c r="B225" s="38">
        <v>27212645247</v>
      </c>
      <c r="C225" s="36" t="s">
        <v>711</v>
      </c>
      <c r="D225" s="37" t="s">
        <v>65</v>
      </c>
      <c r="E225" s="27">
        <v>37795</v>
      </c>
      <c r="F225" s="41" t="s">
        <v>66</v>
      </c>
      <c r="G225" s="217"/>
      <c r="H225" s="23"/>
      <c r="I225" s="24"/>
      <c r="J225" s="25"/>
      <c r="K225" s="215" t="s">
        <v>921</v>
      </c>
    </row>
    <row r="226" spans="1:11" s="18" customFormat="1" ht="63" hidden="1" customHeight="1" thickBot="1" x14ac:dyDescent="0.25">
      <c r="A226" s="22">
        <f>_xlfn.AGGREGATE(3,5,A$7:$A225)</f>
        <v>2</v>
      </c>
      <c r="B226" s="38">
        <v>27202630313</v>
      </c>
      <c r="C226" s="36" t="s">
        <v>712</v>
      </c>
      <c r="D226" s="37" t="s">
        <v>508</v>
      </c>
      <c r="E226" s="27">
        <v>37704</v>
      </c>
      <c r="F226" s="41" t="s">
        <v>66</v>
      </c>
      <c r="G226" s="217"/>
      <c r="H226" s="23"/>
      <c r="I226" s="24"/>
      <c r="J226" s="25"/>
      <c r="K226" s="215" t="s">
        <v>921</v>
      </c>
    </row>
    <row r="227" spans="1:11" s="18" customFormat="1" ht="63" hidden="1" customHeight="1" thickBot="1" x14ac:dyDescent="0.25">
      <c r="A227" s="22">
        <f>_xlfn.AGGREGATE(3,5,A$7:$A226)</f>
        <v>2</v>
      </c>
      <c r="B227" s="38">
        <v>27202603090</v>
      </c>
      <c r="C227" s="36" t="s">
        <v>713</v>
      </c>
      <c r="D227" s="37" t="s">
        <v>251</v>
      </c>
      <c r="E227" s="27">
        <v>37908</v>
      </c>
      <c r="F227" s="41" t="s">
        <v>66</v>
      </c>
      <c r="G227" s="217"/>
      <c r="H227" s="23"/>
      <c r="I227" s="24"/>
      <c r="J227" s="25"/>
      <c r="K227" s="215" t="s">
        <v>921</v>
      </c>
    </row>
    <row r="228" spans="1:11" s="18" customFormat="1" ht="63" hidden="1" customHeight="1" thickBot="1" x14ac:dyDescent="0.25">
      <c r="A228" s="22">
        <f>_xlfn.AGGREGATE(3,5,A$7:$A227)</f>
        <v>2</v>
      </c>
      <c r="B228" s="38">
        <v>27212526199</v>
      </c>
      <c r="C228" s="36" t="s">
        <v>714</v>
      </c>
      <c r="D228" s="37" t="s">
        <v>251</v>
      </c>
      <c r="E228" s="27">
        <v>37813</v>
      </c>
      <c r="F228" s="41" t="s">
        <v>66</v>
      </c>
      <c r="G228" s="217"/>
      <c r="H228" s="23"/>
      <c r="I228" s="24"/>
      <c r="J228" s="25"/>
      <c r="K228" s="215" t="s">
        <v>921</v>
      </c>
    </row>
    <row r="229" spans="1:11" s="18" customFormat="1" ht="63" hidden="1" customHeight="1" thickBot="1" x14ac:dyDescent="0.25">
      <c r="A229" s="22">
        <f>_xlfn.AGGREGATE(3,5,A$7:$A228)</f>
        <v>2</v>
      </c>
      <c r="B229" s="38">
        <v>27202636275</v>
      </c>
      <c r="C229" s="36" t="s">
        <v>664</v>
      </c>
      <c r="D229" s="37" t="s">
        <v>175</v>
      </c>
      <c r="E229" s="27">
        <v>37639</v>
      </c>
      <c r="F229" s="41" t="s">
        <v>66</v>
      </c>
      <c r="G229" s="217"/>
      <c r="H229" s="23"/>
      <c r="I229" s="24"/>
      <c r="J229" s="25"/>
      <c r="K229" s="215" t="s">
        <v>921</v>
      </c>
    </row>
    <row r="230" spans="1:11" s="18" customFormat="1" ht="63" hidden="1" customHeight="1" thickBot="1" x14ac:dyDescent="0.25">
      <c r="A230" s="22">
        <f>_xlfn.AGGREGATE(3,5,A$7:$A229)</f>
        <v>2</v>
      </c>
      <c r="B230" s="38">
        <v>27202651848</v>
      </c>
      <c r="C230" s="36" t="s">
        <v>715</v>
      </c>
      <c r="D230" s="37" t="s">
        <v>175</v>
      </c>
      <c r="E230" s="27">
        <v>37708</v>
      </c>
      <c r="F230" s="41" t="s">
        <v>66</v>
      </c>
      <c r="G230" s="217"/>
      <c r="H230" s="23"/>
      <c r="I230" s="24"/>
      <c r="J230" s="25"/>
      <c r="K230" s="215" t="s">
        <v>921</v>
      </c>
    </row>
    <row r="231" spans="1:11" s="18" customFormat="1" ht="63" hidden="1" customHeight="1" thickBot="1" x14ac:dyDescent="0.25">
      <c r="A231" s="22">
        <f>_xlfn.AGGREGATE(3,5,A$7:$A230)</f>
        <v>2</v>
      </c>
      <c r="B231" s="38">
        <v>27212627742</v>
      </c>
      <c r="C231" s="36" t="s">
        <v>716</v>
      </c>
      <c r="D231" s="37" t="s">
        <v>223</v>
      </c>
      <c r="E231" s="27">
        <v>37869</v>
      </c>
      <c r="F231" s="41" t="s">
        <v>66</v>
      </c>
      <c r="G231" s="217"/>
      <c r="H231" s="23"/>
      <c r="I231" s="24"/>
      <c r="J231" s="25"/>
      <c r="K231" s="215" t="s">
        <v>921</v>
      </c>
    </row>
    <row r="232" spans="1:11" s="18" customFormat="1" ht="63" hidden="1" customHeight="1" thickBot="1" x14ac:dyDescent="0.25">
      <c r="A232" s="22">
        <f>_xlfn.AGGREGATE(3,5,A$7:$A231)</f>
        <v>2</v>
      </c>
      <c r="B232" s="38">
        <v>26202232782</v>
      </c>
      <c r="C232" s="36" t="s">
        <v>556</v>
      </c>
      <c r="D232" s="37" t="s">
        <v>84</v>
      </c>
      <c r="E232" s="27">
        <v>37013</v>
      </c>
      <c r="F232" s="41" t="s">
        <v>66</v>
      </c>
      <c r="G232" s="217"/>
      <c r="H232" s="23"/>
      <c r="I232" s="24"/>
      <c r="J232" s="25"/>
      <c r="K232" s="215" t="s">
        <v>921</v>
      </c>
    </row>
    <row r="233" spans="1:11" s="18" customFormat="1" ht="63" hidden="1" customHeight="1" thickBot="1" x14ac:dyDescent="0.25">
      <c r="A233" s="22">
        <f>_xlfn.AGGREGATE(3,5,A$7:$A232)</f>
        <v>2</v>
      </c>
      <c r="B233" s="38">
        <v>27207123965</v>
      </c>
      <c r="C233" s="36" t="s">
        <v>719</v>
      </c>
      <c r="D233" s="37" t="s">
        <v>111</v>
      </c>
      <c r="E233" s="27">
        <v>37834</v>
      </c>
      <c r="F233" s="41" t="s">
        <v>97</v>
      </c>
      <c r="G233" s="217"/>
      <c r="H233" s="23"/>
      <c r="I233" s="24"/>
      <c r="J233" s="25"/>
      <c r="K233" s="215" t="s">
        <v>921</v>
      </c>
    </row>
    <row r="234" spans="1:11" s="18" customFormat="1" ht="63" hidden="1" customHeight="1" thickBot="1" x14ac:dyDescent="0.25">
      <c r="A234" s="22">
        <f>_xlfn.AGGREGATE(3,5,A$7:$A233)</f>
        <v>2</v>
      </c>
      <c r="B234" s="38">
        <v>25216107925</v>
      </c>
      <c r="C234" s="36" t="s">
        <v>20</v>
      </c>
      <c r="D234" s="37" t="s">
        <v>71</v>
      </c>
      <c r="E234" s="27">
        <v>37042</v>
      </c>
      <c r="F234" s="41" t="s">
        <v>97</v>
      </c>
      <c r="G234" s="217"/>
      <c r="H234" s="23"/>
      <c r="I234" s="24"/>
      <c r="J234" s="25"/>
      <c r="K234" s="215" t="s">
        <v>921</v>
      </c>
    </row>
    <row r="235" spans="1:11" s="18" customFormat="1" ht="63" hidden="1" customHeight="1" thickBot="1" x14ac:dyDescent="0.25">
      <c r="A235" s="22">
        <f>_xlfn.AGGREGATE(3,5,A$7:$A234)</f>
        <v>2</v>
      </c>
      <c r="B235" s="38">
        <v>26212433277</v>
      </c>
      <c r="C235" s="36" t="s">
        <v>721</v>
      </c>
      <c r="D235" s="37" t="s">
        <v>21</v>
      </c>
      <c r="E235" s="27">
        <v>36812</v>
      </c>
      <c r="F235" s="41" t="s">
        <v>97</v>
      </c>
      <c r="G235" s="217"/>
      <c r="H235" s="23"/>
      <c r="I235" s="24"/>
      <c r="J235" s="25"/>
      <c r="K235" s="215" t="s">
        <v>921</v>
      </c>
    </row>
    <row r="236" spans="1:11" s="18" customFormat="1" ht="63" hidden="1" customHeight="1" thickBot="1" x14ac:dyDescent="0.25">
      <c r="A236" s="22">
        <f>_xlfn.AGGREGATE(3,5,A$7:$A235)</f>
        <v>2</v>
      </c>
      <c r="B236" s="38">
        <v>27212535691</v>
      </c>
      <c r="C236" s="36" t="s">
        <v>540</v>
      </c>
      <c r="D236" s="37" t="s">
        <v>519</v>
      </c>
      <c r="E236" s="27">
        <v>37327</v>
      </c>
      <c r="F236" s="41" t="s">
        <v>97</v>
      </c>
      <c r="G236" s="217"/>
      <c r="H236" s="23"/>
      <c r="I236" s="24"/>
      <c r="J236" s="25"/>
      <c r="K236" s="215" t="s">
        <v>921</v>
      </c>
    </row>
    <row r="237" spans="1:11" s="18" customFormat="1" ht="63" hidden="1" customHeight="1" thickBot="1" x14ac:dyDescent="0.25">
      <c r="A237" s="22">
        <f>_xlfn.AGGREGATE(3,5,A$7:$A236)</f>
        <v>2</v>
      </c>
      <c r="B237" s="38">
        <v>27202501441</v>
      </c>
      <c r="C237" s="36" t="s">
        <v>722</v>
      </c>
      <c r="D237" s="37" t="s">
        <v>163</v>
      </c>
      <c r="E237" s="27">
        <v>37718</v>
      </c>
      <c r="F237" s="41" t="s">
        <v>97</v>
      </c>
      <c r="G237" s="217"/>
      <c r="H237" s="23"/>
      <c r="I237" s="24"/>
      <c r="J237" s="25"/>
      <c r="K237" s="215" t="s">
        <v>921</v>
      </c>
    </row>
    <row r="238" spans="1:11" s="18" customFormat="1" ht="63" hidden="1" customHeight="1" thickBot="1" x14ac:dyDescent="0.25">
      <c r="A238" s="22">
        <f>_xlfn.AGGREGATE(3,5,A$7:$A237)</f>
        <v>2</v>
      </c>
      <c r="B238" s="38">
        <v>27212501489</v>
      </c>
      <c r="C238" s="36" t="s">
        <v>723</v>
      </c>
      <c r="D238" s="37" t="s">
        <v>521</v>
      </c>
      <c r="E238" s="27">
        <v>37859</v>
      </c>
      <c r="F238" s="41" t="s">
        <v>97</v>
      </c>
      <c r="G238" s="217"/>
      <c r="H238" s="23"/>
      <c r="I238" s="24"/>
      <c r="J238" s="25"/>
      <c r="K238" s="215" t="s">
        <v>921</v>
      </c>
    </row>
    <row r="239" spans="1:11" s="18" customFormat="1" ht="63" hidden="1" customHeight="1" thickBot="1" x14ac:dyDescent="0.25">
      <c r="A239" s="22">
        <f>_xlfn.AGGREGATE(3,5,A$7:$A238)</f>
        <v>2</v>
      </c>
      <c r="B239" s="38">
        <v>27212525507</v>
      </c>
      <c r="C239" s="36" t="s">
        <v>724</v>
      </c>
      <c r="D239" s="37" t="s">
        <v>453</v>
      </c>
      <c r="E239" s="27">
        <v>37775</v>
      </c>
      <c r="F239" s="41" t="s">
        <v>97</v>
      </c>
      <c r="G239" s="217"/>
      <c r="H239" s="23"/>
      <c r="I239" s="24"/>
      <c r="J239" s="25"/>
      <c r="K239" s="215" t="s">
        <v>921</v>
      </c>
    </row>
    <row r="240" spans="1:11" s="18" customFormat="1" ht="63" hidden="1" customHeight="1" thickBot="1" x14ac:dyDescent="0.25">
      <c r="A240" s="22">
        <f>_xlfn.AGGREGATE(3,5,A$7:$A239)</f>
        <v>2</v>
      </c>
      <c r="B240" s="38">
        <v>27202530661</v>
      </c>
      <c r="C240" s="36" t="s">
        <v>725</v>
      </c>
      <c r="D240" s="37" t="s">
        <v>174</v>
      </c>
      <c r="E240" s="27">
        <v>37748</v>
      </c>
      <c r="F240" s="41" t="s">
        <v>97</v>
      </c>
      <c r="G240" s="217"/>
      <c r="H240" s="23"/>
      <c r="I240" s="24"/>
      <c r="J240" s="25"/>
      <c r="K240" s="215" t="s">
        <v>921</v>
      </c>
    </row>
    <row r="241" spans="1:11" s="18" customFormat="1" ht="63" hidden="1" customHeight="1" thickBot="1" x14ac:dyDescent="0.25">
      <c r="A241" s="22">
        <f>_xlfn.AGGREGATE(3,5,A$7:$A240)</f>
        <v>2</v>
      </c>
      <c r="B241" s="38">
        <v>27202543823</v>
      </c>
      <c r="C241" s="36" t="s">
        <v>726</v>
      </c>
      <c r="D241" s="37" t="s">
        <v>284</v>
      </c>
      <c r="E241" s="27">
        <v>37817</v>
      </c>
      <c r="F241" s="41" t="s">
        <v>97</v>
      </c>
      <c r="G241" s="217"/>
      <c r="H241" s="23"/>
      <c r="I241" s="24"/>
      <c r="J241" s="25"/>
      <c r="K241" s="215" t="s">
        <v>921</v>
      </c>
    </row>
    <row r="242" spans="1:11" s="18" customFormat="1" ht="63" hidden="1" customHeight="1" thickBot="1" x14ac:dyDescent="0.25">
      <c r="A242" s="22">
        <f>_xlfn.AGGREGATE(3,5,A$7:$A241)</f>
        <v>2</v>
      </c>
      <c r="B242" s="38">
        <v>26202137375</v>
      </c>
      <c r="C242" s="36" t="s">
        <v>727</v>
      </c>
      <c r="D242" s="37" t="s">
        <v>141</v>
      </c>
      <c r="E242" s="27">
        <v>37498</v>
      </c>
      <c r="F242" s="41" t="s">
        <v>136</v>
      </c>
      <c r="G242" s="217"/>
      <c r="H242" s="23"/>
      <c r="I242" s="24"/>
      <c r="J242" s="25"/>
      <c r="K242" s="215" t="s">
        <v>921</v>
      </c>
    </row>
    <row r="243" spans="1:11" s="18" customFormat="1" ht="63" hidden="1" customHeight="1" thickBot="1" x14ac:dyDescent="0.25">
      <c r="A243" s="22">
        <f>_xlfn.AGGREGATE(3,5,A$7:$A242)</f>
        <v>2</v>
      </c>
      <c r="B243" s="38">
        <v>27214536357</v>
      </c>
      <c r="C243" s="36" t="s">
        <v>728</v>
      </c>
      <c r="D243" s="37" t="s">
        <v>525</v>
      </c>
      <c r="E243" s="27">
        <v>37923</v>
      </c>
      <c r="F243" s="41" t="s">
        <v>136</v>
      </c>
      <c r="G243" s="217"/>
      <c r="H243" s="23"/>
      <c r="I243" s="24"/>
      <c r="J243" s="25"/>
      <c r="K243" s="215" t="s">
        <v>921</v>
      </c>
    </row>
    <row r="244" spans="1:11" s="18" customFormat="1" ht="63" hidden="1" customHeight="1" thickBot="1" x14ac:dyDescent="0.25">
      <c r="A244" s="22">
        <f>_xlfn.AGGREGATE(3,5,A$7:$A243)</f>
        <v>2</v>
      </c>
      <c r="B244" s="38">
        <v>27204537853</v>
      </c>
      <c r="C244" s="36" t="s">
        <v>729</v>
      </c>
      <c r="D244" s="37" t="s">
        <v>175</v>
      </c>
      <c r="E244" s="27">
        <v>37729</v>
      </c>
      <c r="F244" s="41" t="s">
        <v>136</v>
      </c>
      <c r="G244" s="217"/>
      <c r="H244" s="23"/>
      <c r="I244" s="24"/>
      <c r="J244" s="25"/>
      <c r="K244" s="215" t="s">
        <v>921</v>
      </c>
    </row>
    <row r="245" spans="1:11" ht="29.25" customHeight="1" x14ac:dyDescent="0.25"/>
    <row r="246" spans="1:11" s="1" customFormat="1" ht="23.25" customHeight="1" x14ac:dyDescent="0.3">
      <c r="B246" s="257" t="s">
        <v>6</v>
      </c>
      <c r="C246" s="257"/>
      <c r="E246" s="262" t="s">
        <v>46</v>
      </c>
      <c r="F246" s="262"/>
      <c r="G246" s="262"/>
      <c r="H246" s="262"/>
      <c r="I246" s="33" t="s">
        <v>43</v>
      </c>
      <c r="J246" s="258" t="s">
        <v>47</v>
      </c>
      <c r="K246" s="258"/>
    </row>
    <row r="247" spans="1:11" ht="19.5" hidden="1" customHeight="1" x14ac:dyDescent="0.2">
      <c r="B247" s="29"/>
      <c r="C247" s="4"/>
      <c r="D247" s="4"/>
      <c r="E247" s="262"/>
      <c r="F247" s="262"/>
      <c r="G247" s="262"/>
      <c r="H247" s="262"/>
      <c r="I247" s="11"/>
      <c r="J247" s="4"/>
    </row>
    <row r="248" spans="1:11" ht="19.5" hidden="1" customHeight="1" x14ac:dyDescent="0.25">
      <c r="B248" s="40" t="s">
        <v>7</v>
      </c>
      <c r="C248" s="8" t="s">
        <v>8</v>
      </c>
      <c r="D248" s="9"/>
      <c r="E248" s="262"/>
      <c r="F248" s="262"/>
      <c r="G248" s="262"/>
      <c r="H248" s="262"/>
    </row>
    <row r="249" spans="1:11" ht="19.5" hidden="1" customHeight="1" x14ac:dyDescent="0.25">
      <c r="B249" s="31"/>
      <c r="C249" s="8" t="s">
        <v>9</v>
      </c>
      <c r="D249" s="9"/>
      <c r="E249" s="262"/>
      <c r="F249" s="262"/>
      <c r="G249" s="262"/>
      <c r="H249" s="262"/>
    </row>
    <row r="250" spans="1:11" ht="19.5" hidden="1" customHeight="1" x14ac:dyDescent="0.25">
      <c r="B250" s="31"/>
      <c r="C250" s="8" t="s">
        <v>10</v>
      </c>
      <c r="D250" s="9"/>
      <c r="E250" s="262"/>
      <c r="F250" s="262"/>
      <c r="G250" s="262"/>
      <c r="H250" s="262"/>
    </row>
    <row r="251" spans="1:11" ht="19.5" hidden="1" customHeight="1" x14ac:dyDescent="0.25">
      <c r="E251" s="262"/>
      <c r="F251" s="262"/>
      <c r="G251" s="262"/>
      <c r="H251" s="262"/>
    </row>
    <row r="252" spans="1:11" ht="19.5" customHeight="1" x14ac:dyDescent="0.25">
      <c r="E252" s="262"/>
      <c r="F252" s="262"/>
      <c r="G252" s="262"/>
      <c r="H252" s="262"/>
    </row>
    <row r="257" spans="4:4" ht="19.5" customHeight="1" x14ac:dyDescent="0.2">
      <c r="D257" s="7"/>
    </row>
    <row r="258" spans="4:4" ht="19.5" customHeight="1" x14ac:dyDescent="0.2">
      <c r="D258" s="7"/>
    </row>
    <row r="259" spans="4:4" ht="19.5" customHeight="1" x14ac:dyDescent="0.2">
      <c r="D259" s="7"/>
    </row>
    <row r="260" spans="4:4" ht="19.5" customHeight="1" x14ac:dyDescent="0.2">
      <c r="D260" s="7"/>
    </row>
    <row r="261" spans="4:4" ht="19.5" customHeight="1" x14ac:dyDescent="0.2">
      <c r="D261" s="7"/>
    </row>
    <row r="262" spans="4:4" ht="19.5" customHeight="1" x14ac:dyDescent="0.2">
      <c r="D262" s="7"/>
    </row>
    <row r="263" spans="4:4" ht="19.5" customHeight="1" x14ac:dyDescent="0.2">
      <c r="D263" s="7"/>
    </row>
    <row r="264" spans="4:4" ht="19.5" customHeight="1" x14ac:dyDescent="0.2">
      <c r="D264" s="7"/>
    </row>
    <row r="265" spans="4:4" ht="19.5" customHeight="1" x14ac:dyDescent="0.2">
      <c r="D265" s="7"/>
    </row>
    <row r="266" spans="4:4" ht="19.5" customHeight="1" x14ac:dyDescent="0.2">
      <c r="D266" s="7"/>
    </row>
    <row r="267" spans="4:4" ht="14.25" x14ac:dyDescent="0.2">
      <c r="D267" s="7"/>
    </row>
    <row r="268" spans="4:4" ht="14.25" x14ac:dyDescent="0.2">
      <c r="D268" s="7"/>
    </row>
  </sheetData>
  <autoFilter ref="A7:K244">
    <filterColumn colId="5">
      <filters>
        <filter val="K25KDN"/>
      </filters>
    </filterColumn>
  </autoFilter>
  <mergeCells count="10">
    <mergeCell ref="J246:K246"/>
    <mergeCell ref="E246:H252"/>
    <mergeCell ref="F2:I2"/>
    <mergeCell ref="E1:I1"/>
    <mergeCell ref="D5:I5"/>
    <mergeCell ref="A1:D1"/>
    <mergeCell ref="A2:D2"/>
    <mergeCell ref="A3:D3"/>
    <mergeCell ref="A4:D4"/>
    <mergeCell ref="B246:C246"/>
  </mergeCells>
  <conditionalFormatting sqref="B8:B244">
    <cfRule type="duplicateValues" dxfId="9" priority="1"/>
    <cfRule type="duplicateValues" dxfId="8" priority="2"/>
  </conditionalFormatting>
  <pageMargins left="0.19" right="0.36" top="0.25" bottom="0.25" header="0.3" footer="0.3"/>
  <pageSetup paperSize="9" scale="54" firstPageNumber="4294963191" fitToHeight="0" orientation="landscape" r:id="rId1"/>
  <headerFooter alignWithMargins="0">
    <oddFooter>&amp;R&amp;"Arial,đậm"&amp;12Trang 1</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CE244"/>
  <sheetViews>
    <sheetView zoomScaleNormal="100" zoomScaleSheetLayoutView="85" workbookViewId="0">
      <selection activeCell="I99" sqref="I99"/>
    </sheetView>
  </sheetViews>
  <sheetFormatPr defaultColWidth="14.42578125" defaultRowHeight="19.5" customHeight="1" x14ac:dyDescent="0.25"/>
  <cols>
    <col min="1" max="1" width="5.28515625" style="7" customWidth="1"/>
    <col min="2" max="2" width="15.42578125" style="32" customWidth="1"/>
    <col min="3" max="3" width="19" style="7" customWidth="1"/>
    <col min="4" max="4" width="13.140625" style="10" customWidth="1"/>
    <col min="5" max="5" width="14.5703125" style="32" customWidth="1"/>
    <col min="6" max="6" width="14.28515625" style="32" customWidth="1"/>
    <col min="7" max="7" width="12.5703125" style="32" customWidth="1"/>
    <col min="8" max="8" width="47.7109375" style="7" customWidth="1"/>
    <col min="9" max="9" width="68.42578125" style="12" customWidth="1"/>
    <col min="10" max="10" width="28.5703125" style="7" customWidth="1"/>
    <col min="11" max="11" width="19.85546875" style="225" customWidth="1"/>
    <col min="12" max="16384" width="14.42578125" style="7"/>
  </cols>
  <sheetData>
    <row r="1" spans="1:83" s="14" customFormat="1" ht="20.25" customHeight="1" x14ac:dyDescent="0.3">
      <c r="A1" s="266" t="s">
        <v>0</v>
      </c>
      <c r="B1" s="266"/>
      <c r="C1" s="266"/>
      <c r="D1" s="266"/>
      <c r="E1" s="264" t="s">
        <v>929</v>
      </c>
      <c r="F1" s="264"/>
      <c r="G1" s="264"/>
      <c r="H1" s="264"/>
      <c r="I1" s="264"/>
      <c r="J1" s="1"/>
      <c r="K1" s="2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row>
    <row r="2" spans="1:83" s="14" customFormat="1" ht="20.25" customHeight="1" x14ac:dyDescent="0.3">
      <c r="A2" s="264" t="s">
        <v>42</v>
      </c>
      <c r="B2" s="264"/>
      <c r="C2" s="264"/>
      <c r="D2" s="264"/>
      <c r="E2" s="28" t="s">
        <v>12</v>
      </c>
      <c r="F2" s="263" t="s">
        <v>11</v>
      </c>
      <c r="G2" s="263"/>
      <c r="H2" s="263"/>
      <c r="I2" s="263"/>
      <c r="J2" s="15" t="s">
        <v>927</v>
      </c>
      <c r="K2" s="2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row>
    <row r="3" spans="1:83" s="14" customFormat="1" ht="20.25" customHeight="1" x14ac:dyDescent="0.3">
      <c r="A3" s="264" t="s">
        <v>45</v>
      </c>
      <c r="B3" s="264"/>
      <c r="C3" s="264"/>
      <c r="D3" s="264"/>
      <c r="E3" s="28"/>
      <c r="F3" s="216"/>
      <c r="G3" s="216"/>
      <c r="H3" s="220"/>
      <c r="I3" s="220"/>
      <c r="J3" s="15"/>
      <c r="K3" s="2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row>
    <row r="4" spans="1:83" s="14" customFormat="1" ht="20.25" customHeight="1" x14ac:dyDescent="0.3">
      <c r="A4" s="264" t="s">
        <v>30</v>
      </c>
      <c r="B4" s="264"/>
      <c r="C4" s="264"/>
      <c r="D4" s="264"/>
      <c r="E4" s="28"/>
      <c r="F4" s="28"/>
      <c r="G4" s="218"/>
      <c r="H4" s="2"/>
      <c r="I4" s="13"/>
      <c r="J4" s="15"/>
      <c r="K4" s="2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row>
    <row r="5" spans="1:83" s="5" customFormat="1" ht="15.75" customHeight="1" x14ac:dyDescent="0.2">
      <c r="A5" s="6"/>
      <c r="B5" s="26"/>
      <c r="C5" s="6"/>
      <c r="D5" s="265" t="s">
        <v>44</v>
      </c>
      <c r="E5" s="265"/>
      <c r="F5" s="265"/>
      <c r="G5" s="265"/>
      <c r="H5" s="265"/>
      <c r="I5" s="265"/>
      <c r="J5" s="4"/>
      <c r="K5" s="29"/>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row>
    <row r="6" spans="1:83" ht="15.75" customHeight="1" thickBot="1" x14ac:dyDescent="0.3">
      <c r="A6" s="3"/>
      <c r="B6" s="39"/>
      <c r="C6" s="3"/>
      <c r="D6" s="16"/>
      <c r="E6" s="30"/>
      <c r="F6" s="30"/>
      <c r="G6" s="30"/>
      <c r="H6" s="16"/>
      <c r="I6" s="17"/>
      <c r="J6" s="16"/>
      <c r="K6" s="30"/>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row>
    <row r="7" spans="1:83" s="18" customFormat="1" ht="75.75" customHeight="1" thickBot="1" x14ac:dyDescent="0.25">
      <c r="A7" s="19" t="s">
        <v>1</v>
      </c>
      <c r="B7" s="19" t="s">
        <v>2</v>
      </c>
      <c r="C7" s="34" t="s">
        <v>32</v>
      </c>
      <c r="D7" s="35" t="s">
        <v>33</v>
      </c>
      <c r="E7" s="19" t="s">
        <v>34</v>
      </c>
      <c r="F7" s="19" t="s">
        <v>35</v>
      </c>
      <c r="G7" s="20" t="s">
        <v>31</v>
      </c>
      <c r="H7" s="19" t="s">
        <v>36</v>
      </c>
      <c r="I7" s="21" t="s">
        <v>37</v>
      </c>
      <c r="J7" s="19" t="s">
        <v>38</v>
      </c>
      <c r="K7" s="21" t="s">
        <v>39</v>
      </c>
    </row>
    <row r="8" spans="1:83" s="18" customFormat="1" ht="63" customHeight="1" thickBot="1" x14ac:dyDescent="0.25">
      <c r="A8" s="22">
        <f>_xlfn.AGGREGATE(3,5,A$7:$A7)</f>
        <v>1</v>
      </c>
      <c r="B8" s="38">
        <v>27202626678</v>
      </c>
      <c r="C8" s="36" t="s">
        <v>528</v>
      </c>
      <c r="D8" s="37" t="s">
        <v>65</v>
      </c>
      <c r="E8" s="27">
        <v>37984</v>
      </c>
      <c r="F8" s="41" t="s">
        <v>66</v>
      </c>
      <c r="G8" s="217">
        <v>357939617</v>
      </c>
      <c r="H8" s="23" t="s">
        <v>730</v>
      </c>
      <c r="I8" s="24" t="s">
        <v>67</v>
      </c>
      <c r="J8" s="25" t="s">
        <v>68</v>
      </c>
      <c r="K8" s="20"/>
    </row>
    <row r="9" spans="1:83" s="18" customFormat="1" ht="63" customHeight="1" thickBot="1" x14ac:dyDescent="0.25">
      <c r="A9" s="22">
        <f>_xlfn.AGGREGATE(3,5,A$7:$A8)</f>
        <v>2</v>
      </c>
      <c r="B9" s="38">
        <v>27202642218</v>
      </c>
      <c r="C9" s="36" t="s">
        <v>529</v>
      </c>
      <c r="D9" s="37" t="s">
        <v>71</v>
      </c>
      <c r="E9" s="27">
        <v>37876</v>
      </c>
      <c r="F9" s="41" t="s">
        <v>66</v>
      </c>
      <c r="G9" s="217">
        <v>9052986524</v>
      </c>
      <c r="H9" s="23" t="s">
        <v>731</v>
      </c>
      <c r="I9" s="24" t="s">
        <v>72</v>
      </c>
      <c r="J9" s="25" t="s">
        <v>15</v>
      </c>
      <c r="K9" s="20"/>
    </row>
    <row r="10" spans="1:83" s="18" customFormat="1" ht="63" customHeight="1" thickBot="1" x14ac:dyDescent="0.25">
      <c r="A10" s="22">
        <f>_xlfn.AGGREGATE(3,5,A$7:$A9)</f>
        <v>3</v>
      </c>
      <c r="B10" s="38">
        <v>27202629414</v>
      </c>
      <c r="C10" s="36" t="s">
        <v>530</v>
      </c>
      <c r="D10" s="37" t="s">
        <v>75</v>
      </c>
      <c r="E10" s="27">
        <v>37693</v>
      </c>
      <c r="F10" s="41" t="s">
        <v>66</v>
      </c>
      <c r="G10" s="217">
        <v>946613669</v>
      </c>
      <c r="H10" s="23" t="s">
        <v>732</v>
      </c>
      <c r="I10" s="24" t="s">
        <v>76</v>
      </c>
      <c r="J10" s="25" t="s">
        <v>15</v>
      </c>
      <c r="K10" s="20"/>
    </row>
    <row r="11" spans="1:83" s="18" customFormat="1" ht="63" customHeight="1" thickBot="1" x14ac:dyDescent="0.25">
      <c r="A11" s="22">
        <f>_xlfn.AGGREGATE(3,5,A$7:$A10)</f>
        <v>4</v>
      </c>
      <c r="B11" s="38">
        <v>27204525188</v>
      </c>
      <c r="C11" s="36" t="s">
        <v>531</v>
      </c>
      <c r="D11" s="37" t="s">
        <v>78</v>
      </c>
      <c r="E11" s="27">
        <v>37916</v>
      </c>
      <c r="F11" s="41" t="s">
        <v>66</v>
      </c>
      <c r="G11" s="217">
        <v>766716374</v>
      </c>
      <c r="H11" s="23" t="s">
        <v>733</v>
      </c>
      <c r="I11" s="24" t="s">
        <v>79</v>
      </c>
      <c r="J11" s="25" t="s">
        <v>15</v>
      </c>
      <c r="K11" s="20"/>
    </row>
    <row r="12" spans="1:83" s="18" customFormat="1" ht="63" customHeight="1" thickBot="1" x14ac:dyDescent="0.25">
      <c r="A12" s="22">
        <f>_xlfn.AGGREGATE(3,5,A$7:$A11)</f>
        <v>5</v>
      </c>
      <c r="B12" s="38">
        <v>27202600095</v>
      </c>
      <c r="C12" s="36" t="s">
        <v>532</v>
      </c>
      <c r="D12" s="37" t="s">
        <v>81</v>
      </c>
      <c r="E12" s="27">
        <v>37929</v>
      </c>
      <c r="F12" s="41" t="s">
        <v>66</v>
      </c>
      <c r="G12" s="217">
        <v>58248135</v>
      </c>
      <c r="H12" s="23" t="s">
        <v>734</v>
      </c>
      <c r="I12" s="24" t="s">
        <v>82</v>
      </c>
      <c r="J12" s="25" t="s">
        <v>15</v>
      </c>
      <c r="K12" s="20"/>
    </row>
    <row r="13" spans="1:83" s="18" customFormat="1" ht="63" customHeight="1" thickBot="1" x14ac:dyDescent="0.25">
      <c r="A13" s="22">
        <f>_xlfn.AGGREGATE(3,5,A$7:$A12)</f>
        <v>6</v>
      </c>
      <c r="B13" s="38">
        <v>27202602192</v>
      </c>
      <c r="C13" s="36" t="s">
        <v>533</v>
      </c>
      <c r="D13" s="37" t="s">
        <v>84</v>
      </c>
      <c r="E13" s="27">
        <v>37713</v>
      </c>
      <c r="F13" s="41" t="s">
        <v>66</v>
      </c>
      <c r="G13" s="217">
        <v>934960507</v>
      </c>
      <c r="H13" s="23" t="s">
        <v>735</v>
      </c>
      <c r="I13" s="24" t="s">
        <v>85</v>
      </c>
      <c r="J13" s="25" t="s">
        <v>15</v>
      </c>
      <c r="K13" s="20"/>
    </row>
    <row r="14" spans="1:83" s="18" customFormat="1" ht="63" customHeight="1" thickBot="1" x14ac:dyDescent="0.25">
      <c r="A14" s="22">
        <f>_xlfn.AGGREGATE(3,5,A$7:$A13)</f>
        <v>7</v>
      </c>
      <c r="B14" s="38">
        <v>27202602943</v>
      </c>
      <c r="C14" s="36" t="s">
        <v>534</v>
      </c>
      <c r="D14" s="37" t="s">
        <v>88</v>
      </c>
      <c r="E14" s="27">
        <v>37775</v>
      </c>
      <c r="F14" s="41" t="s">
        <v>66</v>
      </c>
      <c r="G14" s="217">
        <v>905670872</v>
      </c>
      <c r="H14" s="23" t="s">
        <v>736</v>
      </c>
      <c r="I14" s="24" t="s">
        <v>89</v>
      </c>
      <c r="J14" s="25" t="s">
        <v>90</v>
      </c>
      <c r="K14" s="20"/>
    </row>
    <row r="15" spans="1:83" s="18" customFormat="1" ht="63" customHeight="1" thickBot="1" x14ac:dyDescent="0.25">
      <c r="A15" s="22">
        <f>_xlfn.AGGREGATE(3,5,A$7:$A14)</f>
        <v>8</v>
      </c>
      <c r="B15" s="38">
        <v>27212602145</v>
      </c>
      <c r="C15" s="36" t="s">
        <v>536</v>
      </c>
      <c r="D15" s="37" t="s">
        <v>19</v>
      </c>
      <c r="E15" s="27">
        <v>37737</v>
      </c>
      <c r="F15" s="41" t="s">
        <v>66</v>
      </c>
      <c r="G15" s="217">
        <v>856272604</v>
      </c>
      <c r="H15" s="23" t="s">
        <v>737</v>
      </c>
      <c r="I15" s="24" t="s">
        <v>95</v>
      </c>
      <c r="J15" s="25" t="s">
        <v>15</v>
      </c>
      <c r="K15" s="20"/>
    </row>
    <row r="16" spans="1:83" s="18" customFormat="1" ht="63" hidden="1" customHeight="1" thickBot="1" x14ac:dyDescent="0.25">
      <c r="A16" s="22">
        <f>_xlfn.AGGREGATE(3,5,A$7:$A15)</f>
        <v>9</v>
      </c>
      <c r="B16" s="38">
        <v>27202234748</v>
      </c>
      <c r="C16" s="36" t="s">
        <v>537</v>
      </c>
      <c r="D16" s="37" t="s">
        <v>19</v>
      </c>
      <c r="E16" s="27">
        <v>37717</v>
      </c>
      <c r="F16" s="41" t="s">
        <v>97</v>
      </c>
      <c r="G16" s="217" t="s">
        <v>738</v>
      </c>
      <c r="H16" s="23" t="s">
        <v>739</v>
      </c>
      <c r="I16" s="24" t="s">
        <v>98</v>
      </c>
      <c r="J16" s="25" t="s">
        <v>15</v>
      </c>
      <c r="K16" s="20"/>
    </row>
    <row r="17" spans="1:11" s="18" customFormat="1" ht="63" customHeight="1" thickBot="1" x14ac:dyDescent="0.25">
      <c r="A17" s="22">
        <f>_xlfn.AGGREGATE(3,5,A$7:$A16)</f>
        <v>9</v>
      </c>
      <c r="B17" s="38">
        <v>27203934631</v>
      </c>
      <c r="C17" s="36" t="s">
        <v>538</v>
      </c>
      <c r="D17" s="37" t="s">
        <v>19</v>
      </c>
      <c r="E17" s="27">
        <v>37802</v>
      </c>
      <c r="F17" s="41" t="s">
        <v>66</v>
      </c>
      <c r="G17" s="217">
        <v>339359775</v>
      </c>
      <c r="H17" s="23" t="s">
        <v>740</v>
      </c>
      <c r="I17" s="24" t="s">
        <v>101</v>
      </c>
      <c r="J17" s="25" t="s">
        <v>68</v>
      </c>
      <c r="K17" s="20"/>
    </row>
    <row r="18" spans="1:11" s="18" customFormat="1" ht="63" customHeight="1" thickBot="1" x14ac:dyDescent="0.25">
      <c r="A18" s="22">
        <f>_xlfn.AGGREGATE(3,5,A$7:$A17)</f>
        <v>10</v>
      </c>
      <c r="B18" s="38">
        <v>27202221857</v>
      </c>
      <c r="C18" s="36" t="s">
        <v>539</v>
      </c>
      <c r="D18" s="37" t="s">
        <v>104</v>
      </c>
      <c r="E18" s="27">
        <v>37950</v>
      </c>
      <c r="F18" s="41" t="s">
        <v>66</v>
      </c>
      <c r="G18" s="217">
        <v>328124429</v>
      </c>
      <c r="H18" s="23" t="s">
        <v>741</v>
      </c>
      <c r="I18" s="75" t="s">
        <v>933</v>
      </c>
      <c r="J18" s="25" t="s">
        <v>106</v>
      </c>
      <c r="K18" s="20"/>
    </row>
    <row r="19" spans="1:11" s="18" customFormat="1" ht="63" customHeight="1" thickBot="1" x14ac:dyDescent="0.25">
      <c r="A19" s="22">
        <f>_xlfn.AGGREGATE(3,5,A$7:$A18)</f>
        <v>11</v>
      </c>
      <c r="B19" s="38">
        <v>27212601484</v>
      </c>
      <c r="C19" s="36" t="s">
        <v>540</v>
      </c>
      <c r="D19" s="37" t="s">
        <v>107</v>
      </c>
      <c r="E19" s="27">
        <v>37776</v>
      </c>
      <c r="F19" s="41" t="s">
        <v>66</v>
      </c>
      <c r="G19" s="217">
        <v>817374817</v>
      </c>
      <c r="H19" s="23" t="s">
        <v>741</v>
      </c>
      <c r="I19" s="24" t="s">
        <v>108</v>
      </c>
      <c r="J19" s="25" t="s">
        <v>106</v>
      </c>
      <c r="K19" s="20"/>
    </row>
    <row r="20" spans="1:11" s="18" customFormat="1" ht="63" customHeight="1" thickBot="1" x14ac:dyDescent="0.25">
      <c r="A20" s="22">
        <f>_xlfn.AGGREGATE(3,5,A$7:$A19)</f>
        <v>12</v>
      </c>
      <c r="B20" s="38">
        <v>27202602012</v>
      </c>
      <c r="C20" s="36" t="s">
        <v>541</v>
      </c>
      <c r="D20" s="37" t="s">
        <v>111</v>
      </c>
      <c r="E20" s="27">
        <v>37942</v>
      </c>
      <c r="F20" s="41" t="s">
        <v>66</v>
      </c>
      <c r="G20" s="217">
        <v>386053107</v>
      </c>
      <c r="H20" s="23" t="s">
        <v>742</v>
      </c>
      <c r="I20" s="24" t="s">
        <v>112</v>
      </c>
      <c r="J20" s="25" t="s">
        <v>15</v>
      </c>
      <c r="K20" s="20"/>
    </row>
    <row r="21" spans="1:11" s="18" customFormat="1" ht="63" customHeight="1" thickBot="1" x14ac:dyDescent="0.25">
      <c r="A21" s="22">
        <f>_xlfn.AGGREGATE(3,5,A$7:$A20)</f>
        <v>13</v>
      </c>
      <c r="B21" s="38">
        <v>27202602708</v>
      </c>
      <c r="C21" s="36" t="s">
        <v>542</v>
      </c>
      <c r="D21" s="37" t="s">
        <v>115</v>
      </c>
      <c r="E21" s="27">
        <v>37934</v>
      </c>
      <c r="F21" s="41" t="s">
        <v>66</v>
      </c>
      <c r="G21" s="217">
        <v>942730657</v>
      </c>
      <c r="H21" s="23" t="s">
        <v>743</v>
      </c>
      <c r="I21" s="24" t="s">
        <v>116</v>
      </c>
      <c r="J21" s="25" t="s">
        <v>68</v>
      </c>
      <c r="K21" s="20"/>
    </row>
    <row r="22" spans="1:11" s="18" customFormat="1" ht="63" customHeight="1" thickBot="1" x14ac:dyDescent="0.25">
      <c r="A22" s="22">
        <f>_xlfn.AGGREGATE(3,5,A$7:$A21)</f>
        <v>14</v>
      </c>
      <c r="B22" s="38">
        <v>27202626975</v>
      </c>
      <c r="C22" s="36" t="s">
        <v>135</v>
      </c>
      <c r="D22" s="37" t="s">
        <v>19</v>
      </c>
      <c r="E22" s="27">
        <v>37814</v>
      </c>
      <c r="F22" s="41" t="s">
        <v>66</v>
      </c>
      <c r="G22" s="217">
        <v>898223886</v>
      </c>
      <c r="H22" s="23" t="s">
        <v>744</v>
      </c>
      <c r="I22" s="24" t="s">
        <v>117</v>
      </c>
      <c r="J22" s="25" t="s">
        <v>68</v>
      </c>
      <c r="K22" s="20"/>
    </row>
    <row r="23" spans="1:11" s="18" customFormat="1" ht="63" customHeight="1" thickBot="1" x14ac:dyDescent="0.25">
      <c r="A23" s="22">
        <f>_xlfn.AGGREGATE(3,5,A$7:$A22)</f>
        <v>15</v>
      </c>
      <c r="B23" s="38">
        <v>27202602731</v>
      </c>
      <c r="C23" s="36" t="s">
        <v>543</v>
      </c>
      <c r="D23" s="37" t="s">
        <v>119</v>
      </c>
      <c r="E23" s="27">
        <v>37739</v>
      </c>
      <c r="F23" s="41" t="s">
        <v>66</v>
      </c>
      <c r="G23" s="217">
        <v>932530832</v>
      </c>
      <c r="H23" s="23" t="s">
        <v>745</v>
      </c>
      <c r="I23" s="24" t="s">
        <v>120</v>
      </c>
      <c r="J23" s="25" t="s">
        <v>68</v>
      </c>
      <c r="K23" s="20"/>
    </row>
    <row r="24" spans="1:11" s="18" customFormat="1" ht="63" customHeight="1" thickBot="1" x14ac:dyDescent="0.25">
      <c r="A24" s="22">
        <f>_xlfn.AGGREGATE(3,5,A$7:$A23)</f>
        <v>16</v>
      </c>
      <c r="B24" s="38">
        <v>27212653708</v>
      </c>
      <c r="C24" s="36" t="s">
        <v>544</v>
      </c>
      <c r="D24" s="37" t="s">
        <v>122</v>
      </c>
      <c r="E24" s="27">
        <v>37712</v>
      </c>
      <c r="F24" s="41" t="s">
        <v>66</v>
      </c>
      <c r="G24" s="217">
        <v>393822749</v>
      </c>
      <c r="H24" s="23" t="s">
        <v>746</v>
      </c>
      <c r="I24" s="24" t="s">
        <v>123</v>
      </c>
      <c r="J24" s="25" t="s">
        <v>68</v>
      </c>
      <c r="K24" s="20"/>
    </row>
    <row r="25" spans="1:11" s="18" customFormat="1" ht="63" customHeight="1" thickBot="1" x14ac:dyDescent="0.25">
      <c r="A25" s="22">
        <f>_xlfn.AGGREGATE(3,5,A$7:$A24)</f>
        <v>17</v>
      </c>
      <c r="B25" s="38">
        <v>27202631929</v>
      </c>
      <c r="C25" s="36" t="s">
        <v>545</v>
      </c>
      <c r="D25" s="37" t="s">
        <v>122</v>
      </c>
      <c r="E25" s="27">
        <v>37784</v>
      </c>
      <c r="F25" s="41" t="s">
        <v>66</v>
      </c>
      <c r="G25" s="217">
        <v>373901206</v>
      </c>
      <c r="H25" s="23" t="s">
        <v>747</v>
      </c>
      <c r="I25" s="24" t="s">
        <v>125</v>
      </c>
      <c r="J25" s="25" t="s">
        <v>15</v>
      </c>
      <c r="K25" s="20"/>
    </row>
    <row r="26" spans="1:11" s="18" customFormat="1" ht="63" customHeight="1" thickBot="1" x14ac:dyDescent="0.25">
      <c r="A26" s="22">
        <f>_xlfn.AGGREGATE(3,5,A$7:$A25)</f>
        <v>18</v>
      </c>
      <c r="B26" s="38">
        <v>27202653665</v>
      </c>
      <c r="C26" s="36" t="s">
        <v>546</v>
      </c>
      <c r="D26" s="37" t="s">
        <v>126</v>
      </c>
      <c r="E26" s="27">
        <v>37891</v>
      </c>
      <c r="F26" s="41" t="s">
        <v>66</v>
      </c>
      <c r="G26" s="217">
        <v>777588801</v>
      </c>
      <c r="H26" s="23" t="s">
        <v>748</v>
      </c>
      <c r="I26" s="24" t="s">
        <v>127</v>
      </c>
      <c r="J26" s="25" t="s">
        <v>68</v>
      </c>
      <c r="K26" s="20"/>
    </row>
    <row r="27" spans="1:11" s="18" customFormat="1" ht="63" customHeight="1" thickBot="1" x14ac:dyDescent="0.25">
      <c r="A27" s="22">
        <f>_xlfn.AGGREGATE(3,5,A$7:$A26)</f>
        <v>19</v>
      </c>
      <c r="B27" s="38">
        <v>27202601687</v>
      </c>
      <c r="C27" s="36" t="s">
        <v>547</v>
      </c>
      <c r="D27" s="37" t="s">
        <v>21</v>
      </c>
      <c r="E27" s="27">
        <v>37875</v>
      </c>
      <c r="F27" s="41" t="s">
        <v>66</v>
      </c>
      <c r="G27" s="217">
        <v>766801415</v>
      </c>
      <c r="H27" s="23" t="s">
        <v>749</v>
      </c>
      <c r="I27" s="24" t="s">
        <v>130</v>
      </c>
      <c r="J27" s="25" t="s">
        <v>131</v>
      </c>
      <c r="K27" s="20" t="s">
        <v>920</v>
      </c>
    </row>
    <row r="28" spans="1:11" s="18" customFormat="1" ht="63" hidden="1" customHeight="1" thickBot="1" x14ac:dyDescent="0.25">
      <c r="A28" s="22">
        <f>_xlfn.AGGREGATE(3,5,A$7:$A27)</f>
        <v>20</v>
      </c>
      <c r="B28" s="38">
        <v>27214553198</v>
      </c>
      <c r="C28" s="36" t="s">
        <v>548</v>
      </c>
      <c r="D28" s="37" t="s">
        <v>19</v>
      </c>
      <c r="E28" s="27">
        <v>37949</v>
      </c>
      <c r="F28" s="41" t="s">
        <v>136</v>
      </c>
      <c r="G28" s="217">
        <v>905029656</v>
      </c>
      <c r="H28" s="23" t="s">
        <v>750</v>
      </c>
      <c r="I28" s="24" t="s">
        <v>137</v>
      </c>
      <c r="J28" s="25" t="s">
        <v>15</v>
      </c>
      <c r="K28" s="20"/>
    </row>
    <row r="29" spans="1:11" s="18" customFormat="1" ht="63" hidden="1" customHeight="1" thickBot="1" x14ac:dyDescent="0.25">
      <c r="A29" s="22">
        <f>_xlfn.AGGREGATE(3,5,A$7:$A28)</f>
        <v>20</v>
      </c>
      <c r="B29" s="38">
        <v>27212539722</v>
      </c>
      <c r="C29" s="36" t="s">
        <v>720</v>
      </c>
      <c r="D29" s="37" t="s">
        <v>516</v>
      </c>
      <c r="E29" s="27">
        <v>37865</v>
      </c>
      <c r="F29" s="41" t="s">
        <v>97</v>
      </c>
      <c r="G29" s="217" t="s">
        <v>751</v>
      </c>
      <c r="H29" s="23" t="s">
        <v>752</v>
      </c>
      <c r="I29" s="24" t="s">
        <v>517</v>
      </c>
      <c r="J29" s="25" t="s">
        <v>15</v>
      </c>
      <c r="K29" s="20"/>
    </row>
    <row r="30" spans="1:11" s="18" customFormat="1" ht="63" customHeight="1" thickBot="1" x14ac:dyDescent="0.25">
      <c r="A30" s="22">
        <f>_xlfn.AGGREGATE(3,5,A$7:$A29)</f>
        <v>20</v>
      </c>
      <c r="B30" s="38">
        <v>27202602501</v>
      </c>
      <c r="C30" s="36" t="s">
        <v>549</v>
      </c>
      <c r="D30" s="37" t="s">
        <v>65</v>
      </c>
      <c r="E30" s="27">
        <v>37976</v>
      </c>
      <c r="F30" s="41" t="s">
        <v>66</v>
      </c>
      <c r="G30" s="217">
        <v>976035714</v>
      </c>
      <c r="H30" s="23" t="s">
        <v>753</v>
      </c>
      <c r="I30" s="24" t="s">
        <v>138</v>
      </c>
      <c r="J30" s="25" t="s">
        <v>15</v>
      </c>
      <c r="K30" s="20"/>
    </row>
    <row r="31" spans="1:11" s="18" customFormat="1" ht="63" customHeight="1" thickBot="1" x14ac:dyDescent="0.25">
      <c r="A31" s="22">
        <f>_xlfn.AGGREGATE(3,5,A$7:$A30)</f>
        <v>21</v>
      </c>
      <c r="B31" s="38">
        <v>27202145791</v>
      </c>
      <c r="C31" s="36" t="s">
        <v>550</v>
      </c>
      <c r="D31" s="37" t="s">
        <v>141</v>
      </c>
      <c r="E31" s="27">
        <v>37737</v>
      </c>
      <c r="F31" s="41" t="s">
        <v>66</v>
      </c>
      <c r="G31" s="217">
        <v>337103194</v>
      </c>
      <c r="H31" s="23" t="s">
        <v>754</v>
      </c>
      <c r="I31" s="24" t="s">
        <v>142</v>
      </c>
      <c r="J31" s="25" t="s">
        <v>106</v>
      </c>
      <c r="K31" s="20"/>
    </row>
    <row r="32" spans="1:11" s="18" customFormat="1" ht="63" customHeight="1" thickBot="1" x14ac:dyDescent="0.25">
      <c r="A32" s="22">
        <f>_xlfn.AGGREGATE(3,5,A$7:$A31)</f>
        <v>22</v>
      </c>
      <c r="B32" s="38">
        <v>27202630768</v>
      </c>
      <c r="C32" s="36" t="s">
        <v>551</v>
      </c>
      <c r="D32" s="37" t="s">
        <v>143</v>
      </c>
      <c r="E32" s="27">
        <v>37632</v>
      </c>
      <c r="F32" s="41" t="s">
        <v>66</v>
      </c>
      <c r="G32" s="217">
        <v>369528996</v>
      </c>
      <c r="H32" s="23" t="s">
        <v>754</v>
      </c>
      <c r="I32" s="24" t="s">
        <v>144</v>
      </c>
      <c r="J32" s="25" t="s">
        <v>106</v>
      </c>
      <c r="K32" s="20"/>
    </row>
    <row r="33" spans="1:11" s="18" customFormat="1" ht="63" customHeight="1" thickBot="1" x14ac:dyDescent="0.25">
      <c r="A33" s="22">
        <f>_xlfn.AGGREGATE(3,5,A$7:$A32)</f>
        <v>23</v>
      </c>
      <c r="B33" s="38">
        <v>27202602920</v>
      </c>
      <c r="C33" s="36" t="s">
        <v>552</v>
      </c>
      <c r="D33" s="37" t="s">
        <v>19</v>
      </c>
      <c r="E33" s="27">
        <v>37933</v>
      </c>
      <c r="F33" s="41" t="s">
        <v>66</v>
      </c>
      <c r="G33" s="217">
        <v>847081103</v>
      </c>
      <c r="H33" s="23" t="s">
        <v>755</v>
      </c>
      <c r="I33" s="24" t="s">
        <v>147</v>
      </c>
      <c r="J33" s="25" t="s">
        <v>106</v>
      </c>
      <c r="K33" s="20"/>
    </row>
    <row r="34" spans="1:11" s="18" customFormat="1" ht="63" customHeight="1" thickBot="1" x14ac:dyDescent="0.25">
      <c r="A34" s="22">
        <f>_xlfn.AGGREGATE(3,5,A$7:$A33)</f>
        <v>24</v>
      </c>
      <c r="B34" s="38">
        <v>27204601824</v>
      </c>
      <c r="C34" s="36" t="s">
        <v>553</v>
      </c>
      <c r="D34" s="37" t="s">
        <v>149</v>
      </c>
      <c r="E34" s="27">
        <v>37737</v>
      </c>
      <c r="F34" s="41" t="s">
        <v>66</v>
      </c>
      <c r="G34" s="217">
        <v>911740893</v>
      </c>
      <c r="H34" s="23" t="s">
        <v>754</v>
      </c>
      <c r="I34" s="24" t="s">
        <v>150</v>
      </c>
      <c r="J34" s="25" t="s">
        <v>106</v>
      </c>
      <c r="K34" s="20"/>
    </row>
    <row r="35" spans="1:11" s="18" customFormat="1" ht="63" customHeight="1" thickBot="1" x14ac:dyDescent="0.25">
      <c r="A35" s="22">
        <f>_xlfn.AGGREGATE(3,5,A$7:$A34)</f>
        <v>25</v>
      </c>
      <c r="B35" s="38">
        <v>27202602174</v>
      </c>
      <c r="C35" s="36" t="s">
        <v>554</v>
      </c>
      <c r="D35" s="37" t="s">
        <v>153</v>
      </c>
      <c r="E35" s="27">
        <v>37686</v>
      </c>
      <c r="F35" s="41" t="s">
        <v>66</v>
      </c>
      <c r="G35" s="217">
        <v>343467663</v>
      </c>
      <c r="H35" s="23" t="s">
        <v>754</v>
      </c>
      <c r="I35" s="24" t="s">
        <v>154</v>
      </c>
      <c r="J35" s="25" t="s">
        <v>106</v>
      </c>
      <c r="K35" s="20"/>
    </row>
    <row r="36" spans="1:11" s="18" customFormat="1" ht="63" customHeight="1" thickBot="1" x14ac:dyDescent="0.25">
      <c r="A36" s="22">
        <f>_xlfn.AGGREGATE(3,5,A$7:$A35)</f>
        <v>26</v>
      </c>
      <c r="B36" s="38">
        <v>27202629986</v>
      </c>
      <c r="C36" s="36" t="s">
        <v>555</v>
      </c>
      <c r="D36" s="37" t="s">
        <v>155</v>
      </c>
      <c r="E36" s="27">
        <v>37965</v>
      </c>
      <c r="F36" s="41" t="s">
        <v>66</v>
      </c>
      <c r="G36" s="217">
        <v>847054612</v>
      </c>
      <c r="H36" s="23" t="s">
        <v>756</v>
      </c>
      <c r="I36" s="24" t="s">
        <v>156</v>
      </c>
      <c r="J36" s="25" t="s">
        <v>157</v>
      </c>
      <c r="K36" s="20" t="s">
        <v>920</v>
      </c>
    </row>
    <row r="37" spans="1:11" s="18" customFormat="1" ht="63" customHeight="1" thickBot="1" x14ac:dyDescent="0.25">
      <c r="A37" s="22">
        <f>_xlfn.AGGREGATE(3,5,A$7:$A36)</f>
        <v>27</v>
      </c>
      <c r="B37" s="38">
        <v>27202602179</v>
      </c>
      <c r="C37" s="36" t="s">
        <v>556</v>
      </c>
      <c r="D37" s="37" t="s">
        <v>158</v>
      </c>
      <c r="E37" s="27">
        <v>37842</v>
      </c>
      <c r="F37" s="41" t="s">
        <v>66</v>
      </c>
      <c r="G37" s="217">
        <v>367661557</v>
      </c>
      <c r="H37" s="23" t="s">
        <v>756</v>
      </c>
      <c r="I37" s="24" t="s">
        <v>159</v>
      </c>
      <c r="J37" s="25" t="s">
        <v>157</v>
      </c>
      <c r="K37" s="20"/>
    </row>
    <row r="38" spans="1:11" s="18" customFormat="1" ht="63" customHeight="1" thickBot="1" x14ac:dyDescent="0.25">
      <c r="A38" s="22">
        <f>_xlfn.AGGREGATE(3,5,A$7:$A37)</f>
        <v>28</v>
      </c>
      <c r="B38" s="38">
        <v>27201241309</v>
      </c>
      <c r="C38" s="36" t="s">
        <v>557</v>
      </c>
      <c r="D38" s="37" t="s">
        <v>160</v>
      </c>
      <c r="E38" s="27">
        <v>37921</v>
      </c>
      <c r="F38" s="41" t="s">
        <v>66</v>
      </c>
      <c r="G38" s="217">
        <v>788514792</v>
      </c>
      <c r="H38" s="23" t="s">
        <v>757</v>
      </c>
      <c r="I38" s="24" t="s">
        <v>161</v>
      </c>
      <c r="J38" s="25" t="s">
        <v>68</v>
      </c>
      <c r="K38" s="20"/>
    </row>
    <row r="39" spans="1:11" s="18" customFormat="1" ht="63" hidden="1" customHeight="1" thickBot="1" x14ac:dyDescent="0.25">
      <c r="A39" s="22">
        <f>_xlfn.AGGREGATE(3,5,A$7:$A38)</f>
        <v>29</v>
      </c>
      <c r="B39" s="38">
        <v>27202539443</v>
      </c>
      <c r="C39" s="36" t="s">
        <v>558</v>
      </c>
      <c r="D39" s="37" t="s">
        <v>164</v>
      </c>
      <c r="E39" s="27">
        <v>37719</v>
      </c>
      <c r="F39" s="41" t="s">
        <v>97</v>
      </c>
      <c r="G39" s="217">
        <v>947690592</v>
      </c>
      <c r="H39" s="23" t="s">
        <v>758</v>
      </c>
      <c r="I39" s="24" t="s">
        <v>165</v>
      </c>
      <c r="J39" s="25" t="s">
        <v>68</v>
      </c>
      <c r="K39" s="20"/>
    </row>
    <row r="40" spans="1:11" s="18" customFormat="1" ht="63" customHeight="1" thickBot="1" x14ac:dyDescent="0.25">
      <c r="A40" s="22">
        <f>_xlfn.AGGREGATE(3,5,A$7:$A39)</f>
        <v>29</v>
      </c>
      <c r="B40" s="38">
        <v>27212651494</v>
      </c>
      <c r="C40" s="36" t="s">
        <v>560</v>
      </c>
      <c r="D40" s="37" t="s">
        <v>169</v>
      </c>
      <c r="E40" s="27">
        <v>37662</v>
      </c>
      <c r="F40" s="41" t="s">
        <v>66</v>
      </c>
      <c r="G40" s="217">
        <v>968128643</v>
      </c>
      <c r="H40" s="23" t="s">
        <v>759</v>
      </c>
      <c r="I40" s="24" t="s">
        <v>170</v>
      </c>
      <c r="J40" s="25" t="s">
        <v>68</v>
      </c>
      <c r="K40" s="20"/>
    </row>
    <row r="41" spans="1:11" s="18" customFormat="1" ht="63" hidden="1" customHeight="1" thickBot="1" x14ac:dyDescent="0.25">
      <c r="A41" s="22">
        <f>_xlfn.AGGREGATE(3,5,A$7:$A40)</f>
        <v>30</v>
      </c>
      <c r="B41" s="38">
        <v>27202543463</v>
      </c>
      <c r="C41" s="36" t="s">
        <v>561</v>
      </c>
      <c r="D41" s="37" t="s">
        <v>172</v>
      </c>
      <c r="E41" s="27">
        <v>37763</v>
      </c>
      <c r="F41" s="41" t="s">
        <v>97</v>
      </c>
      <c r="G41" s="217">
        <v>378129844</v>
      </c>
      <c r="H41" s="23" t="s">
        <v>760</v>
      </c>
      <c r="I41" s="24" t="s">
        <v>173</v>
      </c>
      <c r="J41" s="25" t="s">
        <v>106</v>
      </c>
      <c r="K41" s="20"/>
    </row>
    <row r="42" spans="1:11" s="18" customFormat="1" ht="63" customHeight="1" thickBot="1" x14ac:dyDescent="0.25">
      <c r="A42" s="22">
        <f>_xlfn.AGGREGATE(3,5,A$7:$A41)</f>
        <v>30</v>
      </c>
      <c r="B42" s="38">
        <v>27212602690</v>
      </c>
      <c r="C42" s="36" t="s">
        <v>562</v>
      </c>
      <c r="D42" s="37" t="s">
        <v>175</v>
      </c>
      <c r="E42" s="27">
        <v>37848</v>
      </c>
      <c r="F42" s="41" t="s">
        <v>66</v>
      </c>
      <c r="G42" s="217">
        <v>966519793</v>
      </c>
      <c r="H42" s="23" t="s">
        <v>761</v>
      </c>
      <c r="I42" s="24" t="s">
        <v>176</v>
      </c>
      <c r="J42" s="25" t="s">
        <v>106</v>
      </c>
      <c r="K42" s="20"/>
    </row>
    <row r="43" spans="1:11" s="18" customFormat="1" ht="63" customHeight="1" thickBot="1" x14ac:dyDescent="0.25">
      <c r="A43" s="22">
        <f>_xlfn.AGGREGATE(3,5,A$7:$A42)</f>
        <v>31</v>
      </c>
      <c r="B43" s="38">
        <v>27202602780</v>
      </c>
      <c r="C43" s="36" t="s">
        <v>563</v>
      </c>
      <c r="D43" s="37" t="s">
        <v>178</v>
      </c>
      <c r="E43" s="27">
        <v>37962</v>
      </c>
      <c r="F43" s="41" t="s">
        <v>66</v>
      </c>
      <c r="G43" s="217">
        <v>387891512</v>
      </c>
      <c r="H43" s="23" t="s">
        <v>762</v>
      </c>
      <c r="I43" s="24" t="s">
        <v>179</v>
      </c>
      <c r="J43" s="25" t="s">
        <v>106</v>
      </c>
      <c r="K43" s="20"/>
    </row>
    <row r="44" spans="1:11" s="18" customFormat="1" ht="63" customHeight="1" thickBot="1" x14ac:dyDescent="0.25">
      <c r="A44" s="22">
        <f>_xlfn.AGGREGATE(3,5,A$7:$A43)</f>
        <v>32</v>
      </c>
      <c r="B44" s="38">
        <v>27212601704</v>
      </c>
      <c r="C44" s="36" t="s">
        <v>564</v>
      </c>
      <c r="D44" s="37" t="s">
        <v>181</v>
      </c>
      <c r="E44" s="27">
        <v>37797</v>
      </c>
      <c r="F44" s="41" t="s">
        <v>66</v>
      </c>
      <c r="G44" s="217">
        <v>906562561</v>
      </c>
      <c r="H44" s="23" t="s">
        <v>763</v>
      </c>
      <c r="I44" s="24" t="s">
        <v>182</v>
      </c>
      <c r="J44" s="25" t="s">
        <v>106</v>
      </c>
      <c r="K44" s="20"/>
    </row>
    <row r="45" spans="1:11" s="18" customFormat="1" ht="63" customHeight="1" thickBot="1" x14ac:dyDescent="0.25">
      <c r="A45" s="22">
        <f>_xlfn.AGGREGATE(3,5,A$7:$A44)</f>
        <v>33</v>
      </c>
      <c r="B45" s="38">
        <v>27202644180</v>
      </c>
      <c r="C45" s="36" t="s">
        <v>546</v>
      </c>
      <c r="D45" s="37" t="s">
        <v>23</v>
      </c>
      <c r="E45" s="27">
        <v>37951</v>
      </c>
      <c r="F45" s="41" t="s">
        <v>66</v>
      </c>
      <c r="G45" s="217">
        <v>706214128</v>
      </c>
      <c r="H45" s="23" t="s">
        <v>763</v>
      </c>
      <c r="I45" s="24" t="s">
        <v>183</v>
      </c>
      <c r="J45" s="25" t="s">
        <v>106</v>
      </c>
      <c r="K45" s="20"/>
    </row>
    <row r="46" spans="1:11" s="18" customFormat="1" ht="63" customHeight="1" thickBot="1" x14ac:dyDescent="0.25">
      <c r="A46" s="22">
        <f>_xlfn.AGGREGATE(3,5,A$7:$A45)</f>
        <v>34</v>
      </c>
      <c r="B46" s="38">
        <v>27212601716</v>
      </c>
      <c r="C46" s="36" t="s">
        <v>565</v>
      </c>
      <c r="D46" s="37" t="s">
        <v>75</v>
      </c>
      <c r="E46" s="27">
        <v>37982</v>
      </c>
      <c r="F46" s="41" t="s">
        <v>66</v>
      </c>
      <c r="G46" s="217">
        <v>707342658</v>
      </c>
      <c r="H46" s="23" t="s">
        <v>764</v>
      </c>
      <c r="I46" s="24" t="s">
        <v>185</v>
      </c>
      <c r="J46" s="25" t="s">
        <v>157</v>
      </c>
      <c r="K46" s="20"/>
    </row>
    <row r="47" spans="1:11" s="18" customFormat="1" ht="63" customHeight="1" thickBot="1" x14ac:dyDescent="0.25">
      <c r="A47" s="22">
        <f>_xlfn.AGGREGATE(3,5,A$7:$A46)</f>
        <v>35</v>
      </c>
      <c r="B47" s="38">
        <v>27212643511</v>
      </c>
      <c r="C47" s="36" t="s">
        <v>566</v>
      </c>
      <c r="D47" s="37" t="s">
        <v>174</v>
      </c>
      <c r="E47" s="27">
        <v>37943</v>
      </c>
      <c r="F47" s="41" t="s">
        <v>66</v>
      </c>
      <c r="G47" s="217">
        <v>905638235</v>
      </c>
      <c r="H47" s="23" t="s">
        <v>764</v>
      </c>
      <c r="I47" s="24" t="s">
        <v>187</v>
      </c>
      <c r="J47" s="25" t="s">
        <v>157</v>
      </c>
      <c r="K47" s="20"/>
    </row>
    <row r="48" spans="1:11" s="18" customFormat="1" ht="63" customHeight="1" thickBot="1" x14ac:dyDescent="0.25">
      <c r="A48" s="22">
        <f>_xlfn.AGGREGATE(3,5,A$7:$A47)</f>
        <v>36</v>
      </c>
      <c r="B48" s="38">
        <v>27212653620</v>
      </c>
      <c r="C48" s="36" t="s">
        <v>718</v>
      </c>
      <c r="D48" s="37" t="s">
        <v>84</v>
      </c>
      <c r="E48" s="27">
        <v>37962</v>
      </c>
      <c r="F48" s="41" t="s">
        <v>66</v>
      </c>
      <c r="G48" s="217" t="s">
        <v>765</v>
      </c>
      <c r="H48" s="23" t="s">
        <v>766</v>
      </c>
      <c r="I48" s="24" t="s">
        <v>514</v>
      </c>
      <c r="J48" s="25" t="s">
        <v>22</v>
      </c>
      <c r="K48" s="20"/>
    </row>
    <row r="49" spans="1:11" s="18" customFormat="1" ht="63" customHeight="1" thickBot="1" x14ac:dyDescent="0.25">
      <c r="A49" s="22">
        <f>_xlfn.AGGREGATE(3,5,A$7:$A48)</f>
        <v>37</v>
      </c>
      <c r="B49" s="38">
        <v>27212601482</v>
      </c>
      <c r="C49" s="36" t="s">
        <v>184</v>
      </c>
      <c r="D49" s="37" t="s">
        <v>71</v>
      </c>
      <c r="E49" s="27">
        <v>37703</v>
      </c>
      <c r="F49" s="41" t="s">
        <v>66</v>
      </c>
      <c r="G49" s="217">
        <v>838313183</v>
      </c>
      <c r="H49" s="23" t="s">
        <v>767</v>
      </c>
      <c r="I49" s="24" t="s">
        <v>188</v>
      </c>
      <c r="J49" s="25" t="s">
        <v>157</v>
      </c>
      <c r="K49" s="20"/>
    </row>
    <row r="50" spans="1:11" s="18" customFormat="1" ht="63" customHeight="1" thickBot="1" x14ac:dyDescent="0.25">
      <c r="A50" s="22">
        <f>_xlfn.AGGREGATE(3,5,A$7:$A49)</f>
        <v>38</v>
      </c>
      <c r="B50" s="38">
        <v>27202646549</v>
      </c>
      <c r="C50" s="36" t="s">
        <v>567</v>
      </c>
      <c r="D50" s="37" t="s">
        <v>155</v>
      </c>
      <c r="E50" s="27">
        <v>37920</v>
      </c>
      <c r="F50" s="41" t="s">
        <v>66</v>
      </c>
      <c r="G50" s="217">
        <v>934866215</v>
      </c>
      <c r="H50" s="23" t="s">
        <v>768</v>
      </c>
      <c r="I50" s="24" t="s">
        <v>190</v>
      </c>
      <c r="J50" s="25" t="s">
        <v>157</v>
      </c>
      <c r="K50" s="20"/>
    </row>
    <row r="51" spans="1:11" s="18" customFormat="1" ht="63" hidden="1" customHeight="1" thickBot="1" x14ac:dyDescent="0.25">
      <c r="A51" s="22">
        <f>_xlfn.AGGREGATE(3,5,A$7:$A50)</f>
        <v>39</v>
      </c>
      <c r="B51" s="38">
        <v>27206538657</v>
      </c>
      <c r="C51" s="36" t="s">
        <v>568</v>
      </c>
      <c r="D51" s="37" t="s">
        <v>65</v>
      </c>
      <c r="E51" s="27">
        <v>37690</v>
      </c>
      <c r="F51" s="41" t="s">
        <v>136</v>
      </c>
      <c r="G51" s="217">
        <v>835736961</v>
      </c>
      <c r="H51" s="23" t="s">
        <v>769</v>
      </c>
      <c r="I51" s="24" t="s">
        <v>192</v>
      </c>
      <c r="J51" s="25" t="s">
        <v>157</v>
      </c>
      <c r="K51" s="20"/>
    </row>
    <row r="52" spans="1:11" s="18" customFormat="1" ht="63" customHeight="1" thickBot="1" x14ac:dyDescent="0.25">
      <c r="A52" s="22">
        <f>_xlfn.AGGREGATE(3,5,A$7:$A51)</f>
        <v>39</v>
      </c>
      <c r="B52" s="38">
        <v>27212602137</v>
      </c>
      <c r="C52" s="36" t="s">
        <v>569</v>
      </c>
      <c r="D52" s="37" t="s">
        <v>86</v>
      </c>
      <c r="E52" s="27">
        <v>37575</v>
      </c>
      <c r="F52" s="41" t="s">
        <v>66</v>
      </c>
      <c r="G52" s="217">
        <v>337556909</v>
      </c>
      <c r="H52" s="23" t="s">
        <v>770</v>
      </c>
      <c r="I52" s="24" t="s">
        <v>194</v>
      </c>
      <c r="J52" s="25" t="s">
        <v>157</v>
      </c>
      <c r="K52" s="20"/>
    </row>
    <row r="53" spans="1:11" s="18" customFormat="1" ht="63" customHeight="1" thickBot="1" x14ac:dyDescent="0.25">
      <c r="A53" s="22">
        <f>_xlfn.AGGREGATE(3,5,A$7:$A52)</f>
        <v>40</v>
      </c>
      <c r="B53" s="38">
        <v>27212642232</v>
      </c>
      <c r="C53" s="36" t="s">
        <v>570</v>
      </c>
      <c r="D53" s="37" t="s">
        <v>27</v>
      </c>
      <c r="E53" s="27">
        <v>37934</v>
      </c>
      <c r="F53" s="41" t="s">
        <v>66</v>
      </c>
      <c r="G53" s="217">
        <v>785674485</v>
      </c>
      <c r="H53" s="23" t="s">
        <v>771</v>
      </c>
      <c r="I53" s="24" t="s">
        <v>196</v>
      </c>
      <c r="J53" s="25" t="s">
        <v>157</v>
      </c>
      <c r="K53" s="20"/>
    </row>
    <row r="54" spans="1:11" s="18" customFormat="1" ht="63" customHeight="1" thickBot="1" x14ac:dyDescent="0.25">
      <c r="A54" s="22">
        <f>_xlfn.AGGREGATE(3,5,A$7:$A53)</f>
        <v>41</v>
      </c>
      <c r="B54" s="38">
        <v>27212634139</v>
      </c>
      <c r="C54" s="36" t="s">
        <v>571</v>
      </c>
      <c r="D54" s="37" t="s">
        <v>198</v>
      </c>
      <c r="E54" s="27">
        <v>37642</v>
      </c>
      <c r="F54" s="41" t="s">
        <v>66</v>
      </c>
      <c r="G54" s="217">
        <v>901986530</v>
      </c>
      <c r="H54" s="23" t="s">
        <v>772</v>
      </c>
      <c r="I54" s="24" t="s">
        <v>199</v>
      </c>
      <c r="J54" s="25" t="s">
        <v>131</v>
      </c>
      <c r="K54" s="20" t="s">
        <v>920</v>
      </c>
    </row>
    <row r="55" spans="1:11" s="18" customFormat="1" ht="63" customHeight="1" thickBot="1" x14ac:dyDescent="0.25">
      <c r="A55" s="22">
        <f>_xlfn.AGGREGATE(3,5,A$7:$A54)</f>
        <v>42</v>
      </c>
      <c r="B55" s="38">
        <v>27212600975</v>
      </c>
      <c r="C55" s="36" t="s">
        <v>572</v>
      </c>
      <c r="D55" s="37" t="s">
        <v>23</v>
      </c>
      <c r="E55" s="27">
        <v>37906</v>
      </c>
      <c r="F55" s="41" t="s">
        <v>66</v>
      </c>
      <c r="G55" s="217">
        <v>967254643</v>
      </c>
      <c r="H55" s="23" t="s">
        <v>773</v>
      </c>
      <c r="I55" s="24" t="s">
        <v>201</v>
      </c>
      <c r="J55" s="25" t="s">
        <v>131</v>
      </c>
      <c r="K55" s="20" t="s">
        <v>920</v>
      </c>
    </row>
    <row r="56" spans="1:11" s="18" customFormat="1" ht="63" customHeight="1" thickBot="1" x14ac:dyDescent="0.25">
      <c r="A56" s="22">
        <f>_xlfn.AGGREGATE(3,5,A$7:$A55)</f>
        <v>43</v>
      </c>
      <c r="B56" s="38">
        <v>27212620880</v>
      </c>
      <c r="C56" s="36" t="s">
        <v>573</v>
      </c>
      <c r="D56" s="37" t="s">
        <v>203</v>
      </c>
      <c r="E56" s="27">
        <v>37726</v>
      </c>
      <c r="F56" s="41" t="s">
        <v>66</v>
      </c>
      <c r="G56" s="217">
        <v>962969697</v>
      </c>
      <c r="H56" s="23" t="s">
        <v>773</v>
      </c>
      <c r="I56" s="24" t="s">
        <v>204</v>
      </c>
      <c r="J56" s="25" t="s">
        <v>17</v>
      </c>
      <c r="K56" s="20"/>
    </row>
    <row r="57" spans="1:11" s="18" customFormat="1" ht="63" customHeight="1" thickBot="1" x14ac:dyDescent="0.25">
      <c r="A57" s="22">
        <f>_xlfn.AGGREGATE(3,5,A$7:$A56)</f>
        <v>44</v>
      </c>
      <c r="B57" s="38">
        <v>27202652005</v>
      </c>
      <c r="C57" s="36" t="s">
        <v>574</v>
      </c>
      <c r="D57" s="37" t="s">
        <v>205</v>
      </c>
      <c r="E57" s="27">
        <v>37831</v>
      </c>
      <c r="F57" s="41" t="s">
        <v>66</v>
      </c>
      <c r="G57" s="217">
        <v>792438245</v>
      </c>
      <c r="H57" s="23" t="s">
        <v>774</v>
      </c>
      <c r="I57" s="24" t="s">
        <v>206</v>
      </c>
      <c r="J57" s="25" t="s">
        <v>17</v>
      </c>
      <c r="K57" s="20"/>
    </row>
    <row r="58" spans="1:11" s="18" customFormat="1" ht="63" customHeight="1" thickBot="1" x14ac:dyDescent="0.25">
      <c r="A58" s="22">
        <f>_xlfn.AGGREGATE(3,5,A$7:$A57)</f>
        <v>45</v>
      </c>
      <c r="B58" s="38">
        <v>27202641379</v>
      </c>
      <c r="C58" s="36" t="s">
        <v>575</v>
      </c>
      <c r="D58" s="37" t="s">
        <v>208</v>
      </c>
      <c r="E58" s="27">
        <v>37686</v>
      </c>
      <c r="F58" s="41" t="s">
        <v>66</v>
      </c>
      <c r="G58" s="217">
        <v>898123063</v>
      </c>
      <c r="H58" s="23" t="s">
        <v>775</v>
      </c>
      <c r="I58" s="24" t="s">
        <v>209</v>
      </c>
      <c r="J58" s="25" t="s">
        <v>17</v>
      </c>
      <c r="K58" s="20"/>
    </row>
    <row r="59" spans="1:11" s="18" customFormat="1" ht="63" customHeight="1" thickBot="1" x14ac:dyDescent="0.25">
      <c r="A59" s="22">
        <f>_xlfn.AGGREGATE(3,5,A$7:$A58)</f>
        <v>46</v>
      </c>
      <c r="B59" s="38">
        <v>27202642373</v>
      </c>
      <c r="C59" s="36" t="s">
        <v>576</v>
      </c>
      <c r="D59" s="37" t="s">
        <v>212</v>
      </c>
      <c r="E59" s="27">
        <v>37635</v>
      </c>
      <c r="F59" s="41" t="s">
        <v>66</v>
      </c>
      <c r="G59" s="217">
        <v>373325195</v>
      </c>
      <c r="H59" s="23" t="s">
        <v>776</v>
      </c>
      <c r="I59" s="24" t="s">
        <v>213</v>
      </c>
      <c r="J59" s="25" t="s">
        <v>17</v>
      </c>
      <c r="K59" s="20"/>
    </row>
    <row r="60" spans="1:11" s="18" customFormat="1" ht="63" customHeight="1" thickBot="1" x14ac:dyDescent="0.25">
      <c r="A60" s="22">
        <f>_xlfn.AGGREGATE(3,5,A$7:$A59)</f>
        <v>47</v>
      </c>
      <c r="B60" s="38">
        <v>27202644088</v>
      </c>
      <c r="C60" s="36" t="s">
        <v>577</v>
      </c>
      <c r="D60" s="37" t="s">
        <v>215</v>
      </c>
      <c r="E60" s="27">
        <v>37835</v>
      </c>
      <c r="F60" s="41" t="s">
        <v>66</v>
      </c>
      <c r="G60" s="217">
        <v>333428585</v>
      </c>
      <c r="H60" s="23" t="s">
        <v>777</v>
      </c>
      <c r="I60" s="24" t="s">
        <v>216</v>
      </c>
      <c r="J60" s="25" t="s">
        <v>17</v>
      </c>
      <c r="K60" s="20"/>
    </row>
    <row r="61" spans="1:11" s="18" customFormat="1" ht="63" customHeight="1" thickBot="1" x14ac:dyDescent="0.25">
      <c r="A61" s="22">
        <f>_xlfn.AGGREGATE(3,5,A$7:$A60)</f>
        <v>48</v>
      </c>
      <c r="B61" s="38">
        <v>27202545977</v>
      </c>
      <c r="C61" s="36" t="s">
        <v>717</v>
      </c>
      <c r="D61" s="37" t="s">
        <v>427</v>
      </c>
      <c r="E61" s="27">
        <v>37647</v>
      </c>
      <c r="F61" s="41" t="s">
        <v>66</v>
      </c>
      <c r="G61" s="217" t="s">
        <v>778</v>
      </c>
      <c r="H61" s="23" t="s">
        <v>779</v>
      </c>
      <c r="I61" s="24" t="s">
        <v>512</v>
      </c>
      <c r="J61" s="25" t="s">
        <v>131</v>
      </c>
      <c r="K61" s="20"/>
    </row>
    <row r="62" spans="1:11" s="18" customFormat="1" ht="63" customHeight="1" thickBot="1" x14ac:dyDescent="0.25">
      <c r="A62" s="22">
        <f>_xlfn.AGGREGATE(3,5,A$7:$A61)</f>
        <v>49</v>
      </c>
      <c r="B62" s="38">
        <v>27202647000</v>
      </c>
      <c r="C62" s="36" t="s">
        <v>578</v>
      </c>
      <c r="D62" s="37" t="s">
        <v>19</v>
      </c>
      <c r="E62" s="27">
        <v>37831</v>
      </c>
      <c r="F62" s="41" t="s">
        <v>66</v>
      </c>
      <c r="G62" s="217">
        <v>859855816</v>
      </c>
      <c r="H62" s="23" t="s">
        <v>780</v>
      </c>
      <c r="I62" s="24" t="s">
        <v>219</v>
      </c>
      <c r="J62" s="25" t="s">
        <v>17</v>
      </c>
      <c r="K62" s="20"/>
    </row>
    <row r="63" spans="1:11" s="18" customFormat="1" ht="63" customHeight="1" thickBot="1" x14ac:dyDescent="0.25">
      <c r="A63" s="22">
        <f>_xlfn.AGGREGATE(3,5,A$7:$A62)</f>
        <v>50</v>
      </c>
      <c r="B63" s="38">
        <v>27202651883</v>
      </c>
      <c r="C63" s="36" t="s">
        <v>579</v>
      </c>
      <c r="D63" s="37" t="s">
        <v>217</v>
      </c>
      <c r="E63" s="27">
        <v>37916</v>
      </c>
      <c r="F63" s="41" t="s">
        <v>66</v>
      </c>
      <c r="G63" s="217">
        <v>707537920</v>
      </c>
      <c r="H63" s="23" t="s">
        <v>781</v>
      </c>
      <c r="I63" s="24" t="s">
        <v>220</v>
      </c>
      <c r="J63" s="25" t="s">
        <v>17</v>
      </c>
      <c r="K63" s="20"/>
    </row>
    <row r="64" spans="1:11" s="18" customFormat="1" ht="63" customHeight="1" thickBot="1" x14ac:dyDescent="0.25">
      <c r="A64" s="22">
        <f>_xlfn.AGGREGATE(3,5,A$7:$A63)</f>
        <v>51</v>
      </c>
      <c r="B64" s="38">
        <v>27202641658</v>
      </c>
      <c r="C64" s="36" t="s">
        <v>580</v>
      </c>
      <c r="D64" s="37" t="s">
        <v>223</v>
      </c>
      <c r="E64" s="27">
        <v>37802</v>
      </c>
      <c r="F64" s="41" t="s">
        <v>66</v>
      </c>
      <c r="G64" s="217">
        <v>923667075</v>
      </c>
      <c r="H64" s="23" t="s">
        <v>782</v>
      </c>
      <c r="I64" s="24" t="s">
        <v>224</v>
      </c>
      <c r="J64" s="25" t="s">
        <v>225</v>
      </c>
      <c r="K64" s="20" t="s">
        <v>920</v>
      </c>
    </row>
    <row r="65" spans="1:11" s="18" customFormat="1" ht="63" customHeight="1" thickBot="1" x14ac:dyDescent="0.25">
      <c r="A65" s="22">
        <f>_xlfn.AGGREGATE(3,5,A$7:$A64)</f>
        <v>52</v>
      </c>
      <c r="B65" s="38">
        <v>27205249823</v>
      </c>
      <c r="C65" s="36" t="s">
        <v>582</v>
      </c>
      <c r="D65" s="37" t="s">
        <v>175</v>
      </c>
      <c r="E65" s="27">
        <v>37762</v>
      </c>
      <c r="F65" s="41" t="s">
        <v>66</v>
      </c>
      <c r="G65" s="217">
        <v>943628559</v>
      </c>
      <c r="H65" s="23" t="s">
        <v>783</v>
      </c>
      <c r="I65" s="24" t="s">
        <v>228</v>
      </c>
      <c r="J65" s="25" t="s">
        <v>157</v>
      </c>
      <c r="K65" s="20"/>
    </row>
    <row r="66" spans="1:11" s="18" customFormat="1" ht="63" customHeight="1" thickBot="1" x14ac:dyDescent="0.25">
      <c r="A66" s="22">
        <f>_xlfn.AGGREGATE(3,5,A$7:$A65)</f>
        <v>53</v>
      </c>
      <c r="B66" s="38">
        <v>26207242664</v>
      </c>
      <c r="C66" s="36" t="s">
        <v>583</v>
      </c>
      <c r="D66" s="37" t="s">
        <v>111</v>
      </c>
      <c r="E66" s="27">
        <v>37609</v>
      </c>
      <c r="F66" s="41" t="s">
        <v>66</v>
      </c>
      <c r="G66" s="217">
        <v>907445627</v>
      </c>
      <c r="H66" s="23" t="s">
        <v>784</v>
      </c>
      <c r="I66" s="24" t="s">
        <v>231</v>
      </c>
      <c r="J66" s="25" t="s">
        <v>131</v>
      </c>
      <c r="K66" s="20"/>
    </row>
    <row r="67" spans="1:11" s="18" customFormat="1" ht="63" customHeight="1" thickBot="1" x14ac:dyDescent="0.25">
      <c r="A67" s="22">
        <f>_xlfn.AGGREGATE(3,5,A$7:$A66)</f>
        <v>54</v>
      </c>
      <c r="B67" s="38">
        <v>27202602823</v>
      </c>
      <c r="C67" s="36" t="s">
        <v>556</v>
      </c>
      <c r="D67" s="37" t="s">
        <v>232</v>
      </c>
      <c r="E67" s="27">
        <v>37750</v>
      </c>
      <c r="F67" s="41" t="s">
        <v>66</v>
      </c>
      <c r="G67" s="217">
        <v>765019905</v>
      </c>
      <c r="H67" s="23" t="s">
        <v>785</v>
      </c>
      <c r="I67" s="24" t="s">
        <v>233</v>
      </c>
      <c r="J67" s="25" t="s">
        <v>90</v>
      </c>
      <c r="K67" s="20"/>
    </row>
    <row r="68" spans="1:11" s="18" customFormat="1" ht="63" customHeight="1" thickBot="1" x14ac:dyDescent="0.25">
      <c r="A68" s="22">
        <f>_xlfn.AGGREGATE(3,5,A$7:$A67)</f>
        <v>55</v>
      </c>
      <c r="B68" s="38">
        <v>27202138461</v>
      </c>
      <c r="C68" s="36" t="s">
        <v>584</v>
      </c>
      <c r="D68" s="37" t="s">
        <v>234</v>
      </c>
      <c r="E68" s="27">
        <v>37626</v>
      </c>
      <c r="F68" s="41" t="s">
        <v>66</v>
      </c>
      <c r="G68" s="217">
        <v>869946309</v>
      </c>
      <c r="H68" s="23" t="s">
        <v>786</v>
      </c>
      <c r="I68" s="24" t="s">
        <v>235</v>
      </c>
      <c r="J68" s="25" t="s">
        <v>90</v>
      </c>
      <c r="K68" s="20"/>
    </row>
    <row r="69" spans="1:11" s="18" customFormat="1" ht="63" customHeight="1" thickBot="1" x14ac:dyDescent="0.25">
      <c r="A69" s="22">
        <f>_xlfn.AGGREGATE(3,5,A$7:$A68)</f>
        <v>56</v>
      </c>
      <c r="B69" s="38">
        <v>27202645415</v>
      </c>
      <c r="C69" s="36" t="s">
        <v>535</v>
      </c>
      <c r="D69" s="37" t="s">
        <v>153</v>
      </c>
      <c r="E69" s="27">
        <v>37725</v>
      </c>
      <c r="F69" s="41" t="s">
        <v>66</v>
      </c>
      <c r="G69" s="217">
        <v>764462816</v>
      </c>
      <c r="H69" s="23" t="s">
        <v>236</v>
      </c>
      <c r="I69" s="24" t="s">
        <v>237</v>
      </c>
      <c r="J69" s="25" t="s">
        <v>90</v>
      </c>
      <c r="K69" s="20"/>
    </row>
    <row r="70" spans="1:11" s="18" customFormat="1" ht="63" customHeight="1" thickBot="1" x14ac:dyDescent="0.25">
      <c r="A70" s="22">
        <f>_xlfn.AGGREGATE(3,5,A$7:$A69)</f>
        <v>57</v>
      </c>
      <c r="B70" s="38">
        <v>27202520630</v>
      </c>
      <c r="C70" s="36" t="s">
        <v>585</v>
      </c>
      <c r="D70" s="37" t="s">
        <v>239</v>
      </c>
      <c r="E70" s="27">
        <v>37883</v>
      </c>
      <c r="F70" s="41" t="s">
        <v>66</v>
      </c>
      <c r="G70" s="217" t="s">
        <v>787</v>
      </c>
      <c r="H70" s="23" t="s">
        <v>788</v>
      </c>
      <c r="I70" s="24" t="s">
        <v>240</v>
      </c>
      <c r="J70" s="25" t="s">
        <v>90</v>
      </c>
      <c r="K70" s="20"/>
    </row>
    <row r="71" spans="1:11" s="18" customFormat="1" ht="63" customHeight="1" thickBot="1" x14ac:dyDescent="0.25">
      <c r="A71" s="22">
        <f>_xlfn.AGGREGATE(3,5,A$7:$A70)</f>
        <v>58</v>
      </c>
      <c r="B71" s="38">
        <v>27202620373</v>
      </c>
      <c r="C71" s="36" t="s">
        <v>551</v>
      </c>
      <c r="D71" s="37" t="s">
        <v>23</v>
      </c>
      <c r="E71" s="27">
        <v>37967</v>
      </c>
      <c r="F71" s="41" t="s">
        <v>66</v>
      </c>
      <c r="G71" s="217">
        <v>359167827</v>
      </c>
      <c r="H71" s="23" t="s">
        <v>789</v>
      </c>
      <c r="I71" s="24" t="s">
        <v>241</v>
      </c>
      <c r="J71" s="25" t="s">
        <v>90</v>
      </c>
      <c r="K71" s="20"/>
    </row>
    <row r="72" spans="1:11" s="18" customFormat="1" ht="63" customHeight="1" thickBot="1" x14ac:dyDescent="0.25">
      <c r="A72" s="22">
        <f>_xlfn.AGGREGATE(3,5,A$7:$A71)</f>
        <v>59</v>
      </c>
      <c r="B72" s="38">
        <v>27212601256</v>
      </c>
      <c r="C72" s="36" t="s">
        <v>586</v>
      </c>
      <c r="D72" s="37" t="s">
        <v>104</v>
      </c>
      <c r="E72" s="27">
        <v>37649</v>
      </c>
      <c r="F72" s="41" t="s">
        <v>66</v>
      </c>
      <c r="G72" s="217">
        <v>397090527</v>
      </c>
      <c r="H72" s="23" t="s">
        <v>789</v>
      </c>
      <c r="I72" s="24" t="s">
        <v>932</v>
      </c>
      <c r="J72" s="25" t="s">
        <v>90</v>
      </c>
      <c r="K72" s="20"/>
    </row>
    <row r="73" spans="1:11" s="18" customFormat="1" ht="63" customHeight="1" thickBot="1" x14ac:dyDescent="0.25">
      <c r="A73" s="22">
        <f>_xlfn.AGGREGATE(3,5,A$7:$A72)</f>
        <v>60</v>
      </c>
      <c r="B73" s="38">
        <v>27202647340</v>
      </c>
      <c r="C73" s="36" t="s">
        <v>587</v>
      </c>
      <c r="D73" s="37" t="s">
        <v>245</v>
      </c>
      <c r="E73" s="27">
        <v>37705</v>
      </c>
      <c r="F73" s="41" t="s">
        <v>66</v>
      </c>
      <c r="G73" s="217">
        <v>961606521</v>
      </c>
      <c r="H73" s="23" t="s">
        <v>790</v>
      </c>
      <c r="I73" s="24" t="s">
        <v>246</v>
      </c>
      <c r="J73" s="25" t="s">
        <v>90</v>
      </c>
      <c r="K73" s="20"/>
    </row>
    <row r="74" spans="1:11" s="18" customFormat="1" ht="63" customHeight="1" thickBot="1" x14ac:dyDescent="0.25">
      <c r="A74" s="22">
        <f>_xlfn.AGGREGATE(3,5,A$7:$A73)</f>
        <v>61</v>
      </c>
      <c r="B74" s="38">
        <v>27212654025</v>
      </c>
      <c r="C74" s="36" t="s">
        <v>588</v>
      </c>
      <c r="D74" s="37" t="s">
        <v>248</v>
      </c>
      <c r="E74" s="27">
        <v>37843</v>
      </c>
      <c r="F74" s="41" t="s">
        <v>66</v>
      </c>
      <c r="G74" s="217">
        <v>766592128</v>
      </c>
      <c r="H74" s="23" t="s">
        <v>791</v>
      </c>
      <c r="I74" s="24" t="s">
        <v>249</v>
      </c>
      <c r="J74" s="25" t="s">
        <v>250</v>
      </c>
      <c r="K74" s="20"/>
    </row>
    <row r="75" spans="1:11" s="18" customFormat="1" ht="63" customHeight="1" thickBot="1" x14ac:dyDescent="0.25">
      <c r="A75" s="22">
        <f>_xlfn.AGGREGATE(3,5,A$7:$A74)</f>
        <v>62</v>
      </c>
      <c r="B75" s="38">
        <v>27202436799</v>
      </c>
      <c r="C75" s="36" t="s">
        <v>589</v>
      </c>
      <c r="D75" s="37" t="s">
        <v>251</v>
      </c>
      <c r="E75" s="27">
        <v>37911</v>
      </c>
      <c r="F75" s="41" t="s">
        <v>66</v>
      </c>
      <c r="G75" s="217">
        <v>979108221</v>
      </c>
      <c r="H75" s="23" t="s">
        <v>792</v>
      </c>
      <c r="I75" s="24" t="s">
        <v>252</v>
      </c>
      <c r="J75" s="25" t="s">
        <v>17</v>
      </c>
      <c r="K75" s="20"/>
    </row>
    <row r="76" spans="1:11" s="18" customFormat="1" ht="63" hidden="1" customHeight="1" thickBot="1" x14ac:dyDescent="0.25">
      <c r="A76" s="22">
        <f>_xlfn.AGGREGATE(3,5,A$7:$A75)</f>
        <v>63</v>
      </c>
      <c r="B76" s="38">
        <v>27212541264</v>
      </c>
      <c r="C76" s="36" t="s">
        <v>590</v>
      </c>
      <c r="D76" s="37" t="s">
        <v>254</v>
      </c>
      <c r="E76" s="27">
        <v>37940</v>
      </c>
      <c r="F76" s="41" t="s">
        <v>97</v>
      </c>
      <c r="G76" s="217">
        <v>931770336</v>
      </c>
      <c r="H76" s="23" t="s">
        <v>793</v>
      </c>
      <c r="I76" s="24" t="s">
        <v>255</v>
      </c>
      <c r="J76" s="25" t="s">
        <v>250</v>
      </c>
      <c r="K76" s="20"/>
    </row>
    <row r="77" spans="1:11" s="18" customFormat="1" ht="63" customHeight="1" thickBot="1" x14ac:dyDescent="0.25">
      <c r="A77" s="22">
        <f>_xlfn.AGGREGATE(3,5,A$7:$A76)</f>
        <v>63</v>
      </c>
      <c r="B77" s="38">
        <v>27202525829</v>
      </c>
      <c r="C77" s="36" t="s">
        <v>591</v>
      </c>
      <c r="D77" s="37" t="s">
        <v>175</v>
      </c>
      <c r="E77" s="27">
        <v>37692</v>
      </c>
      <c r="F77" s="41" t="s">
        <v>66</v>
      </c>
      <c r="G77" s="217">
        <v>985266259</v>
      </c>
      <c r="H77" s="23" t="s">
        <v>794</v>
      </c>
      <c r="I77" s="24" t="s">
        <v>257</v>
      </c>
      <c r="J77" s="25" t="s">
        <v>250</v>
      </c>
      <c r="K77" s="20"/>
    </row>
    <row r="78" spans="1:11" s="18" customFormat="1" ht="63" customHeight="1" thickBot="1" x14ac:dyDescent="0.25">
      <c r="A78" s="22">
        <f>_xlfn.AGGREGATE(3,5,A$7:$A77)</f>
        <v>64</v>
      </c>
      <c r="B78" s="38">
        <v>27202653511</v>
      </c>
      <c r="C78" s="36" t="s">
        <v>592</v>
      </c>
      <c r="D78" s="37" t="s">
        <v>19</v>
      </c>
      <c r="E78" s="27">
        <v>37715</v>
      </c>
      <c r="F78" s="41" t="s">
        <v>66</v>
      </c>
      <c r="G78" s="217">
        <v>906415073</v>
      </c>
      <c r="H78" s="23" t="s">
        <v>795</v>
      </c>
      <c r="I78" s="24" t="s">
        <v>259</v>
      </c>
      <c r="J78" s="25" t="s">
        <v>250</v>
      </c>
      <c r="K78" s="20"/>
    </row>
    <row r="79" spans="1:11" s="18" customFormat="1" ht="63" customHeight="1" thickBot="1" x14ac:dyDescent="0.25">
      <c r="A79" s="22">
        <f>_xlfn.AGGREGATE(3,5,A$7:$A78)</f>
        <v>65</v>
      </c>
      <c r="B79" s="38">
        <v>27204541504</v>
      </c>
      <c r="C79" s="36" t="s">
        <v>593</v>
      </c>
      <c r="D79" s="37" t="s">
        <v>16</v>
      </c>
      <c r="E79" s="27">
        <v>37853</v>
      </c>
      <c r="F79" s="41" t="s">
        <v>66</v>
      </c>
      <c r="G79" s="217">
        <v>905980722</v>
      </c>
      <c r="H79" s="23" t="s">
        <v>796</v>
      </c>
      <c r="I79" s="24" t="s">
        <v>260</v>
      </c>
      <c r="J79" s="25" t="s">
        <v>250</v>
      </c>
      <c r="K79" s="20"/>
    </row>
    <row r="80" spans="1:11" s="18" customFormat="1" ht="63" customHeight="1" thickBot="1" x14ac:dyDescent="0.25">
      <c r="A80" s="22">
        <f>_xlfn.AGGREGATE(3,5,A$7:$A79)</f>
        <v>66</v>
      </c>
      <c r="B80" s="38">
        <v>27207502435</v>
      </c>
      <c r="C80" s="36" t="s">
        <v>594</v>
      </c>
      <c r="D80" s="37" t="s">
        <v>262</v>
      </c>
      <c r="E80" s="27">
        <v>37858</v>
      </c>
      <c r="F80" s="41" t="s">
        <v>66</v>
      </c>
      <c r="G80" s="217">
        <v>792283317</v>
      </c>
      <c r="H80" s="23" t="s">
        <v>797</v>
      </c>
      <c r="I80" s="24" t="s">
        <v>263</v>
      </c>
      <c r="J80" s="25" t="s">
        <v>250</v>
      </c>
      <c r="K80" s="20"/>
    </row>
    <row r="81" spans="1:11" s="18" customFormat="1" ht="63" customHeight="1" thickBot="1" x14ac:dyDescent="0.25">
      <c r="A81" s="22">
        <f>_xlfn.AGGREGATE(3,5,A$7:$A80)</f>
        <v>67</v>
      </c>
      <c r="B81" s="38">
        <v>27212632046</v>
      </c>
      <c r="C81" s="36" t="s">
        <v>595</v>
      </c>
      <c r="D81" s="37" t="s">
        <v>160</v>
      </c>
      <c r="E81" s="27">
        <v>37887</v>
      </c>
      <c r="F81" s="41" t="s">
        <v>66</v>
      </c>
      <c r="G81" s="217">
        <v>911543258</v>
      </c>
      <c r="H81" s="23" t="s">
        <v>798</v>
      </c>
      <c r="I81" s="24" t="s">
        <v>264</v>
      </c>
      <c r="J81" s="25" t="s">
        <v>250</v>
      </c>
      <c r="K81" s="20" t="s">
        <v>920</v>
      </c>
    </row>
    <row r="82" spans="1:11" s="18" customFormat="1" ht="63" hidden="1" customHeight="1" thickBot="1" x14ac:dyDescent="0.25">
      <c r="A82" s="22">
        <f>_xlfn.AGGREGATE(3,5,A$7:$A81)</f>
        <v>68</v>
      </c>
      <c r="B82" s="38">
        <v>27212234376</v>
      </c>
      <c r="C82" s="36" t="s">
        <v>555</v>
      </c>
      <c r="D82" s="37" t="s">
        <v>141</v>
      </c>
      <c r="E82" s="27">
        <v>37845</v>
      </c>
      <c r="F82" s="41" t="s">
        <v>97</v>
      </c>
      <c r="G82" s="217">
        <v>869905719</v>
      </c>
      <c r="H82" s="23" t="s">
        <v>798</v>
      </c>
      <c r="I82" s="24" t="s">
        <v>265</v>
      </c>
      <c r="J82" s="25" t="s">
        <v>250</v>
      </c>
      <c r="K82" s="20"/>
    </row>
    <row r="83" spans="1:11" s="18" customFormat="1" ht="63" customHeight="1" thickBot="1" x14ac:dyDescent="0.25">
      <c r="A83" s="22">
        <f>_xlfn.AGGREGATE(3,5,A$7:$A82)</f>
        <v>68</v>
      </c>
      <c r="B83" s="38">
        <v>27212603091</v>
      </c>
      <c r="C83" s="36" t="s">
        <v>596</v>
      </c>
      <c r="D83" s="37" t="s">
        <v>126</v>
      </c>
      <c r="E83" s="27">
        <v>37876</v>
      </c>
      <c r="F83" s="41" t="s">
        <v>66</v>
      </c>
      <c r="G83" s="217">
        <v>977234159</v>
      </c>
      <c r="H83" s="23" t="s">
        <v>799</v>
      </c>
      <c r="I83" s="24" t="s">
        <v>939</v>
      </c>
      <c r="J83" s="25" t="s">
        <v>250</v>
      </c>
      <c r="K83" s="20"/>
    </row>
    <row r="84" spans="1:11" s="18" customFormat="1" ht="63" hidden="1" customHeight="1" thickBot="1" x14ac:dyDescent="0.25">
      <c r="A84" s="22">
        <f>_xlfn.AGGREGATE(3,5,A$7:$A83)</f>
        <v>69</v>
      </c>
      <c r="B84" s="38">
        <v>24212106198</v>
      </c>
      <c r="C84" s="36" t="s">
        <v>597</v>
      </c>
      <c r="D84" s="37" t="s">
        <v>271</v>
      </c>
      <c r="E84" s="27">
        <v>36827</v>
      </c>
      <c r="F84" s="41" t="s">
        <v>272</v>
      </c>
      <c r="G84" s="217" t="s">
        <v>800</v>
      </c>
      <c r="H84" s="23" t="s">
        <v>801</v>
      </c>
      <c r="I84" s="24" t="s">
        <v>273</v>
      </c>
      <c r="J84" s="25" t="s">
        <v>225</v>
      </c>
      <c r="K84" s="20" t="s">
        <v>274</v>
      </c>
    </row>
    <row r="85" spans="1:11" s="18" customFormat="1" ht="63" customHeight="1" thickBot="1" x14ac:dyDescent="0.25">
      <c r="A85" s="22">
        <f>_xlfn.AGGREGATE(3,5,A$7:$A84)</f>
        <v>69</v>
      </c>
      <c r="B85" s="38">
        <v>27202651847</v>
      </c>
      <c r="C85" s="36" t="s">
        <v>598</v>
      </c>
      <c r="D85" s="37" t="s">
        <v>175</v>
      </c>
      <c r="E85" s="27">
        <v>37927</v>
      </c>
      <c r="F85" s="41" t="s">
        <v>66</v>
      </c>
      <c r="G85" s="217">
        <v>947542675</v>
      </c>
      <c r="H85" s="23" t="s">
        <v>802</v>
      </c>
      <c r="I85" s="24" t="s">
        <v>276</v>
      </c>
      <c r="J85" s="25" t="s">
        <v>17</v>
      </c>
      <c r="K85" s="20"/>
    </row>
    <row r="86" spans="1:11" s="18" customFormat="1" ht="63" customHeight="1" thickBot="1" x14ac:dyDescent="0.25">
      <c r="A86" s="22">
        <f>_xlfn.AGGREGATE(3,5,A$7:$A85)</f>
        <v>70</v>
      </c>
      <c r="B86" s="38">
        <v>27202500996</v>
      </c>
      <c r="C86" s="36" t="s">
        <v>599</v>
      </c>
      <c r="D86" s="37" t="s">
        <v>23</v>
      </c>
      <c r="E86" s="27">
        <v>37957</v>
      </c>
      <c r="F86" s="41" t="s">
        <v>66</v>
      </c>
      <c r="G86" s="217">
        <v>945021203</v>
      </c>
      <c r="H86" s="23" t="s">
        <v>803</v>
      </c>
      <c r="I86" s="24" t="s">
        <v>277</v>
      </c>
      <c r="J86" s="25" t="s">
        <v>17</v>
      </c>
      <c r="K86" s="20"/>
    </row>
    <row r="87" spans="1:11" s="18" customFormat="1" ht="63" hidden="1" customHeight="1" thickBot="1" x14ac:dyDescent="0.25">
      <c r="A87" s="22">
        <f>_xlfn.AGGREGATE(3,5,A$7:$A86)</f>
        <v>71</v>
      </c>
      <c r="B87" s="38">
        <v>27202553295</v>
      </c>
      <c r="C87" s="36" t="s">
        <v>600</v>
      </c>
      <c r="D87" s="37" t="s">
        <v>278</v>
      </c>
      <c r="E87" s="27">
        <v>37928</v>
      </c>
      <c r="F87" s="41" t="s">
        <v>97</v>
      </c>
      <c r="G87" s="217">
        <v>963729221</v>
      </c>
      <c r="H87" s="23" t="s">
        <v>804</v>
      </c>
      <c r="I87" s="24" t="s">
        <v>279</v>
      </c>
      <c r="J87" s="25" t="s">
        <v>25</v>
      </c>
      <c r="K87" s="20"/>
    </row>
    <row r="88" spans="1:11" s="18" customFormat="1" ht="63" customHeight="1" thickBot="1" x14ac:dyDescent="0.25">
      <c r="A88" s="22">
        <f>_xlfn.AGGREGATE(3,5,A$7:$A87)</f>
        <v>71</v>
      </c>
      <c r="B88" s="38" t="s">
        <v>500</v>
      </c>
      <c r="C88" s="36" t="s">
        <v>706</v>
      </c>
      <c r="D88" s="37" t="s">
        <v>205</v>
      </c>
      <c r="E88" s="27">
        <v>37919</v>
      </c>
      <c r="F88" s="41" t="s">
        <v>66</v>
      </c>
      <c r="G88" s="217">
        <v>833448961</v>
      </c>
      <c r="H88" s="23" t="s">
        <v>805</v>
      </c>
      <c r="I88" s="24" t="s">
        <v>503</v>
      </c>
      <c r="J88" s="25" t="s">
        <v>330</v>
      </c>
      <c r="K88" s="20"/>
    </row>
    <row r="89" spans="1:11" s="18" customFormat="1" ht="63" hidden="1" customHeight="1" thickBot="1" x14ac:dyDescent="0.25">
      <c r="A89" s="22">
        <f>_xlfn.AGGREGATE(3,5,A$7:$A88)</f>
        <v>72</v>
      </c>
      <c r="B89" s="38">
        <v>27202529465</v>
      </c>
      <c r="C89" s="36" t="s">
        <v>601</v>
      </c>
      <c r="D89" s="37" t="s">
        <v>280</v>
      </c>
      <c r="E89" s="27">
        <v>37625</v>
      </c>
      <c r="F89" s="41" t="s">
        <v>97</v>
      </c>
      <c r="G89" s="217">
        <v>899925093</v>
      </c>
      <c r="H89" s="23" t="s">
        <v>806</v>
      </c>
      <c r="I89" s="24" t="s">
        <v>281</v>
      </c>
      <c r="J89" s="25" t="s">
        <v>282</v>
      </c>
      <c r="K89" s="20"/>
    </row>
    <row r="90" spans="1:11" s="18" customFormat="1" ht="63" hidden="1" customHeight="1" thickBot="1" x14ac:dyDescent="0.25">
      <c r="A90" s="22">
        <f>_xlfn.AGGREGATE(3,5,A$7:$A89)</f>
        <v>72</v>
      </c>
      <c r="B90" s="38">
        <v>27202544979</v>
      </c>
      <c r="C90" s="36" t="s">
        <v>602</v>
      </c>
      <c r="D90" s="37" t="s">
        <v>78</v>
      </c>
      <c r="E90" s="27">
        <v>37672</v>
      </c>
      <c r="F90" s="41" t="s">
        <v>97</v>
      </c>
      <c r="G90" s="217">
        <v>77942202</v>
      </c>
      <c r="H90" s="23" t="s">
        <v>806</v>
      </c>
      <c r="I90" s="24" t="s">
        <v>283</v>
      </c>
      <c r="J90" s="25" t="s">
        <v>282</v>
      </c>
      <c r="K90" s="20"/>
    </row>
    <row r="91" spans="1:11" s="18" customFormat="1" ht="63" hidden="1" customHeight="1" thickBot="1" x14ac:dyDescent="0.25">
      <c r="A91" s="22">
        <f>_xlfn.AGGREGATE(3,5,A$7:$A90)</f>
        <v>72</v>
      </c>
      <c r="B91" s="38">
        <v>27202501286</v>
      </c>
      <c r="C91" s="36" t="s">
        <v>26</v>
      </c>
      <c r="D91" s="37" t="s">
        <v>284</v>
      </c>
      <c r="E91" s="27">
        <v>37963</v>
      </c>
      <c r="F91" s="41" t="s">
        <v>97</v>
      </c>
      <c r="G91" s="217">
        <v>395401768</v>
      </c>
      <c r="H91" s="23" t="s">
        <v>807</v>
      </c>
      <c r="I91" s="91" t="s">
        <v>934</v>
      </c>
      <c r="J91" s="25" t="s">
        <v>286</v>
      </c>
      <c r="K91" s="20"/>
    </row>
    <row r="92" spans="1:11" s="18" customFormat="1" ht="63" hidden="1" customHeight="1" thickBot="1" x14ac:dyDescent="0.25">
      <c r="A92" s="22">
        <f>_xlfn.AGGREGATE(3,5,A$7:$A91)</f>
        <v>72</v>
      </c>
      <c r="B92" s="38">
        <v>27202541898</v>
      </c>
      <c r="C92" s="36" t="s">
        <v>603</v>
      </c>
      <c r="D92" s="37" t="s">
        <v>143</v>
      </c>
      <c r="E92" s="27">
        <v>37689</v>
      </c>
      <c r="F92" s="41" t="s">
        <v>97</v>
      </c>
      <c r="G92" s="217">
        <v>945818113</v>
      </c>
      <c r="H92" s="23" t="s">
        <v>808</v>
      </c>
      <c r="I92" s="24" t="s">
        <v>288</v>
      </c>
      <c r="J92" s="25" t="s">
        <v>286</v>
      </c>
      <c r="K92" s="20"/>
    </row>
    <row r="93" spans="1:11" s="18" customFormat="1" ht="63" hidden="1" customHeight="1" thickBot="1" x14ac:dyDescent="0.25">
      <c r="A93" s="22">
        <f>_xlfn.AGGREGATE(3,5,A$7:$A92)</f>
        <v>72</v>
      </c>
      <c r="B93" s="38">
        <v>27212536678</v>
      </c>
      <c r="C93" s="36" t="s">
        <v>604</v>
      </c>
      <c r="D93" s="37" t="s">
        <v>65</v>
      </c>
      <c r="E93" s="27">
        <v>37968</v>
      </c>
      <c r="F93" s="41" t="s">
        <v>97</v>
      </c>
      <c r="G93" s="217">
        <v>902436427</v>
      </c>
      <c r="H93" s="23" t="s">
        <v>809</v>
      </c>
      <c r="I93" s="24" t="s">
        <v>290</v>
      </c>
      <c r="J93" s="25" t="s">
        <v>282</v>
      </c>
      <c r="K93" s="20"/>
    </row>
    <row r="94" spans="1:11" s="18" customFormat="1" ht="63" hidden="1" customHeight="1" thickBot="1" x14ac:dyDescent="0.25">
      <c r="A94" s="22">
        <f>_xlfn.AGGREGATE(3,5,A$7:$A93)</f>
        <v>72</v>
      </c>
      <c r="B94" s="38">
        <v>27212253188</v>
      </c>
      <c r="C94" s="36" t="s">
        <v>605</v>
      </c>
      <c r="D94" s="37" t="s">
        <v>292</v>
      </c>
      <c r="E94" s="27">
        <v>37644</v>
      </c>
      <c r="F94" s="41" t="s">
        <v>97</v>
      </c>
      <c r="G94" s="217">
        <v>858563407</v>
      </c>
      <c r="H94" s="23" t="s">
        <v>809</v>
      </c>
      <c r="I94" s="24" t="s">
        <v>293</v>
      </c>
      <c r="J94" s="25" t="s">
        <v>282</v>
      </c>
      <c r="K94" s="20"/>
    </row>
    <row r="95" spans="1:11" s="18" customFormat="1" ht="63" hidden="1" customHeight="1" thickBot="1" x14ac:dyDescent="0.25">
      <c r="A95" s="22">
        <f>_xlfn.AGGREGATE(3,5,A$7:$A94)</f>
        <v>72</v>
      </c>
      <c r="B95" s="38">
        <v>27212553039</v>
      </c>
      <c r="C95" s="36" t="s">
        <v>606</v>
      </c>
      <c r="D95" s="37" t="s">
        <v>104</v>
      </c>
      <c r="E95" s="27">
        <v>37369</v>
      </c>
      <c r="F95" s="41" t="s">
        <v>97</v>
      </c>
      <c r="G95" s="217">
        <v>862183091</v>
      </c>
      <c r="H95" s="23" t="s">
        <v>810</v>
      </c>
      <c r="I95" s="24" t="s">
        <v>294</v>
      </c>
      <c r="J95" s="25" t="s">
        <v>286</v>
      </c>
      <c r="K95" s="20"/>
    </row>
    <row r="96" spans="1:11" s="18" customFormat="1" ht="63" customHeight="1" thickBot="1" x14ac:dyDescent="0.25">
      <c r="A96" s="22">
        <f>_xlfn.AGGREGATE(3,5,A$7:$A95)</f>
        <v>72</v>
      </c>
      <c r="B96" s="38">
        <v>27202936635</v>
      </c>
      <c r="C96" s="36" t="s">
        <v>607</v>
      </c>
      <c r="D96" s="37" t="s">
        <v>223</v>
      </c>
      <c r="E96" s="27">
        <v>37838</v>
      </c>
      <c r="F96" s="41" t="s">
        <v>66</v>
      </c>
      <c r="G96" s="217">
        <v>799483015</v>
      </c>
      <c r="H96" s="23" t="s">
        <v>811</v>
      </c>
      <c r="I96" s="24" t="s">
        <v>295</v>
      </c>
      <c r="J96" s="25" t="s">
        <v>286</v>
      </c>
      <c r="K96" s="20"/>
    </row>
    <row r="97" spans="1:11" s="18" customFormat="1" ht="63" hidden="1" customHeight="1" thickBot="1" x14ac:dyDescent="0.25">
      <c r="A97" s="22">
        <f>_xlfn.AGGREGATE(3,5,A$7:$A96)</f>
        <v>73</v>
      </c>
      <c r="B97" s="38">
        <v>27202580030</v>
      </c>
      <c r="C97" s="36" t="s">
        <v>608</v>
      </c>
      <c r="D97" s="37" t="s">
        <v>141</v>
      </c>
      <c r="E97" s="27">
        <v>37883.870250428241</v>
      </c>
      <c r="F97" s="41" t="s">
        <v>97</v>
      </c>
      <c r="G97" s="217">
        <v>379535574</v>
      </c>
      <c r="H97" s="23" t="s">
        <v>812</v>
      </c>
      <c r="I97" s="24" t="s">
        <v>296</v>
      </c>
      <c r="J97" s="25" t="s">
        <v>286</v>
      </c>
      <c r="K97" s="20"/>
    </row>
    <row r="98" spans="1:11" s="18" customFormat="1" ht="63" hidden="1" customHeight="1" thickBot="1" x14ac:dyDescent="0.25">
      <c r="A98" s="22">
        <f>_xlfn.AGGREGATE(3,5,A$7:$A97)</f>
        <v>73</v>
      </c>
      <c r="B98" s="38">
        <v>27202601272</v>
      </c>
      <c r="C98" s="36" t="s">
        <v>609</v>
      </c>
      <c r="D98" s="37" t="s">
        <v>223</v>
      </c>
      <c r="E98" s="27">
        <v>37817</v>
      </c>
      <c r="F98" s="41" t="s">
        <v>97</v>
      </c>
      <c r="G98" s="217">
        <v>899207817</v>
      </c>
      <c r="H98" s="23" t="s">
        <v>812</v>
      </c>
      <c r="I98" s="24" t="s">
        <v>298</v>
      </c>
      <c r="J98" s="25" t="s">
        <v>286</v>
      </c>
      <c r="K98" s="20"/>
    </row>
    <row r="99" spans="1:11" s="18" customFormat="1" ht="63" customHeight="1" thickBot="1" x14ac:dyDescent="0.25">
      <c r="A99" s="22">
        <f>_xlfn.AGGREGATE(3,5,A$7:$A98)</f>
        <v>73</v>
      </c>
      <c r="B99" s="38">
        <v>27202629087</v>
      </c>
      <c r="C99" s="36" t="s">
        <v>610</v>
      </c>
      <c r="D99" s="37" t="s">
        <v>126</v>
      </c>
      <c r="E99" s="27">
        <v>37877</v>
      </c>
      <c r="F99" s="41" t="s">
        <v>66</v>
      </c>
      <c r="G99" s="217">
        <v>973853247</v>
      </c>
      <c r="H99" s="23" t="s">
        <v>813</v>
      </c>
      <c r="I99" s="24" t="s">
        <v>300</v>
      </c>
      <c r="J99" s="25" t="s">
        <v>286</v>
      </c>
      <c r="K99" s="20"/>
    </row>
    <row r="100" spans="1:11" s="18" customFormat="1" ht="63" customHeight="1" thickBot="1" x14ac:dyDescent="0.25">
      <c r="A100" s="22">
        <f>_xlfn.AGGREGATE(3,5,A$7:$A99)</f>
        <v>74</v>
      </c>
      <c r="B100" s="38">
        <v>27202652012</v>
      </c>
      <c r="C100" s="36" t="s">
        <v>611</v>
      </c>
      <c r="D100" s="37" t="s">
        <v>251</v>
      </c>
      <c r="E100" s="27">
        <v>37783</v>
      </c>
      <c r="F100" s="41" t="s">
        <v>66</v>
      </c>
      <c r="G100" s="217">
        <v>832633439</v>
      </c>
      <c r="H100" s="23" t="s">
        <v>814</v>
      </c>
      <c r="I100" s="24" t="s">
        <v>302</v>
      </c>
      <c r="J100" s="25" t="s">
        <v>286</v>
      </c>
      <c r="K100" s="20"/>
    </row>
    <row r="101" spans="1:11" s="18" customFormat="1" ht="63" customHeight="1" thickBot="1" x14ac:dyDescent="0.25">
      <c r="A101" s="22">
        <f>_xlfn.AGGREGATE(3,5,A$7:$A100)</f>
        <v>75</v>
      </c>
      <c r="B101" s="38">
        <v>27202638972</v>
      </c>
      <c r="C101" s="36" t="s">
        <v>535</v>
      </c>
      <c r="D101" s="37" t="s">
        <v>153</v>
      </c>
      <c r="E101" s="27">
        <v>37872</v>
      </c>
      <c r="F101" s="41" t="s">
        <v>66</v>
      </c>
      <c r="G101" s="217">
        <v>705975277</v>
      </c>
      <c r="H101" s="23" t="s">
        <v>815</v>
      </c>
      <c r="I101" s="24" t="s">
        <v>303</v>
      </c>
      <c r="J101" s="25" t="s">
        <v>22</v>
      </c>
      <c r="K101" s="20" t="s">
        <v>920</v>
      </c>
    </row>
    <row r="102" spans="1:11" s="18" customFormat="1" ht="63" customHeight="1" thickBot="1" x14ac:dyDescent="0.25">
      <c r="A102" s="22">
        <f>_xlfn.AGGREGATE(3,5,A$7:$A101)</f>
        <v>76</v>
      </c>
      <c r="B102" s="38">
        <v>27202622388</v>
      </c>
      <c r="C102" s="36" t="s">
        <v>612</v>
      </c>
      <c r="D102" s="37" t="s">
        <v>141</v>
      </c>
      <c r="E102" s="27">
        <v>37672</v>
      </c>
      <c r="F102" s="41" t="s">
        <v>66</v>
      </c>
      <c r="G102" s="217">
        <v>383142696</v>
      </c>
      <c r="H102" s="23" t="s">
        <v>816</v>
      </c>
      <c r="I102" s="24" t="s">
        <v>29</v>
      </c>
      <c r="J102" s="25" t="s">
        <v>131</v>
      </c>
      <c r="K102" s="20"/>
    </row>
    <row r="103" spans="1:11" s="18" customFormat="1" ht="63" customHeight="1" thickBot="1" x14ac:dyDescent="0.25">
      <c r="A103" s="22">
        <f>_xlfn.AGGREGATE(3,5,A$7:$A102)</f>
        <v>77</v>
      </c>
      <c r="B103" s="38">
        <v>27202603092</v>
      </c>
      <c r="C103" s="36" t="s">
        <v>610</v>
      </c>
      <c r="D103" s="37" t="s">
        <v>304</v>
      </c>
      <c r="E103" s="27">
        <v>37702</v>
      </c>
      <c r="F103" s="41" t="s">
        <v>66</v>
      </c>
      <c r="G103" s="217">
        <v>763116406</v>
      </c>
      <c r="H103" s="23" t="s">
        <v>817</v>
      </c>
      <c r="I103" s="24" t="s">
        <v>305</v>
      </c>
      <c r="J103" s="25" t="s">
        <v>286</v>
      </c>
      <c r="K103" s="20"/>
    </row>
    <row r="104" spans="1:11" s="18" customFormat="1" ht="63" customHeight="1" thickBot="1" x14ac:dyDescent="0.25">
      <c r="A104" s="22">
        <f>_xlfn.AGGREGATE(3,5,A$7:$A103)</f>
        <v>78</v>
      </c>
      <c r="B104" s="38">
        <v>27202601328</v>
      </c>
      <c r="C104" s="36" t="s">
        <v>613</v>
      </c>
      <c r="D104" s="37" t="s">
        <v>19</v>
      </c>
      <c r="E104" s="27">
        <v>37975</v>
      </c>
      <c r="F104" s="41" t="s">
        <v>66</v>
      </c>
      <c r="G104" s="217">
        <v>901148240</v>
      </c>
      <c r="H104" s="23" t="s">
        <v>817</v>
      </c>
      <c r="I104" s="24" t="s">
        <v>306</v>
      </c>
      <c r="J104" s="25" t="s">
        <v>286</v>
      </c>
      <c r="K104" s="20"/>
    </row>
    <row r="105" spans="1:11" s="18" customFormat="1" ht="63" customHeight="1" thickBot="1" x14ac:dyDescent="0.25">
      <c r="A105" s="22">
        <f>_xlfn.AGGREGATE(3,5,A$7:$A104)</f>
        <v>79</v>
      </c>
      <c r="B105" s="38">
        <v>27202602835</v>
      </c>
      <c r="C105" s="36" t="s">
        <v>614</v>
      </c>
      <c r="D105" s="37" t="s">
        <v>308</v>
      </c>
      <c r="E105" s="27">
        <v>37911</v>
      </c>
      <c r="F105" s="41" t="s">
        <v>66</v>
      </c>
      <c r="G105" s="217">
        <v>378390876</v>
      </c>
      <c r="H105" s="23" t="s">
        <v>818</v>
      </c>
      <c r="I105" s="24" t="s">
        <v>309</v>
      </c>
      <c r="J105" s="25" t="s">
        <v>131</v>
      </c>
      <c r="K105" s="20"/>
    </row>
    <row r="106" spans="1:11" s="18" customFormat="1" ht="63" hidden="1" customHeight="1" thickBot="1" x14ac:dyDescent="0.25">
      <c r="A106" s="22">
        <f>_xlfn.AGGREGATE(3,5,A$7:$A105)</f>
        <v>80</v>
      </c>
      <c r="B106" s="38">
        <v>27202502621</v>
      </c>
      <c r="C106" s="36" t="s">
        <v>615</v>
      </c>
      <c r="D106" s="37" t="s">
        <v>198</v>
      </c>
      <c r="E106" s="27">
        <v>37809</v>
      </c>
      <c r="F106" s="41" t="s">
        <v>97</v>
      </c>
      <c r="G106" s="217">
        <v>792304801</v>
      </c>
      <c r="H106" s="23" t="s">
        <v>818</v>
      </c>
      <c r="I106" s="24" t="s">
        <v>310</v>
      </c>
      <c r="J106" s="25" t="s">
        <v>131</v>
      </c>
      <c r="K106" s="20"/>
    </row>
    <row r="107" spans="1:11" s="18" customFormat="1" ht="63" hidden="1" customHeight="1" thickBot="1" x14ac:dyDescent="0.25">
      <c r="A107" s="22">
        <f>_xlfn.AGGREGATE(3,5,A$7:$A106)</f>
        <v>80</v>
      </c>
      <c r="B107" s="38">
        <v>27212633614</v>
      </c>
      <c r="C107" s="36" t="s">
        <v>616</v>
      </c>
      <c r="D107" s="37" t="s">
        <v>308</v>
      </c>
      <c r="E107" s="27">
        <v>37635</v>
      </c>
      <c r="F107" s="41" t="s">
        <v>97</v>
      </c>
      <c r="G107" s="217">
        <v>961474670</v>
      </c>
      <c r="H107" s="23" t="s">
        <v>818</v>
      </c>
      <c r="I107" s="24" t="s">
        <v>312</v>
      </c>
      <c r="J107" s="25" t="s">
        <v>131</v>
      </c>
      <c r="K107" s="20"/>
    </row>
    <row r="108" spans="1:11" s="18" customFormat="1" ht="63" hidden="1" customHeight="1" thickBot="1" x14ac:dyDescent="0.25">
      <c r="A108" s="22">
        <f>_xlfn.AGGREGATE(3,5,A$7:$A107)</f>
        <v>80</v>
      </c>
      <c r="B108" s="38">
        <v>27202647344</v>
      </c>
      <c r="C108" s="36" t="s">
        <v>617</v>
      </c>
      <c r="D108" s="37" t="s">
        <v>126</v>
      </c>
      <c r="E108" s="27">
        <v>37754</v>
      </c>
      <c r="F108" s="41" t="s">
        <v>97</v>
      </c>
      <c r="G108" s="217">
        <v>354280797</v>
      </c>
      <c r="H108" s="23" t="s">
        <v>818</v>
      </c>
      <c r="I108" s="24" t="s">
        <v>313</v>
      </c>
      <c r="J108" s="25" t="s">
        <v>131</v>
      </c>
      <c r="K108" s="20"/>
    </row>
    <row r="109" spans="1:11" s="18" customFormat="1" ht="63" hidden="1" customHeight="1" thickBot="1" x14ac:dyDescent="0.25">
      <c r="A109" s="22">
        <f>_xlfn.AGGREGATE(3,5,A$7:$A108)</f>
        <v>80</v>
      </c>
      <c r="B109" s="38">
        <v>27212239541</v>
      </c>
      <c r="C109" s="36" t="s">
        <v>618</v>
      </c>
      <c r="D109" s="37" t="s">
        <v>81</v>
      </c>
      <c r="E109" s="27">
        <v>37799</v>
      </c>
      <c r="F109" s="41" t="s">
        <v>97</v>
      </c>
      <c r="G109" s="217">
        <v>814435679</v>
      </c>
      <c r="H109" s="23" t="s">
        <v>818</v>
      </c>
      <c r="I109" s="24" t="s">
        <v>315</v>
      </c>
      <c r="J109" s="25" t="s">
        <v>131</v>
      </c>
      <c r="K109" s="20"/>
    </row>
    <row r="110" spans="1:11" s="18" customFormat="1" ht="63" hidden="1" customHeight="1" thickBot="1" x14ac:dyDescent="0.25">
      <c r="A110" s="22">
        <f>_xlfn.AGGREGATE(3,5,A$7:$A109)</f>
        <v>80</v>
      </c>
      <c r="B110" s="38">
        <v>27216101906</v>
      </c>
      <c r="C110" s="36" t="s">
        <v>619</v>
      </c>
      <c r="D110" s="37" t="s">
        <v>317</v>
      </c>
      <c r="E110" s="27">
        <v>37730</v>
      </c>
      <c r="F110" s="41" t="s">
        <v>97</v>
      </c>
      <c r="G110" s="217">
        <v>345041950</v>
      </c>
      <c r="H110" s="23" t="s">
        <v>819</v>
      </c>
      <c r="I110" s="24" t="s">
        <v>318</v>
      </c>
      <c r="J110" s="25" t="s">
        <v>286</v>
      </c>
      <c r="K110" s="20"/>
    </row>
    <row r="111" spans="1:11" s="18" customFormat="1" ht="63" hidden="1" customHeight="1" thickBot="1" x14ac:dyDescent="0.25">
      <c r="A111" s="22">
        <f>_xlfn.AGGREGATE(3,5,A$7:$A110)</f>
        <v>80</v>
      </c>
      <c r="B111" s="38">
        <v>27202131049</v>
      </c>
      <c r="C111" s="36" t="s">
        <v>620</v>
      </c>
      <c r="D111" s="37" t="s">
        <v>172</v>
      </c>
      <c r="E111" s="27">
        <v>37772</v>
      </c>
      <c r="F111" s="41" t="s">
        <v>136</v>
      </c>
      <c r="G111" s="217">
        <v>987096264</v>
      </c>
      <c r="H111" s="23" t="s">
        <v>820</v>
      </c>
      <c r="I111" s="24" t="s">
        <v>319</v>
      </c>
      <c r="J111" s="25" t="s">
        <v>90</v>
      </c>
      <c r="K111" s="20"/>
    </row>
    <row r="112" spans="1:11" s="18" customFormat="1" ht="63" customHeight="1" thickBot="1" x14ac:dyDescent="0.25">
      <c r="A112" s="22">
        <f>_xlfn.AGGREGATE(3,5,A$7:$A111)</f>
        <v>80</v>
      </c>
      <c r="B112" s="38">
        <v>27212629833</v>
      </c>
      <c r="C112" s="36" t="s">
        <v>621</v>
      </c>
      <c r="D112" s="37" t="s">
        <v>203</v>
      </c>
      <c r="E112" s="27">
        <v>37690</v>
      </c>
      <c r="F112" s="41" t="s">
        <v>66</v>
      </c>
      <c r="G112" s="217">
        <v>867419736</v>
      </c>
      <c r="H112" s="23" t="s">
        <v>821</v>
      </c>
      <c r="I112" s="24" t="s">
        <v>321</v>
      </c>
      <c r="J112" s="25" t="s">
        <v>28</v>
      </c>
      <c r="K112" s="20" t="s">
        <v>920</v>
      </c>
    </row>
    <row r="113" spans="1:11" s="18" customFormat="1" ht="63" customHeight="1" thickBot="1" x14ac:dyDescent="0.25">
      <c r="A113" s="22">
        <f>_xlfn.AGGREGATE(3,5,A$7:$A112)</f>
        <v>81</v>
      </c>
      <c r="B113" s="38">
        <v>27204541927</v>
      </c>
      <c r="C113" s="36" t="s">
        <v>622</v>
      </c>
      <c r="D113" s="37" t="s">
        <v>322</v>
      </c>
      <c r="E113" s="27">
        <v>37703</v>
      </c>
      <c r="F113" s="41" t="s">
        <v>66</v>
      </c>
      <c r="G113" s="217">
        <v>961655301</v>
      </c>
      <c r="H113" s="23" t="s">
        <v>822</v>
      </c>
      <c r="I113" s="24" t="s">
        <v>323</v>
      </c>
      <c r="J113" s="25" t="s">
        <v>25</v>
      </c>
      <c r="K113" s="20"/>
    </row>
    <row r="114" spans="1:11" s="18" customFormat="1" ht="63" hidden="1" customHeight="1" thickBot="1" x14ac:dyDescent="0.25">
      <c r="A114" s="22">
        <f>_xlfn.AGGREGATE(3,5,A$7:$A113)</f>
        <v>82</v>
      </c>
      <c r="B114" s="38">
        <v>27212542885</v>
      </c>
      <c r="C114" s="36" t="s">
        <v>623</v>
      </c>
      <c r="D114" s="37" t="s">
        <v>325</v>
      </c>
      <c r="E114" s="27">
        <v>37854</v>
      </c>
      <c r="F114" s="41" t="s">
        <v>97</v>
      </c>
      <c r="G114" s="217">
        <v>839748555</v>
      </c>
      <c r="H114" s="23" t="s">
        <v>823</v>
      </c>
      <c r="I114" s="24" t="s">
        <v>326</v>
      </c>
      <c r="J114" s="25" t="s">
        <v>25</v>
      </c>
      <c r="K114" s="20"/>
    </row>
    <row r="115" spans="1:11" s="18" customFormat="1" ht="63" customHeight="1" thickBot="1" x14ac:dyDescent="0.25">
      <c r="A115" s="22">
        <f>_xlfn.AGGREGATE(3,5,A$7:$A114)</f>
        <v>82</v>
      </c>
      <c r="B115" s="38">
        <v>27208642259</v>
      </c>
      <c r="C115" s="36" t="s">
        <v>624</v>
      </c>
      <c r="D115" s="37" t="s">
        <v>71</v>
      </c>
      <c r="E115" s="27">
        <v>37569</v>
      </c>
      <c r="F115" s="41" t="s">
        <v>66</v>
      </c>
      <c r="G115" s="217">
        <v>354892364</v>
      </c>
      <c r="H115" s="23" t="s">
        <v>824</v>
      </c>
      <c r="I115" s="24" t="s">
        <v>327</v>
      </c>
      <c r="J115" s="25" t="s">
        <v>25</v>
      </c>
      <c r="K115" s="20"/>
    </row>
    <row r="116" spans="1:11" s="18" customFormat="1" ht="63" customHeight="1" thickBot="1" x14ac:dyDescent="0.25">
      <c r="A116" s="22">
        <f>_xlfn.AGGREGATE(3,5,A$7:$A115)</f>
        <v>83</v>
      </c>
      <c r="B116" s="38">
        <v>27202680013</v>
      </c>
      <c r="C116" s="36" t="s">
        <v>625</v>
      </c>
      <c r="D116" s="37" t="s">
        <v>104</v>
      </c>
      <c r="E116" s="27">
        <v>37834.312310381945</v>
      </c>
      <c r="F116" s="41" t="s">
        <v>66</v>
      </c>
      <c r="G116" s="217">
        <v>913305116</v>
      </c>
      <c r="H116" s="23" t="s">
        <v>825</v>
      </c>
      <c r="I116" s="24" t="s">
        <v>329</v>
      </c>
      <c r="J116" s="25" t="s">
        <v>330</v>
      </c>
      <c r="K116" s="20" t="s">
        <v>920</v>
      </c>
    </row>
    <row r="117" spans="1:11" s="18" customFormat="1" ht="63" customHeight="1" thickBot="1" x14ac:dyDescent="0.25">
      <c r="A117" s="22">
        <f>_xlfn.AGGREGATE(3,5,A$7:$A116)</f>
        <v>84</v>
      </c>
      <c r="B117" s="38">
        <v>27212543612</v>
      </c>
      <c r="C117" s="36" t="s">
        <v>626</v>
      </c>
      <c r="D117" s="37" t="s">
        <v>141</v>
      </c>
      <c r="E117" s="27">
        <v>37922</v>
      </c>
      <c r="F117" s="41" t="s">
        <v>66</v>
      </c>
      <c r="G117" s="217" t="s">
        <v>826</v>
      </c>
      <c r="H117" s="23" t="s">
        <v>827</v>
      </c>
      <c r="I117" s="24" t="s">
        <v>331</v>
      </c>
      <c r="J117" s="25" t="s">
        <v>90</v>
      </c>
      <c r="K117" s="20"/>
    </row>
    <row r="118" spans="1:11" s="18" customFormat="1" ht="63" customHeight="1" thickBot="1" x14ac:dyDescent="0.25">
      <c r="A118" s="22">
        <f>_xlfn.AGGREGATE(3,5,A$7:$A117)</f>
        <v>85</v>
      </c>
      <c r="B118" s="38">
        <v>27212644127</v>
      </c>
      <c r="C118" s="36" t="s">
        <v>627</v>
      </c>
      <c r="D118" s="37" t="s">
        <v>174</v>
      </c>
      <c r="E118" s="27">
        <v>37898</v>
      </c>
      <c r="F118" s="41" t="s">
        <v>66</v>
      </c>
      <c r="G118" s="217">
        <v>904956796</v>
      </c>
      <c r="H118" s="23" t="s">
        <v>828</v>
      </c>
      <c r="I118" s="24" t="s">
        <v>332</v>
      </c>
      <c r="J118" s="25" t="s">
        <v>25</v>
      </c>
      <c r="K118" s="20"/>
    </row>
    <row r="119" spans="1:11" s="18" customFormat="1" ht="63" hidden="1" customHeight="1" thickBot="1" x14ac:dyDescent="0.25">
      <c r="A119" s="22">
        <f>_xlfn.AGGREGATE(3,5,A$7:$A118)</f>
        <v>86</v>
      </c>
      <c r="B119" s="38">
        <v>27202630815</v>
      </c>
      <c r="C119" s="36" t="s">
        <v>561</v>
      </c>
      <c r="D119" s="37" t="s">
        <v>153</v>
      </c>
      <c r="E119" s="27">
        <v>37967</v>
      </c>
      <c r="F119" s="41" t="s">
        <v>333</v>
      </c>
      <c r="G119" s="217">
        <v>981700906</v>
      </c>
      <c r="H119" s="23" t="s">
        <v>829</v>
      </c>
      <c r="I119" s="24" t="s">
        <v>334</v>
      </c>
      <c r="J119" s="25" t="s">
        <v>250</v>
      </c>
      <c r="K119" s="223" t="s">
        <v>335</v>
      </c>
    </row>
    <row r="120" spans="1:11" s="18" customFormat="1" ht="63" hidden="1" customHeight="1" thickBot="1" x14ac:dyDescent="0.25">
      <c r="A120" s="22">
        <f>_xlfn.AGGREGATE(3,5,A$7:$A119)</f>
        <v>86</v>
      </c>
      <c r="B120" s="38">
        <v>27202539438</v>
      </c>
      <c r="C120" s="36" t="s">
        <v>559</v>
      </c>
      <c r="D120" s="37" t="s">
        <v>65</v>
      </c>
      <c r="E120" s="27">
        <v>37826</v>
      </c>
      <c r="F120" s="41" t="s">
        <v>97</v>
      </c>
      <c r="G120" s="217">
        <v>708097603</v>
      </c>
      <c r="H120" s="23" t="s">
        <v>830</v>
      </c>
      <c r="I120" s="24" t="s">
        <v>167</v>
      </c>
      <c r="J120" s="25" t="s">
        <v>68</v>
      </c>
      <c r="K120" s="20"/>
    </row>
    <row r="121" spans="1:11" s="18" customFormat="1" ht="63" customHeight="1" thickBot="1" x14ac:dyDescent="0.25">
      <c r="A121" s="22">
        <f>_xlfn.AGGREGATE(3,5,A$7:$A120)</f>
        <v>86</v>
      </c>
      <c r="B121" s="38">
        <v>27202253167</v>
      </c>
      <c r="C121" s="36" t="s">
        <v>18</v>
      </c>
      <c r="D121" s="37" t="s">
        <v>71</v>
      </c>
      <c r="E121" s="27">
        <v>37901</v>
      </c>
      <c r="F121" s="41" t="s">
        <v>66</v>
      </c>
      <c r="G121" s="217" t="s">
        <v>831</v>
      </c>
      <c r="H121" s="23" t="s">
        <v>832</v>
      </c>
      <c r="I121" s="24" t="s">
        <v>504</v>
      </c>
      <c r="J121" s="25" t="s">
        <v>355</v>
      </c>
      <c r="K121" s="20"/>
    </row>
    <row r="122" spans="1:11" s="18" customFormat="1" ht="63" hidden="1" customHeight="1" thickBot="1" x14ac:dyDescent="0.25">
      <c r="A122" s="22">
        <f>_xlfn.AGGREGATE(3,5,A$7:$A121)</f>
        <v>87</v>
      </c>
      <c r="B122" s="38">
        <v>27202640681</v>
      </c>
      <c r="C122" s="36" t="s">
        <v>628</v>
      </c>
      <c r="D122" s="37" t="s">
        <v>174</v>
      </c>
      <c r="E122" s="27">
        <v>37804</v>
      </c>
      <c r="F122" s="41" t="s">
        <v>333</v>
      </c>
      <c r="G122" s="217">
        <v>817795339</v>
      </c>
      <c r="H122" s="23" t="s">
        <v>833</v>
      </c>
      <c r="I122" s="24" t="s">
        <v>338</v>
      </c>
      <c r="J122" s="25" t="s">
        <v>25</v>
      </c>
      <c r="K122" s="223" t="s">
        <v>335</v>
      </c>
    </row>
    <row r="123" spans="1:11" s="18" customFormat="1" ht="63" customHeight="1" thickBot="1" x14ac:dyDescent="0.25">
      <c r="A123" s="22">
        <f>_xlfn.AGGREGATE(3,5,A$7:$A122)</f>
        <v>87</v>
      </c>
      <c r="B123" s="38">
        <v>27202647128</v>
      </c>
      <c r="C123" s="36" t="s">
        <v>629</v>
      </c>
      <c r="D123" s="37" t="s">
        <v>339</v>
      </c>
      <c r="E123" s="27">
        <v>37747</v>
      </c>
      <c r="F123" s="41" t="s">
        <v>66</v>
      </c>
      <c r="G123" s="217">
        <v>975000718</v>
      </c>
      <c r="H123" s="23" t="s">
        <v>834</v>
      </c>
      <c r="I123" s="24" t="s">
        <v>340</v>
      </c>
      <c r="J123" s="25" t="s">
        <v>25</v>
      </c>
      <c r="K123" s="20"/>
    </row>
    <row r="124" spans="1:11" s="18" customFormat="1" ht="63" customHeight="1" thickBot="1" x14ac:dyDescent="0.25">
      <c r="A124" s="22">
        <f>_xlfn.AGGREGATE(3,5,A$7:$A123)</f>
        <v>88</v>
      </c>
      <c r="B124" s="38">
        <v>27202602374</v>
      </c>
      <c r="C124" s="36" t="s">
        <v>630</v>
      </c>
      <c r="D124" s="37" t="s">
        <v>155</v>
      </c>
      <c r="E124" s="27">
        <v>37973</v>
      </c>
      <c r="F124" s="41" t="s">
        <v>66</v>
      </c>
      <c r="G124" s="217">
        <v>344584968</v>
      </c>
      <c r="H124" s="23" t="s">
        <v>835</v>
      </c>
      <c r="I124" s="24" t="s">
        <v>938</v>
      </c>
      <c r="J124" s="25" t="s">
        <v>250</v>
      </c>
      <c r="K124" s="20"/>
    </row>
    <row r="125" spans="1:11" s="18" customFormat="1" ht="63" hidden="1" customHeight="1" thickBot="1" x14ac:dyDescent="0.25">
      <c r="A125" s="22">
        <f>_xlfn.AGGREGATE(3,5,A$7:$A124)</f>
        <v>89</v>
      </c>
      <c r="B125" s="38">
        <v>27203841767</v>
      </c>
      <c r="C125" s="36" t="s">
        <v>631</v>
      </c>
      <c r="D125" s="37" t="s">
        <v>153</v>
      </c>
      <c r="E125" s="27">
        <v>37896</v>
      </c>
      <c r="F125" s="41" t="s">
        <v>97</v>
      </c>
      <c r="G125" s="217">
        <v>862243521</v>
      </c>
      <c r="H125" s="23" t="s">
        <v>836</v>
      </c>
      <c r="I125" s="24" t="s">
        <v>344</v>
      </c>
      <c r="J125" s="25" t="s">
        <v>25</v>
      </c>
      <c r="K125" s="20"/>
    </row>
    <row r="126" spans="1:11" s="18" customFormat="1" ht="63" customHeight="1" thickBot="1" x14ac:dyDescent="0.25">
      <c r="A126" s="22">
        <f>_xlfn.AGGREGATE(3,5,A$7:$A125)</f>
        <v>89</v>
      </c>
      <c r="B126" s="38">
        <v>27212602929</v>
      </c>
      <c r="C126" s="36" t="s">
        <v>632</v>
      </c>
      <c r="D126" s="37" t="s">
        <v>19</v>
      </c>
      <c r="E126" s="27">
        <v>37746</v>
      </c>
      <c r="F126" s="41" t="s">
        <v>66</v>
      </c>
      <c r="G126" s="217">
        <v>335864779</v>
      </c>
      <c r="H126" s="23" t="s">
        <v>837</v>
      </c>
      <c r="I126" s="24" t="s">
        <v>345</v>
      </c>
      <c r="J126" s="25" t="s">
        <v>68</v>
      </c>
      <c r="K126" s="20"/>
    </row>
    <row r="127" spans="1:11" s="18" customFormat="1" ht="63" customHeight="1" thickBot="1" x14ac:dyDescent="0.25">
      <c r="A127" s="22">
        <f>_xlfn.AGGREGATE(3,5,A$7:$A126)</f>
        <v>90</v>
      </c>
      <c r="B127" s="38">
        <v>27201402921</v>
      </c>
      <c r="C127" s="36" t="s">
        <v>633</v>
      </c>
      <c r="D127" s="37" t="s">
        <v>208</v>
      </c>
      <c r="E127" s="27">
        <v>37796</v>
      </c>
      <c r="F127" s="41" t="s">
        <v>66</v>
      </c>
      <c r="G127" s="217">
        <v>792028650</v>
      </c>
      <c r="H127" s="23" t="s">
        <v>838</v>
      </c>
      <c r="I127" s="24" t="s">
        <v>346</v>
      </c>
      <c r="J127" s="25" t="s">
        <v>157</v>
      </c>
      <c r="K127" s="20"/>
    </row>
    <row r="128" spans="1:11" s="18" customFormat="1" ht="63" customHeight="1" thickBot="1" x14ac:dyDescent="0.25">
      <c r="A128" s="22">
        <f>_xlfn.AGGREGATE(3,5,A$7:$A127)</f>
        <v>91</v>
      </c>
      <c r="B128" s="38">
        <v>27202153343</v>
      </c>
      <c r="C128" s="36" t="s">
        <v>581</v>
      </c>
      <c r="D128" s="37" t="s">
        <v>198</v>
      </c>
      <c r="E128" s="27">
        <v>37751</v>
      </c>
      <c r="F128" s="41" t="s">
        <v>66</v>
      </c>
      <c r="G128" s="217">
        <v>765415523</v>
      </c>
      <c r="H128" s="23" t="s">
        <v>24</v>
      </c>
      <c r="I128" s="24" t="s">
        <v>227</v>
      </c>
      <c r="J128" s="25" t="s">
        <v>17</v>
      </c>
      <c r="K128" s="20"/>
    </row>
    <row r="129" spans="1:11" s="18" customFormat="1" ht="63" customHeight="1" thickBot="1" x14ac:dyDescent="0.25">
      <c r="A129" s="22">
        <f>_xlfn.AGGREGATE(3,5,A$7:$A128)</f>
        <v>92</v>
      </c>
      <c r="B129" s="38">
        <v>27202240851</v>
      </c>
      <c r="C129" s="36" t="s">
        <v>556</v>
      </c>
      <c r="D129" s="37" t="s">
        <v>208</v>
      </c>
      <c r="E129" s="27">
        <v>37742</v>
      </c>
      <c r="F129" s="41" t="s">
        <v>66</v>
      </c>
      <c r="G129" s="217">
        <v>911189257</v>
      </c>
      <c r="H129" s="23" t="s">
        <v>839</v>
      </c>
      <c r="I129" s="24" t="s">
        <v>347</v>
      </c>
      <c r="J129" s="25" t="s">
        <v>157</v>
      </c>
      <c r="K129" s="20"/>
    </row>
    <row r="130" spans="1:11" s="18" customFormat="1" ht="63" customHeight="1" thickBot="1" x14ac:dyDescent="0.25">
      <c r="A130" s="22">
        <f>_xlfn.AGGREGATE(3,5,A$7:$A129)</f>
        <v>93</v>
      </c>
      <c r="B130" s="38">
        <v>27202602779</v>
      </c>
      <c r="C130" s="36" t="s">
        <v>634</v>
      </c>
      <c r="D130" s="37" t="s">
        <v>65</v>
      </c>
      <c r="E130" s="27">
        <v>37927</v>
      </c>
      <c r="F130" s="41" t="s">
        <v>66</v>
      </c>
      <c r="G130" s="217">
        <v>332051576</v>
      </c>
      <c r="H130" s="23" t="s">
        <v>840</v>
      </c>
      <c r="I130" s="24" t="s">
        <v>348</v>
      </c>
      <c r="J130" s="25" t="s">
        <v>131</v>
      </c>
      <c r="K130" s="20"/>
    </row>
    <row r="131" spans="1:11" s="18" customFormat="1" ht="63" customHeight="1" thickBot="1" x14ac:dyDescent="0.25">
      <c r="A131" s="22">
        <f>_xlfn.AGGREGATE(3,5,A$7:$A130)</f>
        <v>94</v>
      </c>
      <c r="B131" s="38">
        <v>27202603089</v>
      </c>
      <c r="C131" s="36" t="s">
        <v>635</v>
      </c>
      <c r="D131" s="37" t="s">
        <v>84</v>
      </c>
      <c r="E131" s="27">
        <v>37956</v>
      </c>
      <c r="F131" s="41" t="s">
        <v>66</v>
      </c>
      <c r="G131" s="217">
        <v>932437445</v>
      </c>
      <c r="H131" s="23" t="s">
        <v>840</v>
      </c>
      <c r="I131" s="24" t="s">
        <v>349</v>
      </c>
      <c r="J131" s="25" t="s">
        <v>131</v>
      </c>
      <c r="K131" s="20"/>
    </row>
    <row r="132" spans="1:11" s="18" customFormat="1" ht="63" customHeight="1" thickBot="1" x14ac:dyDescent="0.25">
      <c r="A132" s="22">
        <f>_xlfn.AGGREGATE(3,5,A$7:$A131)</f>
        <v>95</v>
      </c>
      <c r="B132" s="38">
        <v>27202680033</v>
      </c>
      <c r="C132" s="36" t="s">
        <v>636</v>
      </c>
      <c r="D132" s="37" t="s">
        <v>350</v>
      </c>
      <c r="E132" s="27">
        <v>37876.67875381944</v>
      </c>
      <c r="F132" s="41" t="s">
        <v>66</v>
      </c>
      <c r="G132" s="217">
        <v>822145097</v>
      </c>
      <c r="H132" s="23" t="s">
        <v>841</v>
      </c>
      <c r="I132" s="24" t="s">
        <v>351</v>
      </c>
      <c r="J132" s="25" t="s">
        <v>15</v>
      </c>
      <c r="K132" s="20" t="s">
        <v>920</v>
      </c>
    </row>
    <row r="133" spans="1:11" s="18" customFormat="1" ht="63" customHeight="1" thickBot="1" x14ac:dyDescent="0.25">
      <c r="A133" s="22">
        <f>_xlfn.AGGREGATE(3,5,A$7:$A132)</f>
        <v>96</v>
      </c>
      <c r="B133" s="38">
        <v>27202640352</v>
      </c>
      <c r="C133" s="36" t="s">
        <v>637</v>
      </c>
      <c r="D133" s="37" t="s">
        <v>208</v>
      </c>
      <c r="E133" s="27">
        <v>37960</v>
      </c>
      <c r="F133" s="41" t="s">
        <v>66</v>
      </c>
      <c r="G133" s="217">
        <v>799036566</v>
      </c>
      <c r="H133" s="23" t="s">
        <v>842</v>
      </c>
      <c r="I133" s="24" t="s">
        <v>352</v>
      </c>
      <c r="J133" s="25" t="s">
        <v>90</v>
      </c>
      <c r="K133" s="20" t="s">
        <v>920</v>
      </c>
    </row>
    <row r="134" spans="1:11" s="18" customFormat="1" ht="63" customHeight="1" thickBot="1" x14ac:dyDescent="0.25">
      <c r="A134" s="22">
        <f>_xlfn.AGGREGATE(3,5,A$7:$A133)</f>
        <v>97</v>
      </c>
      <c r="B134" s="38">
        <v>27207135607</v>
      </c>
      <c r="C134" s="36" t="s">
        <v>638</v>
      </c>
      <c r="D134" s="37" t="s">
        <v>155</v>
      </c>
      <c r="E134" s="27">
        <v>37660</v>
      </c>
      <c r="F134" s="41" t="s">
        <v>66</v>
      </c>
      <c r="G134" s="217">
        <v>373923194</v>
      </c>
      <c r="H134" s="23" t="s">
        <v>843</v>
      </c>
      <c r="I134" s="24" t="s">
        <v>354</v>
      </c>
      <c r="J134" s="25" t="s">
        <v>355</v>
      </c>
      <c r="K134" s="20"/>
    </row>
    <row r="135" spans="1:11" s="18" customFormat="1" ht="63" customHeight="1" thickBot="1" x14ac:dyDescent="0.25">
      <c r="A135" s="22">
        <f>_xlfn.AGGREGATE(3,5,A$7:$A134)</f>
        <v>98</v>
      </c>
      <c r="B135" s="38">
        <v>27202520949</v>
      </c>
      <c r="C135" s="36" t="s">
        <v>639</v>
      </c>
      <c r="D135" s="37" t="s">
        <v>339</v>
      </c>
      <c r="E135" s="27">
        <v>37888</v>
      </c>
      <c r="F135" s="41" t="s">
        <v>66</v>
      </c>
      <c r="G135" s="217">
        <v>899858023</v>
      </c>
      <c r="H135" s="23" t="s">
        <v>843</v>
      </c>
      <c r="I135" s="24" t="s">
        <v>356</v>
      </c>
      <c r="J135" s="25" t="s">
        <v>355</v>
      </c>
      <c r="K135" s="20"/>
    </row>
    <row r="136" spans="1:11" s="18" customFormat="1" ht="63" customHeight="1" thickBot="1" x14ac:dyDescent="0.25">
      <c r="A136" s="22">
        <f>_xlfn.AGGREGATE(3,5,A$7:$A135)</f>
        <v>99</v>
      </c>
      <c r="B136" s="38">
        <v>27202601517</v>
      </c>
      <c r="C136" s="36" t="s">
        <v>607</v>
      </c>
      <c r="D136" s="37" t="s">
        <v>357</v>
      </c>
      <c r="E136" s="27">
        <v>37817</v>
      </c>
      <c r="F136" s="41" t="s">
        <v>66</v>
      </c>
      <c r="G136" s="217">
        <v>768414306</v>
      </c>
      <c r="H136" s="23" t="s">
        <v>844</v>
      </c>
      <c r="I136" s="24" t="s">
        <v>358</v>
      </c>
      <c r="J136" s="25" t="s">
        <v>250</v>
      </c>
      <c r="K136" s="20"/>
    </row>
    <row r="137" spans="1:11" s="18" customFormat="1" ht="63" customHeight="1" thickBot="1" x14ac:dyDescent="0.25">
      <c r="A137" s="22">
        <f>_xlfn.AGGREGATE(3,5,A$7:$A136)</f>
        <v>100</v>
      </c>
      <c r="B137" s="38">
        <v>27202940420</v>
      </c>
      <c r="C137" s="36" t="s">
        <v>640</v>
      </c>
      <c r="D137" s="37" t="s">
        <v>205</v>
      </c>
      <c r="E137" s="27">
        <v>37927</v>
      </c>
      <c r="F137" s="41" t="s">
        <v>66</v>
      </c>
      <c r="G137" s="217">
        <v>969119535</v>
      </c>
      <c r="H137" s="23" t="s">
        <v>845</v>
      </c>
      <c r="I137" s="24" t="s">
        <v>360</v>
      </c>
      <c r="J137" s="25" t="s">
        <v>22</v>
      </c>
      <c r="K137" s="20"/>
    </row>
    <row r="138" spans="1:11" s="18" customFormat="1" ht="63" customHeight="1" thickBot="1" x14ac:dyDescent="0.25">
      <c r="A138" s="22">
        <f>_xlfn.AGGREGATE(3,5,A$7:$A137)</f>
        <v>101</v>
      </c>
      <c r="B138" s="38">
        <v>27208739712</v>
      </c>
      <c r="C138" s="36" t="s">
        <v>18</v>
      </c>
      <c r="D138" s="37" t="s">
        <v>163</v>
      </c>
      <c r="E138" s="27">
        <v>37779</v>
      </c>
      <c r="F138" s="41" t="s">
        <v>66</v>
      </c>
      <c r="G138" s="217">
        <v>978813817</v>
      </c>
      <c r="H138" s="23" t="s">
        <v>845</v>
      </c>
      <c r="I138" s="24" t="s">
        <v>362</v>
      </c>
      <c r="J138" s="25" t="s">
        <v>22</v>
      </c>
      <c r="K138" s="20"/>
    </row>
    <row r="139" spans="1:11" s="18" customFormat="1" ht="63" customHeight="1" thickBot="1" x14ac:dyDescent="0.25">
      <c r="A139" s="22">
        <f>_xlfn.AGGREGATE(3,5,A$7:$A138)</f>
        <v>102</v>
      </c>
      <c r="B139" s="38">
        <v>27212644420</v>
      </c>
      <c r="C139" s="36" t="s">
        <v>551</v>
      </c>
      <c r="D139" s="37" t="s">
        <v>363</v>
      </c>
      <c r="E139" s="27">
        <v>37925</v>
      </c>
      <c r="F139" s="41" t="s">
        <v>66</v>
      </c>
      <c r="G139" s="217">
        <v>779529644</v>
      </c>
      <c r="H139" s="23" t="s">
        <v>846</v>
      </c>
      <c r="I139" s="24" t="s">
        <v>364</v>
      </c>
      <c r="J139" s="25" t="s">
        <v>22</v>
      </c>
      <c r="K139" s="20"/>
    </row>
    <row r="140" spans="1:11" s="18" customFormat="1" ht="63" hidden="1" customHeight="1" thickBot="1" x14ac:dyDescent="0.25">
      <c r="A140" s="22">
        <f>_xlfn.AGGREGATE(3,5,A$7:$A139)</f>
        <v>103</v>
      </c>
      <c r="B140" s="38">
        <v>27202239106</v>
      </c>
      <c r="C140" s="36" t="s">
        <v>641</v>
      </c>
      <c r="D140" s="37" t="s">
        <v>251</v>
      </c>
      <c r="E140" s="27">
        <v>37747</v>
      </c>
      <c r="F140" s="41" t="s">
        <v>136</v>
      </c>
      <c r="G140" s="217">
        <v>844874068</v>
      </c>
      <c r="H140" s="23" t="s">
        <v>847</v>
      </c>
      <c r="I140" s="24" t="s">
        <v>366</v>
      </c>
      <c r="J140" s="25" t="s">
        <v>25</v>
      </c>
      <c r="K140" s="20"/>
    </row>
    <row r="141" spans="1:11" s="18" customFormat="1" ht="63" customHeight="1" thickBot="1" x14ac:dyDescent="0.25">
      <c r="A141" s="22">
        <f>_xlfn.AGGREGATE(3,5,A$7:$A140)</f>
        <v>103</v>
      </c>
      <c r="B141" s="38">
        <v>27212537868</v>
      </c>
      <c r="C141" s="36" t="s">
        <v>642</v>
      </c>
      <c r="D141" s="37" t="s">
        <v>368</v>
      </c>
      <c r="E141" s="27">
        <v>37776</v>
      </c>
      <c r="F141" s="41" t="s">
        <v>66</v>
      </c>
      <c r="G141" s="217" t="s">
        <v>848</v>
      </c>
      <c r="H141" s="23" t="s">
        <v>849</v>
      </c>
      <c r="I141" s="24" t="s">
        <v>369</v>
      </c>
      <c r="J141" s="25" t="s">
        <v>22</v>
      </c>
      <c r="K141" s="20"/>
    </row>
    <row r="142" spans="1:11" s="18" customFormat="1" ht="63" customHeight="1" thickBot="1" x14ac:dyDescent="0.25">
      <c r="A142" s="22">
        <f>_xlfn.AGGREGATE(3,5,A$7:$A141)</f>
        <v>104</v>
      </c>
      <c r="B142" s="38">
        <v>27202652022</v>
      </c>
      <c r="C142" s="36" t="s">
        <v>643</v>
      </c>
      <c r="D142" s="37" t="s">
        <v>88</v>
      </c>
      <c r="E142" s="27">
        <v>37655</v>
      </c>
      <c r="F142" s="41" t="s">
        <v>66</v>
      </c>
      <c r="G142" s="217">
        <v>365222192</v>
      </c>
      <c r="H142" s="23" t="s">
        <v>850</v>
      </c>
      <c r="I142" s="24" t="s">
        <v>371</v>
      </c>
      <c r="J142" s="25" t="s">
        <v>286</v>
      </c>
      <c r="K142" s="20"/>
    </row>
    <row r="143" spans="1:11" s="18" customFormat="1" ht="63" customHeight="1" thickBot="1" x14ac:dyDescent="0.25">
      <c r="A143" s="22">
        <f>_xlfn.AGGREGATE(3,5,A$7:$A142)</f>
        <v>105</v>
      </c>
      <c r="B143" s="38">
        <v>27212601425</v>
      </c>
      <c r="C143" s="36" t="s">
        <v>644</v>
      </c>
      <c r="D143" s="37" t="s">
        <v>373</v>
      </c>
      <c r="E143" s="27">
        <v>37925</v>
      </c>
      <c r="F143" s="41" t="s">
        <v>66</v>
      </c>
      <c r="G143" s="217">
        <v>366918434</v>
      </c>
      <c r="H143" s="23" t="s">
        <v>851</v>
      </c>
      <c r="I143" s="24" t="s">
        <v>374</v>
      </c>
      <c r="J143" s="25" t="s">
        <v>25</v>
      </c>
      <c r="K143" s="20"/>
    </row>
    <row r="144" spans="1:11" s="18" customFormat="1" ht="63" customHeight="1" thickBot="1" x14ac:dyDescent="0.25">
      <c r="A144" s="22">
        <f>_xlfn.AGGREGATE(3,5,A$7:$A143)</f>
        <v>106</v>
      </c>
      <c r="B144" s="38">
        <v>27202601366</v>
      </c>
      <c r="C144" s="36" t="s">
        <v>645</v>
      </c>
      <c r="D144" s="37" t="s">
        <v>70</v>
      </c>
      <c r="E144" s="27">
        <v>37783</v>
      </c>
      <c r="F144" s="41" t="s">
        <v>66</v>
      </c>
      <c r="G144" s="217">
        <v>763059918</v>
      </c>
      <c r="H144" s="23" t="s">
        <v>852</v>
      </c>
      <c r="I144" s="24" t="s">
        <v>375</v>
      </c>
      <c r="J144" s="25" t="s">
        <v>22</v>
      </c>
      <c r="K144" s="20"/>
    </row>
    <row r="145" spans="1:11" s="18" customFormat="1" ht="63" customHeight="1" thickBot="1" x14ac:dyDescent="0.25">
      <c r="A145" s="22">
        <f>_xlfn.AGGREGATE(3,5,A$7:$A144)</f>
        <v>107</v>
      </c>
      <c r="B145" s="38">
        <v>27202641902</v>
      </c>
      <c r="C145" s="36" t="s">
        <v>530</v>
      </c>
      <c r="D145" s="37" t="s">
        <v>376</v>
      </c>
      <c r="E145" s="27">
        <v>37928</v>
      </c>
      <c r="F145" s="41" t="s">
        <v>66</v>
      </c>
      <c r="G145" s="217">
        <v>384784052</v>
      </c>
      <c r="H145" s="23" t="s">
        <v>853</v>
      </c>
      <c r="I145" s="24" t="s">
        <v>377</v>
      </c>
      <c r="J145" s="25" t="s">
        <v>22</v>
      </c>
      <c r="K145" s="20"/>
    </row>
    <row r="146" spans="1:11" s="18" customFormat="1" ht="63" customHeight="1" thickBot="1" x14ac:dyDescent="0.25">
      <c r="A146" s="22">
        <f>_xlfn.AGGREGATE(3,5,A$7:$A145)</f>
        <v>108</v>
      </c>
      <c r="B146" s="38">
        <v>27212624050</v>
      </c>
      <c r="C146" s="36" t="s">
        <v>646</v>
      </c>
      <c r="D146" s="37" t="s">
        <v>378</v>
      </c>
      <c r="E146" s="27">
        <v>37861</v>
      </c>
      <c r="F146" s="41" t="s">
        <v>66</v>
      </c>
      <c r="G146" s="217">
        <v>707728803</v>
      </c>
      <c r="H146" s="23" t="s">
        <v>854</v>
      </c>
      <c r="I146" s="24" t="s">
        <v>379</v>
      </c>
      <c r="J146" s="25" t="s">
        <v>22</v>
      </c>
      <c r="K146" s="20"/>
    </row>
    <row r="147" spans="1:11" s="18" customFormat="1" ht="63" customHeight="1" thickBot="1" x14ac:dyDescent="0.25">
      <c r="A147" s="22">
        <f>_xlfn.AGGREGATE(3,5,A$7:$A146)</f>
        <v>109</v>
      </c>
      <c r="B147" s="38">
        <v>27202639074</v>
      </c>
      <c r="C147" s="36" t="s">
        <v>647</v>
      </c>
      <c r="D147" s="37" t="s">
        <v>251</v>
      </c>
      <c r="E147" s="27">
        <v>37766</v>
      </c>
      <c r="F147" s="41" t="s">
        <v>66</v>
      </c>
      <c r="G147" s="217">
        <v>916670634</v>
      </c>
      <c r="H147" s="23" t="s">
        <v>855</v>
      </c>
      <c r="I147" s="24" t="s">
        <v>380</v>
      </c>
      <c r="J147" s="25" t="s">
        <v>225</v>
      </c>
      <c r="K147" s="20"/>
    </row>
    <row r="148" spans="1:11" s="18" customFormat="1" ht="63" customHeight="1" thickBot="1" x14ac:dyDescent="0.25">
      <c r="A148" s="22">
        <f>_xlfn.AGGREGATE(3,5,A$7:$A147)</f>
        <v>110</v>
      </c>
      <c r="B148" s="38">
        <v>27202641535</v>
      </c>
      <c r="C148" s="36" t="s">
        <v>554</v>
      </c>
      <c r="D148" s="37" t="s">
        <v>163</v>
      </c>
      <c r="E148" s="27">
        <v>37917</v>
      </c>
      <c r="F148" s="41" t="s">
        <v>66</v>
      </c>
      <c r="G148" s="217">
        <v>338989019</v>
      </c>
      <c r="H148" s="23" t="s">
        <v>856</v>
      </c>
      <c r="I148" s="24" t="s">
        <v>381</v>
      </c>
      <c r="J148" s="25" t="s">
        <v>225</v>
      </c>
      <c r="K148" s="20"/>
    </row>
    <row r="149" spans="1:11" s="18" customFormat="1" ht="63" hidden="1" customHeight="1" thickBot="1" x14ac:dyDescent="0.25">
      <c r="A149" s="22">
        <f>_xlfn.AGGREGATE(3,5,A$7:$A148)</f>
        <v>111</v>
      </c>
      <c r="B149" s="38">
        <v>27218620886</v>
      </c>
      <c r="C149" s="36" t="s">
        <v>648</v>
      </c>
      <c r="D149" s="37" t="s">
        <v>103</v>
      </c>
      <c r="E149" s="27">
        <v>37726</v>
      </c>
      <c r="F149" s="41" t="s">
        <v>97</v>
      </c>
      <c r="G149" s="217">
        <v>815677199</v>
      </c>
      <c r="H149" s="23" t="s">
        <v>857</v>
      </c>
      <c r="I149" s="24" t="s">
        <v>383</v>
      </c>
      <c r="J149" s="25" t="s">
        <v>225</v>
      </c>
      <c r="K149" s="20"/>
    </row>
    <row r="150" spans="1:11" s="18" customFormat="1" ht="63" customHeight="1" thickBot="1" x14ac:dyDescent="0.25">
      <c r="A150" s="22">
        <f>_xlfn.AGGREGATE(3,5,A$7:$A149)</f>
        <v>111</v>
      </c>
      <c r="B150" s="38">
        <v>27202653577</v>
      </c>
      <c r="C150" s="36" t="s">
        <v>649</v>
      </c>
      <c r="D150" s="37" t="s">
        <v>160</v>
      </c>
      <c r="E150" s="27">
        <v>37802</v>
      </c>
      <c r="F150" s="41" t="s">
        <v>66</v>
      </c>
      <c r="G150" s="217">
        <v>76788796</v>
      </c>
      <c r="H150" s="23" t="s">
        <v>858</v>
      </c>
      <c r="I150" s="24" t="s">
        <v>384</v>
      </c>
      <c r="J150" s="25" t="s">
        <v>25</v>
      </c>
      <c r="K150" s="20"/>
    </row>
    <row r="151" spans="1:11" s="18" customFormat="1" ht="63" customHeight="1" thickBot="1" x14ac:dyDescent="0.25">
      <c r="A151" s="22">
        <f>_xlfn.AGGREGATE(3,5,A$7:$A150)</f>
        <v>112</v>
      </c>
      <c r="B151" s="38">
        <v>27203602957</v>
      </c>
      <c r="C151" s="36" t="s">
        <v>650</v>
      </c>
      <c r="D151" s="37" t="s">
        <v>163</v>
      </c>
      <c r="E151" s="27">
        <v>37916</v>
      </c>
      <c r="F151" s="41" t="s">
        <v>66</v>
      </c>
      <c r="G151" s="217">
        <v>343380921</v>
      </c>
      <c r="H151" s="23" t="s">
        <v>859</v>
      </c>
      <c r="I151" s="24" t="s">
        <v>386</v>
      </c>
      <c r="J151" s="25" t="s">
        <v>225</v>
      </c>
      <c r="K151" s="20"/>
    </row>
    <row r="152" spans="1:11" s="18" customFormat="1" ht="63" customHeight="1" thickBot="1" x14ac:dyDescent="0.25">
      <c r="A152" s="22">
        <f>_xlfn.AGGREGATE(3,5,A$7:$A151)</f>
        <v>113</v>
      </c>
      <c r="B152" s="38">
        <v>27202651764</v>
      </c>
      <c r="C152" s="36" t="s">
        <v>651</v>
      </c>
      <c r="D152" s="37" t="s">
        <v>292</v>
      </c>
      <c r="E152" s="27">
        <v>37860</v>
      </c>
      <c r="F152" s="41" t="s">
        <v>66</v>
      </c>
      <c r="G152" s="217">
        <v>362634699</v>
      </c>
      <c r="H152" s="23" t="s">
        <v>860</v>
      </c>
      <c r="I152" s="24" t="s">
        <v>387</v>
      </c>
      <c r="J152" s="25" t="s">
        <v>225</v>
      </c>
      <c r="K152" s="20"/>
    </row>
    <row r="153" spans="1:11" s="18" customFormat="1" ht="63" customHeight="1" thickBot="1" x14ac:dyDescent="0.25">
      <c r="A153" s="22">
        <f>_xlfn.AGGREGATE(3,5,A$7:$A152)</f>
        <v>114</v>
      </c>
      <c r="B153" s="38">
        <v>27212526693</v>
      </c>
      <c r="C153" s="36" t="s">
        <v>652</v>
      </c>
      <c r="D153" s="37" t="s">
        <v>388</v>
      </c>
      <c r="E153" s="27">
        <v>37655</v>
      </c>
      <c r="F153" s="41" t="s">
        <v>66</v>
      </c>
      <c r="G153" s="217">
        <v>826751707</v>
      </c>
      <c r="H153" s="23" t="s">
        <v>861</v>
      </c>
      <c r="I153" s="24" t="s">
        <v>389</v>
      </c>
      <c r="J153" s="25" t="s">
        <v>17</v>
      </c>
      <c r="K153" s="20"/>
    </row>
    <row r="154" spans="1:11" s="18" customFormat="1" ht="63" hidden="1" customHeight="1" thickBot="1" x14ac:dyDescent="0.25">
      <c r="A154" s="22">
        <f>_xlfn.AGGREGATE(3,5,A$7:$A153)</f>
        <v>115</v>
      </c>
      <c r="B154" s="38">
        <v>27202637643</v>
      </c>
      <c r="C154" s="36" t="s">
        <v>546</v>
      </c>
      <c r="D154" s="37" t="s">
        <v>254</v>
      </c>
      <c r="E154" s="27">
        <v>37719</v>
      </c>
      <c r="F154" s="41" t="s">
        <v>333</v>
      </c>
      <c r="G154" s="217">
        <v>896896898</v>
      </c>
      <c r="H154" s="23" t="s">
        <v>862</v>
      </c>
      <c r="I154" s="24" t="s">
        <v>390</v>
      </c>
      <c r="J154" s="25" t="s">
        <v>25</v>
      </c>
      <c r="K154" s="223" t="s">
        <v>335</v>
      </c>
    </row>
    <row r="155" spans="1:11" s="18" customFormat="1" ht="63" customHeight="1" thickBot="1" x14ac:dyDescent="0.25">
      <c r="A155" s="22">
        <f>_xlfn.AGGREGATE(3,5,A$7:$A154)</f>
        <v>115</v>
      </c>
      <c r="B155" s="38">
        <v>27202602673</v>
      </c>
      <c r="C155" s="36" t="s">
        <v>556</v>
      </c>
      <c r="D155" s="37" t="s">
        <v>391</v>
      </c>
      <c r="E155" s="27">
        <v>37339</v>
      </c>
      <c r="F155" s="41" t="s">
        <v>66</v>
      </c>
      <c r="G155" s="217">
        <v>847059092</v>
      </c>
      <c r="H155" s="23" t="s">
        <v>863</v>
      </c>
      <c r="I155" s="24" t="s">
        <v>392</v>
      </c>
      <c r="J155" s="25" t="s">
        <v>22</v>
      </c>
      <c r="K155" s="20"/>
    </row>
    <row r="156" spans="1:11" s="18" customFormat="1" ht="63" customHeight="1" thickBot="1" x14ac:dyDescent="0.25">
      <c r="A156" s="22">
        <f>_xlfn.AGGREGATE(3,5,A$7:$A155)</f>
        <v>116</v>
      </c>
      <c r="B156" s="38">
        <v>27202601870</v>
      </c>
      <c r="C156" s="36" t="s">
        <v>653</v>
      </c>
      <c r="D156" s="37" t="s">
        <v>198</v>
      </c>
      <c r="E156" s="27">
        <v>37975</v>
      </c>
      <c r="F156" s="41" t="s">
        <v>66</v>
      </c>
      <c r="G156" s="217">
        <v>777541454</v>
      </c>
      <c r="H156" s="23" t="s">
        <v>864</v>
      </c>
      <c r="I156" s="24" t="s">
        <v>393</v>
      </c>
      <c r="J156" s="25" t="s">
        <v>22</v>
      </c>
      <c r="K156" s="20"/>
    </row>
    <row r="157" spans="1:11" s="18" customFormat="1" ht="63" customHeight="1" thickBot="1" x14ac:dyDescent="0.25">
      <c r="A157" s="22">
        <f>_xlfn.AGGREGATE(3,5,A$7:$A156)</f>
        <v>117</v>
      </c>
      <c r="B157" s="38">
        <v>27212638386</v>
      </c>
      <c r="C157" s="36" t="s">
        <v>709</v>
      </c>
      <c r="D157" s="37" t="s">
        <v>505</v>
      </c>
      <c r="E157" s="27">
        <v>37841</v>
      </c>
      <c r="F157" s="41" t="s">
        <v>66</v>
      </c>
      <c r="G157" s="217" t="s">
        <v>865</v>
      </c>
      <c r="H157" s="23" t="s">
        <v>864</v>
      </c>
      <c r="I157" s="24" t="s">
        <v>506</v>
      </c>
      <c r="J157" s="25" t="s">
        <v>15</v>
      </c>
      <c r="K157" s="20"/>
    </row>
    <row r="158" spans="1:11" s="18" customFormat="1" ht="63" customHeight="1" thickBot="1" x14ac:dyDescent="0.25">
      <c r="A158" s="22">
        <f>_xlfn.AGGREGATE(3,5,A$7:$A157)</f>
        <v>118</v>
      </c>
      <c r="B158" s="38">
        <v>27212643697</v>
      </c>
      <c r="C158" s="36" t="s">
        <v>654</v>
      </c>
      <c r="D158" s="37" t="s">
        <v>104</v>
      </c>
      <c r="E158" s="27">
        <v>37976</v>
      </c>
      <c r="F158" s="41" t="s">
        <v>66</v>
      </c>
      <c r="G158" s="217">
        <v>396079944</v>
      </c>
      <c r="H158" s="23" t="s">
        <v>866</v>
      </c>
      <c r="I158" s="24" t="s">
        <v>394</v>
      </c>
      <c r="J158" s="25" t="s">
        <v>286</v>
      </c>
      <c r="K158" s="20" t="s">
        <v>920</v>
      </c>
    </row>
    <row r="159" spans="1:11" s="18" customFormat="1" ht="63" customHeight="1" thickBot="1" x14ac:dyDescent="0.25">
      <c r="A159" s="22">
        <f>_xlfn.AGGREGATE(3,5,A$7:$A158)</f>
        <v>119</v>
      </c>
      <c r="B159" s="38">
        <v>27202652026</v>
      </c>
      <c r="C159" s="36" t="s">
        <v>655</v>
      </c>
      <c r="D159" s="37" t="s">
        <v>84</v>
      </c>
      <c r="E159" s="27">
        <v>37945</v>
      </c>
      <c r="F159" s="41" t="s">
        <v>66</v>
      </c>
      <c r="G159" s="217">
        <v>344890900</v>
      </c>
      <c r="H159" s="23" t="s">
        <v>867</v>
      </c>
      <c r="I159" s="24" t="s">
        <v>396</v>
      </c>
      <c r="J159" s="25" t="s">
        <v>22</v>
      </c>
      <c r="K159" s="20"/>
    </row>
    <row r="160" spans="1:11" s="18" customFormat="1" ht="63" customHeight="1" thickBot="1" x14ac:dyDescent="0.25">
      <c r="A160" s="22">
        <f>_xlfn.AGGREGATE(3,5,A$7:$A159)</f>
        <v>120</v>
      </c>
      <c r="B160" s="38">
        <v>27202602494</v>
      </c>
      <c r="C160" s="36" t="s">
        <v>656</v>
      </c>
      <c r="D160" s="37" t="s">
        <v>398</v>
      </c>
      <c r="E160" s="27">
        <v>37757</v>
      </c>
      <c r="F160" s="41" t="s">
        <v>66</v>
      </c>
      <c r="G160" s="217">
        <v>9059083227</v>
      </c>
      <c r="H160" s="23" t="s">
        <v>868</v>
      </c>
      <c r="I160" s="24" t="s">
        <v>399</v>
      </c>
      <c r="J160" s="25" t="s">
        <v>225</v>
      </c>
      <c r="K160" s="20"/>
    </row>
    <row r="161" spans="1:11" s="18" customFormat="1" ht="63" customHeight="1" thickBot="1" x14ac:dyDescent="0.25">
      <c r="A161" s="22">
        <f>_xlfn.AGGREGATE(3,5,A$7:$A160)</f>
        <v>121</v>
      </c>
      <c r="B161" s="38">
        <v>27202531684</v>
      </c>
      <c r="C161" s="36" t="s">
        <v>657</v>
      </c>
      <c r="D161" s="37" t="s">
        <v>141</v>
      </c>
      <c r="E161" s="27">
        <v>37645</v>
      </c>
      <c r="F161" s="41" t="s">
        <v>66</v>
      </c>
      <c r="G161" s="217">
        <v>702411345</v>
      </c>
      <c r="H161" s="23" t="s">
        <v>869</v>
      </c>
      <c r="I161" s="24" t="s">
        <v>400</v>
      </c>
      <c r="J161" s="25" t="s">
        <v>28</v>
      </c>
      <c r="K161" s="20"/>
    </row>
    <row r="162" spans="1:11" s="18" customFormat="1" ht="63" hidden="1" customHeight="1" thickBot="1" x14ac:dyDescent="0.25">
      <c r="A162" s="22">
        <f>_xlfn.AGGREGATE(3,5,A$7:$A161)</f>
        <v>122</v>
      </c>
      <c r="B162" s="38">
        <v>27202930831</v>
      </c>
      <c r="C162" s="36" t="s">
        <v>658</v>
      </c>
      <c r="D162" s="37" t="s">
        <v>373</v>
      </c>
      <c r="E162" s="27">
        <v>37868</v>
      </c>
      <c r="F162" s="41" t="s">
        <v>97</v>
      </c>
      <c r="G162" s="217">
        <v>383698147</v>
      </c>
      <c r="H162" s="23" t="s">
        <v>870</v>
      </c>
      <c r="I162" s="24" t="s">
        <v>401</v>
      </c>
      <c r="J162" s="25" t="s">
        <v>28</v>
      </c>
      <c r="K162" s="20"/>
    </row>
    <row r="163" spans="1:11" s="18" customFormat="1" ht="63" hidden="1" customHeight="1" thickBot="1" x14ac:dyDescent="0.25">
      <c r="A163" s="22">
        <f>_xlfn.AGGREGATE(3,5,A$7:$A162)</f>
        <v>122</v>
      </c>
      <c r="B163" s="38">
        <v>27202136229</v>
      </c>
      <c r="C163" s="36" t="s">
        <v>659</v>
      </c>
      <c r="D163" s="37" t="s">
        <v>402</v>
      </c>
      <c r="E163" s="27">
        <v>37672</v>
      </c>
      <c r="F163" s="41" t="s">
        <v>97</v>
      </c>
      <c r="G163" s="217">
        <v>777417970</v>
      </c>
      <c r="H163" s="23" t="s">
        <v>870</v>
      </c>
      <c r="I163" s="24" t="s">
        <v>403</v>
      </c>
      <c r="J163" s="25" t="s">
        <v>28</v>
      </c>
      <c r="K163" s="20"/>
    </row>
    <row r="164" spans="1:11" s="18" customFormat="1" ht="63" customHeight="1" thickBot="1" x14ac:dyDescent="0.25">
      <c r="A164" s="22">
        <f>_xlfn.AGGREGATE(3,5,A$7:$A163)</f>
        <v>122</v>
      </c>
      <c r="B164" s="38">
        <v>27212643768</v>
      </c>
      <c r="C164" s="36" t="s">
        <v>660</v>
      </c>
      <c r="D164" s="37" t="s">
        <v>405</v>
      </c>
      <c r="E164" s="27">
        <v>37963</v>
      </c>
      <c r="F164" s="41" t="s">
        <v>66</v>
      </c>
      <c r="G164" s="217">
        <v>934877441</v>
      </c>
      <c r="H164" s="23" t="s">
        <v>871</v>
      </c>
      <c r="I164" s="24" t="s">
        <v>406</v>
      </c>
      <c r="J164" s="25" t="s">
        <v>90</v>
      </c>
      <c r="K164" s="20"/>
    </row>
    <row r="165" spans="1:11" s="18" customFormat="1" ht="63" customHeight="1" thickBot="1" x14ac:dyDescent="0.25">
      <c r="A165" s="22">
        <f>_xlfn.AGGREGATE(3,5,A$7:$A164)</f>
        <v>123</v>
      </c>
      <c r="B165" s="38">
        <v>27202637538</v>
      </c>
      <c r="C165" s="36" t="s">
        <v>661</v>
      </c>
      <c r="D165" s="37" t="s">
        <v>160</v>
      </c>
      <c r="E165" s="27">
        <v>37914</v>
      </c>
      <c r="F165" s="41" t="s">
        <v>66</v>
      </c>
      <c r="G165" s="217">
        <v>387208384</v>
      </c>
      <c r="H165" s="23" t="s">
        <v>872</v>
      </c>
      <c r="I165" s="24" t="s">
        <v>407</v>
      </c>
      <c r="J165" s="25" t="s">
        <v>225</v>
      </c>
      <c r="K165" s="20"/>
    </row>
    <row r="166" spans="1:11" s="18" customFormat="1" ht="63" customHeight="1" thickBot="1" x14ac:dyDescent="0.25">
      <c r="A166" s="22">
        <f>_xlfn.AGGREGATE(3,5,A$7:$A165)</f>
        <v>124</v>
      </c>
      <c r="B166" s="38">
        <v>27202639323</v>
      </c>
      <c r="C166" s="36" t="s">
        <v>662</v>
      </c>
      <c r="D166" s="37" t="s">
        <v>205</v>
      </c>
      <c r="E166" s="27">
        <v>37658</v>
      </c>
      <c r="F166" s="41" t="s">
        <v>66</v>
      </c>
      <c r="G166" s="217">
        <v>852227665</v>
      </c>
      <c r="H166" s="23" t="s">
        <v>872</v>
      </c>
      <c r="I166" s="24" t="s">
        <v>409</v>
      </c>
      <c r="J166" s="25" t="s">
        <v>225</v>
      </c>
      <c r="K166" s="20"/>
    </row>
    <row r="167" spans="1:11" s="18" customFormat="1" ht="63" customHeight="1" thickBot="1" x14ac:dyDescent="0.25">
      <c r="A167" s="22">
        <f>_xlfn.AGGREGATE(3,5,A$7:$A166)</f>
        <v>125</v>
      </c>
      <c r="B167" s="38">
        <v>27202638608</v>
      </c>
      <c r="C167" s="36" t="s">
        <v>663</v>
      </c>
      <c r="D167" s="37" t="s">
        <v>175</v>
      </c>
      <c r="E167" s="27">
        <v>37778</v>
      </c>
      <c r="F167" s="41" t="s">
        <v>66</v>
      </c>
      <c r="G167" s="217">
        <v>336206591</v>
      </c>
      <c r="H167" s="23" t="s">
        <v>872</v>
      </c>
      <c r="I167" s="24" t="s">
        <v>410</v>
      </c>
      <c r="J167" s="25" t="s">
        <v>225</v>
      </c>
      <c r="K167" s="20"/>
    </row>
    <row r="168" spans="1:11" s="18" customFormat="1" ht="63" customHeight="1" thickBot="1" x14ac:dyDescent="0.25">
      <c r="A168" s="22">
        <f>_xlfn.AGGREGATE(3,5,A$7:$A167)</f>
        <v>126</v>
      </c>
      <c r="B168" s="38">
        <v>27202430991</v>
      </c>
      <c r="C168" s="36" t="s">
        <v>664</v>
      </c>
      <c r="D168" s="37" t="s">
        <v>71</v>
      </c>
      <c r="E168" s="27">
        <v>37721</v>
      </c>
      <c r="F168" s="41" t="s">
        <v>66</v>
      </c>
      <c r="G168" s="217">
        <v>795874624</v>
      </c>
      <c r="H168" s="23" t="s">
        <v>873</v>
      </c>
      <c r="I168" s="24" t="s">
        <v>412</v>
      </c>
      <c r="J168" s="25" t="s">
        <v>28</v>
      </c>
      <c r="K168" s="20"/>
    </row>
    <row r="169" spans="1:11" s="18" customFormat="1" ht="63" customHeight="1" thickBot="1" x14ac:dyDescent="0.25">
      <c r="A169" s="22">
        <f>_xlfn.AGGREGATE(3,5,A$7:$A168)</f>
        <v>127</v>
      </c>
      <c r="B169" s="38">
        <v>27202636152</v>
      </c>
      <c r="C169" s="36" t="s">
        <v>665</v>
      </c>
      <c r="D169" s="37" t="s">
        <v>413</v>
      </c>
      <c r="E169" s="27">
        <v>37631</v>
      </c>
      <c r="F169" s="41" t="s">
        <v>66</v>
      </c>
      <c r="G169" s="217">
        <v>399401032</v>
      </c>
      <c r="H169" s="23" t="s">
        <v>873</v>
      </c>
      <c r="I169" s="24" t="s">
        <v>414</v>
      </c>
      <c r="J169" s="25" t="s">
        <v>28</v>
      </c>
      <c r="K169" s="20"/>
    </row>
    <row r="170" spans="1:11" s="18" customFormat="1" ht="63" hidden="1" customHeight="1" thickBot="1" x14ac:dyDescent="0.25">
      <c r="A170" s="22">
        <f>_xlfn.AGGREGATE(3,5,A$7:$A169)</f>
        <v>128</v>
      </c>
      <c r="B170" s="38">
        <v>27202543631</v>
      </c>
      <c r="C170" s="36" t="s">
        <v>546</v>
      </c>
      <c r="D170" s="37" t="s">
        <v>415</v>
      </c>
      <c r="E170" s="27">
        <v>37624</v>
      </c>
      <c r="F170" s="41" t="s">
        <v>97</v>
      </c>
      <c r="G170" s="217">
        <v>345895003</v>
      </c>
      <c r="H170" s="23" t="s">
        <v>874</v>
      </c>
      <c r="I170" s="24" t="s">
        <v>416</v>
      </c>
      <c r="J170" s="25" t="s">
        <v>355</v>
      </c>
      <c r="K170" s="20"/>
    </row>
    <row r="171" spans="1:11" s="18" customFormat="1" ht="63" hidden="1" customHeight="1" thickBot="1" x14ac:dyDescent="0.25">
      <c r="A171" s="22">
        <f>_xlfn.AGGREGATE(3,5,A$7:$A170)</f>
        <v>128</v>
      </c>
      <c r="B171" s="38">
        <v>27202325767</v>
      </c>
      <c r="C171" s="36" t="s">
        <v>666</v>
      </c>
      <c r="D171" s="37" t="s">
        <v>153</v>
      </c>
      <c r="E171" s="27">
        <v>37720</v>
      </c>
      <c r="F171" s="41" t="s">
        <v>136</v>
      </c>
      <c r="G171" s="217" t="s">
        <v>875</v>
      </c>
      <c r="H171" s="23" t="s">
        <v>876</v>
      </c>
      <c r="I171" s="24" t="s">
        <v>417</v>
      </c>
      <c r="J171" s="25" t="s">
        <v>225</v>
      </c>
      <c r="K171" s="20"/>
    </row>
    <row r="172" spans="1:11" s="18" customFormat="1" ht="63" customHeight="1" thickBot="1" x14ac:dyDescent="0.25">
      <c r="A172" s="22">
        <f>_xlfn.AGGREGATE(3,5,A$7:$A171)</f>
        <v>128</v>
      </c>
      <c r="B172" s="38">
        <v>27212644057</v>
      </c>
      <c r="C172" s="36" t="s">
        <v>135</v>
      </c>
      <c r="D172" s="37" t="s">
        <v>163</v>
      </c>
      <c r="E172" s="27">
        <v>37610</v>
      </c>
      <c r="F172" s="41" t="s">
        <v>66</v>
      </c>
      <c r="G172" s="217">
        <v>857149951</v>
      </c>
      <c r="H172" s="23" t="s">
        <v>877</v>
      </c>
      <c r="I172" s="24" t="s">
        <v>418</v>
      </c>
      <c r="J172" s="25" t="s">
        <v>419</v>
      </c>
      <c r="K172" s="20" t="s">
        <v>920</v>
      </c>
    </row>
    <row r="173" spans="1:11" s="18" customFormat="1" ht="63" customHeight="1" thickBot="1" x14ac:dyDescent="0.25">
      <c r="A173" s="22">
        <f>_xlfn.AGGREGATE(3,5,A$7:$A172)</f>
        <v>129</v>
      </c>
      <c r="B173" s="38">
        <v>27202641396</v>
      </c>
      <c r="C173" s="36" t="s">
        <v>667</v>
      </c>
      <c r="D173" s="37" t="s">
        <v>104</v>
      </c>
      <c r="E173" s="27">
        <v>37763</v>
      </c>
      <c r="F173" s="41" t="s">
        <v>66</v>
      </c>
      <c r="G173" s="217">
        <v>935411802</v>
      </c>
      <c r="H173" s="23" t="s">
        <v>878</v>
      </c>
      <c r="I173" s="24" t="s">
        <v>421</v>
      </c>
      <c r="J173" s="25" t="s">
        <v>68</v>
      </c>
      <c r="K173" s="20" t="s">
        <v>920</v>
      </c>
    </row>
    <row r="174" spans="1:11" s="18" customFormat="1" ht="63" customHeight="1" thickBot="1" x14ac:dyDescent="0.25">
      <c r="A174" s="22">
        <f>_xlfn.AGGREGATE(3,5,A$7:$A173)</f>
        <v>130</v>
      </c>
      <c r="B174" s="38">
        <v>27202629955</v>
      </c>
      <c r="C174" s="36" t="s">
        <v>668</v>
      </c>
      <c r="D174" s="37" t="s">
        <v>254</v>
      </c>
      <c r="E174" s="27">
        <v>37904</v>
      </c>
      <c r="F174" s="41" t="s">
        <v>66</v>
      </c>
      <c r="G174" s="217">
        <v>913311947</v>
      </c>
      <c r="H174" s="23" t="s">
        <v>879</v>
      </c>
      <c r="I174" s="24" t="s">
        <v>422</v>
      </c>
      <c r="J174" s="25" t="s">
        <v>28</v>
      </c>
      <c r="K174" s="20"/>
    </row>
    <row r="175" spans="1:11" s="18" customFormat="1" ht="63" customHeight="1" thickBot="1" x14ac:dyDescent="0.25">
      <c r="A175" s="22">
        <f>_xlfn.AGGREGATE(3,5,A$7:$A174)</f>
        <v>131</v>
      </c>
      <c r="B175" s="38">
        <v>27202621102</v>
      </c>
      <c r="C175" s="36" t="s">
        <v>669</v>
      </c>
      <c r="D175" s="37" t="s">
        <v>217</v>
      </c>
      <c r="E175" s="27">
        <v>37881</v>
      </c>
      <c r="F175" s="41" t="s">
        <v>66</v>
      </c>
      <c r="G175" s="217">
        <v>339517130</v>
      </c>
      <c r="H175" s="23" t="s">
        <v>880</v>
      </c>
      <c r="I175" s="24" t="s">
        <v>424</v>
      </c>
      <c r="J175" s="25" t="s">
        <v>355</v>
      </c>
      <c r="K175" s="20"/>
    </row>
    <row r="176" spans="1:11" s="18" customFormat="1" ht="63" hidden="1" customHeight="1" thickBot="1" x14ac:dyDescent="0.25">
      <c r="A176" s="22">
        <f>_xlfn.AGGREGATE(3,5,A$7:$A175)</f>
        <v>132</v>
      </c>
      <c r="B176" s="38">
        <v>27212553047</v>
      </c>
      <c r="C176" s="36" t="s">
        <v>670</v>
      </c>
      <c r="D176" s="37" t="s">
        <v>425</v>
      </c>
      <c r="E176" s="27">
        <v>37773</v>
      </c>
      <c r="F176" s="41" t="s">
        <v>97</v>
      </c>
      <c r="G176" s="217">
        <v>336583115</v>
      </c>
      <c r="H176" s="23" t="s">
        <v>881</v>
      </c>
      <c r="I176" s="24" t="s">
        <v>426</v>
      </c>
      <c r="J176" s="25" t="s">
        <v>28</v>
      </c>
      <c r="K176" s="20"/>
    </row>
    <row r="177" spans="1:11" s="18" customFormat="1" ht="63" hidden="1" customHeight="1" thickBot="1" x14ac:dyDescent="0.25">
      <c r="A177" s="22">
        <f>_xlfn.AGGREGATE(3,5,A$7:$A176)</f>
        <v>132</v>
      </c>
      <c r="B177" s="38">
        <v>27202645367</v>
      </c>
      <c r="C177" s="36" t="s">
        <v>671</v>
      </c>
      <c r="D177" s="37" t="s">
        <v>427</v>
      </c>
      <c r="E177" s="27">
        <v>37947</v>
      </c>
      <c r="F177" s="41" t="s">
        <v>97</v>
      </c>
      <c r="G177" s="217">
        <v>968125473</v>
      </c>
      <c r="H177" s="23" t="s">
        <v>881</v>
      </c>
      <c r="I177" s="24" t="s">
        <v>428</v>
      </c>
      <c r="J177" s="25" t="s">
        <v>28</v>
      </c>
      <c r="K177" s="20"/>
    </row>
    <row r="178" spans="1:11" s="18" customFormat="1" ht="63" hidden="1" customHeight="1" thickBot="1" x14ac:dyDescent="0.25">
      <c r="A178" s="22">
        <f>_xlfn.AGGREGATE(3,5,A$7:$A177)</f>
        <v>132</v>
      </c>
      <c r="B178" s="38">
        <v>27202642129</v>
      </c>
      <c r="C178" s="36" t="s">
        <v>622</v>
      </c>
      <c r="D178" s="37" t="s">
        <v>198</v>
      </c>
      <c r="E178" s="27">
        <v>37752</v>
      </c>
      <c r="F178" s="41" t="s">
        <v>333</v>
      </c>
      <c r="G178" s="217">
        <v>943621737</v>
      </c>
      <c r="H178" s="23" t="s">
        <v>882</v>
      </c>
      <c r="I178" s="24" t="s">
        <v>429</v>
      </c>
      <c r="J178" s="25" t="s">
        <v>28</v>
      </c>
      <c r="K178" s="223" t="s">
        <v>335</v>
      </c>
    </row>
    <row r="179" spans="1:11" s="18" customFormat="1" ht="63" hidden="1" customHeight="1" thickBot="1" x14ac:dyDescent="0.25">
      <c r="A179" s="22">
        <f>_xlfn.AGGREGATE(3,5,A$7:$A178)</f>
        <v>132</v>
      </c>
      <c r="B179" s="38">
        <v>27204539735</v>
      </c>
      <c r="C179" s="36" t="s">
        <v>672</v>
      </c>
      <c r="D179" s="37" t="s">
        <v>251</v>
      </c>
      <c r="E179" s="27">
        <v>37766</v>
      </c>
      <c r="F179" s="41" t="s">
        <v>136</v>
      </c>
      <c r="G179" s="217">
        <v>338934605</v>
      </c>
      <c r="H179" s="23" t="s">
        <v>883</v>
      </c>
      <c r="I179" s="24" t="s">
        <v>430</v>
      </c>
      <c r="J179" s="25" t="s">
        <v>28</v>
      </c>
      <c r="K179" s="20"/>
    </row>
    <row r="180" spans="1:11" s="18" customFormat="1" ht="63" hidden="1" customHeight="1" thickBot="1" x14ac:dyDescent="0.25">
      <c r="A180" s="22">
        <f>_xlfn.AGGREGATE(3,5,A$7:$A179)</f>
        <v>132</v>
      </c>
      <c r="B180" s="38">
        <v>27202541218</v>
      </c>
      <c r="C180" s="36" t="s">
        <v>673</v>
      </c>
      <c r="D180" s="37" t="s">
        <v>19</v>
      </c>
      <c r="E180" s="27">
        <v>37636</v>
      </c>
      <c r="F180" s="41" t="s">
        <v>97</v>
      </c>
      <c r="G180" s="217">
        <v>825779253</v>
      </c>
      <c r="H180" s="23" t="s">
        <v>884</v>
      </c>
      <c r="I180" s="24" t="s">
        <v>432</v>
      </c>
      <c r="J180" s="25" t="s">
        <v>28</v>
      </c>
      <c r="K180" s="20"/>
    </row>
    <row r="181" spans="1:11" s="18" customFormat="1" ht="63" customHeight="1" thickBot="1" x14ac:dyDescent="0.25">
      <c r="A181" s="22">
        <f>_xlfn.AGGREGATE(3,5,A$7:$A180)</f>
        <v>132</v>
      </c>
      <c r="B181" s="38">
        <v>27212644988</v>
      </c>
      <c r="C181" s="36" t="s">
        <v>674</v>
      </c>
      <c r="D181" s="37" t="s">
        <v>405</v>
      </c>
      <c r="E181" s="27">
        <v>37801</v>
      </c>
      <c r="F181" s="41" t="s">
        <v>66</v>
      </c>
      <c r="G181" s="217">
        <v>768506994</v>
      </c>
      <c r="H181" s="23" t="s">
        <v>885</v>
      </c>
      <c r="I181" s="24" t="s">
        <v>434</v>
      </c>
      <c r="J181" s="25" t="s">
        <v>330</v>
      </c>
      <c r="K181" s="20"/>
    </row>
    <row r="182" spans="1:11" s="18" customFormat="1" ht="63" customHeight="1" thickBot="1" x14ac:dyDescent="0.25">
      <c r="A182" s="22">
        <f>_xlfn.AGGREGATE(3,5,A$7:$A181)</f>
        <v>133</v>
      </c>
      <c r="B182" s="38">
        <v>25212603620</v>
      </c>
      <c r="C182" s="36" t="s">
        <v>675</v>
      </c>
      <c r="D182" s="37" t="s">
        <v>435</v>
      </c>
      <c r="E182" s="27">
        <v>37021</v>
      </c>
      <c r="F182" s="41" t="s">
        <v>66</v>
      </c>
      <c r="G182" s="217">
        <v>348012861</v>
      </c>
      <c r="H182" s="23" t="s">
        <v>886</v>
      </c>
      <c r="I182" s="24" t="s">
        <v>436</v>
      </c>
      <c r="J182" s="25" t="s">
        <v>355</v>
      </c>
      <c r="K182" s="20"/>
    </row>
    <row r="183" spans="1:11" s="18" customFormat="1" ht="63" customHeight="1" thickBot="1" x14ac:dyDescent="0.25">
      <c r="A183" s="22">
        <f>_xlfn.AGGREGATE(3,5,A$7:$A182)</f>
        <v>134</v>
      </c>
      <c r="B183" s="38">
        <v>27202602550</v>
      </c>
      <c r="C183" s="36" t="s">
        <v>676</v>
      </c>
      <c r="D183" s="37" t="s">
        <v>251</v>
      </c>
      <c r="E183" s="27">
        <v>37848</v>
      </c>
      <c r="F183" s="41" t="s">
        <v>66</v>
      </c>
      <c r="G183" s="217">
        <v>935013271</v>
      </c>
      <c r="H183" s="23" t="s">
        <v>886</v>
      </c>
      <c r="I183" s="24" t="s">
        <v>438</v>
      </c>
      <c r="J183" s="25" t="s">
        <v>355</v>
      </c>
      <c r="K183" s="20"/>
    </row>
    <row r="184" spans="1:11" s="18" customFormat="1" ht="63" hidden="1" customHeight="1" thickBot="1" x14ac:dyDescent="0.25">
      <c r="A184" s="22">
        <f>_xlfn.AGGREGATE(3,5,A$7:$A183)</f>
        <v>135</v>
      </c>
      <c r="B184" s="38">
        <v>26202500243</v>
      </c>
      <c r="C184" s="36" t="s">
        <v>677</v>
      </c>
      <c r="D184" s="37" t="s">
        <v>440</v>
      </c>
      <c r="E184" s="27">
        <v>37615</v>
      </c>
      <c r="F184" s="41" t="s">
        <v>97</v>
      </c>
      <c r="G184" s="217">
        <v>936206945</v>
      </c>
      <c r="H184" s="23" t="s">
        <v>887</v>
      </c>
      <c r="I184" s="24" t="s">
        <v>441</v>
      </c>
      <c r="J184" s="25" t="s">
        <v>355</v>
      </c>
      <c r="K184" s="20"/>
    </row>
    <row r="185" spans="1:11" s="18" customFormat="1" ht="63" customHeight="1" thickBot="1" x14ac:dyDescent="0.25">
      <c r="A185" s="22">
        <f>_xlfn.AGGREGATE(3,5,A$7:$A184)</f>
        <v>135</v>
      </c>
      <c r="B185" s="38">
        <v>27202643991</v>
      </c>
      <c r="C185" s="36" t="s">
        <v>678</v>
      </c>
      <c r="D185" s="37" t="s">
        <v>442</v>
      </c>
      <c r="E185" s="27">
        <v>37766</v>
      </c>
      <c r="F185" s="41" t="s">
        <v>66</v>
      </c>
      <c r="G185" s="217">
        <v>342477755</v>
      </c>
      <c r="H185" s="23" t="s">
        <v>935</v>
      </c>
      <c r="I185" s="24" t="s">
        <v>936</v>
      </c>
      <c r="J185" s="25" t="s">
        <v>330</v>
      </c>
      <c r="K185" s="20"/>
    </row>
    <row r="186" spans="1:11" s="18" customFormat="1" ht="63" customHeight="1" thickBot="1" x14ac:dyDescent="0.25">
      <c r="A186" s="22">
        <f>_xlfn.AGGREGATE(3,5,A$7:$A185)</f>
        <v>136</v>
      </c>
      <c r="B186" s="38">
        <v>27202643379</v>
      </c>
      <c r="C186" s="36" t="s">
        <v>679</v>
      </c>
      <c r="D186" s="37" t="s">
        <v>208</v>
      </c>
      <c r="E186" s="27">
        <v>37703</v>
      </c>
      <c r="F186" s="41" t="s">
        <v>66</v>
      </c>
      <c r="G186" s="217">
        <v>904062405</v>
      </c>
      <c r="H186" s="23" t="s">
        <v>889</v>
      </c>
      <c r="I186" s="24" t="s">
        <v>444</v>
      </c>
      <c r="J186" s="25" t="s">
        <v>25</v>
      </c>
      <c r="K186" s="20"/>
    </row>
    <row r="187" spans="1:11" s="18" customFormat="1" ht="63" hidden="1" customHeight="1" thickBot="1" x14ac:dyDescent="0.25">
      <c r="A187" s="22">
        <f>_xlfn.AGGREGATE(3,5,A$7:$A186)</f>
        <v>137</v>
      </c>
      <c r="B187" s="38">
        <v>27202640820</v>
      </c>
      <c r="C187" s="36" t="s">
        <v>546</v>
      </c>
      <c r="D187" s="37" t="s">
        <v>215</v>
      </c>
      <c r="E187" s="27">
        <v>37792</v>
      </c>
      <c r="F187" s="41" t="s">
        <v>97</v>
      </c>
      <c r="G187" s="217">
        <v>966028592</v>
      </c>
      <c r="H187" s="23" t="s">
        <v>890</v>
      </c>
      <c r="I187" s="24" t="s">
        <v>445</v>
      </c>
      <c r="J187" s="25" t="s">
        <v>355</v>
      </c>
      <c r="K187" s="20"/>
    </row>
    <row r="188" spans="1:11" s="18" customFormat="1" ht="63" customHeight="1" thickBot="1" x14ac:dyDescent="0.25">
      <c r="A188" s="22">
        <f>_xlfn.AGGREGATE(3,5,A$7:$A187)</f>
        <v>137</v>
      </c>
      <c r="B188" s="38">
        <v>27202629613</v>
      </c>
      <c r="C188" s="36" t="s">
        <v>535</v>
      </c>
      <c r="D188" s="37" t="s">
        <v>70</v>
      </c>
      <c r="E188" s="27">
        <v>37493</v>
      </c>
      <c r="F188" s="41" t="s">
        <v>66</v>
      </c>
      <c r="G188" s="217">
        <v>335923285</v>
      </c>
      <c r="H188" s="23" t="s">
        <v>891</v>
      </c>
      <c r="I188" s="24" t="s">
        <v>92</v>
      </c>
      <c r="J188" s="25" t="s">
        <v>15</v>
      </c>
      <c r="K188" s="20"/>
    </row>
    <row r="189" spans="1:11" s="18" customFormat="1" ht="63" hidden="1" customHeight="1" thickBot="1" x14ac:dyDescent="0.25">
      <c r="A189" s="22">
        <f>_xlfn.AGGREGATE(3,5,A$7:$A188)</f>
        <v>138</v>
      </c>
      <c r="B189" s="38">
        <v>27202541104</v>
      </c>
      <c r="C189" s="36" t="s">
        <v>680</v>
      </c>
      <c r="D189" s="37" t="s">
        <v>447</v>
      </c>
      <c r="E189" s="27">
        <v>37869</v>
      </c>
      <c r="F189" s="41" t="s">
        <v>97</v>
      </c>
      <c r="G189" s="217">
        <v>819969468</v>
      </c>
      <c r="H189" s="23" t="s">
        <v>891</v>
      </c>
      <c r="I189" s="24" t="s">
        <v>448</v>
      </c>
      <c r="J189" s="25" t="s">
        <v>355</v>
      </c>
      <c r="K189" s="20"/>
    </row>
    <row r="190" spans="1:11" s="18" customFormat="1" ht="63" customHeight="1" thickBot="1" x14ac:dyDescent="0.25">
      <c r="A190" s="22">
        <f>_xlfn.AGGREGATE(3,5,A$7:$A189)</f>
        <v>138</v>
      </c>
      <c r="B190" s="38">
        <v>27204541551</v>
      </c>
      <c r="C190" s="36" t="s">
        <v>650</v>
      </c>
      <c r="D190" s="37" t="s">
        <v>413</v>
      </c>
      <c r="E190" s="27">
        <v>37685</v>
      </c>
      <c r="F190" s="41" t="s">
        <v>66</v>
      </c>
      <c r="G190" s="217">
        <v>328773325</v>
      </c>
      <c r="H190" s="23" t="s">
        <v>892</v>
      </c>
      <c r="I190" s="24" t="s">
        <v>449</v>
      </c>
      <c r="J190" s="25" t="s">
        <v>17</v>
      </c>
      <c r="K190" s="20" t="s">
        <v>920</v>
      </c>
    </row>
    <row r="191" spans="1:11" s="18" customFormat="1" ht="63" customHeight="1" thickBot="1" x14ac:dyDescent="0.25">
      <c r="A191" s="22">
        <f>_xlfn.AGGREGATE(3,5,A$7:$A190)</f>
        <v>139</v>
      </c>
      <c r="B191" s="38">
        <v>27212653360</v>
      </c>
      <c r="C191" s="36" t="s">
        <v>627</v>
      </c>
      <c r="D191" s="37" t="s">
        <v>174</v>
      </c>
      <c r="E191" s="27">
        <v>37723</v>
      </c>
      <c r="F191" s="41" t="s">
        <v>66</v>
      </c>
      <c r="G191" s="217">
        <v>774012556</v>
      </c>
      <c r="H191" s="23" t="s">
        <v>893</v>
      </c>
      <c r="I191" s="24" t="s">
        <v>450</v>
      </c>
      <c r="J191" s="25" t="s">
        <v>330</v>
      </c>
      <c r="K191" s="20"/>
    </row>
    <row r="192" spans="1:11" s="18" customFormat="1" ht="63" customHeight="1" thickBot="1" x14ac:dyDescent="0.25">
      <c r="A192" s="22">
        <f>_xlfn.AGGREGATE(3,5,A$7:$A191)</f>
        <v>140</v>
      </c>
      <c r="B192" s="38">
        <v>27202639463</v>
      </c>
      <c r="C192" s="36" t="s">
        <v>681</v>
      </c>
      <c r="D192" s="37" t="s">
        <v>317</v>
      </c>
      <c r="E192" s="27">
        <v>37672</v>
      </c>
      <c r="F192" s="41" t="s">
        <v>66</v>
      </c>
      <c r="G192" s="217">
        <v>376069945</v>
      </c>
      <c r="H192" s="23" t="s">
        <v>894</v>
      </c>
      <c r="I192" s="24" t="s">
        <v>451</v>
      </c>
      <c r="J192" s="25" t="s">
        <v>355</v>
      </c>
      <c r="K192" s="20"/>
    </row>
    <row r="193" spans="1:11" s="18" customFormat="1" ht="63" customHeight="1" thickBot="1" x14ac:dyDescent="0.25">
      <c r="A193" s="22">
        <f>_xlfn.AGGREGATE(3,5,A$7:$A192)</f>
        <v>141</v>
      </c>
      <c r="B193" s="38">
        <v>27202653310</v>
      </c>
      <c r="C193" s="36" t="s">
        <v>682</v>
      </c>
      <c r="D193" s="37" t="s">
        <v>164</v>
      </c>
      <c r="E193" s="27">
        <v>37825</v>
      </c>
      <c r="F193" s="41" t="s">
        <v>66</v>
      </c>
      <c r="G193" s="217">
        <v>943243917</v>
      </c>
      <c r="H193" s="23" t="s">
        <v>894</v>
      </c>
      <c r="I193" s="24" t="s">
        <v>452</v>
      </c>
      <c r="J193" s="25" t="s">
        <v>355</v>
      </c>
      <c r="K193" s="20"/>
    </row>
    <row r="194" spans="1:11" s="18" customFormat="1" ht="63" customHeight="1" thickBot="1" x14ac:dyDescent="0.25">
      <c r="A194" s="22">
        <f>_xlfn.AGGREGATE(3,5,A$7:$A193)</f>
        <v>142</v>
      </c>
      <c r="B194" s="38">
        <v>27202653255</v>
      </c>
      <c r="C194" s="36" t="s">
        <v>683</v>
      </c>
      <c r="D194" s="37" t="s">
        <v>453</v>
      </c>
      <c r="E194" s="27">
        <v>37940</v>
      </c>
      <c r="F194" s="41" t="s">
        <v>66</v>
      </c>
      <c r="G194" s="217">
        <v>905429785</v>
      </c>
      <c r="H194" s="23" t="s">
        <v>895</v>
      </c>
      <c r="I194" s="24" t="s">
        <v>454</v>
      </c>
      <c r="J194" s="25" t="s">
        <v>355</v>
      </c>
      <c r="K194" s="20"/>
    </row>
    <row r="195" spans="1:11" s="18" customFormat="1" ht="63" hidden="1" customHeight="1" thickBot="1" x14ac:dyDescent="0.25">
      <c r="A195" s="22">
        <f>_xlfn.AGGREGATE(3,5,A$7:$A194)</f>
        <v>143</v>
      </c>
      <c r="B195" s="38">
        <v>27202241406</v>
      </c>
      <c r="C195" s="36" t="s">
        <v>610</v>
      </c>
      <c r="D195" s="37" t="s">
        <v>181</v>
      </c>
      <c r="E195" s="27">
        <v>37941</v>
      </c>
      <c r="F195" s="41" t="s">
        <v>97</v>
      </c>
      <c r="G195" s="217">
        <v>858013589</v>
      </c>
      <c r="H195" s="23" t="s">
        <v>896</v>
      </c>
      <c r="I195" s="24" t="s">
        <v>455</v>
      </c>
      <c r="J195" s="25" t="s">
        <v>330</v>
      </c>
      <c r="K195" s="20"/>
    </row>
    <row r="196" spans="1:11" s="18" customFormat="1" ht="63" customHeight="1" thickBot="1" x14ac:dyDescent="0.25">
      <c r="A196" s="22">
        <f>_xlfn.AGGREGATE(3,5,A$7:$A195)</f>
        <v>143</v>
      </c>
      <c r="B196" s="38">
        <v>27202640794</v>
      </c>
      <c r="C196" s="36" t="s">
        <v>535</v>
      </c>
      <c r="D196" s="37" t="s">
        <v>456</v>
      </c>
      <c r="E196" s="27">
        <v>37731</v>
      </c>
      <c r="F196" s="41" t="s">
        <v>66</v>
      </c>
      <c r="G196" s="217" t="s">
        <v>897</v>
      </c>
      <c r="H196" s="23" t="s">
        <v>898</v>
      </c>
      <c r="I196" s="24" t="s">
        <v>457</v>
      </c>
      <c r="J196" s="25" t="s">
        <v>330</v>
      </c>
      <c r="K196" s="20"/>
    </row>
    <row r="197" spans="1:11" s="18" customFormat="1" ht="63" customHeight="1" thickBot="1" x14ac:dyDescent="0.25">
      <c r="A197" s="22">
        <f>_xlfn.AGGREGATE(3,5,A$7:$A196)</f>
        <v>144</v>
      </c>
      <c r="B197" s="38">
        <v>27214538223</v>
      </c>
      <c r="C197" s="36" t="s">
        <v>684</v>
      </c>
      <c r="D197" s="37" t="s">
        <v>402</v>
      </c>
      <c r="E197" s="27">
        <v>37893</v>
      </c>
      <c r="F197" s="41" t="s">
        <v>66</v>
      </c>
      <c r="G197" s="217">
        <v>924266173</v>
      </c>
      <c r="H197" s="23" t="s">
        <v>899</v>
      </c>
      <c r="I197" s="24" t="s">
        <v>459</v>
      </c>
      <c r="J197" s="25" t="s">
        <v>330</v>
      </c>
      <c r="K197" s="20"/>
    </row>
    <row r="198" spans="1:11" s="18" customFormat="1" ht="63" hidden="1" customHeight="1" thickBot="1" x14ac:dyDescent="0.25">
      <c r="A198" s="22">
        <f>_xlfn.AGGREGATE(3,5,A$7:$A197)</f>
        <v>145</v>
      </c>
      <c r="B198" s="38">
        <v>27202629377</v>
      </c>
      <c r="C198" s="36" t="s">
        <v>685</v>
      </c>
      <c r="D198" s="37" t="s">
        <v>378</v>
      </c>
      <c r="E198" s="27">
        <v>37845</v>
      </c>
      <c r="F198" s="41" t="s">
        <v>333</v>
      </c>
      <c r="G198" s="217">
        <v>373291890</v>
      </c>
      <c r="H198" s="23" t="s">
        <v>900</v>
      </c>
      <c r="I198" s="24" t="s">
        <v>460</v>
      </c>
      <c r="J198" s="25" t="s">
        <v>330</v>
      </c>
      <c r="K198" s="223" t="s">
        <v>335</v>
      </c>
    </row>
    <row r="199" spans="1:11" s="18" customFormat="1" ht="63" hidden="1" customHeight="1" thickBot="1" x14ac:dyDescent="0.25">
      <c r="A199" s="22">
        <f>_xlfn.AGGREGATE(3,5,A$7:$A198)</f>
        <v>145</v>
      </c>
      <c r="B199" s="38">
        <v>27202621490</v>
      </c>
      <c r="C199" s="36" t="s">
        <v>686</v>
      </c>
      <c r="D199" s="37" t="s">
        <v>217</v>
      </c>
      <c r="E199" s="27">
        <v>37944</v>
      </c>
      <c r="F199" s="41" t="s">
        <v>97</v>
      </c>
      <c r="G199" s="217">
        <v>326702009</v>
      </c>
      <c r="H199" s="23" t="s">
        <v>901</v>
      </c>
      <c r="I199" s="24" t="s">
        <v>461</v>
      </c>
      <c r="J199" s="25" t="s">
        <v>419</v>
      </c>
      <c r="K199" s="20"/>
    </row>
    <row r="200" spans="1:11" s="18" customFormat="1" ht="63" hidden="1" customHeight="1" thickBot="1" x14ac:dyDescent="0.25">
      <c r="A200" s="22">
        <f>_xlfn.AGGREGATE(3,5,A$7:$A199)</f>
        <v>145</v>
      </c>
      <c r="B200" s="38">
        <v>27202238984</v>
      </c>
      <c r="C200" s="36" t="s">
        <v>687</v>
      </c>
      <c r="D200" s="37" t="s">
        <v>143</v>
      </c>
      <c r="E200" s="27">
        <v>37754</v>
      </c>
      <c r="F200" s="41" t="s">
        <v>97</v>
      </c>
      <c r="G200" s="217">
        <v>702765703</v>
      </c>
      <c r="H200" s="23" t="s">
        <v>901</v>
      </c>
      <c r="I200" s="24" t="s">
        <v>462</v>
      </c>
      <c r="J200" s="25" t="s">
        <v>419</v>
      </c>
      <c r="K200" s="20"/>
    </row>
    <row r="201" spans="1:11" s="18" customFormat="1" ht="63" customHeight="1" thickBot="1" x14ac:dyDescent="0.25">
      <c r="A201" s="22">
        <f>_xlfn.AGGREGATE(3,5,A$7:$A200)</f>
        <v>145</v>
      </c>
      <c r="B201" s="38">
        <v>27202538892</v>
      </c>
      <c r="C201" s="36" t="s">
        <v>688</v>
      </c>
      <c r="D201" s="37" t="s">
        <v>464</v>
      </c>
      <c r="E201" s="27">
        <v>37836</v>
      </c>
      <c r="F201" s="41" t="s">
        <v>66</v>
      </c>
      <c r="G201" s="217">
        <v>763077448</v>
      </c>
      <c r="H201" s="23" t="s">
        <v>902</v>
      </c>
      <c r="I201" s="24" t="s">
        <v>465</v>
      </c>
      <c r="J201" s="25" t="s">
        <v>419</v>
      </c>
      <c r="K201" s="20"/>
    </row>
    <row r="202" spans="1:11" s="18" customFormat="1" ht="63" hidden="1" customHeight="1" thickBot="1" x14ac:dyDescent="0.25">
      <c r="A202" s="22">
        <f>_xlfn.AGGREGATE(3,5,A$7:$A201)</f>
        <v>146</v>
      </c>
      <c r="B202" s="38">
        <v>27212122963</v>
      </c>
      <c r="C202" s="36" t="s">
        <v>689</v>
      </c>
      <c r="D202" s="37" t="s">
        <v>21</v>
      </c>
      <c r="E202" s="27">
        <v>37866</v>
      </c>
      <c r="F202" s="41" t="s">
        <v>97</v>
      </c>
      <c r="G202" s="217">
        <v>949413475</v>
      </c>
      <c r="H202" s="23" t="s">
        <v>903</v>
      </c>
      <c r="I202" s="24" t="s">
        <v>467</v>
      </c>
      <c r="J202" s="25" t="s">
        <v>330</v>
      </c>
      <c r="K202" s="20"/>
    </row>
    <row r="203" spans="1:11" s="18" customFormat="1" ht="63" hidden="1" customHeight="1" thickBot="1" x14ac:dyDescent="0.25">
      <c r="A203" s="22">
        <f>_xlfn.AGGREGATE(3,5,A$7:$A202)</f>
        <v>146</v>
      </c>
      <c r="B203" s="38">
        <v>27202534442</v>
      </c>
      <c r="C203" s="36" t="s">
        <v>690</v>
      </c>
      <c r="D203" s="37" t="s">
        <v>126</v>
      </c>
      <c r="E203" s="27">
        <v>36318</v>
      </c>
      <c r="F203" s="41" t="s">
        <v>97</v>
      </c>
      <c r="G203" s="217">
        <v>842991799</v>
      </c>
      <c r="H203" s="23" t="s">
        <v>903</v>
      </c>
      <c r="I203" s="24" t="s">
        <v>468</v>
      </c>
      <c r="J203" s="25" t="s">
        <v>330</v>
      </c>
      <c r="K203" s="20"/>
    </row>
    <row r="204" spans="1:11" s="18" customFormat="1" ht="63" hidden="1" customHeight="1" thickBot="1" x14ac:dyDescent="0.25">
      <c r="A204" s="22">
        <f>_xlfn.AGGREGATE(3,5,A$7:$A203)</f>
        <v>146</v>
      </c>
      <c r="B204" s="38">
        <v>27202552286</v>
      </c>
      <c r="C204" s="36" t="s">
        <v>691</v>
      </c>
      <c r="D204" s="37" t="s">
        <v>175</v>
      </c>
      <c r="E204" s="27">
        <v>37839</v>
      </c>
      <c r="F204" s="41" t="s">
        <v>97</v>
      </c>
      <c r="G204" s="217">
        <v>886148664</v>
      </c>
      <c r="H204" s="23" t="s">
        <v>903</v>
      </c>
      <c r="I204" s="24" t="s">
        <v>469</v>
      </c>
      <c r="J204" s="25" t="s">
        <v>330</v>
      </c>
      <c r="K204" s="20"/>
    </row>
    <row r="205" spans="1:11" s="18" customFormat="1" ht="63" hidden="1" customHeight="1" thickBot="1" x14ac:dyDescent="0.25">
      <c r="A205" s="22">
        <f>_xlfn.AGGREGATE(3,5,A$7:$A204)</f>
        <v>146</v>
      </c>
      <c r="B205" s="38">
        <v>27204500918</v>
      </c>
      <c r="C205" s="36" t="s">
        <v>647</v>
      </c>
      <c r="D205" s="37" t="s">
        <v>405</v>
      </c>
      <c r="E205" s="27">
        <v>37842</v>
      </c>
      <c r="F205" s="41" t="s">
        <v>136</v>
      </c>
      <c r="G205" s="217">
        <v>971446803</v>
      </c>
      <c r="H205" s="23" t="s">
        <v>904</v>
      </c>
      <c r="I205" s="24" t="s">
        <v>470</v>
      </c>
      <c r="J205" s="25" t="s">
        <v>471</v>
      </c>
      <c r="K205" s="20"/>
    </row>
    <row r="206" spans="1:11" s="18" customFormat="1" ht="63" customHeight="1" thickBot="1" x14ac:dyDescent="0.25">
      <c r="A206" s="22">
        <f>_xlfn.AGGREGATE(3,5,A$7:$A205)</f>
        <v>146</v>
      </c>
      <c r="B206" s="38">
        <v>27202653610</v>
      </c>
      <c r="C206" s="36" t="s">
        <v>692</v>
      </c>
      <c r="D206" s="37" t="s">
        <v>81</v>
      </c>
      <c r="E206" s="27">
        <v>37890</v>
      </c>
      <c r="F206" s="41" t="s">
        <v>66</v>
      </c>
      <c r="G206" s="217">
        <v>378134095</v>
      </c>
      <c r="H206" s="23" t="s">
        <v>905</v>
      </c>
      <c r="I206" s="24" t="s">
        <v>473</v>
      </c>
      <c r="J206" s="25" t="s">
        <v>419</v>
      </c>
      <c r="K206" s="20"/>
    </row>
    <row r="207" spans="1:11" s="18" customFormat="1" ht="63" customHeight="1" thickBot="1" x14ac:dyDescent="0.25">
      <c r="A207" s="22">
        <f>_xlfn.AGGREGATE(3,5,A$7:$A206)</f>
        <v>147</v>
      </c>
      <c r="B207" s="38">
        <v>27202653332</v>
      </c>
      <c r="C207" s="36" t="s">
        <v>693</v>
      </c>
      <c r="D207" s="37" t="s">
        <v>271</v>
      </c>
      <c r="E207" s="27">
        <v>37732</v>
      </c>
      <c r="F207" s="41" t="s">
        <v>66</v>
      </c>
      <c r="G207" s="217">
        <v>362131057</v>
      </c>
      <c r="H207" s="23" t="s">
        <v>906</v>
      </c>
      <c r="I207" s="24" t="s">
        <v>475</v>
      </c>
      <c r="J207" s="25" t="s">
        <v>419</v>
      </c>
      <c r="K207" s="20"/>
    </row>
    <row r="208" spans="1:11" s="18" customFormat="1" ht="63" customHeight="1" thickBot="1" x14ac:dyDescent="0.25">
      <c r="A208" s="22">
        <f>_xlfn.AGGREGATE(3,5,A$7:$A207)</f>
        <v>148</v>
      </c>
      <c r="B208" s="38">
        <v>27202600745</v>
      </c>
      <c r="C208" s="36" t="s">
        <v>694</v>
      </c>
      <c r="D208" s="37" t="s">
        <v>153</v>
      </c>
      <c r="E208" s="27">
        <v>37955</v>
      </c>
      <c r="F208" s="41" t="s">
        <v>66</v>
      </c>
      <c r="G208" s="217">
        <v>779654493</v>
      </c>
      <c r="H208" s="23" t="s">
        <v>907</v>
      </c>
      <c r="I208" s="24" t="s">
        <v>477</v>
      </c>
      <c r="J208" s="25" t="s">
        <v>471</v>
      </c>
      <c r="K208" s="20"/>
    </row>
    <row r="209" spans="1:11" s="18" customFormat="1" ht="63" customHeight="1" thickBot="1" x14ac:dyDescent="0.25">
      <c r="A209" s="22">
        <f>_xlfn.AGGREGATE(3,5,A$7:$A208)</f>
        <v>149</v>
      </c>
      <c r="B209" s="38">
        <v>27204326937</v>
      </c>
      <c r="C209" s="36" t="s">
        <v>695</v>
      </c>
      <c r="D209" s="37" t="s">
        <v>363</v>
      </c>
      <c r="E209" s="27">
        <v>37799</v>
      </c>
      <c r="F209" s="41" t="s">
        <v>66</v>
      </c>
      <c r="G209" s="217">
        <v>347682877</v>
      </c>
      <c r="H209" s="23" t="s">
        <v>908</v>
      </c>
      <c r="I209" s="24" t="s">
        <v>478</v>
      </c>
      <c r="J209" s="25" t="s">
        <v>106</v>
      </c>
      <c r="K209" s="20" t="s">
        <v>920</v>
      </c>
    </row>
    <row r="210" spans="1:11" s="18" customFormat="1" ht="63" customHeight="1" thickBot="1" x14ac:dyDescent="0.25">
      <c r="A210" s="22">
        <f>_xlfn.AGGREGATE(3,5,A$7:$A209)</f>
        <v>150</v>
      </c>
      <c r="B210" s="38">
        <v>27212601898</v>
      </c>
      <c r="C210" s="36" t="s">
        <v>696</v>
      </c>
      <c r="D210" s="37" t="s">
        <v>160</v>
      </c>
      <c r="E210" s="27">
        <v>37892</v>
      </c>
      <c r="F210" s="41" t="s">
        <v>66</v>
      </c>
      <c r="G210" s="217">
        <v>375433871</v>
      </c>
      <c r="H210" s="23" t="s">
        <v>909</v>
      </c>
      <c r="I210" s="24" t="s">
        <v>481</v>
      </c>
      <c r="J210" s="25" t="s">
        <v>419</v>
      </c>
      <c r="K210" s="20"/>
    </row>
    <row r="211" spans="1:11" s="18" customFormat="1" ht="63" customHeight="1" thickBot="1" x14ac:dyDescent="0.25">
      <c r="A211" s="22">
        <f>_xlfn.AGGREGATE(3,5,A$7:$A210)</f>
        <v>151</v>
      </c>
      <c r="B211" s="38">
        <v>27202631414</v>
      </c>
      <c r="C211" s="36" t="s">
        <v>704</v>
      </c>
      <c r="D211" s="37" t="s">
        <v>103</v>
      </c>
      <c r="E211" s="27">
        <v>37959</v>
      </c>
      <c r="F211" s="41" t="s">
        <v>66</v>
      </c>
      <c r="G211" s="217" t="s">
        <v>910</v>
      </c>
      <c r="H211" s="23" t="s">
        <v>911</v>
      </c>
      <c r="I211" s="24" t="s">
        <v>498</v>
      </c>
      <c r="J211" s="25" t="s">
        <v>22</v>
      </c>
      <c r="K211" s="20"/>
    </row>
    <row r="212" spans="1:11" s="18" customFormat="1" ht="63" customHeight="1" thickBot="1" x14ac:dyDescent="0.25">
      <c r="A212" s="22">
        <f>_xlfn.AGGREGATE(3,5,A$7:$A211)</f>
        <v>152</v>
      </c>
      <c r="B212" s="38">
        <v>27202651805</v>
      </c>
      <c r="C212" s="36" t="s">
        <v>697</v>
      </c>
      <c r="D212" s="37" t="s">
        <v>141</v>
      </c>
      <c r="E212" s="27">
        <v>37912</v>
      </c>
      <c r="F212" s="41" t="s">
        <v>66</v>
      </c>
      <c r="G212" s="217">
        <v>393169018</v>
      </c>
      <c r="H212" s="23" t="s">
        <v>912</v>
      </c>
      <c r="I212" s="24" t="s">
        <v>482</v>
      </c>
      <c r="J212" s="25" t="s">
        <v>471</v>
      </c>
      <c r="K212" s="20"/>
    </row>
    <row r="213" spans="1:11" s="18" customFormat="1" ht="63" customHeight="1" thickBot="1" x14ac:dyDescent="0.25">
      <c r="A213" s="22">
        <f>_xlfn.AGGREGATE(3,5,A$7:$A212)</f>
        <v>153</v>
      </c>
      <c r="B213" s="38">
        <v>27202537961</v>
      </c>
      <c r="C213" s="36" t="s">
        <v>26</v>
      </c>
      <c r="D213" s="37" t="s">
        <v>153</v>
      </c>
      <c r="E213" s="27">
        <v>37869</v>
      </c>
      <c r="F213" s="41" t="s">
        <v>66</v>
      </c>
      <c r="G213" s="217">
        <v>889194511</v>
      </c>
      <c r="H213" s="23" t="s">
        <v>913</v>
      </c>
      <c r="I213" s="24" t="s">
        <v>483</v>
      </c>
      <c r="J213" s="25" t="s">
        <v>471</v>
      </c>
      <c r="K213" s="20"/>
    </row>
    <row r="214" spans="1:11" s="18" customFormat="1" ht="63" customHeight="1" thickBot="1" x14ac:dyDescent="0.25">
      <c r="A214" s="22">
        <f>_xlfn.AGGREGATE(3,5,A$7:$A213)</f>
        <v>154</v>
      </c>
      <c r="B214" s="38">
        <v>27202651882</v>
      </c>
      <c r="C214" s="36" t="s">
        <v>698</v>
      </c>
      <c r="D214" s="37" t="s">
        <v>102</v>
      </c>
      <c r="E214" s="27">
        <v>37672</v>
      </c>
      <c r="F214" s="41" t="s">
        <v>66</v>
      </c>
      <c r="G214" s="217">
        <v>946401002</v>
      </c>
      <c r="H214" s="23" t="s">
        <v>914</v>
      </c>
      <c r="I214" s="24" t="s">
        <v>484</v>
      </c>
      <c r="J214" s="25" t="s">
        <v>419</v>
      </c>
      <c r="K214" s="20"/>
    </row>
    <row r="215" spans="1:11" s="18" customFormat="1" ht="63" hidden="1" customHeight="1" thickBot="1" x14ac:dyDescent="0.25">
      <c r="A215" s="22">
        <f>_xlfn.AGGREGATE(3,5,A$7:$A214)</f>
        <v>155</v>
      </c>
      <c r="B215" s="38">
        <v>27214552837</v>
      </c>
      <c r="C215" s="36" t="s">
        <v>540</v>
      </c>
      <c r="D215" s="37" t="s">
        <v>27</v>
      </c>
      <c r="E215" s="27">
        <v>37899</v>
      </c>
      <c r="F215" s="41" t="s">
        <v>136</v>
      </c>
      <c r="G215" s="217">
        <v>862712075</v>
      </c>
      <c r="H215" s="23" t="s">
        <v>915</v>
      </c>
      <c r="I215" s="24" t="s">
        <v>485</v>
      </c>
      <c r="J215" s="25" t="s">
        <v>419</v>
      </c>
      <c r="K215" s="20"/>
    </row>
    <row r="216" spans="1:11" s="18" customFormat="1" ht="63" hidden="1" customHeight="1" thickBot="1" x14ac:dyDescent="0.25">
      <c r="A216" s="22">
        <f>_xlfn.AGGREGATE(3,5,A$7:$A215)</f>
        <v>155</v>
      </c>
      <c r="B216" s="38">
        <v>27202523024</v>
      </c>
      <c r="C216" s="36" t="s">
        <v>699</v>
      </c>
      <c r="D216" s="37" t="s">
        <v>181</v>
      </c>
      <c r="E216" s="27">
        <v>37883</v>
      </c>
      <c r="F216" s="41" t="s">
        <v>136</v>
      </c>
      <c r="G216" s="217">
        <v>338273615</v>
      </c>
      <c r="H216" s="23" t="s">
        <v>916</v>
      </c>
      <c r="I216" s="24" t="s">
        <v>486</v>
      </c>
      <c r="J216" s="25" t="s">
        <v>419</v>
      </c>
      <c r="K216" s="20"/>
    </row>
    <row r="217" spans="1:11" s="18" customFormat="1" ht="63" hidden="1" customHeight="1" thickBot="1" x14ac:dyDescent="0.25">
      <c r="A217" s="22">
        <f>_xlfn.AGGREGATE(3,5,A$7:$A216)</f>
        <v>155</v>
      </c>
      <c r="B217" s="38">
        <v>27204542410</v>
      </c>
      <c r="C217" s="36" t="s">
        <v>700</v>
      </c>
      <c r="D217" s="37" t="s">
        <v>104</v>
      </c>
      <c r="E217" s="27">
        <v>37794</v>
      </c>
      <c r="F217" s="41" t="s">
        <v>136</v>
      </c>
      <c r="G217" s="217">
        <v>935392023</v>
      </c>
      <c r="H217" s="23" t="s">
        <v>917</v>
      </c>
      <c r="I217" s="65" t="s">
        <v>930</v>
      </c>
      <c r="J217" s="25" t="s">
        <v>419</v>
      </c>
      <c r="K217" s="20"/>
    </row>
    <row r="218" spans="1:11" s="18" customFormat="1" ht="63" hidden="1" customHeight="1" thickBot="1" x14ac:dyDescent="0.25">
      <c r="A218" s="22">
        <f>_xlfn.AGGREGATE(3,5,A$7:$A217)</f>
        <v>155</v>
      </c>
      <c r="B218" s="38">
        <v>27214543766</v>
      </c>
      <c r="C218" s="36" t="s">
        <v>701</v>
      </c>
      <c r="D218" s="37" t="s">
        <v>490</v>
      </c>
      <c r="E218" s="27">
        <v>37871</v>
      </c>
      <c r="F218" s="41" t="s">
        <v>136</v>
      </c>
      <c r="G218" s="217">
        <v>961933109</v>
      </c>
      <c r="H218" s="23" t="s">
        <v>918</v>
      </c>
      <c r="I218" s="65" t="s">
        <v>931</v>
      </c>
      <c r="J218" s="25" t="s">
        <v>419</v>
      </c>
      <c r="K218" s="20"/>
    </row>
    <row r="219" spans="1:11" s="18" customFormat="1" ht="63" customHeight="1" thickBot="1" x14ac:dyDescent="0.25">
      <c r="A219" s="22">
        <f>_xlfn.AGGREGATE(3,5,A$7:$A218)</f>
        <v>155</v>
      </c>
      <c r="B219" s="38">
        <v>27202652013</v>
      </c>
      <c r="C219" s="36" t="s">
        <v>702</v>
      </c>
      <c r="D219" s="37" t="s">
        <v>223</v>
      </c>
      <c r="E219" s="27">
        <v>37867</v>
      </c>
      <c r="F219" s="41" t="s">
        <v>66</v>
      </c>
      <c r="G219" s="217">
        <v>363282693</v>
      </c>
      <c r="H219" s="23" t="s">
        <v>919</v>
      </c>
      <c r="I219" s="24" t="s">
        <v>493</v>
      </c>
      <c r="J219" s="25" t="s">
        <v>419</v>
      </c>
      <c r="K219" s="20"/>
    </row>
    <row r="220" spans="1:11" s="18" customFormat="1" ht="63" customHeight="1" thickBot="1" x14ac:dyDescent="0.25">
      <c r="A220" s="22">
        <f>_xlfn.AGGREGATE(3,5,A$7:$A219)</f>
        <v>156</v>
      </c>
      <c r="B220" s="38">
        <v>27202651633</v>
      </c>
      <c r="C220" s="36" t="s">
        <v>703</v>
      </c>
      <c r="D220" s="37" t="s">
        <v>141</v>
      </c>
      <c r="E220" s="27">
        <v>37928</v>
      </c>
      <c r="F220" s="41" t="s">
        <v>66</v>
      </c>
      <c r="G220" s="217">
        <v>3332546376</v>
      </c>
      <c r="H220" s="65" t="s">
        <v>847</v>
      </c>
      <c r="I220" s="75" t="s">
        <v>937</v>
      </c>
      <c r="J220" s="76" t="s">
        <v>225</v>
      </c>
      <c r="K220" s="224"/>
    </row>
    <row r="221" spans="1:11" ht="29.25" customHeight="1" x14ac:dyDescent="0.25"/>
    <row r="222" spans="1:11" s="1" customFormat="1" ht="23.25" customHeight="1" x14ac:dyDescent="0.3">
      <c r="B222" s="257" t="s">
        <v>6</v>
      </c>
      <c r="C222" s="257"/>
      <c r="E222" s="262" t="s">
        <v>46</v>
      </c>
      <c r="F222" s="262"/>
      <c r="G222" s="262"/>
      <c r="H222" s="262"/>
      <c r="I222" s="221" t="s">
        <v>43</v>
      </c>
      <c r="J222" s="258" t="s">
        <v>47</v>
      </c>
      <c r="K222" s="258"/>
    </row>
    <row r="223" spans="1:11" ht="19.5" hidden="1" customHeight="1" x14ac:dyDescent="0.2">
      <c r="B223" s="29"/>
      <c r="C223" s="4"/>
      <c r="D223" s="4"/>
      <c r="E223" s="262"/>
      <c r="F223" s="262"/>
      <c r="G223" s="262"/>
      <c r="H223" s="262"/>
      <c r="I223" s="11"/>
      <c r="J223" s="4"/>
    </row>
    <row r="224" spans="1:11" ht="19.5" hidden="1" customHeight="1" x14ac:dyDescent="0.25">
      <c r="B224" s="40" t="s">
        <v>7</v>
      </c>
      <c r="C224" s="8" t="s">
        <v>8</v>
      </c>
      <c r="D224" s="9"/>
      <c r="E224" s="262"/>
      <c r="F224" s="262"/>
      <c r="G224" s="262"/>
      <c r="H224" s="262"/>
    </row>
    <row r="225" spans="2:8" ht="19.5" hidden="1" customHeight="1" x14ac:dyDescent="0.25">
      <c r="B225" s="31"/>
      <c r="C225" s="8" t="s">
        <v>9</v>
      </c>
      <c r="D225" s="9"/>
      <c r="E225" s="262"/>
      <c r="F225" s="262"/>
      <c r="G225" s="262"/>
      <c r="H225" s="262"/>
    </row>
    <row r="226" spans="2:8" ht="19.5" hidden="1" customHeight="1" x14ac:dyDescent="0.25">
      <c r="B226" s="31"/>
      <c r="C226" s="8" t="s">
        <v>10</v>
      </c>
      <c r="D226" s="9"/>
      <c r="E226" s="262"/>
      <c r="F226" s="262"/>
      <c r="G226" s="262"/>
      <c r="H226" s="262"/>
    </row>
    <row r="227" spans="2:8" ht="19.5" hidden="1" customHeight="1" x14ac:dyDescent="0.25">
      <c r="E227" s="262"/>
      <c r="F227" s="262"/>
      <c r="G227" s="262"/>
      <c r="H227" s="262"/>
    </row>
    <row r="228" spans="2:8" ht="19.5" customHeight="1" x14ac:dyDescent="0.25">
      <c r="E228" s="262"/>
      <c r="F228" s="262"/>
      <c r="G228" s="262"/>
      <c r="H228" s="262"/>
    </row>
    <row r="233" spans="2:8" ht="19.5" customHeight="1" x14ac:dyDescent="0.2">
      <c r="D233" s="7"/>
    </row>
    <row r="234" spans="2:8" ht="19.5" customHeight="1" x14ac:dyDescent="0.2">
      <c r="D234" s="7"/>
    </row>
    <row r="235" spans="2:8" ht="19.5" customHeight="1" x14ac:dyDescent="0.2">
      <c r="D235" s="7"/>
    </row>
    <row r="236" spans="2:8" ht="19.5" customHeight="1" x14ac:dyDescent="0.2">
      <c r="D236" s="7"/>
    </row>
    <row r="237" spans="2:8" ht="19.5" customHeight="1" x14ac:dyDescent="0.2">
      <c r="D237" s="7"/>
    </row>
    <row r="238" spans="2:8" ht="19.5" customHeight="1" x14ac:dyDescent="0.2">
      <c r="D238" s="7"/>
    </row>
    <row r="239" spans="2:8" ht="19.5" customHeight="1" x14ac:dyDescent="0.2">
      <c r="D239" s="7"/>
    </row>
    <row r="240" spans="2:8" ht="19.5" customHeight="1" x14ac:dyDescent="0.2">
      <c r="D240" s="7"/>
    </row>
    <row r="241" spans="4:4" ht="19.5" customHeight="1" x14ac:dyDescent="0.2">
      <c r="D241" s="7"/>
    </row>
    <row r="242" spans="4:4" ht="19.5" customHeight="1" x14ac:dyDescent="0.2">
      <c r="D242" s="7"/>
    </row>
    <row r="243" spans="4:4" ht="15" x14ac:dyDescent="0.2">
      <c r="D243" s="7"/>
    </row>
    <row r="244" spans="4:4" ht="15" x14ac:dyDescent="0.2">
      <c r="D244" s="7"/>
    </row>
  </sheetData>
  <autoFilter ref="A7:K220">
    <filterColumn colId="5">
      <filters>
        <filter val="K27KDN"/>
      </filters>
    </filterColumn>
  </autoFilter>
  <mergeCells count="10">
    <mergeCell ref="D5:I5"/>
    <mergeCell ref="B222:C222"/>
    <mergeCell ref="E222:H228"/>
    <mergeCell ref="J222:K222"/>
    <mergeCell ref="A1:D1"/>
    <mergeCell ref="E1:I1"/>
    <mergeCell ref="A2:D2"/>
    <mergeCell ref="F2:I2"/>
    <mergeCell ref="A3:D3"/>
    <mergeCell ref="A4:D4"/>
  </mergeCells>
  <conditionalFormatting sqref="B8:B220">
    <cfRule type="duplicateValues" dxfId="7" priority="1"/>
    <cfRule type="duplicateValues" dxfId="6" priority="2"/>
  </conditionalFormatting>
  <pageMargins left="0.2" right="0.36" top="0.25" bottom="0.25" header="0.3" footer="0.3"/>
  <pageSetup paperSize="9" scale="54" firstPageNumber="4294963191" fitToHeight="0" orientation="landscape" r:id="rId1"/>
  <headerFooter alignWithMargins="0">
    <oddFooter>&amp;R&amp;"Arial,đậm"&amp;12Trang 1</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CE268"/>
  <sheetViews>
    <sheetView topLeftCell="D1" zoomScaleNormal="100" zoomScaleSheetLayoutView="85" workbookViewId="0">
      <selection activeCell="K238" sqref="K238"/>
    </sheetView>
  </sheetViews>
  <sheetFormatPr defaultColWidth="14.42578125" defaultRowHeight="19.5" customHeight="1" x14ac:dyDescent="0.25"/>
  <cols>
    <col min="1" max="1" width="5.28515625" style="7" customWidth="1"/>
    <col min="2" max="2" width="15.42578125" style="32" customWidth="1"/>
    <col min="3" max="3" width="19" style="7" customWidth="1"/>
    <col min="4" max="4" width="13.140625" style="10" customWidth="1"/>
    <col min="5" max="5" width="14.5703125" style="32" customWidth="1"/>
    <col min="6" max="6" width="14.28515625" style="32" customWidth="1"/>
    <col min="7" max="7" width="12.5703125" style="32" customWidth="1"/>
    <col min="8" max="8" width="47.7109375" style="7" customWidth="1"/>
    <col min="9" max="9" width="68.42578125" style="12" customWidth="1"/>
    <col min="10" max="10" width="28.5703125" style="7" customWidth="1"/>
    <col min="11" max="11" width="19.85546875" style="32" customWidth="1"/>
    <col min="12" max="16384" width="14.42578125" style="7"/>
  </cols>
  <sheetData>
    <row r="1" spans="1:83" s="14" customFormat="1" ht="20.25" customHeight="1" x14ac:dyDescent="0.3">
      <c r="A1" s="266" t="s">
        <v>0</v>
      </c>
      <c r="B1" s="266"/>
      <c r="C1" s="266"/>
      <c r="D1" s="266"/>
      <c r="E1" s="264" t="s">
        <v>929</v>
      </c>
      <c r="F1" s="264"/>
      <c r="G1" s="264"/>
      <c r="H1" s="264"/>
      <c r="I1" s="264"/>
      <c r="J1" s="1"/>
      <c r="K1" s="2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row>
    <row r="2" spans="1:83" s="14" customFormat="1" ht="20.25" customHeight="1" x14ac:dyDescent="0.3">
      <c r="A2" s="264" t="s">
        <v>42</v>
      </c>
      <c r="B2" s="264"/>
      <c r="C2" s="264"/>
      <c r="D2" s="264"/>
      <c r="E2" s="28" t="s">
        <v>12</v>
      </c>
      <c r="F2" s="263" t="s">
        <v>925</v>
      </c>
      <c r="G2" s="263"/>
      <c r="H2" s="263"/>
      <c r="I2" s="263"/>
      <c r="J2" s="15" t="s">
        <v>926</v>
      </c>
      <c r="K2" s="2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row>
    <row r="3" spans="1:83" s="14" customFormat="1" ht="20.25" customHeight="1" x14ac:dyDescent="0.3">
      <c r="A3" s="264" t="s">
        <v>45</v>
      </c>
      <c r="B3" s="264"/>
      <c r="C3" s="264"/>
      <c r="D3" s="264"/>
      <c r="E3" s="28"/>
      <c r="F3" s="216"/>
      <c r="G3" s="216"/>
      <c r="H3" s="42"/>
      <c r="I3" s="42"/>
      <c r="J3" s="15"/>
      <c r="K3" s="2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row>
    <row r="4" spans="1:83" s="14" customFormat="1" ht="20.25" customHeight="1" x14ac:dyDescent="0.3">
      <c r="A4" s="264" t="s">
        <v>30</v>
      </c>
      <c r="B4" s="264"/>
      <c r="C4" s="264"/>
      <c r="D4" s="264"/>
      <c r="E4" s="28"/>
      <c r="F4" s="28"/>
      <c r="G4" s="218"/>
      <c r="H4" s="2"/>
      <c r="I4" s="13"/>
      <c r="J4" s="15"/>
      <c r="K4" s="2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row>
    <row r="5" spans="1:83" s="5" customFormat="1" ht="15.75" customHeight="1" x14ac:dyDescent="0.2">
      <c r="A5" s="6"/>
      <c r="B5" s="26"/>
      <c r="C5" s="6"/>
      <c r="D5" s="265" t="s">
        <v>44</v>
      </c>
      <c r="E5" s="265"/>
      <c r="F5" s="265"/>
      <c r="G5" s="265"/>
      <c r="H5" s="265"/>
      <c r="I5" s="265"/>
      <c r="J5" s="4"/>
      <c r="K5" s="29"/>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row>
    <row r="6" spans="1:83" ht="15.75" customHeight="1" thickBot="1" x14ac:dyDescent="0.3">
      <c r="A6" s="3"/>
      <c r="B6" s="39"/>
      <c r="C6" s="3"/>
      <c r="D6" s="16"/>
      <c r="E6" s="30"/>
      <c r="F6" s="30"/>
      <c r="G6" s="30"/>
      <c r="H6" s="16"/>
      <c r="I6" s="17"/>
      <c r="J6" s="16"/>
      <c r="K6" s="30"/>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row>
    <row r="7" spans="1:83" s="18" customFormat="1" ht="75.75" customHeight="1" thickBot="1" x14ac:dyDescent="0.25">
      <c r="A7" s="19" t="s">
        <v>1</v>
      </c>
      <c r="B7" s="19" t="s">
        <v>2</v>
      </c>
      <c r="C7" s="34" t="s">
        <v>32</v>
      </c>
      <c r="D7" s="35" t="s">
        <v>33</v>
      </c>
      <c r="E7" s="19" t="s">
        <v>34</v>
      </c>
      <c r="F7" s="19" t="s">
        <v>35</v>
      </c>
      <c r="G7" s="20" t="s">
        <v>31</v>
      </c>
      <c r="H7" s="19" t="s">
        <v>36</v>
      </c>
      <c r="I7" s="21" t="s">
        <v>37</v>
      </c>
      <c r="J7" s="19" t="s">
        <v>38</v>
      </c>
      <c r="K7" s="21" t="s">
        <v>39</v>
      </c>
    </row>
    <row r="8" spans="1:83" s="18" customFormat="1" ht="63" hidden="1" customHeight="1" thickBot="1" x14ac:dyDescent="0.25">
      <c r="A8" s="22">
        <f>_xlfn.AGGREGATE(3,5,A$7:$A7)</f>
        <v>1</v>
      </c>
      <c r="B8" s="38">
        <v>27202626678</v>
      </c>
      <c r="C8" s="36" t="s">
        <v>528</v>
      </c>
      <c r="D8" s="37" t="s">
        <v>65</v>
      </c>
      <c r="E8" s="27">
        <v>37984</v>
      </c>
      <c r="F8" s="41" t="s">
        <v>66</v>
      </c>
      <c r="G8" s="217">
        <v>357939617</v>
      </c>
      <c r="H8" s="23" t="s">
        <v>730</v>
      </c>
      <c r="I8" s="24" t="s">
        <v>67</v>
      </c>
      <c r="J8" s="25" t="s">
        <v>68</v>
      </c>
      <c r="K8" s="214"/>
    </row>
    <row r="9" spans="1:83" s="18" customFormat="1" ht="63" hidden="1" customHeight="1" thickBot="1" x14ac:dyDescent="0.25">
      <c r="A9" s="22">
        <f>_xlfn.AGGREGATE(3,5,A$7:$A8)</f>
        <v>1</v>
      </c>
      <c r="B9" s="38">
        <v>27202642218</v>
      </c>
      <c r="C9" s="36" t="s">
        <v>529</v>
      </c>
      <c r="D9" s="37" t="s">
        <v>71</v>
      </c>
      <c r="E9" s="27">
        <v>37876</v>
      </c>
      <c r="F9" s="41" t="s">
        <v>66</v>
      </c>
      <c r="G9" s="217">
        <v>9052986524</v>
      </c>
      <c r="H9" s="23" t="s">
        <v>731</v>
      </c>
      <c r="I9" s="24" t="s">
        <v>72</v>
      </c>
      <c r="J9" s="25" t="s">
        <v>15</v>
      </c>
      <c r="K9" s="214"/>
    </row>
    <row r="10" spans="1:83" s="18" customFormat="1" ht="63" hidden="1" customHeight="1" thickBot="1" x14ac:dyDescent="0.25">
      <c r="A10" s="22">
        <f>_xlfn.AGGREGATE(3,5,A$7:$A9)</f>
        <v>1</v>
      </c>
      <c r="B10" s="38">
        <v>27202629414</v>
      </c>
      <c r="C10" s="36" t="s">
        <v>530</v>
      </c>
      <c r="D10" s="37" t="s">
        <v>75</v>
      </c>
      <c r="E10" s="27">
        <v>37693</v>
      </c>
      <c r="F10" s="41" t="s">
        <v>66</v>
      </c>
      <c r="G10" s="217">
        <v>946613669</v>
      </c>
      <c r="H10" s="23" t="s">
        <v>732</v>
      </c>
      <c r="I10" s="24" t="s">
        <v>76</v>
      </c>
      <c r="J10" s="25" t="s">
        <v>15</v>
      </c>
      <c r="K10" s="214"/>
    </row>
    <row r="11" spans="1:83" s="18" customFormat="1" ht="63" hidden="1" customHeight="1" thickBot="1" x14ac:dyDescent="0.25">
      <c r="A11" s="22">
        <f>_xlfn.AGGREGATE(3,5,A$7:$A10)</f>
        <v>1</v>
      </c>
      <c r="B11" s="38">
        <v>27204525188</v>
      </c>
      <c r="C11" s="36" t="s">
        <v>531</v>
      </c>
      <c r="D11" s="37" t="s">
        <v>78</v>
      </c>
      <c r="E11" s="27">
        <v>37916</v>
      </c>
      <c r="F11" s="41" t="s">
        <v>66</v>
      </c>
      <c r="G11" s="217">
        <v>766716374</v>
      </c>
      <c r="H11" s="23" t="s">
        <v>733</v>
      </c>
      <c r="I11" s="24" t="s">
        <v>79</v>
      </c>
      <c r="J11" s="25" t="s">
        <v>15</v>
      </c>
      <c r="K11" s="214"/>
    </row>
    <row r="12" spans="1:83" s="18" customFormat="1" ht="63" hidden="1" customHeight="1" thickBot="1" x14ac:dyDescent="0.25">
      <c r="A12" s="22">
        <f>_xlfn.AGGREGATE(3,5,A$7:$A11)</f>
        <v>1</v>
      </c>
      <c r="B12" s="38">
        <v>27202600095</v>
      </c>
      <c r="C12" s="36" t="s">
        <v>532</v>
      </c>
      <c r="D12" s="37" t="s">
        <v>81</v>
      </c>
      <c r="E12" s="27">
        <v>37929</v>
      </c>
      <c r="F12" s="41" t="s">
        <v>66</v>
      </c>
      <c r="G12" s="217">
        <v>58248135</v>
      </c>
      <c r="H12" s="23" t="s">
        <v>734</v>
      </c>
      <c r="I12" s="24" t="s">
        <v>82</v>
      </c>
      <c r="J12" s="25" t="s">
        <v>15</v>
      </c>
      <c r="K12" s="214"/>
    </row>
    <row r="13" spans="1:83" s="18" customFormat="1" ht="63" hidden="1" customHeight="1" thickBot="1" x14ac:dyDescent="0.25">
      <c r="A13" s="22">
        <f>_xlfn.AGGREGATE(3,5,A$7:$A12)</f>
        <v>1</v>
      </c>
      <c r="B13" s="38">
        <v>27202602192</v>
      </c>
      <c r="C13" s="36" t="s">
        <v>533</v>
      </c>
      <c r="D13" s="37" t="s">
        <v>84</v>
      </c>
      <c r="E13" s="27">
        <v>37713</v>
      </c>
      <c r="F13" s="41" t="s">
        <v>66</v>
      </c>
      <c r="G13" s="217">
        <v>934960507</v>
      </c>
      <c r="H13" s="23" t="s">
        <v>735</v>
      </c>
      <c r="I13" s="24" t="s">
        <v>85</v>
      </c>
      <c r="J13" s="25" t="s">
        <v>15</v>
      </c>
      <c r="K13" s="214"/>
    </row>
    <row r="14" spans="1:83" s="18" customFormat="1" ht="63" hidden="1" customHeight="1" thickBot="1" x14ac:dyDescent="0.25">
      <c r="A14" s="22">
        <f>_xlfn.AGGREGATE(3,5,A$7:$A13)</f>
        <v>1</v>
      </c>
      <c r="B14" s="38">
        <v>27202602943</v>
      </c>
      <c r="C14" s="36" t="s">
        <v>534</v>
      </c>
      <c r="D14" s="37" t="s">
        <v>88</v>
      </c>
      <c r="E14" s="27">
        <v>37775</v>
      </c>
      <c r="F14" s="41" t="s">
        <v>66</v>
      </c>
      <c r="G14" s="217">
        <v>905670872</v>
      </c>
      <c r="H14" s="23" t="s">
        <v>736</v>
      </c>
      <c r="I14" s="24" t="s">
        <v>89</v>
      </c>
      <c r="J14" s="25" t="s">
        <v>90</v>
      </c>
      <c r="K14" s="214"/>
    </row>
    <row r="15" spans="1:83" s="18" customFormat="1" ht="63" hidden="1" customHeight="1" thickBot="1" x14ac:dyDescent="0.25">
      <c r="A15" s="22">
        <f>_xlfn.AGGREGATE(3,5,A$7:$A14)</f>
        <v>1</v>
      </c>
      <c r="B15" s="38">
        <v>27212602145</v>
      </c>
      <c r="C15" s="36" t="s">
        <v>536</v>
      </c>
      <c r="D15" s="37" t="s">
        <v>19</v>
      </c>
      <c r="E15" s="27">
        <v>37737</v>
      </c>
      <c r="F15" s="41" t="s">
        <v>66</v>
      </c>
      <c r="G15" s="217">
        <v>856272604</v>
      </c>
      <c r="H15" s="23" t="s">
        <v>737</v>
      </c>
      <c r="I15" s="24" t="s">
        <v>95</v>
      </c>
      <c r="J15" s="25" t="s">
        <v>15</v>
      </c>
      <c r="K15" s="214"/>
    </row>
    <row r="16" spans="1:83" s="18" customFormat="1" ht="63" customHeight="1" thickBot="1" x14ac:dyDescent="0.25">
      <c r="A16" s="22">
        <f>_xlfn.AGGREGATE(3,5,A$7:$A15)</f>
        <v>1</v>
      </c>
      <c r="B16" s="38">
        <v>27212234376</v>
      </c>
      <c r="C16" s="36" t="s">
        <v>555</v>
      </c>
      <c r="D16" s="37" t="s">
        <v>141</v>
      </c>
      <c r="E16" s="27">
        <v>37845</v>
      </c>
      <c r="F16" s="41" t="s">
        <v>97</v>
      </c>
      <c r="G16" s="217">
        <v>869905719</v>
      </c>
      <c r="H16" s="23" t="s">
        <v>798</v>
      </c>
      <c r="I16" s="24" t="s">
        <v>265</v>
      </c>
      <c r="J16" s="25" t="s">
        <v>250</v>
      </c>
      <c r="K16" s="214"/>
    </row>
    <row r="17" spans="1:11" s="18" customFormat="1" ht="63" hidden="1" customHeight="1" thickBot="1" x14ac:dyDescent="0.25">
      <c r="A17" s="22">
        <f>_xlfn.AGGREGATE(3,5,A$7:$A16)</f>
        <v>2</v>
      </c>
      <c r="B17" s="38">
        <v>27203934631</v>
      </c>
      <c r="C17" s="36" t="s">
        <v>538</v>
      </c>
      <c r="D17" s="37" t="s">
        <v>19</v>
      </c>
      <c r="E17" s="27">
        <v>37802</v>
      </c>
      <c r="F17" s="41" t="s">
        <v>66</v>
      </c>
      <c r="G17" s="217">
        <v>339359775</v>
      </c>
      <c r="H17" s="23" t="s">
        <v>740</v>
      </c>
      <c r="I17" s="24" t="s">
        <v>101</v>
      </c>
      <c r="J17" s="25" t="s">
        <v>68</v>
      </c>
      <c r="K17" s="214"/>
    </row>
    <row r="18" spans="1:11" s="18" customFormat="1" ht="63" hidden="1" customHeight="1" thickBot="1" x14ac:dyDescent="0.25">
      <c r="A18" s="22">
        <f>_xlfn.AGGREGATE(3,5,A$7:$A17)</f>
        <v>2</v>
      </c>
      <c r="B18" s="38">
        <v>27202221857</v>
      </c>
      <c r="C18" s="36" t="s">
        <v>539</v>
      </c>
      <c r="D18" s="37" t="s">
        <v>104</v>
      </c>
      <c r="E18" s="27">
        <v>37950</v>
      </c>
      <c r="F18" s="41" t="s">
        <v>66</v>
      </c>
      <c r="G18" s="217">
        <v>328124429</v>
      </c>
      <c r="H18" s="23" t="s">
        <v>741</v>
      </c>
      <c r="I18" s="24" t="s">
        <v>105</v>
      </c>
      <c r="J18" s="25" t="s">
        <v>106</v>
      </c>
      <c r="K18" s="214"/>
    </row>
    <row r="19" spans="1:11" s="18" customFormat="1" ht="63" hidden="1" customHeight="1" thickBot="1" x14ac:dyDescent="0.25">
      <c r="A19" s="22">
        <f>_xlfn.AGGREGATE(3,5,A$7:$A18)</f>
        <v>2</v>
      </c>
      <c r="B19" s="38">
        <v>27212601484</v>
      </c>
      <c r="C19" s="36" t="s">
        <v>540</v>
      </c>
      <c r="D19" s="37" t="s">
        <v>107</v>
      </c>
      <c r="E19" s="27">
        <v>37776</v>
      </c>
      <c r="F19" s="41" t="s">
        <v>66</v>
      </c>
      <c r="G19" s="217">
        <v>817374817</v>
      </c>
      <c r="H19" s="23" t="s">
        <v>741</v>
      </c>
      <c r="I19" s="24" t="s">
        <v>108</v>
      </c>
      <c r="J19" s="25" t="s">
        <v>106</v>
      </c>
      <c r="K19" s="214"/>
    </row>
    <row r="20" spans="1:11" s="18" customFormat="1" ht="63" hidden="1" customHeight="1" thickBot="1" x14ac:dyDescent="0.25">
      <c r="A20" s="22">
        <f>_xlfn.AGGREGATE(3,5,A$7:$A19)</f>
        <v>2</v>
      </c>
      <c r="B20" s="38">
        <v>27202602012</v>
      </c>
      <c r="C20" s="36" t="s">
        <v>541</v>
      </c>
      <c r="D20" s="37" t="s">
        <v>111</v>
      </c>
      <c r="E20" s="27">
        <v>37942</v>
      </c>
      <c r="F20" s="41" t="s">
        <v>66</v>
      </c>
      <c r="G20" s="217">
        <v>386053107</v>
      </c>
      <c r="H20" s="23" t="s">
        <v>742</v>
      </c>
      <c r="I20" s="24" t="s">
        <v>112</v>
      </c>
      <c r="J20" s="25" t="s">
        <v>15</v>
      </c>
      <c r="K20" s="214"/>
    </row>
    <row r="21" spans="1:11" s="18" customFormat="1" ht="63" hidden="1" customHeight="1" thickBot="1" x14ac:dyDescent="0.25">
      <c r="A21" s="22">
        <f>_xlfn.AGGREGATE(3,5,A$7:$A20)</f>
        <v>2</v>
      </c>
      <c r="B21" s="38">
        <v>27202602708</v>
      </c>
      <c r="C21" s="36" t="s">
        <v>542</v>
      </c>
      <c r="D21" s="37" t="s">
        <v>115</v>
      </c>
      <c r="E21" s="27">
        <v>37934</v>
      </c>
      <c r="F21" s="41" t="s">
        <v>66</v>
      </c>
      <c r="G21" s="217">
        <v>942730657</v>
      </c>
      <c r="H21" s="23" t="s">
        <v>743</v>
      </c>
      <c r="I21" s="24" t="s">
        <v>116</v>
      </c>
      <c r="J21" s="25" t="s">
        <v>68</v>
      </c>
      <c r="K21" s="214"/>
    </row>
    <row r="22" spans="1:11" s="18" customFormat="1" ht="63" hidden="1" customHeight="1" thickBot="1" x14ac:dyDescent="0.25">
      <c r="A22" s="22">
        <f>_xlfn.AGGREGATE(3,5,A$7:$A21)</f>
        <v>2</v>
      </c>
      <c r="B22" s="38">
        <v>27202626975</v>
      </c>
      <c r="C22" s="36" t="s">
        <v>135</v>
      </c>
      <c r="D22" s="37" t="s">
        <v>19</v>
      </c>
      <c r="E22" s="27">
        <v>37814</v>
      </c>
      <c r="F22" s="41" t="s">
        <v>66</v>
      </c>
      <c r="G22" s="217">
        <v>898223886</v>
      </c>
      <c r="H22" s="23" t="s">
        <v>744</v>
      </c>
      <c r="I22" s="24" t="s">
        <v>117</v>
      </c>
      <c r="J22" s="25" t="s">
        <v>68</v>
      </c>
      <c r="K22" s="214"/>
    </row>
    <row r="23" spans="1:11" s="18" customFormat="1" ht="63" hidden="1" customHeight="1" thickBot="1" x14ac:dyDescent="0.25">
      <c r="A23" s="22">
        <f>_xlfn.AGGREGATE(3,5,A$7:$A22)</f>
        <v>2</v>
      </c>
      <c r="B23" s="38">
        <v>27202602731</v>
      </c>
      <c r="C23" s="36" t="s">
        <v>543</v>
      </c>
      <c r="D23" s="37" t="s">
        <v>119</v>
      </c>
      <c r="E23" s="27">
        <v>37739</v>
      </c>
      <c r="F23" s="41" t="s">
        <v>66</v>
      </c>
      <c r="G23" s="217">
        <v>932530832</v>
      </c>
      <c r="H23" s="23" t="s">
        <v>745</v>
      </c>
      <c r="I23" s="24" t="s">
        <v>120</v>
      </c>
      <c r="J23" s="25" t="s">
        <v>68</v>
      </c>
      <c r="K23" s="214"/>
    </row>
    <row r="24" spans="1:11" s="18" customFormat="1" ht="63" hidden="1" customHeight="1" thickBot="1" x14ac:dyDescent="0.25">
      <c r="A24" s="22">
        <f>_xlfn.AGGREGATE(3,5,A$7:$A23)</f>
        <v>2</v>
      </c>
      <c r="B24" s="38">
        <v>27212653708</v>
      </c>
      <c r="C24" s="36" t="s">
        <v>544</v>
      </c>
      <c r="D24" s="37" t="s">
        <v>122</v>
      </c>
      <c r="E24" s="27">
        <v>37712</v>
      </c>
      <c r="F24" s="41" t="s">
        <v>66</v>
      </c>
      <c r="G24" s="217">
        <v>393822749</v>
      </c>
      <c r="H24" s="23" t="s">
        <v>746</v>
      </c>
      <c r="I24" s="24" t="s">
        <v>123</v>
      </c>
      <c r="J24" s="25" t="s">
        <v>68</v>
      </c>
      <c r="K24" s="214"/>
    </row>
    <row r="25" spans="1:11" s="18" customFormat="1" ht="63" hidden="1" customHeight="1" thickBot="1" x14ac:dyDescent="0.25">
      <c r="A25" s="22">
        <f>_xlfn.AGGREGATE(3,5,A$7:$A24)</f>
        <v>2</v>
      </c>
      <c r="B25" s="38">
        <v>27202631929</v>
      </c>
      <c r="C25" s="36" t="s">
        <v>545</v>
      </c>
      <c r="D25" s="37" t="s">
        <v>122</v>
      </c>
      <c r="E25" s="27">
        <v>37784</v>
      </c>
      <c r="F25" s="41" t="s">
        <v>66</v>
      </c>
      <c r="G25" s="217">
        <v>373901206</v>
      </c>
      <c r="H25" s="23" t="s">
        <v>747</v>
      </c>
      <c r="I25" s="24" t="s">
        <v>125</v>
      </c>
      <c r="J25" s="25" t="s">
        <v>15</v>
      </c>
      <c r="K25" s="214"/>
    </row>
    <row r="26" spans="1:11" s="18" customFormat="1" ht="63" hidden="1" customHeight="1" thickBot="1" x14ac:dyDescent="0.25">
      <c r="A26" s="22">
        <f>_xlfn.AGGREGATE(3,5,A$7:$A25)</f>
        <v>2</v>
      </c>
      <c r="B26" s="38">
        <v>27202653665</v>
      </c>
      <c r="C26" s="36" t="s">
        <v>546</v>
      </c>
      <c r="D26" s="37" t="s">
        <v>126</v>
      </c>
      <c r="E26" s="27">
        <v>37891</v>
      </c>
      <c r="F26" s="41" t="s">
        <v>66</v>
      </c>
      <c r="G26" s="217">
        <v>777588801</v>
      </c>
      <c r="H26" s="23" t="s">
        <v>748</v>
      </c>
      <c r="I26" s="24" t="s">
        <v>127</v>
      </c>
      <c r="J26" s="25" t="s">
        <v>68</v>
      </c>
      <c r="K26" s="214"/>
    </row>
    <row r="27" spans="1:11" s="18" customFormat="1" ht="63" hidden="1" customHeight="1" thickBot="1" x14ac:dyDescent="0.25">
      <c r="A27" s="22">
        <f>_xlfn.AGGREGATE(3,5,A$7:$A26)</f>
        <v>2</v>
      </c>
      <c r="B27" s="38">
        <v>27202601687</v>
      </c>
      <c r="C27" s="36" t="s">
        <v>547</v>
      </c>
      <c r="D27" s="37" t="s">
        <v>21</v>
      </c>
      <c r="E27" s="27">
        <v>37875</v>
      </c>
      <c r="F27" s="41" t="s">
        <v>66</v>
      </c>
      <c r="G27" s="217">
        <v>766801415</v>
      </c>
      <c r="H27" s="23" t="s">
        <v>749</v>
      </c>
      <c r="I27" s="24" t="s">
        <v>130</v>
      </c>
      <c r="J27" s="25" t="s">
        <v>131</v>
      </c>
      <c r="K27" s="214" t="s">
        <v>920</v>
      </c>
    </row>
    <row r="28" spans="1:11" s="18" customFormat="1" ht="63" hidden="1" customHeight="1" thickBot="1" x14ac:dyDescent="0.25">
      <c r="A28" s="22">
        <f>_xlfn.AGGREGATE(3,5,A$7:$A27)</f>
        <v>2</v>
      </c>
      <c r="B28" s="38">
        <v>27214553198</v>
      </c>
      <c r="C28" s="36" t="s">
        <v>548</v>
      </c>
      <c r="D28" s="37" t="s">
        <v>19</v>
      </c>
      <c r="E28" s="27">
        <v>37949</v>
      </c>
      <c r="F28" s="41" t="s">
        <v>136</v>
      </c>
      <c r="G28" s="217">
        <v>905029656</v>
      </c>
      <c r="H28" s="23" t="s">
        <v>750</v>
      </c>
      <c r="I28" s="24" t="s">
        <v>137</v>
      </c>
      <c r="J28" s="25" t="s">
        <v>15</v>
      </c>
      <c r="K28" s="214"/>
    </row>
    <row r="29" spans="1:11" s="18" customFormat="1" ht="63" customHeight="1" thickBot="1" x14ac:dyDescent="0.25">
      <c r="A29" s="22">
        <f>_xlfn.AGGREGATE(3,5,A$7:$A28)</f>
        <v>2</v>
      </c>
      <c r="B29" s="38">
        <v>27202580030</v>
      </c>
      <c r="C29" s="36" t="s">
        <v>608</v>
      </c>
      <c r="D29" s="37" t="s">
        <v>141</v>
      </c>
      <c r="E29" s="27">
        <v>37883.870250428241</v>
      </c>
      <c r="F29" s="41" t="s">
        <v>97</v>
      </c>
      <c r="G29" s="217">
        <v>379535574</v>
      </c>
      <c r="H29" s="23" t="s">
        <v>812</v>
      </c>
      <c r="I29" s="24" t="s">
        <v>296</v>
      </c>
      <c r="J29" s="25" t="s">
        <v>286</v>
      </c>
      <c r="K29" s="214"/>
    </row>
    <row r="30" spans="1:11" s="18" customFormat="1" ht="63" hidden="1" customHeight="1" thickBot="1" x14ac:dyDescent="0.25">
      <c r="A30" s="22">
        <f>_xlfn.AGGREGATE(3,5,A$7:$A29)</f>
        <v>3</v>
      </c>
      <c r="B30" s="38">
        <v>27202602501</v>
      </c>
      <c r="C30" s="36" t="s">
        <v>549</v>
      </c>
      <c r="D30" s="37" t="s">
        <v>65</v>
      </c>
      <c r="E30" s="27">
        <v>37976</v>
      </c>
      <c r="F30" s="41" t="s">
        <v>66</v>
      </c>
      <c r="G30" s="217">
        <v>976035714</v>
      </c>
      <c r="H30" s="23" t="s">
        <v>753</v>
      </c>
      <c r="I30" s="24" t="s">
        <v>138</v>
      </c>
      <c r="J30" s="25" t="s">
        <v>15</v>
      </c>
      <c r="K30" s="214"/>
    </row>
    <row r="31" spans="1:11" s="18" customFormat="1" ht="63" hidden="1" customHeight="1" thickBot="1" x14ac:dyDescent="0.25">
      <c r="A31" s="22">
        <f>_xlfn.AGGREGATE(3,5,A$7:$A30)</f>
        <v>3</v>
      </c>
      <c r="B31" s="38">
        <v>27202145791</v>
      </c>
      <c r="C31" s="36" t="s">
        <v>550</v>
      </c>
      <c r="D31" s="37" t="s">
        <v>141</v>
      </c>
      <c r="E31" s="27">
        <v>37737</v>
      </c>
      <c r="F31" s="41" t="s">
        <v>66</v>
      </c>
      <c r="G31" s="217">
        <v>337103194</v>
      </c>
      <c r="H31" s="23" t="s">
        <v>754</v>
      </c>
      <c r="I31" s="24" t="s">
        <v>142</v>
      </c>
      <c r="J31" s="25" t="s">
        <v>106</v>
      </c>
      <c r="K31" s="214"/>
    </row>
    <row r="32" spans="1:11" s="18" customFormat="1" ht="63" hidden="1" customHeight="1" thickBot="1" x14ac:dyDescent="0.25">
      <c r="A32" s="22">
        <f>_xlfn.AGGREGATE(3,5,A$7:$A31)</f>
        <v>3</v>
      </c>
      <c r="B32" s="38">
        <v>27202630768</v>
      </c>
      <c r="C32" s="36" t="s">
        <v>551</v>
      </c>
      <c r="D32" s="37" t="s">
        <v>143</v>
      </c>
      <c r="E32" s="27">
        <v>37632</v>
      </c>
      <c r="F32" s="41" t="s">
        <v>66</v>
      </c>
      <c r="G32" s="217">
        <v>369528996</v>
      </c>
      <c r="H32" s="23" t="s">
        <v>754</v>
      </c>
      <c r="I32" s="24" t="s">
        <v>144</v>
      </c>
      <c r="J32" s="25" t="s">
        <v>106</v>
      </c>
      <c r="K32" s="214"/>
    </row>
    <row r="33" spans="1:11" s="18" customFormat="1" ht="63" hidden="1" customHeight="1" thickBot="1" x14ac:dyDescent="0.25">
      <c r="A33" s="22">
        <f>_xlfn.AGGREGATE(3,5,A$7:$A32)</f>
        <v>3</v>
      </c>
      <c r="B33" s="38">
        <v>27202602920</v>
      </c>
      <c r="C33" s="36" t="s">
        <v>552</v>
      </c>
      <c r="D33" s="37" t="s">
        <v>19</v>
      </c>
      <c r="E33" s="27">
        <v>37933</v>
      </c>
      <c r="F33" s="41" t="s">
        <v>66</v>
      </c>
      <c r="G33" s="217">
        <v>847081103</v>
      </c>
      <c r="H33" s="23" t="s">
        <v>755</v>
      </c>
      <c r="I33" s="24" t="s">
        <v>147</v>
      </c>
      <c r="J33" s="25" t="s">
        <v>106</v>
      </c>
      <c r="K33" s="214"/>
    </row>
    <row r="34" spans="1:11" s="18" customFormat="1" ht="63" hidden="1" customHeight="1" thickBot="1" x14ac:dyDescent="0.25">
      <c r="A34" s="22">
        <f>_xlfn.AGGREGATE(3,5,A$7:$A33)</f>
        <v>3</v>
      </c>
      <c r="B34" s="38">
        <v>27204601824</v>
      </c>
      <c r="C34" s="36" t="s">
        <v>553</v>
      </c>
      <c r="D34" s="37" t="s">
        <v>149</v>
      </c>
      <c r="E34" s="27">
        <v>37737</v>
      </c>
      <c r="F34" s="41" t="s">
        <v>66</v>
      </c>
      <c r="G34" s="217">
        <v>911740893</v>
      </c>
      <c r="H34" s="23" t="s">
        <v>754</v>
      </c>
      <c r="I34" s="24" t="s">
        <v>150</v>
      </c>
      <c r="J34" s="25" t="s">
        <v>106</v>
      </c>
      <c r="K34" s="214"/>
    </row>
    <row r="35" spans="1:11" s="18" customFormat="1" ht="63" hidden="1" customHeight="1" thickBot="1" x14ac:dyDescent="0.25">
      <c r="A35" s="22">
        <f>_xlfn.AGGREGATE(3,5,A$7:$A34)</f>
        <v>3</v>
      </c>
      <c r="B35" s="38">
        <v>27202602174</v>
      </c>
      <c r="C35" s="36" t="s">
        <v>554</v>
      </c>
      <c r="D35" s="37" t="s">
        <v>153</v>
      </c>
      <c r="E35" s="27">
        <v>37686</v>
      </c>
      <c r="F35" s="41" t="s">
        <v>66</v>
      </c>
      <c r="G35" s="217">
        <v>343467663</v>
      </c>
      <c r="H35" s="23" t="s">
        <v>754</v>
      </c>
      <c r="I35" s="24" t="s">
        <v>154</v>
      </c>
      <c r="J35" s="25" t="s">
        <v>106</v>
      </c>
      <c r="K35" s="214"/>
    </row>
    <row r="36" spans="1:11" s="18" customFormat="1" ht="63" hidden="1" customHeight="1" thickBot="1" x14ac:dyDescent="0.25">
      <c r="A36" s="22">
        <f>_xlfn.AGGREGATE(3,5,A$7:$A35)</f>
        <v>3</v>
      </c>
      <c r="B36" s="38">
        <v>27202629986</v>
      </c>
      <c r="C36" s="36" t="s">
        <v>555</v>
      </c>
      <c r="D36" s="37" t="s">
        <v>155</v>
      </c>
      <c r="E36" s="27">
        <v>37965</v>
      </c>
      <c r="F36" s="41" t="s">
        <v>66</v>
      </c>
      <c r="G36" s="217">
        <v>847054612</v>
      </c>
      <c r="H36" s="23" t="s">
        <v>756</v>
      </c>
      <c r="I36" s="24" t="s">
        <v>156</v>
      </c>
      <c r="J36" s="25" t="s">
        <v>157</v>
      </c>
      <c r="K36" s="214" t="s">
        <v>920</v>
      </c>
    </row>
    <row r="37" spans="1:11" s="18" customFormat="1" ht="63" hidden="1" customHeight="1" thickBot="1" x14ac:dyDescent="0.25">
      <c r="A37" s="22">
        <f>_xlfn.AGGREGATE(3,5,A$7:$A36)</f>
        <v>3</v>
      </c>
      <c r="B37" s="38">
        <v>27202602179</v>
      </c>
      <c r="C37" s="36" t="s">
        <v>556</v>
      </c>
      <c r="D37" s="37" t="s">
        <v>158</v>
      </c>
      <c r="E37" s="27">
        <v>37842</v>
      </c>
      <c r="F37" s="41" t="s">
        <v>66</v>
      </c>
      <c r="G37" s="217">
        <v>367661557</v>
      </c>
      <c r="H37" s="23" t="s">
        <v>756</v>
      </c>
      <c r="I37" s="24" t="s">
        <v>159</v>
      </c>
      <c r="J37" s="25" t="s">
        <v>157</v>
      </c>
      <c r="K37" s="214"/>
    </row>
    <row r="38" spans="1:11" s="18" customFormat="1" ht="63" hidden="1" customHeight="1" thickBot="1" x14ac:dyDescent="0.25">
      <c r="A38" s="22">
        <f>_xlfn.AGGREGATE(3,5,A$7:$A37)</f>
        <v>3</v>
      </c>
      <c r="B38" s="38">
        <v>27201241309</v>
      </c>
      <c r="C38" s="36" t="s">
        <v>557</v>
      </c>
      <c r="D38" s="37" t="s">
        <v>160</v>
      </c>
      <c r="E38" s="27">
        <v>37921</v>
      </c>
      <c r="F38" s="41" t="s">
        <v>66</v>
      </c>
      <c r="G38" s="217">
        <v>788514792</v>
      </c>
      <c r="H38" s="23" t="s">
        <v>757</v>
      </c>
      <c r="I38" s="24" t="s">
        <v>161</v>
      </c>
      <c r="J38" s="25" t="s">
        <v>68</v>
      </c>
      <c r="K38" s="214"/>
    </row>
    <row r="39" spans="1:11" s="18" customFormat="1" ht="63" customHeight="1" thickBot="1" x14ac:dyDescent="0.25">
      <c r="A39" s="22">
        <f>_xlfn.AGGREGATE(3,5,A$7:$A38)</f>
        <v>3</v>
      </c>
      <c r="B39" s="38">
        <v>27218620886</v>
      </c>
      <c r="C39" s="36" t="s">
        <v>648</v>
      </c>
      <c r="D39" s="37" t="s">
        <v>103</v>
      </c>
      <c r="E39" s="27">
        <v>37726</v>
      </c>
      <c r="F39" s="41" t="s">
        <v>97</v>
      </c>
      <c r="G39" s="217">
        <v>815677199</v>
      </c>
      <c r="H39" s="23" t="s">
        <v>857</v>
      </c>
      <c r="I39" s="24" t="s">
        <v>383</v>
      </c>
      <c r="J39" s="25" t="s">
        <v>225</v>
      </c>
      <c r="K39" s="214"/>
    </row>
    <row r="40" spans="1:11" s="18" customFormat="1" ht="63" hidden="1" customHeight="1" thickBot="1" x14ac:dyDescent="0.25">
      <c r="A40" s="22">
        <f>_xlfn.AGGREGATE(3,5,A$7:$A39)</f>
        <v>4</v>
      </c>
      <c r="B40" s="38">
        <v>27212651494</v>
      </c>
      <c r="C40" s="36" t="s">
        <v>560</v>
      </c>
      <c r="D40" s="37" t="s">
        <v>169</v>
      </c>
      <c r="E40" s="27">
        <v>37662</v>
      </c>
      <c r="F40" s="41" t="s">
        <v>66</v>
      </c>
      <c r="G40" s="217">
        <v>968128643</v>
      </c>
      <c r="H40" s="23" t="s">
        <v>759</v>
      </c>
      <c r="I40" s="24" t="s">
        <v>170</v>
      </c>
      <c r="J40" s="25" t="s">
        <v>68</v>
      </c>
      <c r="K40" s="214"/>
    </row>
    <row r="41" spans="1:11" s="18" customFormat="1" ht="63" hidden="1" customHeight="1" thickBot="1" x14ac:dyDescent="0.25">
      <c r="A41" s="22">
        <f>_xlfn.AGGREGATE(3,5,A$7:$A40)</f>
        <v>4</v>
      </c>
      <c r="B41" s="38">
        <v>27207123965</v>
      </c>
      <c r="C41" s="36" t="s">
        <v>719</v>
      </c>
      <c r="D41" s="37" t="s">
        <v>111</v>
      </c>
      <c r="E41" s="27">
        <v>37834</v>
      </c>
      <c r="F41" s="41" t="s">
        <v>97</v>
      </c>
      <c r="G41" s="217"/>
      <c r="H41" s="23"/>
      <c r="I41" s="24"/>
      <c r="J41" s="25"/>
      <c r="K41" s="215" t="s">
        <v>921</v>
      </c>
    </row>
    <row r="42" spans="1:11" s="18" customFormat="1" ht="63" hidden="1" customHeight="1" thickBot="1" x14ac:dyDescent="0.25">
      <c r="A42" s="22">
        <f>_xlfn.AGGREGATE(3,5,A$7:$A41)</f>
        <v>4</v>
      </c>
      <c r="B42" s="38">
        <v>27212602690</v>
      </c>
      <c r="C42" s="36" t="s">
        <v>562</v>
      </c>
      <c r="D42" s="37" t="s">
        <v>175</v>
      </c>
      <c r="E42" s="27">
        <v>37848</v>
      </c>
      <c r="F42" s="41" t="s">
        <v>66</v>
      </c>
      <c r="G42" s="217">
        <v>966519793</v>
      </c>
      <c r="H42" s="23" t="s">
        <v>761</v>
      </c>
      <c r="I42" s="24" t="s">
        <v>176</v>
      </c>
      <c r="J42" s="25" t="s">
        <v>106</v>
      </c>
      <c r="K42" s="214"/>
    </row>
    <row r="43" spans="1:11" s="18" customFormat="1" ht="63" hidden="1" customHeight="1" thickBot="1" x14ac:dyDescent="0.25">
      <c r="A43" s="22">
        <f>_xlfn.AGGREGATE(3,5,A$7:$A42)</f>
        <v>4</v>
      </c>
      <c r="B43" s="38">
        <v>27202602780</v>
      </c>
      <c r="C43" s="36" t="s">
        <v>563</v>
      </c>
      <c r="D43" s="37" t="s">
        <v>178</v>
      </c>
      <c r="E43" s="27">
        <v>37962</v>
      </c>
      <c r="F43" s="41" t="s">
        <v>66</v>
      </c>
      <c r="G43" s="217">
        <v>387891512</v>
      </c>
      <c r="H43" s="23" t="s">
        <v>762</v>
      </c>
      <c r="I43" s="24" t="s">
        <v>179</v>
      </c>
      <c r="J43" s="25" t="s">
        <v>106</v>
      </c>
      <c r="K43" s="214"/>
    </row>
    <row r="44" spans="1:11" s="18" customFormat="1" ht="63" hidden="1" customHeight="1" thickBot="1" x14ac:dyDescent="0.25">
      <c r="A44" s="22">
        <f>_xlfn.AGGREGATE(3,5,A$7:$A43)</f>
        <v>4</v>
      </c>
      <c r="B44" s="38">
        <v>27212601704</v>
      </c>
      <c r="C44" s="36" t="s">
        <v>564</v>
      </c>
      <c r="D44" s="37" t="s">
        <v>181</v>
      </c>
      <c r="E44" s="27">
        <v>37797</v>
      </c>
      <c r="F44" s="41" t="s">
        <v>66</v>
      </c>
      <c r="G44" s="217">
        <v>906562561</v>
      </c>
      <c r="H44" s="23" t="s">
        <v>763</v>
      </c>
      <c r="I44" s="24" t="s">
        <v>182</v>
      </c>
      <c r="J44" s="25" t="s">
        <v>106</v>
      </c>
      <c r="K44" s="214"/>
    </row>
    <row r="45" spans="1:11" s="18" customFormat="1" ht="63" hidden="1" customHeight="1" thickBot="1" x14ac:dyDescent="0.25">
      <c r="A45" s="22">
        <f>_xlfn.AGGREGATE(3,5,A$7:$A44)</f>
        <v>4</v>
      </c>
      <c r="B45" s="38">
        <v>27202644180</v>
      </c>
      <c r="C45" s="36" t="s">
        <v>546</v>
      </c>
      <c r="D45" s="37" t="s">
        <v>23</v>
      </c>
      <c r="E45" s="27">
        <v>37951</v>
      </c>
      <c r="F45" s="41" t="s">
        <v>66</v>
      </c>
      <c r="G45" s="217">
        <v>706214128</v>
      </c>
      <c r="H45" s="23" t="s">
        <v>763</v>
      </c>
      <c r="I45" s="24" t="s">
        <v>183</v>
      </c>
      <c r="J45" s="25" t="s">
        <v>106</v>
      </c>
      <c r="K45" s="214"/>
    </row>
    <row r="46" spans="1:11" s="18" customFormat="1" ht="63" hidden="1" customHeight="1" thickBot="1" x14ac:dyDescent="0.25">
      <c r="A46" s="22">
        <f>_xlfn.AGGREGATE(3,5,A$7:$A45)</f>
        <v>4</v>
      </c>
      <c r="B46" s="38">
        <v>27212601716</v>
      </c>
      <c r="C46" s="36" t="s">
        <v>565</v>
      </c>
      <c r="D46" s="37" t="s">
        <v>75</v>
      </c>
      <c r="E46" s="27">
        <v>37982</v>
      </c>
      <c r="F46" s="41" t="s">
        <v>66</v>
      </c>
      <c r="G46" s="217">
        <v>707342658</v>
      </c>
      <c r="H46" s="23" t="s">
        <v>764</v>
      </c>
      <c r="I46" s="24" t="s">
        <v>185</v>
      </c>
      <c r="J46" s="25" t="s">
        <v>157</v>
      </c>
      <c r="K46" s="214"/>
    </row>
    <row r="47" spans="1:11" s="18" customFormat="1" ht="63" hidden="1" customHeight="1" thickBot="1" x14ac:dyDescent="0.25">
      <c r="A47" s="22">
        <f>_xlfn.AGGREGATE(3,5,A$7:$A46)</f>
        <v>4</v>
      </c>
      <c r="B47" s="38">
        <v>27212643511</v>
      </c>
      <c r="C47" s="36" t="s">
        <v>566</v>
      </c>
      <c r="D47" s="37" t="s">
        <v>174</v>
      </c>
      <c r="E47" s="27">
        <v>37943</v>
      </c>
      <c r="F47" s="41" t="s">
        <v>66</v>
      </c>
      <c r="G47" s="217">
        <v>905638235</v>
      </c>
      <c r="H47" s="23" t="s">
        <v>764</v>
      </c>
      <c r="I47" s="24" t="s">
        <v>187</v>
      </c>
      <c r="J47" s="25" t="s">
        <v>157</v>
      </c>
      <c r="K47" s="214"/>
    </row>
    <row r="48" spans="1:11" s="18" customFormat="1" ht="63" hidden="1" customHeight="1" thickBot="1" x14ac:dyDescent="0.25">
      <c r="A48" s="22">
        <f>_xlfn.AGGREGATE(3,5,A$7:$A47)</f>
        <v>4</v>
      </c>
      <c r="B48" s="38">
        <v>27212653620</v>
      </c>
      <c r="C48" s="36" t="s">
        <v>718</v>
      </c>
      <c r="D48" s="37" t="s">
        <v>84</v>
      </c>
      <c r="E48" s="27">
        <v>37962</v>
      </c>
      <c r="F48" s="41" t="s">
        <v>66</v>
      </c>
      <c r="G48" s="217" t="s">
        <v>765</v>
      </c>
      <c r="H48" s="23" t="s">
        <v>766</v>
      </c>
      <c r="I48" s="24" t="s">
        <v>514</v>
      </c>
      <c r="J48" s="25" t="s">
        <v>22</v>
      </c>
      <c r="K48" s="214"/>
    </row>
    <row r="49" spans="1:11" s="18" customFormat="1" ht="63" hidden="1" customHeight="1" thickBot="1" x14ac:dyDescent="0.25">
      <c r="A49" s="22">
        <f>_xlfn.AGGREGATE(3,5,A$7:$A48)</f>
        <v>4</v>
      </c>
      <c r="B49" s="38">
        <v>27212601482</v>
      </c>
      <c r="C49" s="36" t="s">
        <v>184</v>
      </c>
      <c r="D49" s="37" t="s">
        <v>71</v>
      </c>
      <c r="E49" s="27">
        <v>37703</v>
      </c>
      <c r="F49" s="41" t="s">
        <v>66</v>
      </c>
      <c r="G49" s="217">
        <v>838313183</v>
      </c>
      <c r="H49" s="23" t="s">
        <v>767</v>
      </c>
      <c r="I49" s="24" t="s">
        <v>188</v>
      </c>
      <c r="J49" s="25" t="s">
        <v>157</v>
      </c>
      <c r="K49" s="214"/>
    </row>
    <row r="50" spans="1:11" s="18" customFormat="1" ht="63" hidden="1" customHeight="1" thickBot="1" x14ac:dyDescent="0.25">
      <c r="A50" s="22">
        <f>_xlfn.AGGREGATE(3,5,A$7:$A49)</f>
        <v>4</v>
      </c>
      <c r="B50" s="38">
        <v>27202646549</v>
      </c>
      <c r="C50" s="36" t="s">
        <v>567</v>
      </c>
      <c r="D50" s="37" t="s">
        <v>155</v>
      </c>
      <c r="E50" s="27">
        <v>37920</v>
      </c>
      <c r="F50" s="41" t="s">
        <v>66</v>
      </c>
      <c r="G50" s="217">
        <v>934866215</v>
      </c>
      <c r="H50" s="23" t="s">
        <v>768</v>
      </c>
      <c r="I50" s="24" t="s">
        <v>190</v>
      </c>
      <c r="J50" s="25" t="s">
        <v>157</v>
      </c>
      <c r="K50" s="214"/>
    </row>
    <row r="51" spans="1:11" s="18" customFormat="1" ht="63" hidden="1" customHeight="1" thickBot="1" x14ac:dyDescent="0.25">
      <c r="A51" s="22">
        <f>_xlfn.AGGREGATE(3,5,A$7:$A50)</f>
        <v>4</v>
      </c>
      <c r="B51" s="38">
        <v>27206538657</v>
      </c>
      <c r="C51" s="36" t="s">
        <v>568</v>
      </c>
      <c r="D51" s="37" t="s">
        <v>65</v>
      </c>
      <c r="E51" s="27">
        <v>37690</v>
      </c>
      <c r="F51" s="41" t="s">
        <v>136</v>
      </c>
      <c r="G51" s="217">
        <v>835736961</v>
      </c>
      <c r="H51" s="23" t="s">
        <v>769</v>
      </c>
      <c r="I51" s="24" t="s">
        <v>192</v>
      </c>
      <c r="J51" s="25" t="s">
        <v>157</v>
      </c>
      <c r="K51" s="214"/>
    </row>
    <row r="52" spans="1:11" s="18" customFormat="1" ht="63" hidden="1" customHeight="1" thickBot="1" x14ac:dyDescent="0.25">
      <c r="A52" s="22">
        <f>_xlfn.AGGREGATE(3,5,A$7:$A51)</f>
        <v>4</v>
      </c>
      <c r="B52" s="38">
        <v>27212602137</v>
      </c>
      <c r="C52" s="36" t="s">
        <v>569</v>
      </c>
      <c r="D52" s="37" t="s">
        <v>86</v>
      </c>
      <c r="E52" s="27">
        <v>37575</v>
      </c>
      <c r="F52" s="41" t="s">
        <v>66</v>
      </c>
      <c r="G52" s="217">
        <v>337556909</v>
      </c>
      <c r="H52" s="23" t="s">
        <v>770</v>
      </c>
      <c r="I52" s="24" t="s">
        <v>194</v>
      </c>
      <c r="J52" s="25" t="s">
        <v>157</v>
      </c>
      <c r="K52" s="214"/>
    </row>
    <row r="53" spans="1:11" s="18" customFormat="1" ht="63" hidden="1" customHeight="1" thickBot="1" x14ac:dyDescent="0.25">
      <c r="A53" s="22">
        <f>_xlfn.AGGREGATE(3,5,A$7:$A52)</f>
        <v>4</v>
      </c>
      <c r="B53" s="38">
        <v>27212642232</v>
      </c>
      <c r="C53" s="36" t="s">
        <v>570</v>
      </c>
      <c r="D53" s="37" t="s">
        <v>27</v>
      </c>
      <c r="E53" s="27">
        <v>37934</v>
      </c>
      <c r="F53" s="41" t="s">
        <v>66</v>
      </c>
      <c r="G53" s="217">
        <v>785674485</v>
      </c>
      <c r="H53" s="23" t="s">
        <v>771</v>
      </c>
      <c r="I53" s="24" t="s">
        <v>196</v>
      </c>
      <c r="J53" s="25" t="s">
        <v>157</v>
      </c>
      <c r="K53" s="214"/>
    </row>
    <row r="54" spans="1:11" s="18" customFormat="1" ht="63" hidden="1" customHeight="1" thickBot="1" x14ac:dyDescent="0.25">
      <c r="A54" s="22">
        <f>_xlfn.AGGREGATE(3,5,A$7:$A53)</f>
        <v>4</v>
      </c>
      <c r="B54" s="38">
        <v>27212634139</v>
      </c>
      <c r="C54" s="36" t="s">
        <v>571</v>
      </c>
      <c r="D54" s="37" t="s">
        <v>198</v>
      </c>
      <c r="E54" s="27">
        <v>37642</v>
      </c>
      <c r="F54" s="41" t="s">
        <v>66</v>
      </c>
      <c r="G54" s="217">
        <v>901986530</v>
      </c>
      <c r="H54" s="23" t="s">
        <v>772</v>
      </c>
      <c r="I54" s="24" t="s">
        <v>199</v>
      </c>
      <c r="J54" s="25" t="s">
        <v>131</v>
      </c>
      <c r="K54" s="214" t="s">
        <v>920</v>
      </c>
    </row>
    <row r="55" spans="1:11" s="18" customFormat="1" ht="63" hidden="1" customHeight="1" thickBot="1" x14ac:dyDescent="0.25">
      <c r="A55" s="22">
        <f>_xlfn.AGGREGATE(3,5,A$7:$A54)</f>
        <v>4</v>
      </c>
      <c r="B55" s="38">
        <v>27212600975</v>
      </c>
      <c r="C55" s="36" t="s">
        <v>572</v>
      </c>
      <c r="D55" s="37" t="s">
        <v>23</v>
      </c>
      <c r="E55" s="27">
        <v>37906</v>
      </c>
      <c r="F55" s="41" t="s">
        <v>66</v>
      </c>
      <c r="G55" s="217">
        <v>967254643</v>
      </c>
      <c r="H55" s="23" t="s">
        <v>773</v>
      </c>
      <c r="I55" s="24" t="s">
        <v>201</v>
      </c>
      <c r="J55" s="25" t="s">
        <v>131</v>
      </c>
      <c r="K55" s="214" t="s">
        <v>920</v>
      </c>
    </row>
    <row r="56" spans="1:11" s="18" customFormat="1" ht="63" hidden="1" customHeight="1" thickBot="1" x14ac:dyDescent="0.25">
      <c r="A56" s="22">
        <f>_xlfn.AGGREGATE(3,5,A$7:$A55)</f>
        <v>4</v>
      </c>
      <c r="B56" s="38">
        <v>27212620880</v>
      </c>
      <c r="C56" s="36" t="s">
        <v>573</v>
      </c>
      <c r="D56" s="37" t="s">
        <v>203</v>
      </c>
      <c r="E56" s="27">
        <v>37726</v>
      </c>
      <c r="F56" s="41" t="s">
        <v>66</v>
      </c>
      <c r="G56" s="217">
        <v>962969697</v>
      </c>
      <c r="H56" s="23" t="s">
        <v>773</v>
      </c>
      <c r="I56" s="24" t="s">
        <v>204</v>
      </c>
      <c r="J56" s="25" t="s">
        <v>17</v>
      </c>
      <c r="K56" s="214"/>
    </row>
    <row r="57" spans="1:11" s="18" customFormat="1" ht="63" hidden="1" customHeight="1" thickBot="1" x14ac:dyDescent="0.25">
      <c r="A57" s="22">
        <f>_xlfn.AGGREGATE(3,5,A$7:$A56)</f>
        <v>4</v>
      </c>
      <c r="B57" s="38">
        <v>27202652005</v>
      </c>
      <c r="C57" s="36" t="s">
        <v>574</v>
      </c>
      <c r="D57" s="37" t="s">
        <v>205</v>
      </c>
      <c r="E57" s="27">
        <v>37831</v>
      </c>
      <c r="F57" s="41" t="s">
        <v>66</v>
      </c>
      <c r="G57" s="217">
        <v>792438245</v>
      </c>
      <c r="H57" s="23" t="s">
        <v>774</v>
      </c>
      <c r="I57" s="24" t="s">
        <v>206</v>
      </c>
      <c r="J57" s="25" t="s">
        <v>17</v>
      </c>
      <c r="K57" s="214"/>
    </row>
    <row r="58" spans="1:11" s="18" customFormat="1" ht="63" hidden="1" customHeight="1" thickBot="1" x14ac:dyDescent="0.25">
      <c r="A58" s="22">
        <f>_xlfn.AGGREGATE(3,5,A$7:$A57)</f>
        <v>4</v>
      </c>
      <c r="B58" s="38">
        <v>27202641379</v>
      </c>
      <c r="C58" s="36" t="s">
        <v>575</v>
      </c>
      <c r="D58" s="37" t="s">
        <v>208</v>
      </c>
      <c r="E58" s="27">
        <v>37686</v>
      </c>
      <c r="F58" s="41" t="s">
        <v>66</v>
      </c>
      <c r="G58" s="217">
        <v>898123063</v>
      </c>
      <c r="H58" s="23" t="s">
        <v>775</v>
      </c>
      <c r="I58" s="24" t="s">
        <v>209</v>
      </c>
      <c r="J58" s="25" t="s">
        <v>17</v>
      </c>
      <c r="K58" s="214"/>
    </row>
    <row r="59" spans="1:11" s="18" customFormat="1" ht="63" hidden="1" customHeight="1" thickBot="1" x14ac:dyDescent="0.25">
      <c r="A59" s="22">
        <f>_xlfn.AGGREGATE(3,5,A$7:$A58)</f>
        <v>4</v>
      </c>
      <c r="B59" s="38">
        <v>27202642373</v>
      </c>
      <c r="C59" s="36" t="s">
        <v>576</v>
      </c>
      <c r="D59" s="37" t="s">
        <v>212</v>
      </c>
      <c r="E59" s="27">
        <v>37635</v>
      </c>
      <c r="F59" s="41" t="s">
        <v>66</v>
      </c>
      <c r="G59" s="217">
        <v>373325195</v>
      </c>
      <c r="H59" s="23" t="s">
        <v>776</v>
      </c>
      <c r="I59" s="24" t="s">
        <v>213</v>
      </c>
      <c r="J59" s="25" t="s">
        <v>17</v>
      </c>
      <c r="K59" s="214"/>
    </row>
    <row r="60" spans="1:11" s="18" customFormat="1" ht="63" hidden="1" customHeight="1" thickBot="1" x14ac:dyDescent="0.25">
      <c r="A60" s="22">
        <f>_xlfn.AGGREGATE(3,5,A$7:$A59)</f>
        <v>4</v>
      </c>
      <c r="B60" s="38">
        <v>27202644088</v>
      </c>
      <c r="C60" s="36" t="s">
        <v>577</v>
      </c>
      <c r="D60" s="37" t="s">
        <v>215</v>
      </c>
      <c r="E60" s="27">
        <v>37835</v>
      </c>
      <c r="F60" s="41" t="s">
        <v>66</v>
      </c>
      <c r="G60" s="217">
        <v>333428585</v>
      </c>
      <c r="H60" s="23" t="s">
        <v>777</v>
      </c>
      <c r="I60" s="24" t="s">
        <v>216</v>
      </c>
      <c r="J60" s="25" t="s">
        <v>17</v>
      </c>
      <c r="K60" s="214"/>
    </row>
    <row r="61" spans="1:11" s="18" customFormat="1" ht="63" hidden="1" customHeight="1" thickBot="1" x14ac:dyDescent="0.25">
      <c r="A61" s="22">
        <f>_xlfn.AGGREGATE(3,5,A$7:$A60)</f>
        <v>4</v>
      </c>
      <c r="B61" s="38">
        <v>27202545977</v>
      </c>
      <c r="C61" s="36" t="s">
        <v>717</v>
      </c>
      <c r="D61" s="37" t="s">
        <v>427</v>
      </c>
      <c r="E61" s="27">
        <v>37647</v>
      </c>
      <c r="F61" s="41" t="s">
        <v>66</v>
      </c>
      <c r="G61" s="217" t="s">
        <v>778</v>
      </c>
      <c r="H61" s="23" t="s">
        <v>779</v>
      </c>
      <c r="I61" s="24" t="s">
        <v>512</v>
      </c>
      <c r="J61" s="25" t="s">
        <v>131</v>
      </c>
      <c r="K61" s="214"/>
    </row>
    <row r="62" spans="1:11" s="18" customFormat="1" ht="63" hidden="1" customHeight="1" thickBot="1" x14ac:dyDescent="0.25">
      <c r="A62" s="22">
        <f>_xlfn.AGGREGATE(3,5,A$7:$A61)</f>
        <v>4</v>
      </c>
      <c r="B62" s="38">
        <v>27202647000</v>
      </c>
      <c r="C62" s="36" t="s">
        <v>578</v>
      </c>
      <c r="D62" s="37" t="s">
        <v>19</v>
      </c>
      <c r="E62" s="27">
        <v>37831</v>
      </c>
      <c r="F62" s="41" t="s">
        <v>66</v>
      </c>
      <c r="G62" s="217">
        <v>859855816</v>
      </c>
      <c r="H62" s="23" t="s">
        <v>780</v>
      </c>
      <c r="I62" s="24" t="s">
        <v>219</v>
      </c>
      <c r="J62" s="25" t="s">
        <v>17</v>
      </c>
      <c r="K62" s="214"/>
    </row>
    <row r="63" spans="1:11" s="18" customFormat="1" ht="63" hidden="1" customHeight="1" thickBot="1" x14ac:dyDescent="0.25">
      <c r="A63" s="22">
        <f>_xlfn.AGGREGATE(3,5,A$7:$A62)</f>
        <v>4</v>
      </c>
      <c r="B63" s="38">
        <v>27202651883</v>
      </c>
      <c r="C63" s="36" t="s">
        <v>579</v>
      </c>
      <c r="D63" s="37" t="s">
        <v>217</v>
      </c>
      <c r="E63" s="27">
        <v>37916</v>
      </c>
      <c r="F63" s="41" t="s">
        <v>66</v>
      </c>
      <c r="G63" s="217">
        <v>707537920</v>
      </c>
      <c r="H63" s="23" t="s">
        <v>781</v>
      </c>
      <c r="I63" s="24" t="s">
        <v>220</v>
      </c>
      <c r="J63" s="25" t="s">
        <v>17</v>
      </c>
      <c r="K63" s="214"/>
    </row>
    <row r="64" spans="1:11" s="18" customFormat="1" ht="63" hidden="1" customHeight="1" thickBot="1" x14ac:dyDescent="0.25">
      <c r="A64" s="22">
        <f>_xlfn.AGGREGATE(3,5,A$7:$A63)</f>
        <v>4</v>
      </c>
      <c r="B64" s="38">
        <v>27202641658</v>
      </c>
      <c r="C64" s="36" t="s">
        <v>580</v>
      </c>
      <c r="D64" s="37" t="s">
        <v>223</v>
      </c>
      <c r="E64" s="27">
        <v>37802</v>
      </c>
      <c r="F64" s="41" t="s">
        <v>66</v>
      </c>
      <c r="G64" s="217">
        <v>923667075</v>
      </c>
      <c r="H64" s="23" t="s">
        <v>782</v>
      </c>
      <c r="I64" s="24" t="s">
        <v>224</v>
      </c>
      <c r="J64" s="25" t="s">
        <v>225</v>
      </c>
      <c r="K64" s="214" t="s">
        <v>920</v>
      </c>
    </row>
    <row r="65" spans="1:11" s="18" customFormat="1" ht="63" hidden="1" customHeight="1" thickBot="1" x14ac:dyDescent="0.25">
      <c r="A65" s="22">
        <f>_xlfn.AGGREGATE(3,5,A$7:$A64)</f>
        <v>4</v>
      </c>
      <c r="B65" s="38">
        <v>27205249823</v>
      </c>
      <c r="C65" s="36" t="s">
        <v>582</v>
      </c>
      <c r="D65" s="37" t="s">
        <v>175</v>
      </c>
      <c r="E65" s="27">
        <v>37762</v>
      </c>
      <c r="F65" s="41" t="s">
        <v>66</v>
      </c>
      <c r="G65" s="217">
        <v>943628559</v>
      </c>
      <c r="H65" s="23" t="s">
        <v>783</v>
      </c>
      <c r="I65" s="24" t="s">
        <v>228</v>
      </c>
      <c r="J65" s="25" t="s">
        <v>157</v>
      </c>
      <c r="K65" s="214"/>
    </row>
    <row r="66" spans="1:11" s="18" customFormat="1" ht="63" hidden="1" customHeight="1" thickBot="1" x14ac:dyDescent="0.25">
      <c r="A66" s="22">
        <f>_xlfn.AGGREGATE(3,5,A$7:$A65)</f>
        <v>4</v>
      </c>
      <c r="B66" s="38">
        <v>26207242664</v>
      </c>
      <c r="C66" s="36" t="s">
        <v>583</v>
      </c>
      <c r="D66" s="37" t="s">
        <v>111</v>
      </c>
      <c r="E66" s="27">
        <v>37609</v>
      </c>
      <c r="F66" s="41" t="s">
        <v>66</v>
      </c>
      <c r="G66" s="217">
        <v>907445627</v>
      </c>
      <c r="H66" s="23" t="s">
        <v>784</v>
      </c>
      <c r="I66" s="24" t="s">
        <v>231</v>
      </c>
      <c r="J66" s="25" t="s">
        <v>131</v>
      </c>
      <c r="K66" s="214"/>
    </row>
    <row r="67" spans="1:11" s="18" customFormat="1" ht="63" hidden="1" customHeight="1" thickBot="1" x14ac:dyDescent="0.25">
      <c r="A67" s="22">
        <f>_xlfn.AGGREGATE(3,5,A$7:$A66)</f>
        <v>4</v>
      </c>
      <c r="B67" s="38">
        <v>27202602823</v>
      </c>
      <c r="C67" s="36" t="s">
        <v>556</v>
      </c>
      <c r="D67" s="37" t="s">
        <v>232</v>
      </c>
      <c r="E67" s="27">
        <v>37750</v>
      </c>
      <c r="F67" s="41" t="s">
        <v>66</v>
      </c>
      <c r="G67" s="217">
        <v>765019905</v>
      </c>
      <c r="H67" s="23" t="s">
        <v>785</v>
      </c>
      <c r="I67" s="24" t="s">
        <v>233</v>
      </c>
      <c r="J67" s="25" t="s">
        <v>90</v>
      </c>
      <c r="K67" s="214"/>
    </row>
    <row r="68" spans="1:11" s="18" customFormat="1" ht="63" hidden="1" customHeight="1" thickBot="1" x14ac:dyDescent="0.25">
      <c r="A68" s="22">
        <f>_xlfn.AGGREGATE(3,5,A$7:$A67)</f>
        <v>4</v>
      </c>
      <c r="B68" s="38">
        <v>27202138461</v>
      </c>
      <c r="C68" s="36" t="s">
        <v>584</v>
      </c>
      <c r="D68" s="37" t="s">
        <v>234</v>
      </c>
      <c r="E68" s="27">
        <v>37626</v>
      </c>
      <c r="F68" s="41" t="s">
        <v>66</v>
      </c>
      <c r="G68" s="217">
        <v>869946309</v>
      </c>
      <c r="H68" s="23" t="s">
        <v>786</v>
      </c>
      <c r="I68" s="24" t="s">
        <v>235</v>
      </c>
      <c r="J68" s="25" t="s">
        <v>90</v>
      </c>
      <c r="K68" s="214"/>
    </row>
    <row r="69" spans="1:11" s="18" customFormat="1" ht="63" hidden="1" customHeight="1" thickBot="1" x14ac:dyDescent="0.25">
      <c r="A69" s="22">
        <f>_xlfn.AGGREGATE(3,5,A$7:$A68)</f>
        <v>4</v>
      </c>
      <c r="B69" s="38">
        <v>27202645415</v>
      </c>
      <c r="C69" s="36" t="s">
        <v>535</v>
      </c>
      <c r="D69" s="37" t="s">
        <v>153</v>
      </c>
      <c r="E69" s="27">
        <v>37725</v>
      </c>
      <c r="F69" s="41" t="s">
        <v>66</v>
      </c>
      <c r="G69" s="217">
        <v>764462816</v>
      </c>
      <c r="H69" s="23" t="s">
        <v>236</v>
      </c>
      <c r="I69" s="24" t="s">
        <v>237</v>
      </c>
      <c r="J69" s="25" t="s">
        <v>90</v>
      </c>
      <c r="K69" s="214"/>
    </row>
    <row r="70" spans="1:11" s="18" customFormat="1" ht="63" hidden="1" customHeight="1" thickBot="1" x14ac:dyDescent="0.25">
      <c r="A70" s="22">
        <f>_xlfn.AGGREGATE(3,5,A$7:$A69)</f>
        <v>4</v>
      </c>
      <c r="B70" s="38">
        <v>27202520630</v>
      </c>
      <c r="C70" s="36" t="s">
        <v>585</v>
      </c>
      <c r="D70" s="37" t="s">
        <v>239</v>
      </c>
      <c r="E70" s="27">
        <v>37883</v>
      </c>
      <c r="F70" s="41" t="s">
        <v>66</v>
      </c>
      <c r="G70" s="217" t="s">
        <v>787</v>
      </c>
      <c r="H70" s="23" t="s">
        <v>788</v>
      </c>
      <c r="I70" s="24" t="s">
        <v>240</v>
      </c>
      <c r="J70" s="25" t="s">
        <v>90</v>
      </c>
      <c r="K70" s="214"/>
    </row>
    <row r="71" spans="1:11" s="18" customFormat="1" ht="63" hidden="1" customHeight="1" thickBot="1" x14ac:dyDescent="0.25">
      <c r="A71" s="22">
        <f>_xlfn.AGGREGATE(3,5,A$7:$A70)</f>
        <v>4</v>
      </c>
      <c r="B71" s="38">
        <v>27202620373</v>
      </c>
      <c r="C71" s="36" t="s">
        <v>551</v>
      </c>
      <c r="D71" s="37" t="s">
        <v>23</v>
      </c>
      <c r="E71" s="27">
        <v>37967</v>
      </c>
      <c r="F71" s="41" t="s">
        <v>66</v>
      </c>
      <c r="G71" s="217">
        <v>359167827</v>
      </c>
      <c r="H71" s="23" t="s">
        <v>789</v>
      </c>
      <c r="I71" s="24" t="s">
        <v>241</v>
      </c>
      <c r="J71" s="25" t="s">
        <v>90</v>
      </c>
      <c r="K71" s="214"/>
    </row>
    <row r="72" spans="1:11" s="18" customFormat="1" ht="63" hidden="1" customHeight="1" thickBot="1" x14ac:dyDescent="0.25">
      <c r="A72" s="22">
        <f>_xlfn.AGGREGATE(3,5,A$7:$A71)</f>
        <v>4</v>
      </c>
      <c r="B72" s="38">
        <v>27212601256</v>
      </c>
      <c r="C72" s="36" t="s">
        <v>586</v>
      </c>
      <c r="D72" s="37" t="s">
        <v>104</v>
      </c>
      <c r="E72" s="27">
        <v>37649</v>
      </c>
      <c r="F72" s="41" t="s">
        <v>66</v>
      </c>
      <c r="G72" s="217">
        <v>397090527</v>
      </c>
      <c r="H72" s="23" t="s">
        <v>789</v>
      </c>
      <c r="I72" s="24" t="s">
        <v>244</v>
      </c>
      <c r="J72" s="25" t="s">
        <v>90</v>
      </c>
      <c r="K72" s="214"/>
    </row>
    <row r="73" spans="1:11" s="18" customFormat="1" ht="63" hidden="1" customHeight="1" thickBot="1" x14ac:dyDescent="0.25">
      <c r="A73" s="22">
        <f>_xlfn.AGGREGATE(3,5,A$7:$A72)</f>
        <v>4</v>
      </c>
      <c r="B73" s="38">
        <v>27202647340</v>
      </c>
      <c r="C73" s="36" t="s">
        <v>587</v>
      </c>
      <c r="D73" s="37" t="s">
        <v>245</v>
      </c>
      <c r="E73" s="27">
        <v>37705</v>
      </c>
      <c r="F73" s="41" t="s">
        <v>66</v>
      </c>
      <c r="G73" s="217">
        <v>961606521</v>
      </c>
      <c r="H73" s="23" t="s">
        <v>790</v>
      </c>
      <c r="I73" s="24" t="s">
        <v>246</v>
      </c>
      <c r="J73" s="25" t="s">
        <v>90</v>
      </c>
      <c r="K73" s="214"/>
    </row>
    <row r="74" spans="1:11" s="18" customFormat="1" ht="63" hidden="1" customHeight="1" thickBot="1" x14ac:dyDescent="0.25">
      <c r="A74" s="22">
        <f>_xlfn.AGGREGATE(3,5,A$7:$A73)</f>
        <v>4</v>
      </c>
      <c r="B74" s="38">
        <v>27212654025</v>
      </c>
      <c r="C74" s="36" t="s">
        <v>588</v>
      </c>
      <c r="D74" s="37" t="s">
        <v>248</v>
      </c>
      <c r="E74" s="27">
        <v>37843</v>
      </c>
      <c r="F74" s="41" t="s">
        <v>66</v>
      </c>
      <c r="G74" s="217">
        <v>766592128</v>
      </c>
      <c r="H74" s="23" t="s">
        <v>791</v>
      </c>
      <c r="I74" s="24" t="s">
        <v>249</v>
      </c>
      <c r="J74" s="25" t="s">
        <v>250</v>
      </c>
      <c r="K74" s="214"/>
    </row>
    <row r="75" spans="1:11" s="18" customFormat="1" ht="63" hidden="1" customHeight="1" thickBot="1" x14ac:dyDescent="0.25">
      <c r="A75" s="22">
        <f>_xlfn.AGGREGATE(3,5,A$7:$A74)</f>
        <v>4</v>
      </c>
      <c r="B75" s="38">
        <v>27202436799</v>
      </c>
      <c r="C75" s="36" t="s">
        <v>589</v>
      </c>
      <c r="D75" s="37" t="s">
        <v>251</v>
      </c>
      <c r="E75" s="27">
        <v>37911</v>
      </c>
      <c r="F75" s="41" t="s">
        <v>66</v>
      </c>
      <c r="G75" s="217">
        <v>979108221</v>
      </c>
      <c r="H75" s="23" t="s">
        <v>792</v>
      </c>
      <c r="I75" s="24" t="s">
        <v>252</v>
      </c>
      <c r="J75" s="25" t="s">
        <v>17</v>
      </c>
      <c r="K75" s="214"/>
    </row>
    <row r="76" spans="1:11" s="18" customFormat="1" ht="63" customHeight="1" thickBot="1" x14ac:dyDescent="0.25">
      <c r="A76" s="22">
        <f>_xlfn.AGGREGATE(3,5,A$7:$A75)</f>
        <v>4</v>
      </c>
      <c r="B76" s="38">
        <v>27202529465</v>
      </c>
      <c r="C76" s="36" t="s">
        <v>601</v>
      </c>
      <c r="D76" s="37" t="s">
        <v>280</v>
      </c>
      <c r="E76" s="27">
        <v>37625</v>
      </c>
      <c r="F76" s="41" t="s">
        <v>97</v>
      </c>
      <c r="G76" s="217">
        <v>899925093</v>
      </c>
      <c r="H76" s="23" t="s">
        <v>806</v>
      </c>
      <c r="I76" s="24" t="s">
        <v>281</v>
      </c>
      <c r="J76" s="25" t="s">
        <v>282</v>
      </c>
      <c r="K76" s="214"/>
    </row>
    <row r="77" spans="1:11" s="18" customFormat="1" ht="63" hidden="1" customHeight="1" thickBot="1" x14ac:dyDescent="0.25">
      <c r="A77" s="22">
        <f>_xlfn.AGGREGATE(3,5,A$7:$A76)</f>
        <v>5</v>
      </c>
      <c r="B77" s="38">
        <v>27202525829</v>
      </c>
      <c r="C77" s="36" t="s">
        <v>591</v>
      </c>
      <c r="D77" s="37" t="s">
        <v>175</v>
      </c>
      <c r="E77" s="27">
        <v>37692</v>
      </c>
      <c r="F77" s="41" t="s">
        <v>66</v>
      </c>
      <c r="G77" s="217">
        <v>985266259</v>
      </c>
      <c r="H77" s="23" t="s">
        <v>794</v>
      </c>
      <c r="I77" s="24" t="s">
        <v>257</v>
      </c>
      <c r="J77" s="25" t="s">
        <v>250</v>
      </c>
      <c r="K77" s="214"/>
    </row>
    <row r="78" spans="1:11" s="18" customFormat="1" ht="63" hidden="1" customHeight="1" thickBot="1" x14ac:dyDescent="0.25">
      <c r="A78" s="22">
        <f>_xlfn.AGGREGATE(3,5,A$7:$A77)</f>
        <v>5</v>
      </c>
      <c r="B78" s="38">
        <v>27202653511</v>
      </c>
      <c r="C78" s="36" t="s">
        <v>592</v>
      </c>
      <c r="D78" s="37" t="s">
        <v>19</v>
      </c>
      <c r="E78" s="27">
        <v>37715</v>
      </c>
      <c r="F78" s="41" t="s">
        <v>66</v>
      </c>
      <c r="G78" s="217">
        <v>906415073</v>
      </c>
      <c r="H78" s="23" t="s">
        <v>795</v>
      </c>
      <c r="I78" s="24" t="s">
        <v>259</v>
      </c>
      <c r="J78" s="25" t="s">
        <v>250</v>
      </c>
      <c r="K78" s="214"/>
    </row>
    <row r="79" spans="1:11" s="18" customFormat="1" ht="63" hidden="1" customHeight="1" thickBot="1" x14ac:dyDescent="0.25">
      <c r="A79" s="22">
        <f>_xlfn.AGGREGATE(3,5,A$7:$A78)</f>
        <v>5</v>
      </c>
      <c r="B79" s="38">
        <v>27204541504</v>
      </c>
      <c r="C79" s="36" t="s">
        <v>593</v>
      </c>
      <c r="D79" s="37" t="s">
        <v>16</v>
      </c>
      <c r="E79" s="27">
        <v>37853</v>
      </c>
      <c r="F79" s="41" t="s">
        <v>66</v>
      </c>
      <c r="G79" s="217">
        <v>905980722</v>
      </c>
      <c r="H79" s="23" t="s">
        <v>796</v>
      </c>
      <c r="I79" s="24" t="s">
        <v>260</v>
      </c>
      <c r="J79" s="25" t="s">
        <v>250</v>
      </c>
      <c r="K79" s="214"/>
    </row>
    <row r="80" spans="1:11" s="18" customFormat="1" ht="63" hidden="1" customHeight="1" thickBot="1" x14ac:dyDescent="0.25">
      <c r="A80" s="22">
        <f>_xlfn.AGGREGATE(3,5,A$7:$A79)</f>
        <v>5</v>
      </c>
      <c r="B80" s="38">
        <v>27207502435</v>
      </c>
      <c r="C80" s="36" t="s">
        <v>594</v>
      </c>
      <c r="D80" s="37" t="s">
        <v>262</v>
      </c>
      <c r="E80" s="27">
        <v>37858</v>
      </c>
      <c r="F80" s="41" t="s">
        <v>66</v>
      </c>
      <c r="G80" s="217">
        <v>792283317</v>
      </c>
      <c r="H80" s="23" t="s">
        <v>797</v>
      </c>
      <c r="I80" s="24" t="s">
        <v>263</v>
      </c>
      <c r="J80" s="25" t="s">
        <v>250</v>
      </c>
      <c r="K80" s="214"/>
    </row>
    <row r="81" spans="1:11" s="18" customFormat="1" ht="63" hidden="1" customHeight="1" thickBot="1" x14ac:dyDescent="0.25">
      <c r="A81" s="22">
        <f>_xlfn.AGGREGATE(3,5,A$7:$A80)</f>
        <v>5</v>
      </c>
      <c r="B81" s="38">
        <v>27212632046</v>
      </c>
      <c r="C81" s="36" t="s">
        <v>595</v>
      </c>
      <c r="D81" s="37" t="s">
        <v>160</v>
      </c>
      <c r="E81" s="27">
        <v>37887</v>
      </c>
      <c r="F81" s="41" t="s">
        <v>66</v>
      </c>
      <c r="G81" s="217">
        <v>911543258</v>
      </c>
      <c r="H81" s="23" t="s">
        <v>798</v>
      </c>
      <c r="I81" s="24" t="s">
        <v>264</v>
      </c>
      <c r="J81" s="25" t="s">
        <v>250</v>
      </c>
      <c r="K81" s="214" t="s">
        <v>920</v>
      </c>
    </row>
    <row r="82" spans="1:11" s="18" customFormat="1" ht="63" customHeight="1" thickBot="1" x14ac:dyDescent="0.25">
      <c r="A82" s="22">
        <f>_xlfn.AGGREGATE(3,5,A$7:$A81)</f>
        <v>5</v>
      </c>
      <c r="B82" s="38">
        <v>27212539722</v>
      </c>
      <c r="C82" s="36" t="s">
        <v>720</v>
      </c>
      <c r="D82" s="37" t="s">
        <v>516</v>
      </c>
      <c r="E82" s="27">
        <v>37865</v>
      </c>
      <c r="F82" s="41" t="s">
        <v>97</v>
      </c>
      <c r="G82" s="217" t="s">
        <v>751</v>
      </c>
      <c r="H82" s="23" t="s">
        <v>752</v>
      </c>
      <c r="I82" s="24" t="s">
        <v>517</v>
      </c>
      <c r="J82" s="25" t="s">
        <v>15</v>
      </c>
      <c r="K82" s="214"/>
    </row>
    <row r="83" spans="1:11" s="18" customFormat="1" ht="63" hidden="1" customHeight="1" thickBot="1" x14ac:dyDescent="0.25">
      <c r="A83" s="22">
        <f>_xlfn.AGGREGATE(3,5,A$7:$A82)</f>
        <v>6</v>
      </c>
      <c r="B83" s="38">
        <v>27212603091</v>
      </c>
      <c r="C83" s="36" t="s">
        <v>596</v>
      </c>
      <c r="D83" s="37" t="s">
        <v>126</v>
      </c>
      <c r="E83" s="27">
        <v>37876</v>
      </c>
      <c r="F83" s="41" t="s">
        <v>66</v>
      </c>
      <c r="G83" s="217">
        <v>977234159</v>
      </c>
      <c r="H83" s="23" t="s">
        <v>799</v>
      </c>
      <c r="I83" s="24" t="s">
        <v>268</v>
      </c>
      <c r="J83" s="25" t="s">
        <v>250</v>
      </c>
      <c r="K83" s="214"/>
    </row>
    <row r="84" spans="1:11" s="18" customFormat="1" ht="63" hidden="1" customHeight="1" thickBot="1" x14ac:dyDescent="0.25">
      <c r="A84" s="22">
        <f>_xlfn.AGGREGATE(3,5,A$7:$A83)</f>
        <v>6</v>
      </c>
      <c r="B84" s="38">
        <v>24212106198</v>
      </c>
      <c r="C84" s="36" t="s">
        <v>597</v>
      </c>
      <c r="D84" s="37" t="s">
        <v>271</v>
      </c>
      <c r="E84" s="27">
        <v>36827</v>
      </c>
      <c r="F84" s="41" t="s">
        <v>272</v>
      </c>
      <c r="G84" s="217" t="s">
        <v>800</v>
      </c>
      <c r="H84" s="23" t="s">
        <v>801</v>
      </c>
      <c r="I84" s="24" t="s">
        <v>273</v>
      </c>
      <c r="J84" s="25" t="s">
        <v>225</v>
      </c>
      <c r="K84" s="214" t="s">
        <v>274</v>
      </c>
    </row>
    <row r="85" spans="1:11" s="18" customFormat="1" ht="63" hidden="1" customHeight="1" thickBot="1" x14ac:dyDescent="0.25">
      <c r="A85" s="22">
        <f>_xlfn.AGGREGATE(3,5,A$7:$A84)</f>
        <v>6</v>
      </c>
      <c r="B85" s="38">
        <v>27202651847</v>
      </c>
      <c r="C85" s="36" t="s">
        <v>598</v>
      </c>
      <c r="D85" s="37" t="s">
        <v>175</v>
      </c>
      <c r="E85" s="27">
        <v>37927</v>
      </c>
      <c r="F85" s="41" t="s">
        <v>66</v>
      </c>
      <c r="G85" s="217">
        <v>947542675</v>
      </c>
      <c r="H85" s="23" t="s">
        <v>802</v>
      </c>
      <c r="I85" s="24" t="s">
        <v>276</v>
      </c>
      <c r="J85" s="25" t="s">
        <v>17</v>
      </c>
      <c r="K85" s="214"/>
    </row>
    <row r="86" spans="1:11" s="18" customFormat="1" ht="63" hidden="1" customHeight="1" thickBot="1" x14ac:dyDescent="0.25">
      <c r="A86" s="22">
        <f>_xlfn.AGGREGATE(3,5,A$7:$A85)</f>
        <v>6</v>
      </c>
      <c r="B86" s="38">
        <v>27202500996</v>
      </c>
      <c r="C86" s="36" t="s">
        <v>599</v>
      </c>
      <c r="D86" s="37" t="s">
        <v>23</v>
      </c>
      <c r="E86" s="27">
        <v>37957</v>
      </c>
      <c r="F86" s="41" t="s">
        <v>66</v>
      </c>
      <c r="G86" s="217">
        <v>945021203</v>
      </c>
      <c r="H86" s="23" t="s">
        <v>803</v>
      </c>
      <c r="I86" s="24" t="s">
        <v>277</v>
      </c>
      <c r="J86" s="25" t="s">
        <v>17</v>
      </c>
      <c r="K86" s="214"/>
    </row>
    <row r="87" spans="1:11" s="18" customFormat="1" ht="63" customHeight="1" thickBot="1" x14ac:dyDescent="0.25">
      <c r="A87" s="22">
        <f>_xlfn.AGGREGATE(3,5,A$7:$A86)</f>
        <v>6</v>
      </c>
      <c r="B87" s="38">
        <v>27212553047</v>
      </c>
      <c r="C87" s="36" t="s">
        <v>670</v>
      </c>
      <c r="D87" s="37" t="s">
        <v>425</v>
      </c>
      <c r="E87" s="27">
        <v>37773</v>
      </c>
      <c r="F87" s="41" t="s">
        <v>97</v>
      </c>
      <c r="G87" s="217">
        <v>336583115</v>
      </c>
      <c r="H87" s="23" t="s">
        <v>881</v>
      </c>
      <c r="I87" s="24" t="s">
        <v>426</v>
      </c>
      <c r="J87" s="25" t="s">
        <v>28</v>
      </c>
      <c r="K87" s="214"/>
    </row>
    <row r="88" spans="1:11" s="18" customFormat="1" ht="63" hidden="1" customHeight="1" thickBot="1" x14ac:dyDescent="0.25">
      <c r="A88" s="22">
        <f>_xlfn.AGGREGATE(3,5,A$7:$A87)</f>
        <v>7</v>
      </c>
      <c r="B88" s="38" t="s">
        <v>500</v>
      </c>
      <c r="C88" s="36" t="s">
        <v>706</v>
      </c>
      <c r="D88" s="37" t="s">
        <v>205</v>
      </c>
      <c r="E88" s="27">
        <v>37919</v>
      </c>
      <c r="F88" s="41" t="s">
        <v>66</v>
      </c>
      <c r="G88" s="217">
        <v>833448961</v>
      </c>
      <c r="H88" s="23" t="s">
        <v>805</v>
      </c>
      <c r="I88" s="24" t="s">
        <v>503</v>
      </c>
      <c r="J88" s="25" t="s">
        <v>330</v>
      </c>
      <c r="K88" s="214"/>
    </row>
    <row r="89" spans="1:11" s="18" customFormat="1" ht="63" customHeight="1" thickBot="1" x14ac:dyDescent="0.25">
      <c r="A89" s="22">
        <f>_xlfn.AGGREGATE(3,5,A$7:$A88)</f>
        <v>7</v>
      </c>
      <c r="B89" s="38">
        <v>27202621490</v>
      </c>
      <c r="C89" s="36" t="s">
        <v>686</v>
      </c>
      <c r="D89" s="37" t="s">
        <v>217</v>
      </c>
      <c r="E89" s="27">
        <v>37944</v>
      </c>
      <c r="F89" s="41" t="s">
        <v>97</v>
      </c>
      <c r="G89" s="217">
        <v>326702009</v>
      </c>
      <c r="H89" s="23" t="s">
        <v>901</v>
      </c>
      <c r="I89" s="24" t="s">
        <v>461</v>
      </c>
      <c r="J89" s="25" t="s">
        <v>419</v>
      </c>
      <c r="K89" s="214"/>
    </row>
    <row r="90" spans="1:11" s="18" customFormat="1" ht="63" customHeight="1" thickBot="1" x14ac:dyDescent="0.25">
      <c r="A90" s="22">
        <f>_xlfn.AGGREGATE(3,5,A$7:$A89)</f>
        <v>8</v>
      </c>
      <c r="B90" s="38">
        <v>27202541898</v>
      </c>
      <c r="C90" s="36" t="s">
        <v>603</v>
      </c>
      <c r="D90" s="37" t="s">
        <v>143</v>
      </c>
      <c r="E90" s="27">
        <v>37689</v>
      </c>
      <c r="F90" s="41" t="s">
        <v>97</v>
      </c>
      <c r="G90" s="217">
        <v>945818113</v>
      </c>
      <c r="H90" s="23" t="s">
        <v>808</v>
      </c>
      <c r="I90" s="24" t="s">
        <v>288</v>
      </c>
      <c r="J90" s="25" t="s">
        <v>286</v>
      </c>
      <c r="K90" s="214"/>
    </row>
    <row r="91" spans="1:11" s="18" customFormat="1" ht="63" customHeight="1" thickBot="1" x14ac:dyDescent="0.25">
      <c r="A91" s="22">
        <f>_xlfn.AGGREGATE(3,5,A$7:$A90)</f>
        <v>9</v>
      </c>
      <c r="B91" s="38">
        <v>27202238984</v>
      </c>
      <c r="C91" s="36" t="s">
        <v>687</v>
      </c>
      <c r="D91" s="37" t="s">
        <v>143</v>
      </c>
      <c r="E91" s="27">
        <v>37754</v>
      </c>
      <c r="F91" s="41" t="s">
        <v>97</v>
      </c>
      <c r="G91" s="217">
        <v>702765703</v>
      </c>
      <c r="H91" s="23" t="s">
        <v>901</v>
      </c>
      <c r="I91" s="24" t="s">
        <v>462</v>
      </c>
      <c r="J91" s="25" t="s">
        <v>419</v>
      </c>
      <c r="K91" s="214"/>
    </row>
    <row r="92" spans="1:11" s="18" customFormat="1" ht="63" hidden="1" customHeight="1" thickBot="1" x14ac:dyDescent="0.25">
      <c r="A92" s="22">
        <f>_xlfn.AGGREGATE(3,5,A$7:$A91)</f>
        <v>10</v>
      </c>
      <c r="B92" s="38">
        <v>25216107925</v>
      </c>
      <c r="C92" s="36" t="s">
        <v>20</v>
      </c>
      <c r="D92" s="37" t="s">
        <v>71</v>
      </c>
      <c r="E92" s="27">
        <v>37042</v>
      </c>
      <c r="F92" s="41" t="s">
        <v>97</v>
      </c>
      <c r="G92" s="217"/>
      <c r="H92" s="23"/>
      <c r="I92" s="24"/>
      <c r="J92" s="25"/>
      <c r="K92" s="215" t="s">
        <v>921</v>
      </c>
    </row>
    <row r="93" spans="1:11" s="18" customFormat="1" ht="63" customHeight="1" thickBot="1" x14ac:dyDescent="0.25">
      <c r="A93" s="22">
        <f>_xlfn.AGGREGATE(3,5,A$7:$A92)</f>
        <v>10</v>
      </c>
      <c r="B93" s="38">
        <v>27212541264</v>
      </c>
      <c r="C93" s="36" t="s">
        <v>590</v>
      </c>
      <c r="D93" s="37" t="s">
        <v>254</v>
      </c>
      <c r="E93" s="27">
        <v>37940</v>
      </c>
      <c r="F93" s="41" t="s">
        <v>97</v>
      </c>
      <c r="G93" s="217">
        <v>931770336</v>
      </c>
      <c r="H93" s="23" t="s">
        <v>793</v>
      </c>
      <c r="I93" s="24" t="s">
        <v>255</v>
      </c>
      <c r="J93" s="25" t="s">
        <v>250</v>
      </c>
      <c r="K93" s="214"/>
    </row>
    <row r="94" spans="1:11" s="18" customFormat="1" ht="63" customHeight="1" thickBot="1" x14ac:dyDescent="0.25">
      <c r="A94" s="22">
        <f>_xlfn.AGGREGATE(3,5,A$7:$A93)</f>
        <v>11</v>
      </c>
      <c r="B94" s="38">
        <v>27212542885</v>
      </c>
      <c r="C94" s="36" t="s">
        <v>623</v>
      </c>
      <c r="D94" s="37" t="s">
        <v>325</v>
      </c>
      <c r="E94" s="27">
        <v>37854</v>
      </c>
      <c r="F94" s="41" t="s">
        <v>97</v>
      </c>
      <c r="G94" s="217">
        <v>839748555</v>
      </c>
      <c r="H94" s="23" t="s">
        <v>823</v>
      </c>
      <c r="I94" s="24" t="s">
        <v>326</v>
      </c>
      <c r="J94" s="25" t="s">
        <v>25</v>
      </c>
      <c r="K94" s="214"/>
    </row>
    <row r="95" spans="1:11" s="18" customFormat="1" ht="63" customHeight="1" thickBot="1" x14ac:dyDescent="0.25">
      <c r="A95" s="22">
        <f>_xlfn.AGGREGATE(3,5,A$7:$A94)</f>
        <v>12</v>
      </c>
      <c r="B95" s="38">
        <v>27202241406</v>
      </c>
      <c r="C95" s="36" t="s">
        <v>610</v>
      </c>
      <c r="D95" s="37" t="s">
        <v>181</v>
      </c>
      <c r="E95" s="27">
        <v>37941</v>
      </c>
      <c r="F95" s="41" t="s">
        <v>97</v>
      </c>
      <c r="G95" s="217">
        <v>858013589</v>
      </c>
      <c r="H95" s="23" t="s">
        <v>896</v>
      </c>
      <c r="I95" s="24" t="s">
        <v>455</v>
      </c>
      <c r="J95" s="25" t="s">
        <v>330</v>
      </c>
      <c r="K95" s="214"/>
    </row>
    <row r="96" spans="1:11" s="18" customFormat="1" ht="63" hidden="1" customHeight="1" thickBot="1" x14ac:dyDescent="0.25">
      <c r="A96" s="22">
        <f>_xlfn.AGGREGATE(3,5,A$7:$A95)</f>
        <v>13</v>
      </c>
      <c r="B96" s="38">
        <v>27202936635</v>
      </c>
      <c r="C96" s="36" t="s">
        <v>607</v>
      </c>
      <c r="D96" s="37" t="s">
        <v>223</v>
      </c>
      <c r="E96" s="27">
        <v>37838</v>
      </c>
      <c r="F96" s="41" t="s">
        <v>66</v>
      </c>
      <c r="G96" s="217">
        <v>799483015</v>
      </c>
      <c r="H96" s="23" t="s">
        <v>811</v>
      </c>
      <c r="I96" s="24" t="s">
        <v>295</v>
      </c>
      <c r="J96" s="25" t="s">
        <v>286</v>
      </c>
      <c r="K96" s="214"/>
    </row>
    <row r="97" spans="1:11" s="18" customFormat="1" ht="63" customHeight="1" thickBot="1" x14ac:dyDescent="0.25">
      <c r="A97" s="22">
        <f>_xlfn.AGGREGATE(3,5,A$7:$A96)</f>
        <v>13</v>
      </c>
      <c r="B97" s="38">
        <v>27212122963</v>
      </c>
      <c r="C97" s="36" t="s">
        <v>689</v>
      </c>
      <c r="D97" s="37" t="s">
        <v>21</v>
      </c>
      <c r="E97" s="27">
        <v>37866</v>
      </c>
      <c r="F97" s="41" t="s">
        <v>97</v>
      </c>
      <c r="G97" s="217">
        <v>949413475</v>
      </c>
      <c r="H97" s="23" t="s">
        <v>903</v>
      </c>
      <c r="I97" s="24" t="s">
        <v>467</v>
      </c>
      <c r="J97" s="25" t="s">
        <v>330</v>
      </c>
      <c r="K97" s="214"/>
    </row>
    <row r="98" spans="1:11" s="18" customFormat="1" ht="63" hidden="1" customHeight="1" thickBot="1" x14ac:dyDescent="0.25">
      <c r="A98" s="22">
        <f>_xlfn.AGGREGATE(3,5,A$7:$A97)</f>
        <v>14</v>
      </c>
      <c r="B98" s="38">
        <v>26212433277</v>
      </c>
      <c r="C98" s="36" t="s">
        <v>721</v>
      </c>
      <c r="D98" s="37" t="s">
        <v>21</v>
      </c>
      <c r="E98" s="27">
        <v>36812</v>
      </c>
      <c r="F98" s="41" t="s">
        <v>97</v>
      </c>
      <c r="G98" s="217"/>
      <c r="H98" s="23"/>
      <c r="I98" s="24"/>
      <c r="J98" s="25"/>
      <c r="K98" s="215" t="s">
        <v>921</v>
      </c>
    </row>
    <row r="99" spans="1:11" s="18" customFormat="1" ht="63" hidden="1" customHeight="1" thickBot="1" x14ac:dyDescent="0.25">
      <c r="A99" s="22">
        <f>_xlfn.AGGREGATE(3,5,A$7:$A98)</f>
        <v>14</v>
      </c>
      <c r="B99" s="38">
        <v>27202629087</v>
      </c>
      <c r="C99" s="36" t="s">
        <v>610</v>
      </c>
      <c r="D99" s="37" t="s">
        <v>126</v>
      </c>
      <c r="E99" s="27">
        <v>37877</v>
      </c>
      <c r="F99" s="41" t="s">
        <v>66</v>
      </c>
      <c r="G99" s="217">
        <v>973853247</v>
      </c>
      <c r="H99" s="23" t="s">
        <v>813</v>
      </c>
      <c r="I99" s="24" t="s">
        <v>300</v>
      </c>
      <c r="J99" s="25" t="s">
        <v>286</v>
      </c>
      <c r="K99" s="214"/>
    </row>
    <row r="100" spans="1:11" s="18" customFormat="1" ht="63" hidden="1" customHeight="1" thickBot="1" x14ac:dyDescent="0.25">
      <c r="A100" s="22">
        <f>_xlfn.AGGREGATE(3,5,A$7:$A99)</f>
        <v>14</v>
      </c>
      <c r="B100" s="38">
        <v>27202652012</v>
      </c>
      <c r="C100" s="36" t="s">
        <v>611</v>
      </c>
      <c r="D100" s="37" t="s">
        <v>251</v>
      </c>
      <c r="E100" s="27">
        <v>37783</v>
      </c>
      <c r="F100" s="41" t="s">
        <v>66</v>
      </c>
      <c r="G100" s="217">
        <v>832633439</v>
      </c>
      <c r="H100" s="23" t="s">
        <v>814</v>
      </c>
      <c r="I100" s="24" t="s">
        <v>302</v>
      </c>
      <c r="J100" s="25" t="s">
        <v>286</v>
      </c>
      <c r="K100" s="214"/>
    </row>
    <row r="101" spans="1:11" s="18" customFormat="1" ht="63" hidden="1" customHeight="1" thickBot="1" x14ac:dyDescent="0.25">
      <c r="A101" s="22">
        <f>_xlfn.AGGREGATE(3,5,A$7:$A100)</f>
        <v>14</v>
      </c>
      <c r="B101" s="38">
        <v>27202638972</v>
      </c>
      <c r="C101" s="36" t="s">
        <v>535</v>
      </c>
      <c r="D101" s="37" t="s">
        <v>153</v>
      </c>
      <c r="E101" s="27">
        <v>37872</v>
      </c>
      <c r="F101" s="41" t="s">
        <v>66</v>
      </c>
      <c r="G101" s="217">
        <v>705975277</v>
      </c>
      <c r="H101" s="23" t="s">
        <v>815</v>
      </c>
      <c r="I101" s="24" t="s">
        <v>303</v>
      </c>
      <c r="J101" s="25" t="s">
        <v>22</v>
      </c>
      <c r="K101" s="214" t="s">
        <v>920</v>
      </c>
    </row>
    <row r="102" spans="1:11" s="18" customFormat="1" ht="63" hidden="1" customHeight="1" thickBot="1" x14ac:dyDescent="0.25">
      <c r="A102" s="22">
        <f>_xlfn.AGGREGATE(3,5,A$7:$A101)</f>
        <v>14</v>
      </c>
      <c r="B102" s="38">
        <v>27202622388</v>
      </c>
      <c r="C102" s="36" t="s">
        <v>612</v>
      </c>
      <c r="D102" s="37" t="s">
        <v>141</v>
      </c>
      <c r="E102" s="27">
        <v>37672</v>
      </c>
      <c r="F102" s="41" t="s">
        <v>66</v>
      </c>
      <c r="G102" s="217">
        <v>383142696</v>
      </c>
      <c r="H102" s="23" t="s">
        <v>816</v>
      </c>
      <c r="I102" s="24" t="s">
        <v>29</v>
      </c>
      <c r="J102" s="25" t="s">
        <v>131</v>
      </c>
      <c r="K102" s="214"/>
    </row>
    <row r="103" spans="1:11" s="18" customFormat="1" ht="63" hidden="1" customHeight="1" thickBot="1" x14ac:dyDescent="0.25">
      <c r="A103" s="22">
        <f>_xlfn.AGGREGATE(3,5,A$7:$A102)</f>
        <v>14</v>
      </c>
      <c r="B103" s="38">
        <v>27202603092</v>
      </c>
      <c r="C103" s="36" t="s">
        <v>610</v>
      </c>
      <c r="D103" s="37" t="s">
        <v>304</v>
      </c>
      <c r="E103" s="27">
        <v>37702</v>
      </c>
      <c r="F103" s="41" t="s">
        <v>66</v>
      </c>
      <c r="G103" s="217">
        <v>763116406</v>
      </c>
      <c r="H103" s="23" t="s">
        <v>817</v>
      </c>
      <c r="I103" s="24" t="s">
        <v>305</v>
      </c>
      <c r="J103" s="25" t="s">
        <v>286</v>
      </c>
      <c r="K103" s="214"/>
    </row>
    <row r="104" spans="1:11" s="18" customFormat="1" ht="63" hidden="1" customHeight="1" thickBot="1" x14ac:dyDescent="0.25">
      <c r="A104" s="22">
        <f>_xlfn.AGGREGATE(3,5,A$7:$A103)</f>
        <v>14</v>
      </c>
      <c r="B104" s="38">
        <v>27202601328</v>
      </c>
      <c r="C104" s="36" t="s">
        <v>613</v>
      </c>
      <c r="D104" s="37" t="s">
        <v>19</v>
      </c>
      <c r="E104" s="27">
        <v>37975</v>
      </c>
      <c r="F104" s="41" t="s">
        <v>66</v>
      </c>
      <c r="G104" s="217">
        <v>901148240</v>
      </c>
      <c r="H104" s="23" t="s">
        <v>817</v>
      </c>
      <c r="I104" s="24" t="s">
        <v>306</v>
      </c>
      <c r="J104" s="25" t="s">
        <v>286</v>
      </c>
      <c r="K104" s="214"/>
    </row>
    <row r="105" spans="1:11" s="18" customFormat="1" ht="63" hidden="1" customHeight="1" thickBot="1" x14ac:dyDescent="0.25">
      <c r="A105" s="22">
        <f>_xlfn.AGGREGATE(3,5,A$7:$A104)</f>
        <v>14</v>
      </c>
      <c r="B105" s="38">
        <v>27202602835</v>
      </c>
      <c r="C105" s="36" t="s">
        <v>614</v>
      </c>
      <c r="D105" s="37" t="s">
        <v>308</v>
      </c>
      <c r="E105" s="27">
        <v>37911</v>
      </c>
      <c r="F105" s="41" t="s">
        <v>66</v>
      </c>
      <c r="G105" s="217">
        <v>378390876</v>
      </c>
      <c r="H105" s="23" t="s">
        <v>818</v>
      </c>
      <c r="I105" s="24" t="s">
        <v>309</v>
      </c>
      <c r="J105" s="25" t="s">
        <v>131</v>
      </c>
      <c r="K105" s="214"/>
    </row>
    <row r="106" spans="1:11" s="18" customFormat="1" ht="63" customHeight="1" thickBot="1" x14ac:dyDescent="0.25">
      <c r="A106" s="22">
        <f>_xlfn.AGGREGATE(3,5,A$7:$A105)</f>
        <v>14</v>
      </c>
      <c r="B106" s="38">
        <v>27202544979</v>
      </c>
      <c r="C106" s="36" t="s">
        <v>602</v>
      </c>
      <c r="D106" s="37" t="s">
        <v>78</v>
      </c>
      <c r="E106" s="27">
        <v>37672</v>
      </c>
      <c r="F106" s="41" t="s">
        <v>97</v>
      </c>
      <c r="G106" s="217">
        <v>77942202</v>
      </c>
      <c r="H106" s="23" t="s">
        <v>806</v>
      </c>
      <c r="I106" s="24" t="s">
        <v>283</v>
      </c>
      <c r="J106" s="25" t="s">
        <v>282</v>
      </c>
      <c r="K106" s="214"/>
    </row>
    <row r="107" spans="1:11" s="18" customFormat="1" ht="63" customHeight="1" thickBot="1" x14ac:dyDescent="0.25">
      <c r="A107" s="22">
        <f>_xlfn.AGGREGATE(3,5,A$7:$A106)</f>
        <v>15</v>
      </c>
      <c r="B107" s="38">
        <v>27202234748</v>
      </c>
      <c r="C107" s="36" t="s">
        <v>537</v>
      </c>
      <c r="D107" s="37" t="s">
        <v>19</v>
      </c>
      <c r="E107" s="27">
        <v>37717</v>
      </c>
      <c r="F107" s="41" t="s">
        <v>97</v>
      </c>
      <c r="G107" s="217" t="s">
        <v>738</v>
      </c>
      <c r="H107" s="23" t="s">
        <v>739</v>
      </c>
      <c r="I107" s="24" t="s">
        <v>98</v>
      </c>
      <c r="J107" s="25" t="s">
        <v>15</v>
      </c>
      <c r="K107" s="214"/>
    </row>
    <row r="108" spans="1:11" s="18" customFormat="1" ht="63" customHeight="1" thickBot="1" x14ac:dyDescent="0.25">
      <c r="A108" s="22">
        <f>_xlfn.AGGREGATE(3,5,A$7:$A107)</f>
        <v>16</v>
      </c>
      <c r="B108" s="38">
        <v>27202541218</v>
      </c>
      <c r="C108" s="36" t="s">
        <v>673</v>
      </c>
      <c r="D108" s="37" t="s">
        <v>19</v>
      </c>
      <c r="E108" s="27">
        <v>37636</v>
      </c>
      <c r="F108" s="41" t="s">
        <v>97</v>
      </c>
      <c r="G108" s="217">
        <v>825779253</v>
      </c>
      <c r="H108" s="23" t="s">
        <v>884</v>
      </c>
      <c r="I108" s="24" t="s">
        <v>432</v>
      </c>
      <c r="J108" s="25" t="s">
        <v>28</v>
      </c>
      <c r="K108" s="214"/>
    </row>
    <row r="109" spans="1:11" s="18" customFormat="1" ht="63" hidden="1" customHeight="1" thickBot="1" x14ac:dyDescent="0.25">
      <c r="A109" s="22">
        <f>_xlfn.AGGREGATE(3,5,A$7:$A108)</f>
        <v>17</v>
      </c>
      <c r="B109" s="38">
        <v>27212535691</v>
      </c>
      <c r="C109" s="36" t="s">
        <v>540</v>
      </c>
      <c r="D109" s="37" t="s">
        <v>519</v>
      </c>
      <c r="E109" s="27">
        <v>37327</v>
      </c>
      <c r="F109" s="41" t="s">
        <v>97</v>
      </c>
      <c r="G109" s="217"/>
      <c r="H109" s="23"/>
      <c r="I109" s="24"/>
      <c r="J109" s="25"/>
      <c r="K109" s="215" t="s">
        <v>921</v>
      </c>
    </row>
    <row r="110" spans="1:11" s="18" customFormat="1" ht="63" hidden="1" customHeight="1" thickBot="1" x14ac:dyDescent="0.25">
      <c r="A110" s="22">
        <f>_xlfn.AGGREGATE(3,5,A$7:$A109)</f>
        <v>17</v>
      </c>
      <c r="B110" s="38">
        <v>27202501441</v>
      </c>
      <c r="C110" s="36" t="s">
        <v>722</v>
      </c>
      <c r="D110" s="37" t="s">
        <v>163</v>
      </c>
      <c r="E110" s="27">
        <v>37718</v>
      </c>
      <c r="F110" s="41" t="s">
        <v>97</v>
      </c>
      <c r="G110" s="217"/>
      <c r="H110" s="23"/>
      <c r="I110" s="24"/>
      <c r="J110" s="25"/>
      <c r="K110" s="215" t="s">
        <v>921</v>
      </c>
    </row>
    <row r="111" spans="1:11" s="18" customFormat="1" ht="63" hidden="1" customHeight="1" thickBot="1" x14ac:dyDescent="0.25">
      <c r="A111" s="22">
        <f>_xlfn.AGGREGATE(3,5,A$7:$A110)</f>
        <v>17</v>
      </c>
      <c r="B111" s="38">
        <v>27202131049</v>
      </c>
      <c r="C111" s="36" t="s">
        <v>620</v>
      </c>
      <c r="D111" s="37" t="s">
        <v>172</v>
      </c>
      <c r="E111" s="27">
        <v>37772</v>
      </c>
      <c r="F111" s="41" t="s">
        <v>136</v>
      </c>
      <c r="G111" s="217">
        <v>987096264</v>
      </c>
      <c r="H111" s="23" t="s">
        <v>820</v>
      </c>
      <c r="I111" s="24" t="s">
        <v>319</v>
      </c>
      <c r="J111" s="25" t="s">
        <v>90</v>
      </c>
      <c r="K111" s="214"/>
    </row>
    <row r="112" spans="1:11" s="18" customFormat="1" ht="63" hidden="1" customHeight="1" thickBot="1" x14ac:dyDescent="0.25">
      <c r="A112" s="22">
        <f>_xlfn.AGGREGATE(3,5,A$7:$A111)</f>
        <v>17</v>
      </c>
      <c r="B112" s="38">
        <v>27212629833</v>
      </c>
      <c r="C112" s="36" t="s">
        <v>621</v>
      </c>
      <c r="D112" s="37" t="s">
        <v>203</v>
      </c>
      <c r="E112" s="27">
        <v>37690</v>
      </c>
      <c r="F112" s="41" t="s">
        <v>66</v>
      </c>
      <c r="G112" s="217">
        <v>867419736</v>
      </c>
      <c r="H112" s="23" t="s">
        <v>821</v>
      </c>
      <c r="I112" s="24" t="s">
        <v>321</v>
      </c>
      <c r="J112" s="25" t="s">
        <v>28</v>
      </c>
      <c r="K112" s="214" t="s">
        <v>920</v>
      </c>
    </row>
    <row r="113" spans="1:11" s="18" customFormat="1" ht="63" hidden="1" customHeight="1" thickBot="1" x14ac:dyDescent="0.25">
      <c r="A113" s="22">
        <f>_xlfn.AGGREGATE(3,5,A$7:$A112)</f>
        <v>17</v>
      </c>
      <c r="B113" s="38">
        <v>27204541927</v>
      </c>
      <c r="C113" s="36" t="s">
        <v>622</v>
      </c>
      <c r="D113" s="37" t="s">
        <v>322</v>
      </c>
      <c r="E113" s="27">
        <v>37703</v>
      </c>
      <c r="F113" s="41" t="s">
        <v>66</v>
      </c>
      <c r="G113" s="217">
        <v>961655301</v>
      </c>
      <c r="H113" s="23" t="s">
        <v>822</v>
      </c>
      <c r="I113" s="24" t="s">
        <v>323</v>
      </c>
      <c r="J113" s="25" t="s">
        <v>25</v>
      </c>
      <c r="K113" s="214"/>
    </row>
    <row r="114" spans="1:11" s="18" customFormat="1" ht="63" customHeight="1" thickBot="1" x14ac:dyDescent="0.25">
      <c r="A114" s="22">
        <f>_xlfn.AGGREGATE(3,5,A$7:$A113)</f>
        <v>17</v>
      </c>
      <c r="B114" s="38">
        <v>27216101906</v>
      </c>
      <c r="C114" s="36" t="s">
        <v>619</v>
      </c>
      <c r="D114" s="37" t="s">
        <v>317</v>
      </c>
      <c r="E114" s="27">
        <v>37730</v>
      </c>
      <c r="F114" s="41" t="s">
        <v>97</v>
      </c>
      <c r="G114" s="217">
        <v>345041950</v>
      </c>
      <c r="H114" s="23" t="s">
        <v>819</v>
      </c>
      <c r="I114" s="24" t="s">
        <v>318</v>
      </c>
      <c r="J114" s="25" t="s">
        <v>286</v>
      </c>
      <c r="K114" s="214"/>
    </row>
    <row r="115" spans="1:11" s="18" customFormat="1" ht="63" hidden="1" customHeight="1" thickBot="1" x14ac:dyDescent="0.25">
      <c r="A115" s="22">
        <f>_xlfn.AGGREGATE(3,5,A$7:$A114)</f>
        <v>18</v>
      </c>
      <c r="B115" s="38">
        <v>27208642259</v>
      </c>
      <c r="C115" s="36" t="s">
        <v>624</v>
      </c>
      <c r="D115" s="37" t="s">
        <v>71</v>
      </c>
      <c r="E115" s="27">
        <v>37569</v>
      </c>
      <c r="F115" s="41" t="s">
        <v>66</v>
      </c>
      <c r="G115" s="217">
        <v>354892364</v>
      </c>
      <c r="H115" s="23" t="s">
        <v>824</v>
      </c>
      <c r="I115" s="24" t="s">
        <v>327</v>
      </c>
      <c r="J115" s="25" t="s">
        <v>25</v>
      </c>
      <c r="K115" s="214"/>
    </row>
    <row r="116" spans="1:11" s="18" customFormat="1" ht="63" hidden="1" customHeight="1" thickBot="1" x14ac:dyDescent="0.25">
      <c r="A116" s="22">
        <f>_xlfn.AGGREGATE(3,5,A$7:$A115)</f>
        <v>18</v>
      </c>
      <c r="B116" s="38">
        <v>27202680013</v>
      </c>
      <c r="C116" s="36" t="s">
        <v>625</v>
      </c>
      <c r="D116" s="37" t="s">
        <v>104</v>
      </c>
      <c r="E116" s="27">
        <v>37834.312310381945</v>
      </c>
      <c r="F116" s="41" t="s">
        <v>66</v>
      </c>
      <c r="G116" s="217">
        <v>913305116</v>
      </c>
      <c r="H116" s="23" t="s">
        <v>825</v>
      </c>
      <c r="I116" s="24" t="s">
        <v>329</v>
      </c>
      <c r="J116" s="25" t="s">
        <v>330</v>
      </c>
      <c r="K116" s="214" t="s">
        <v>920</v>
      </c>
    </row>
    <row r="117" spans="1:11" s="18" customFormat="1" ht="63" hidden="1" customHeight="1" thickBot="1" x14ac:dyDescent="0.25">
      <c r="A117" s="22">
        <f>_xlfn.AGGREGATE(3,5,A$7:$A116)</f>
        <v>18</v>
      </c>
      <c r="B117" s="38">
        <v>27212543612</v>
      </c>
      <c r="C117" s="36" t="s">
        <v>626</v>
      </c>
      <c r="D117" s="37" t="s">
        <v>141</v>
      </c>
      <c r="E117" s="27">
        <v>37922</v>
      </c>
      <c r="F117" s="41" t="s">
        <v>66</v>
      </c>
      <c r="G117" s="217" t="s">
        <v>826</v>
      </c>
      <c r="H117" s="23" t="s">
        <v>827</v>
      </c>
      <c r="I117" s="24" t="s">
        <v>331</v>
      </c>
      <c r="J117" s="25" t="s">
        <v>90</v>
      </c>
      <c r="K117" s="214"/>
    </row>
    <row r="118" spans="1:11" s="18" customFormat="1" ht="63" hidden="1" customHeight="1" thickBot="1" x14ac:dyDescent="0.25">
      <c r="A118" s="22">
        <f>_xlfn.AGGREGATE(3,5,A$7:$A117)</f>
        <v>18</v>
      </c>
      <c r="B118" s="38">
        <v>27212644127</v>
      </c>
      <c r="C118" s="36" t="s">
        <v>627</v>
      </c>
      <c r="D118" s="37" t="s">
        <v>174</v>
      </c>
      <c r="E118" s="27">
        <v>37898</v>
      </c>
      <c r="F118" s="41" t="s">
        <v>66</v>
      </c>
      <c r="G118" s="217">
        <v>904956796</v>
      </c>
      <c r="H118" s="23" t="s">
        <v>828</v>
      </c>
      <c r="I118" s="24" t="s">
        <v>332</v>
      </c>
      <c r="J118" s="25" t="s">
        <v>25</v>
      </c>
      <c r="K118" s="214"/>
    </row>
    <row r="119" spans="1:11" s="18" customFormat="1" ht="63" hidden="1" customHeight="1" thickBot="1" x14ac:dyDescent="0.25">
      <c r="A119" s="22">
        <f>_xlfn.AGGREGATE(3,5,A$7:$A118)</f>
        <v>18</v>
      </c>
      <c r="B119" s="38">
        <v>27202630815</v>
      </c>
      <c r="C119" s="36" t="s">
        <v>561</v>
      </c>
      <c r="D119" s="37" t="s">
        <v>153</v>
      </c>
      <c r="E119" s="27">
        <v>37967</v>
      </c>
      <c r="F119" s="41" t="s">
        <v>333</v>
      </c>
      <c r="G119" s="217">
        <v>981700906</v>
      </c>
      <c r="H119" s="23" t="s">
        <v>829</v>
      </c>
      <c r="I119" s="24" t="s">
        <v>334</v>
      </c>
      <c r="J119" s="25" t="s">
        <v>250</v>
      </c>
      <c r="K119" s="213" t="s">
        <v>335</v>
      </c>
    </row>
    <row r="120" spans="1:11" s="18" customFormat="1" ht="63" customHeight="1" thickBot="1" x14ac:dyDescent="0.25">
      <c r="A120" s="22">
        <f>_xlfn.AGGREGATE(3,5,A$7:$A119)</f>
        <v>18</v>
      </c>
      <c r="B120" s="38">
        <v>27202541104</v>
      </c>
      <c r="C120" s="36" t="s">
        <v>680</v>
      </c>
      <c r="D120" s="37" t="s">
        <v>447</v>
      </c>
      <c r="E120" s="27">
        <v>37869</v>
      </c>
      <c r="F120" s="41" t="s">
        <v>97</v>
      </c>
      <c r="G120" s="217">
        <v>819969468</v>
      </c>
      <c r="H120" s="23" t="s">
        <v>891</v>
      </c>
      <c r="I120" s="24" t="s">
        <v>448</v>
      </c>
      <c r="J120" s="25" t="s">
        <v>355</v>
      </c>
      <c r="K120" s="214"/>
    </row>
    <row r="121" spans="1:11" s="18" customFormat="1" ht="63" hidden="1" customHeight="1" thickBot="1" x14ac:dyDescent="0.25">
      <c r="A121" s="22">
        <f>_xlfn.AGGREGATE(3,5,A$7:$A120)</f>
        <v>19</v>
      </c>
      <c r="B121" s="38">
        <v>27202253167</v>
      </c>
      <c r="C121" s="36" t="s">
        <v>18</v>
      </c>
      <c r="D121" s="37" t="s">
        <v>71</v>
      </c>
      <c r="E121" s="27">
        <v>37901</v>
      </c>
      <c r="F121" s="41" t="s">
        <v>66</v>
      </c>
      <c r="G121" s="217" t="s">
        <v>831</v>
      </c>
      <c r="H121" s="23" t="s">
        <v>832</v>
      </c>
      <c r="I121" s="24" t="s">
        <v>504</v>
      </c>
      <c r="J121" s="25" t="s">
        <v>355</v>
      </c>
      <c r="K121" s="214"/>
    </row>
    <row r="122" spans="1:11" s="18" customFormat="1" ht="63" hidden="1" customHeight="1" thickBot="1" x14ac:dyDescent="0.25">
      <c r="A122" s="22">
        <f>_xlfn.AGGREGATE(3,5,A$7:$A121)</f>
        <v>19</v>
      </c>
      <c r="B122" s="38">
        <v>27202640681</v>
      </c>
      <c r="C122" s="36" t="s">
        <v>628</v>
      </c>
      <c r="D122" s="37" t="s">
        <v>174</v>
      </c>
      <c r="E122" s="27">
        <v>37804</v>
      </c>
      <c r="F122" s="41" t="s">
        <v>333</v>
      </c>
      <c r="G122" s="217">
        <v>817795339</v>
      </c>
      <c r="H122" s="23" t="s">
        <v>833</v>
      </c>
      <c r="I122" s="24" t="s">
        <v>338</v>
      </c>
      <c r="J122" s="25" t="s">
        <v>25</v>
      </c>
      <c r="K122" s="213" t="s">
        <v>335</v>
      </c>
    </row>
    <row r="123" spans="1:11" s="18" customFormat="1" ht="63" hidden="1" customHeight="1" thickBot="1" x14ac:dyDescent="0.25">
      <c r="A123" s="22">
        <f>_xlfn.AGGREGATE(3,5,A$7:$A122)</f>
        <v>19</v>
      </c>
      <c r="B123" s="38">
        <v>27202647128</v>
      </c>
      <c r="C123" s="36" t="s">
        <v>629</v>
      </c>
      <c r="D123" s="37" t="s">
        <v>339</v>
      </c>
      <c r="E123" s="27">
        <v>37747</v>
      </c>
      <c r="F123" s="41" t="s">
        <v>66</v>
      </c>
      <c r="G123" s="217">
        <v>975000718</v>
      </c>
      <c r="H123" s="23" t="s">
        <v>834</v>
      </c>
      <c r="I123" s="24" t="s">
        <v>340</v>
      </c>
      <c r="J123" s="25" t="s">
        <v>25</v>
      </c>
      <c r="K123" s="214"/>
    </row>
    <row r="124" spans="1:11" s="18" customFormat="1" ht="63" hidden="1" customHeight="1" thickBot="1" x14ac:dyDescent="0.25">
      <c r="A124" s="22">
        <f>_xlfn.AGGREGATE(3,5,A$7:$A123)</f>
        <v>19</v>
      </c>
      <c r="B124" s="38">
        <v>27202602374</v>
      </c>
      <c r="C124" s="36" t="s">
        <v>630</v>
      </c>
      <c r="D124" s="37" t="s">
        <v>155</v>
      </c>
      <c r="E124" s="27">
        <v>37973</v>
      </c>
      <c r="F124" s="41" t="s">
        <v>66</v>
      </c>
      <c r="G124" s="217">
        <v>344584968</v>
      </c>
      <c r="H124" s="23" t="s">
        <v>835</v>
      </c>
      <c r="I124" s="24" t="s">
        <v>342</v>
      </c>
      <c r="J124" s="25" t="s">
        <v>250</v>
      </c>
      <c r="K124" s="214"/>
    </row>
    <row r="125" spans="1:11" s="18" customFormat="1" ht="63" customHeight="1" thickBot="1" x14ac:dyDescent="0.25">
      <c r="A125" s="22">
        <f>_xlfn.AGGREGATE(3,5,A$7:$A124)</f>
        <v>19</v>
      </c>
      <c r="B125" s="38">
        <v>27202539443</v>
      </c>
      <c r="C125" s="36" t="s">
        <v>558</v>
      </c>
      <c r="D125" s="37" t="s">
        <v>164</v>
      </c>
      <c r="E125" s="27">
        <v>37719</v>
      </c>
      <c r="F125" s="41" t="s">
        <v>97</v>
      </c>
      <c r="G125" s="217">
        <v>947690592</v>
      </c>
      <c r="H125" s="23" t="s">
        <v>758</v>
      </c>
      <c r="I125" s="24" t="s">
        <v>165</v>
      </c>
      <c r="J125" s="25" t="s">
        <v>68</v>
      </c>
      <c r="K125" s="214"/>
    </row>
    <row r="126" spans="1:11" s="18" customFormat="1" ht="63" hidden="1" customHeight="1" thickBot="1" x14ac:dyDescent="0.25">
      <c r="A126" s="22">
        <f>_xlfn.AGGREGATE(3,5,A$7:$A125)</f>
        <v>20</v>
      </c>
      <c r="B126" s="38">
        <v>27212602929</v>
      </c>
      <c r="C126" s="36" t="s">
        <v>632</v>
      </c>
      <c r="D126" s="37" t="s">
        <v>19</v>
      </c>
      <c r="E126" s="27">
        <v>37746</v>
      </c>
      <c r="F126" s="41" t="s">
        <v>66</v>
      </c>
      <c r="G126" s="217">
        <v>335864779</v>
      </c>
      <c r="H126" s="23" t="s">
        <v>837</v>
      </c>
      <c r="I126" s="24" t="s">
        <v>345</v>
      </c>
      <c r="J126" s="25" t="s">
        <v>68</v>
      </c>
      <c r="K126" s="214"/>
    </row>
    <row r="127" spans="1:11" s="18" customFormat="1" ht="63" hidden="1" customHeight="1" thickBot="1" x14ac:dyDescent="0.25">
      <c r="A127" s="22">
        <f>_xlfn.AGGREGATE(3,5,A$7:$A126)</f>
        <v>20</v>
      </c>
      <c r="B127" s="38">
        <v>27201402921</v>
      </c>
      <c r="C127" s="36" t="s">
        <v>633</v>
      </c>
      <c r="D127" s="37" t="s">
        <v>208</v>
      </c>
      <c r="E127" s="27">
        <v>37796</v>
      </c>
      <c r="F127" s="41" t="s">
        <v>66</v>
      </c>
      <c r="G127" s="217">
        <v>792028650</v>
      </c>
      <c r="H127" s="23" t="s">
        <v>838</v>
      </c>
      <c r="I127" s="24" t="s">
        <v>346</v>
      </c>
      <c r="J127" s="25" t="s">
        <v>157</v>
      </c>
      <c r="K127" s="214"/>
    </row>
    <row r="128" spans="1:11" s="18" customFormat="1" ht="63" hidden="1" customHeight="1" thickBot="1" x14ac:dyDescent="0.25">
      <c r="A128" s="22">
        <f>_xlfn.AGGREGATE(3,5,A$7:$A127)</f>
        <v>20</v>
      </c>
      <c r="B128" s="38">
        <v>27202153343</v>
      </c>
      <c r="C128" s="36" t="s">
        <v>581</v>
      </c>
      <c r="D128" s="37" t="s">
        <v>198</v>
      </c>
      <c r="E128" s="27">
        <v>37751</v>
      </c>
      <c r="F128" s="41" t="s">
        <v>66</v>
      </c>
      <c r="G128" s="217">
        <v>765415523</v>
      </c>
      <c r="H128" s="23" t="s">
        <v>24</v>
      </c>
      <c r="I128" s="24" t="s">
        <v>227</v>
      </c>
      <c r="J128" s="25" t="s">
        <v>17</v>
      </c>
      <c r="K128" s="214"/>
    </row>
    <row r="129" spans="1:11" s="18" customFormat="1" ht="63" hidden="1" customHeight="1" thickBot="1" x14ac:dyDescent="0.25">
      <c r="A129" s="22">
        <f>_xlfn.AGGREGATE(3,5,A$7:$A128)</f>
        <v>20</v>
      </c>
      <c r="B129" s="38">
        <v>27202240851</v>
      </c>
      <c r="C129" s="36" t="s">
        <v>556</v>
      </c>
      <c r="D129" s="37" t="s">
        <v>208</v>
      </c>
      <c r="E129" s="27">
        <v>37742</v>
      </c>
      <c r="F129" s="41" t="s">
        <v>66</v>
      </c>
      <c r="G129" s="217">
        <v>911189257</v>
      </c>
      <c r="H129" s="23" t="s">
        <v>839</v>
      </c>
      <c r="I129" s="24" t="s">
        <v>347</v>
      </c>
      <c r="J129" s="25" t="s">
        <v>157</v>
      </c>
      <c r="K129" s="214"/>
    </row>
    <row r="130" spans="1:11" s="18" customFormat="1" ht="63" hidden="1" customHeight="1" thickBot="1" x14ac:dyDescent="0.25">
      <c r="A130" s="22">
        <f>_xlfn.AGGREGATE(3,5,A$7:$A129)</f>
        <v>20</v>
      </c>
      <c r="B130" s="38">
        <v>27202602779</v>
      </c>
      <c r="C130" s="36" t="s">
        <v>634</v>
      </c>
      <c r="D130" s="37" t="s">
        <v>65</v>
      </c>
      <c r="E130" s="27">
        <v>37927</v>
      </c>
      <c r="F130" s="41" t="s">
        <v>66</v>
      </c>
      <c r="G130" s="217">
        <v>332051576</v>
      </c>
      <c r="H130" s="23" t="s">
        <v>840</v>
      </c>
      <c r="I130" s="24" t="s">
        <v>348</v>
      </c>
      <c r="J130" s="25" t="s">
        <v>131</v>
      </c>
      <c r="K130" s="214"/>
    </row>
    <row r="131" spans="1:11" s="18" customFormat="1" ht="63" hidden="1" customHeight="1" thickBot="1" x14ac:dyDescent="0.25">
      <c r="A131" s="22">
        <f>_xlfn.AGGREGATE(3,5,A$7:$A130)</f>
        <v>20</v>
      </c>
      <c r="B131" s="38">
        <v>27202603089</v>
      </c>
      <c r="C131" s="36" t="s">
        <v>635</v>
      </c>
      <c r="D131" s="37" t="s">
        <v>84</v>
      </c>
      <c r="E131" s="27">
        <v>37956</v>
      </c>
      <c r="F131" s="41" t="s">
        <v>66</v>
      </c>
      <c r="G131" s="217">
        <v>932437445</v>
      </c>
      <c r="H131" s="23" t="s">
        <v>840</v>
      </c>
      <c r="I131" s="24" t="s">
        <v>349</v>
      </c>
      <c r="J131" s="25" t="s">
        <v>131</v>
      </c>
      <c r="K131" s="214"/>
    </row>
    <row r="132" spans="1:11" s="18" customFormat="1" ht="63" hidden="1" customHeight="1" thickBot="1" x14ac:dyDescent="0.25">
      <c r="A132" s="22">
        <f>_xlfn.AGGREGATE(3,5,A$7:$A131)</f>
        <v>20</v>
      </c>
      <c r="B132" s="38">
        <v>27202680033</v>
      </c>
      <c r="C132" s="36" t="s">
        <v>636</v>
      </c>
      <c r="D132" s="37" t="s">
        <v>350</v>
      </c>
      <c r="E132" s="27">
        <v>37876.67875381944</v>
      </c>
      <c r="F132" s="41" t="s">
        <v>66</v>
      </c>
      <c r="G132" s="217">
        <v>822145097</v>
      </c>
      <c r="H132" s="23" t="s">
        <v>841</v>
      </c>
      <c r="I132" s="24" t="s">
        <v>351</v>
      </c>
      <c r="J132" s="25" t="s">
        <v>15</v>
      </c>
      <c r="K132" s="214" t="s">
        <v>920</v>
      </c>
    </row>
    <row r="133" spans="1:11" s="18" customFormat="1" ht="63" hidden="1" customHeight="1" thickBot="1" x14ac:dyDescent="0.25">
      <c r="A133" s="22">
        <f>_xlfn.AGGREGATE(3,5,A$7:$A132)</f>
        <v>20</v>
      </c>
      <c r="B133" s="38">
        <v>27202640352</v>
      </c>
      <c r="C133" s="36" t="s">
        <v>637</v>
      </c>
      <c r="D133" s="37" t="s">
        <v>208</v>
      </c>
      <c r="E133" s="27">
        <v>37960</v>
      </c>
      <c r="F133" s="41" t="s">
        <v>66</v>
      </c>
      <c r="G133" s="217">
        <v>799036566</v>
      </c>
      <c r="H133" s="23" t="s">
        <v>842</v>
      </c>
      <c r="I133" s="24" t="s">
        <v>352</v>
      </c>
      <c r="J133" s="25" t="s">
        <v>90</v>
      </c>
      <c r="K133" s="214" t="s">
        <v>920</v>
      </c>
    </row>
    <row r="134" spans="1:11" s="18" customFormat="1" ht="63" hidden="1" customHeight="1" thickBot="1" x14ac:dyDescent="0.25">
      <c r="A134" s="22">
        <f>_xlfn.AGGREGATE(3,5,A$7:$A133)</f>
        <v>20</v>
      </c>
      <c r="B134" s="38">
        <v>27207135607</v>
      </c>
      <c r="C134" s="36" t="s">
        <v>638</v>
      </c>
      <c r="D134" s="37" t="s">
        <v>155</v>
      </c>
      <c r="E134" s="27">
        <v>37660</v>
      </c>
      <c r="F134" s="41" t="s">
        <v>66</v>
      </c>
      <c r="G134" s="217">
        <v>373923194</v>
      </c>
      <c r="H134" s="23" t="s">
        <v>843</v>
      </c>
      <c r="I134" s="24" t="s">
        <v>354</v>
      </c>
      <c r="J134" s="25" t="s">
        <v>355</v>
      </c>
      <c r="K134" s="214"/>
    </row>
    <row r="135" spans="1:11" s="18" customFormat="1" ht="63" hidden="1" customHeight="1" thickBot="1" x14ac:dyDescent="0.25">
      <c r="A135" s="22">
        <f>_xlfn.AGGREGATE(3,5,A$7:$A134)</f>
        <v>20</v>
      </c>
      <c r="B135" s="38">
        <v>27202520949</v>
      </c>
      <c r="C135" s="36" t="s">
        <v>639</v>
      </c>
      <c r="D135" s="37" t="s">
        <v>339</v>
      </c>
      <c r="E135" s="27">
        <v>37888</v>
      </c>
      <c r="F135" s="41" t="s">
        <v>66</v>
      </c>
      <c r="G135" s="217">
        <v>899858023</v>
      </c>
      <c r="H135" s="23" t="s">
        <v>843</v>
      </c>
      <c r="I135" s="24" t="s">
        <v>356</v>
      </c>
      <c r="J135" s="25" t="s">
        <v>355</v>
      </c>
      <c r="K135" s="214"/>
    </row>
    <row r="136" spans="1:11" s="18" customFormat="1" ht="63" hidden="1" customHeight="1" thickBot="1" x14ac:dyDescent="0.25">
      <c r="A136" s="22">
        <f>_xlfn.AGGREGATE(3,5,A$7:$A135)</f>
        <v>20</v>
      </c>
      <c r="B136" s="38">
        <v>27202601517</v>
      </c>
      <c r="C136" s="36" t="s">
        <v>607</v>
      </c>
      <c r="D136" s="37" t="s">
        <v>357</v>
      </c>
      <c r="E136" s="27">
        <v>37817</v>
      </c>
      <c r="F136" s="41" t="s">
        <v>66</v>
      </c>
      <c r="G136" s="217">
        <v>768414306</v>
      </c>
      <c r="H136" s="23" t="s">
        <v>844</v>
      </c>
      <c r="I136" s="24" t="s">
        <v>358</v>
      </c>
      <c r="J136" s="25" t="s">
        <v>250</v>
      </c>
      <c r="K136" s="214"/>
    </row>
    <row r="137" spans="1:11" s="18" customFormat="1" ht="63" hidden="1" customHeight="1" thickBot="1" x14ac:dyDescent="0.25">
      <c r="A137" s="22">
        <f>_xlfn.AGGREGATE(3,5,A$7:$A136)</f>
        <v>20</v>
      </c>
      <c r="B137" s="38">
        <v>27202940420</v>
      </c>
      <c r="C137" s="36" t="s">
        <v>640</v>
      </c>
      <c r="D137" s="37" t="s">
        <v>205</v>
      </c>
      <c r="E137" s="27">
        <v>37927</v>
      </c>
      <c r="F137" s="41" t="s">
        <v>66</v>
      </c>
      <c r="G137" s="217">
        <v>969119535</v>
      </c>
      <c r="H137" s="23" t="s">
        <v>845</v>
      </c>
      <c r="I137" s="24" t="s">
        <v>360</v>
      </c>
      <c r="J137" s="25" t="s">
        <v>22</v>
      </c>
      <c r="K137" s="214"/>
    </row>
    <row r="138" spans="1:11" s="18" customFormat="1" ht="63" hidden="1" customHeight="1" thickBot="1" x14ac:dyDescent="0.25">
      <c r="A138" s="22">
        <f>_xlfn.AGGREGATE(3,5,A$7:$A137)</f>
        <v>20</v>
      </c>
      <c r="B138" s="38">
        <v>27208739712</v>
      </c>
      <c r="C138" s="36" t="s">
        <v>18</v>
      </c>
      <c r="D138" s="37" t="s">
        <v>163</v>
      </c>
      <c r="E138" s="27">
        <v>37779</v>
      </c>
      <c r="F138" s="41" t="s">
        <v>66</v>
      </c>
      <c r="G138" s="217">
        <v>978813817</v>
      </c>
      <c r="H138" s="23" t="s">
        <v>845</v>
      </c>
      <c r="I138" s="24" t="s">
        <v>362</v>
      </c>
      <c r="J138" s="25" t="s">
        <v>22</v>
      </c>
      <c r="K138" s="214"/>
    </row>
    <row r="139" spans="1:11" s="18" customFormat="1" ht="63" hidden="1" customHeight="1" thickBot="1" x14ac:dyDescent="0.25">
      <c r="A139" s="22">
        <f>_xlfn.AGGREGATE(3,5,A$7:$A138)</f>
        <v>20</v>
      </c>
      <c r="B139" s="38">
        <v>27212644420</v>
      </c>
      <c r="C139" s="36" t="s">
        <v>551</v>
      </c>
      <c r="D139" s="37" t="s">
        <v>363</v>
      </c>
      <c r="E139" s="27">
        <v>37925</v>
      </c>
      <c r="F139" s="41" t="s">
        <v>66</v>
      </c>
      <c r="G139" s="217">
        <v>779529644</v>
      </c>
      <c r="H139" s="23" t="s">
        <v>846</v>
      </c>
      <c r="I139" s="24" t="s">
        <v>364</v>
      </c>
      <c r="J139" s="25" t="s">
        <v>22</v>
      </c>
      <c r="K139" s="214"/>
    </row>
    <row r="140" spans="1:11" s="18" customFormat="1" ht="63" hidden="1" customHeight="1" thickBot="1" x14ac:dyDescent="0.25">
      <c r="A140" s="22">
        <f>_xlfn.AGGREGATE(3,5,A$7:$A139)</f>
        <v>20</v>
      </c>
      <c r="B140" s="38">
        <v>27202239106</v>
      </c>
      <c r="C140" s="36" t="s">
        <v>641</v>
      </c>
      <c r="D140" s="37" t="s">
        <v>251</v>
      </c>
      <c r="E140" s="27">
        <v>37747</v>
      </c>
      <c r="F140" s="41" t="s">
        <v>136</v>
      </c>
      <c r="G140" s="217">
        <v>844874068</v>
      </c>
      <c r="H140" s="23" t="s">
        <v>847</v>
      </c>
      <c r="I140" s="24" t="s">
        <v>366</v>
      </c>
      <c r="J140" s="25" t="s">
        <v>25</v>
      </c>
      <c r="K140" s="214"/>
    </row>
    <row r="141" spans="1:11" s="18" customFormat="1" ht="63" hidden="1" customHeight="1" thickBot="1" x14ac:dyDescent="0.25">
      <c r="A141" s="22">
        <f>_xlfn.AGGREGATE(3,5,A$7:$A140)</f>
        <v>20</v>
      </c>
      <c r="B141" s="38">
        <v>27212537868</v>
      </c>
      <c r="C141" s="36" t="s">
        <v>642</v>
      </c>
      <c r="D141" s="37" t="s">
        <v>368</v>
      </c>
      <c r="E141" s="27">
        <v>37776</v>
      </c>
      <c r="F141" s="41" t="s">
        <v>66</v>
      </c>
      <c r="G141" s="217" t="s">
        <v>848</v>
      </c>
      <c r="H141" s="23" t="s">
        <v>849</v>
      </c>
      <c r="I141" s="24" t="s">
        <v>369</v>
      </c>
      <c r="J141" s="25" t="s">
        <v>22</v>
      </c>
      <c r="K141" s="214"/>
    </row>
    <row r="142" spans="1:11" s="18" customFormat="1" ht="63" hidden="1" customHeight="1" thickBot="1" x14ac:dyDescent="0.25">
      <c r="A142" s="22">
        <f>_xlfn.AGGREGATE(3,5,A$7:$A141)</f>
        <v>20</v>
      </c>
      <c r="B142" s="38">
        <v>27202652022</v>
      </c>
      <c r="C142" s="36" t="s">
        <v>643</v>
      </c>
      <c r="D142" s="37" t="s">
        <v>88</v>
      </c>
      <c r="E142" s="27">
        <v>37655</v>
      </c>
      <c r="F142" s="41" t="s">
        <v>66</v>
      </c>
      <c r="G142" s="217">
        <v>365222192</v>
      </c>
      <c r="H142" s="23" t="s">
        <v>850</v>
      </c>
      <c r="I142" s="24" t="s">
        <v>371</v>
      </c>
      <c r="J142" s="25" t="s">
        <v>286</v>
      </c>
      <c r="K142" s="214"/>
    </row>
    <row r="143" spans="1:11" s="18" customFormat="1" ht="63" hidden="1" customHeight="1" thickBot="1" x14ac:dyDescent="0.25">
      <c r="A143" s="22">
        <f>_xlfn.AGGREGATE(3,5,A$7:$A142)</f>
        <v>20</v>
      </c>
      <c r="B143" s="38">
        <v>27212601425</v>
      </c>
      <c r="C143" s="36" t="s">
        <v>644</v>
      </c>
      <c r="D143" s="37" t="s">
        <v>373</v>
      </c>
      <c r="E143" s="27">
        <v>37925</v>
      </c>
      <c r="F143" s="41" t="s">
        <v>66</v>
      </c>
      <c r="G143" s="217">
        <v>366918434</v>
      </c>
      <c r="H143" s="23" t="s">
        <v>851</v>
      </c>
      <c r="I143" s="24" t="s">
        <v>374</v>
      </c>
      <c r="J143" s="25" t="s">
        <v>25</v>
      </c>
      <c r="K143" s="214"/>
    </row>
    <row r="144" spans="1:11" s="18" customFormat="1" ht="63" hidden="1" customHeight="1" thickBot="1" x14ac:dyDescent="0.25">
      <c r="A144" s="22">
        <f>_xlfn.AGGREGATE(3,5,A$7:$A143)</f>
        <v>20</v>
      </c>
      <c r="B144" s="38">
        <v>27202601366</v>
      </c>
      <c r="C144" s="36" t="s">
        <v>645</v>
      </c>
      <c r="D144" s="37" t="s">
        <v>70</v>
      </c>
      <c r="E144" s="27">
        <v>37783</v>
      </c>
      <c r="F144" s="41" t="s">
        <v>66</v>
      </c>
      <c r="G144" s="217">
        <v>763059918</v>
      </c>
      <c r="H144" s="23" t="s">
        <v>852</v>
      </c>
      <c r="I144" s="24" t="s">
        <v>375</v>
      </c>
      <c r="J144" s="25" t="s">
        <v>22</v>
      </c>
      <c r="K144" s="214"/>
    </row>
    <row r="145" spans="1:11" s="18" customFormat="1" ht="63" hidden="1" customHeight="1" thickBot="1" x14ac:dyDescent="0.25">
      <c r="A145" s="22">
        <f>_xlfn.AGGREGATE(3,5,A$7:$A144)</f>
        <v>20</v>
      </c>
      <c r="B145" s="38">
        <v>27202641902</v>
      </c>
      <c r="C145" s="36" t="s">
        <v>530</v>
      </c>
      <c r="D145" s="37" t="s">
        <v>376</v>
      </c>
      <c r="E145" s="27">
        <v>37928</v>
      </c>
      <c r="F145" s="41" t="s">
        <v>66</v>
      </c>
      <c r="G145" s="217">
        <v>384784052</v>
      </c>
      <c r="H145" s="23" t="s">
        <v>853</v>
      </c>
      <c r="I145" s="24" t="s">
        <v>377</v>
      </c>
      <c r="J145" s="25" t="s">
        <v>22</v>
      </c>
      <c r="K145" s="214"/>
    </row>
    <row r="146" spans="1:11" s="18" customFormat="1" ht="63" hidden="1" customHeight="1" thickBot="1" x14ac:dyDescent="0.25">
      <c r="A146" s="22">
        <f>_xlfn.AGGREGATE(3,5,A$7:$A145)</f>
        <v>20</v>
      </c>
      <c r="B146" s="38">
        <v>27212624050</v>
      </c>
      <c r="C146" s="36" t="s">
        <v>646</v>
      </c>
      <c r="D146" s="37" t="s">
        <v>378</v>
      </c>
      <c r="E146" s="27">
        <v>37861</v>
      </c>
      <c r="F146" s="41" t="s">
        <v>66</v>
      </c>
      <c r="G146" s="217">
        <v>707728803</v>
      </c>
      <c r="H146" s="23" t="s">
        <v>854</v>
      </c>
      <c r="I146" s="24" t="s">
        <v>379</v>
      </c>
      <c r="J146" s="25" t="s">
        <v>22</v>
      </c>
      <c r="K146" s="214"/>
    </row>
    <row r="147" spans="1:11" s="18" customFormat="1" ht="63" hidden="1" customHeight="1" thickBot="1" x14ac:dyDescent="0.25">
      <c r="A147" s="22">
        <f>_xlfn.AGGREGATE(3,5,A$7:$A146)</f>
        <v>20</v>
      </c>
      <c r="B147" s="38">
        <v>27202639074</v>
      </c>
      <c r="C147" s="36" t="s">
        <v>647</v>
      </c>
      <c r="D147" s="37" t="s">
        <v>251</v>
      </c>
      <c r="E147" s="27">
        <v>37766</v>
      </c>
      <c r="F147" s="41" t="s">
        <v>66</v>
      </c>
      <c r="G147" s="217">
        <v>916670634</v>
      </c>
      <c r="H147" s="23" t="s">
        <v>855</v>
      </c>
      <c r="I147" s="24" t="s">
        <v>380</v>
      </c>
      <c r="J147" s="25" t="s">
        <v>225</v>
      </c>
      <c r="K147" s="214"/>
    </row>
    <row r="148" spans="1:11" s="18" customFormat="1" ht="63" hidden="1" customHeight="1" thickBot="1" x14ac:dyDescent="0.25">
      <c r="A148" s="22">
        <f>_xlfn.AGGREGATE(3,5,A$7:$A147)</f>
        <v>20</v>
      </c>
      <c r="B148" s="38">
        <v>27202641535</v>
      </c>
      <c r="C148" s="36" t="s">
        <v>554</v>
      </c>
      <c r="D148" s="37" t="s">
        <v>163</v>
      </c>
      <c r="E148" s="27">
        <v>37917</v>
      </c>
      <c r="F148" s="41" t="s">
        <v>66</v>
      </c>
      <c r="G148" s="217">
        <v>338989019</v>
      </c>
      <c r="H148" s="23" t="s">
        <v>856</v>
      </c>
      <c r="I148" s="24" t="s">
        <v>381</v>
      </c>
      <c r="J148" s="25" t="s">
        <v>225</v>
      </c>
      <c r="K148" s="214"/>
    </row>
    <row r="149" spans="1:11" s="18" customFormat="1" ht="63" hidden="1" customHeight="1" thickBot="1" x14ac:dyDescent="0.25">
      <c r="A149" s="22">
        <f>_xlfn.AGGREGATE(3,5,A$7:$A148)</f>
        <v>20</v>
      </c>
      <c r="B149" s="38">
        <v>27212501489</v>
      </c>
      <c r="C149" s="36" t="s">
        <v>723</v>
      </c>
      <c r="D149" s="37" t="s">
        <v>521</v>
      </c>
      <c r="E149" s="27">
        <v>37859</v>
      </c>
      <c r="F149" s="41" t="s">
        <v>97</v>
      </c>
      <c r="G149" s="217"/>
      <c r="H149" s="23"/>
      <c r="I149" s="24"/>
      <c r="J149" s="25"/>
      <c r="K149" s="215" t="s">
        <v>921</v>
      </c>
    </row>
    <row r="150" spans="1:11" s="18" customFormat="1" ht="63" hidden="1" customHeight="1" thickBot="1" x14ac:dyDescent="0.25">
      <c r="A150" s="22">
        <f>_xlfn.AGGREGATE(3,5,A$7:$A149)</f>
        <v>20</v>
      </c>
      <c r="B150" s="38">
        <v>27202653577</v>
      </c>
      <c r="C150" s="36" t="s">
        <v>649</v>
      </c>
      <c r="D150" s="37" t="s">
        <v>160</v>
      </c>
      <c r="E150" s="27">
        <v>37802</v>
      </c>
      <c r="F150" s="41" t="s">
        <v>66</v>
      </c>
      <c r="G150" s="217">
        <v>76788796</v>
      </c>
      <c r="H150" s="23" t="s">
        <v>858</v>
      </c>
      <c r="I150" s="24" t="s">
        <v>384</v>
      </c>
      <c r="J150" s="25" t="s">
        <v>25</v>
      </c>
      <c r="K150" s="214"/>
    </row>
    <row r="151" spans="1:11" s="18" customFormat="1" ht="63" hidden="1" customHeight="1" thickBot="1" x14ac:dyDescent="0.25">
      <c r="A151" s="22">
        <f>_xlfn.AGGREGATE(3,5,A$7:$A150)</f>
        <v>20</v>
      </c>
      <c r="B151" s="38">
        <v>27203602957</v>
      </c>
      <c r="C151" s="36" t="s">
        <v>650</v>
      </c>
      <c r="D151" s="37" t="s">
        <v>163</v>
      </c>
      <c r="E151" s="27">
        <v>37916</v>
      </c>
      <c r="F151" s="41" t="s">
        <v>66</v>
      </c>
      <c r="G151" s="217">
        <v>343380921</v>
      </c>
      <c r="H151" s="23" t="s">
        <v>859</v>
      </c>
      <c r="I151" s="24" t="s">
        <v>386</v>
      </c>
      <c r="J151" s="25" t="s">
        <v>225</v>
      </c>
      <c r="K151" s="214"/>
    </row>
    <row r="152" spans="1:11" s="18" customFormat="1" ht="63" hidden="1" customHeight="1" thickBot="1" x14ac:dyDescent="0.25">
      <c r="A152" s="22">
        <f>_xlfn.AGGREGATE(3,5,A$7:$A151)</f>
        <v>20</v>
      </c>
      <c r="B152" s="38">
        <v>27202651764</v>
      </c>
      <c r="C152" s="36" t="s">
        <v>651</v>
      </c>
      <c r="D152" s="37" t="s">
        <v>292</v>
      </c>
      <c r="E152" s="27">
        <v>37860</v>
      </c>
      <c r="F152" s="41" t="s">
        <v>66</v>
      </c>
      <c r="G152" s="217">
        <v>362634699</v>
      </c>
      <c r="H152" s="23" t="s">
        <v>860</v>
      </c>
      <c r="I152" s="24" t="s">
        <v>387</v>
      </c>
      <c r="J152" s="25" t="s">
        <v>225</v>
      </c>
      <c r="K152" s="214"/>
    </row>
    <row r="153" spans="1:11" s="18" customFormat="1" ht="63" hidden="1" customHeight="1" thickBot="1" x14ac:dyDescent="0.25">
      <c r="A153" s="22">
        <f>_xlfn.AGGREGATE(3,5,A$7:$A152)</f>
        <v>20</v>
      </c>
      <c r="B153" s="38">
        <v>27212526693</v>
      </c>
      <c r="C153" s="36" t="s">
        <v>652</v>
      </c>
      <c r="D153" s="37" t="s">
        <v>388</v>
      </c>
      <c r="E153" s="27">
        <v>37655</v>
      </c>
      <c r="F153" s="41" t="s">
        <v>66</v>
      </c>
      <c r="G153" s="217">
        <v>826751707</v>
      </c>
      <c r="H153" s="23" t="s">
        <v>861</v>
      </c>
      <c r="I153" s="24" t="s">
        <v>389</v>
      </c>
      <c r="J153" s="25" t="s">
        <v>17</v>
      </c>
      <c r="K153" s="214"/>
    </row>
    <row r="154" spans="1:11" s="18" customFormat="1" ht="63" hidden="1" customHeight="1" thickBot="1" x14ac:dyDescent="0.25">
      <c r="A154" s="22">
        <f>_xlfn.AGGREGATE(3,5,A$7:$A153)</f>
        <v>20</v>
      </c>
      <c r="B154" s="38">
        <v>27202637643</v>
      </c>
      <c r="C154" s="36" t="s">
        <v>546</v>
      </c>
      <c r="D154" s="37" t="s">
        <v>254</v>
      </c>
      <c r="E154" s="27">
        <v>37719</v>
      </c>
      <c r="F154" s="41" t="s">
        <v>333</v>
      </c>
      <c r="G154" s="217">
        <v>896896898</v>
      </c>
      <c r="H154" s="23" t="s">
        <v>862</v>
      </c>
      <c r="I154" s="24" t="s">
        <v>390</v>
      </c>
      <c r="J154" s="25" t="s">
        <v>25</v>
      </c>
      <c r="K154" s="213" t="s">
        <v>335</v>
      </c>
    </row>
    <row r="155" spans="1:11" s="18" customFormat="1" ht="63" hidden="1" customHeight="1" thickBot="1" x14ac:dyDescent="0.25">
      <c r="A155" s="22">
        <f>_xlfn.AGGREGATE(3,5,A$7:$A154)</f>
        <v>20</v>
      </c>
      <c r="B155" s="38">
        <v>27202602673</v>
      </c>
      <c r="C155" s="36" t="s">
        <v>556</v>
      </c>
      <c r="D155" s="37" t="s">
        <v>391</v>
      </c>
      <c r="E155" s="27">
        <v>37339</v>
      </c>
      <c r="F155" s="41" t="s">
        <v>66</v>
      </c>
      <c r="G155" s="217">
        <v>847059092</v>
      </c>
      <c r="H155" s="23" t="s">
        <v>863</v>
      </c>
      <c r="I155" s="24" t="s">
        <v>392</v>
      </c>
      <c r="J155" s="25" t="s">
        <v>22</v>
      </c>
      <c r="K155" s="214"/>
    </row>
    <row r="156" spans="1:11" s="18" customFormat="1" ht="63" hidden="1" customHeight="1" thickBot="1" x14ac:dyDescent="0.25">
      <c r="A156" s="22">
        <f>_xlfn.AGGREGATE(3,5,A$7:$A155)</f>
        <v>20</v>
      </c>
      <c r="B156" s="38">
        <v>27202601870</v>
      </c>
      <c r="C156" s="36" t="s">
        <v>653</v>
      </c>
      <c r="D156" s="37" t="s">
        <v>198</v>
      </c>
      <c r="E156" s="27">
        <v>37975</v>
      </c>
      <c r="F156" s="41" t="s">
        <v>66</v>
      </c>
      <c r="G156" s="217">
        <v>777541454</v>
      </c>
      <c r="H156" s="23" t="s">
        <v>864</v>
      </c>
      <c r="I156" s="24" t="s">
        <v>393</v>
      </c>
      <c r="J156" s="25" t="s">
        <v>22</v>
      </c>
      <c r="K156" s="214"/>
    </row>
    <row r="157" spans="1:11" s="18" customFormat="1" ht="63" hidden="1" customHeight="1" thickBot="1" x14ac:dyDescent="0.25">
      <c r="A157" s="22">
        <f>_xlfn.AGGREGATE(3,5,A$7:$A156)</f>
        <v>20</v>
      </c>
      <c r="B157" s="38">
        <v>27212638386</v>
      </c>
      <c r="C157" s="36" t="s">
        <v>709</v>
      </c>
      <c r="D157" s="37" t="s">
        <v>505</v>
      </c>
      <c r="E157" s="27">
        <v>37841</v>
      </c>
      <c r="F157" s="41" t="s">
        <v>66</v>
      </c>
      <c r="G157" s="217" t="s">
        <v>865</v>
      </c>
      <c r="H157" s="23" t="s">
        <v>864</v>
      </c>
      <c r="I157" s="24" t="s">
        <v>506</v>
      </c>
      <c r="J157" s="25" t="s">
        <v>15</v>
      </c>
      <c r="K157" s="214"/>
    </row>
    <row r="158" spans="1:11" s="18" customFormat="1" ht="63" hidden="1" customHeight="1" thickBot="1" x14ac:dyDescent="0.25">
      <c r="A158" s="22">
        <f>_xlfn.AGGREGATE(3,5,A$7:$A157)</f>
        <v>20</v>
      </c>
      <c r="B158" s="38">
        <v>27212643697</v>
      </c>
      <c r="C158" s="36" t="s">
        <v>654</v>
      </c>
      <c r="D158" s="37" t="s">
        <v>104</v>
      </c>
      <c r="E158" s="27">
        <v>37976</v>
      </c>
      <c r="F158" s="41" t="s">
        <v>66</v>
      </c>
      <c r="G158" s="217">
        <v>396079944</v>
      </c>
      <c r="H158" s="23" t="s">
        <v>866</v>
      </c>
      <c r="I158" s="24" t="s">
        <v>394</v>
      </c>
      <c r="J158" s="25" t="s">
        <v>286</v>
      </c>
      <c r="K158" s="214" t="s">
        <v>920</v>
      </c>
    </row>
    <row r="159" spans="1:11" s="18" customFormat="1" ht="63" hidden="1" customHeight="1" thickBot="1" x14ac:dyDescent="0.25">
      <c r="A159" s="22">
        <f>_xlfn.AGGREGATE(3,5,A$7:$A158)</f>
        <v>20</v>
      </c>
      <c r="B159" s="38">
        <v>27202652026</v>
      </c>
      <c r="C159" s="36" t="s">
        <v>655</v>
      </c>
      <c r="D159" s="37" t="s">
        <v>84</v>
      </c>
      <c r="E159" s="27">
        <v>37945</v>
      </c>
      <c r="F159" s="41" t="s">
        <v>66</v>
      </c>
      <c r="G159" s="217">
        <v>344890900</v>
      </c>
      <c r="H159" s="23" t="s">
        <v>867</v>
      </c>
      <c r="I159" s="24" t="s">
        <v>396</v>
      </c>
      <c r="J159" s="25" t="s">
        <v>22</v>
      </c>
      <c r="K159" s="214"/>
    </row>
    <row r="160" spans="1:11" s="18" customFormat="1" ht="63" hidden="1" customHeight="1" thickBot="1" x14ac:dyDescent="0.25">
      <c r="A160" s="22">
        <f>_xlfn.AGGREGATE(3,5,A$7:$A159)</f>
        <v>20</v>
      </c>
      <c r="B160" s="38">
        <v>27202602494</v>
      </c>
      <c r="C160" s="36" t="s">
        <v>656</v>
      </c>
      <c r="D160" s="37" t="s">
        <v>398</v>
      </c>
      <c r="E160" s="27">
        <v>37757</v>
      </c>
      <c r="F160" s="41" t="s">
        <v>66</v>
      </c>
      <c r="G160" s="217">
        <v>9059083227</v>
      </c>
      <c r="H160" s="23" t="s">
        <v>868</v>
      </c>
      <c r="I160" s="24" t="s">
        <v>399</v>
      </c>
      <c r="J160" s="25" t="s">
        <v>225</v>
      </c>
      <c r="K160" s="214"/>
    </row>
    <row r="161" spans="1:11" s="18" customFormat="1" ht="63" hidden="1" customHeight="1" thickBot="1" x14ac:dyDescent="0.25">
      <c r="A161" s="22">
        <f>_xlfn.AGGREGATE(3,5,A$7:$A160)</f>
        <v>20</v>
      </c>
      <c r="B161" s="38">
        <v>27202531684</v>
      </c>
      <c r="C161" s="36" t="s">
        <v>657</v>
      </c>
      <c r="D161" s="37" t="s">
        <v>141</v>
      </c>
      <c r="E161" s="27">
        <v>37645</v>
      </c>
      <c r="F161" s="41" t="s">
        <v>66</v>
      </c>
      <c r="G161" s="217">
        <v>702411345</v>
      </c>
      <c r="H161" s="23" t="s">
        <v>869</v>
      </c>
      <c r="I161" s="24" t="s">
        <v>400</v>
      </c>
      <c r="J161" s="25" t="s">
        <v>28</v>
      </c>
      <c r="K161" s="214"/>
    </row>
    <row r="162" spans="1:11" s="18" customFormat="1" ht="63" customHeight="1" thickBot="1" x14ac:dyDescent="0.25">
      <c r="A162" s="22">
        <f>_xlfn.AGGREGATE(3,5,A$7:$A161)</f>
        <v>20</v>
      </c>
      <c r="B162" s="38">
        <v>27202502621</v>
      </c>
      <c r="C162" s="36" t="s">
        <v>615</v>
      </c>
      <c r="D162" s="37" t="s">
        <v>198</v>
      </c>
      <c r="E162" s="27">
        <v>37809</v>
      </c>
      <c r="F162" s="41" t="s">
        <v>97</v>
      </c>
      <c r="G162" s="217">
        <v>792304801</v>
      </c>
      <c r="H162" s="23" t="s">
        <v>818</v>
      </c>
      <c r="I162" s="24" t="s">
        <v>310</v>
      </c>
      <c r="J162" s="25" t="s">
        <v>131</v>
      </c>
      <c r="K162" s="214"/>
    </row>
    <row r="163" spans="1:11" s="18" customFormat="1" ht="63" customHeight="1" thickBot="1" x14ac:dyDescent="0.25">
      <c r="A163" s="22">
        <f>_xlfn.AGGREGATE(3,5,A$7:$A162)</f>
        <v>21</v>
      </c>
      <c r="B163" s="38">
        <v>27202553295</v>
      </c>
      <c r="C163" s="36" t="s">
        <v>600</v>
      </c>
      <c r="D163" s="37" t="s">
        <v>278</v>
      </c>
      <c r="E163" s="27">
        <v>37928</v>
      </c>
      <c r="F163" s="41" t="s">
        <v>97</v>
      </c>
      <c r="G163" s="217">
        <v>963729221</v>
      </c>
      <c r="H163" s="23" t="s">
        <v>804</v>
      </c>
      <c r="I163" s="24" t="s">
        <v>279</v>
      </c>
      <c r="J163" s="25" t="s">
        <v>25</v>
      </c>
      <c r="K163" s="214"/>
    </row>
    <row r="164" spans="1:11" s="18" customFormat="1" ht="63" hidden="1" customHeight="1" thickBot="1" x14ac:dyDescent="0.25">
      <c r="A164" s="22">
        <f>_xlfn.AGGREGATE(3,5,A$7:$A163)</f>
        <v>22</v>
      </c>
      <c r="B164" s="38">
        <v>27212643768</v>
      </c>
      <c r="C164" s="36" t="s">
        <v>660</v>
      </c>
      <c r="D164" s="37" t="s">
        <v>405</v>
      </c>
      <c r="E164" s="27">
        <v>37963</v>
      </c>
      <c r="F164" s="41" t="s">
        <v>66</v>
      </c>
      <c r="G164" s="217">
        <v>934877441</v>
      </c>
      <c r="H164" s="23" t="s">
        <v>871</v>
      </c>
      <c r="I164" s="24" t="s">
        <v>406</v>
      </c>
      <c r="J164" s="25" t="s">
        <v>90</v>
      </c>
      <c r="K164" s="214"/>
    </row>
    <row r="165" spans="1:11" s="18" customFormat="1" ht="63" hidden="1" customHeight="1" thickBot="1" x14ac:dyDescent="0.25">
      <c r="A165" s="22">
        <f>_xlfn.AGGREGATE(3,5,A$7:$A164)</f>
        <v>22</v>
      </c>
      <c r="B165" s="38">
        <v>27202637538</v>
      </c>
      <c r="C165" s="36" t="s">
        <v>661</v>
      </c>
      <c r="D165" s="37" t="s">
        <v>160</v>
      </c>
      <c r="E165" s="27">
        <v>37914</v>
      </c>
      <c r="F165" s="41" t="s">
        <v>66</v>
      </c>
      <c r="G165" s="217">
        <v>387208384</v>
      </c>
      <c r="H165" s="23" t="s">
        <v>872</v>
      </c>
      <c r="I165" s="24" t="s">
        <v>407</v>
      </c>
      <c r="J165" s="25" t="s">
        <v>225</v>
      </c>
      <c r="K165" s="214"/>
    </row>
    <row r="166" spans="1:11" s="18" customFormat="1" ht="63" hidden="1" customHeight="1" thickBot="1" x14ac:dyDescent="0.25">
      <c r="A166" s="22">
        <f>_xlfn.AGGREGATE(3,5,A$7:$A165)</f>
        <v>22</v>
      </c>
      <c r="B166" s="38">
        <v>27202639323</v>
      </c>
      <c r="C166" s="36" t="s">
        <v>662</v>
      </c>
      <c r="D166" s="37" t="s">
        <v>205</v>
      </c>
      <c r="E166" s="27">
        <v>37658</v>
      </c>
      <c r="F166" s="41" t="s">
        <v>66</v>
      </c>
      <c r="G166" s="217">
        <v>852227665</v>
      </c>
      <c r="H166" s="23" t="s">
        <v>872</v>
      </c>
      <c r="I166" s="24" t="s">
        <v>409</v>
      </c>
      <c r="J166" s="25" t="s">
        <v>225</v>
      </c>
      <c r="K166" s="214"/>
    </row>
    <row r="167" spans="1:11" s="18" customFormat="1" ht="63" hidden="1" customHeight="1" thickBot="1" x14ac:dyDescent="0.25">
      <c r="A167" s="22">
        <f>_xlfn.AGGREGATE(3,5,A$7:$A166)</f>
        <v>22</v>
      </c>
      <c r="B167" s="38">
        <v>27202638608</v>
      </c>
      <c r="C167" s="36" t="s">
        <v>663</v>
      </c>
      <c r="D167" s="37" t="s">
        <v>175</v>
      </c>
      <c r="E167" s="27">
        <v>37778</v>
      </c>
      <c r="F167" s="41" t="s">
        <v>66</v>
      </c>
      <c r="G167" s="217">
        <v>336206591</v>
      </c>
      <c r="H167" s="23" t="s">
        <v>872</v>
      </c>
      <c r="I167" s="24" t="s">
        <v>410</v>
      </c>
      <c r="J167" s="25" t="s">
        <v>225</v>
      </c>
      <c r="K167" s="214"/>
    </row>
    <row r="168" spans="1:11" s="18" customFormat="1" ht="63" hidden="1" customHeight="1" thickBot="1" x14ac:dyDescent="0.25">
      <c r="A168" s="22">
        <f>_xlfn.AGGREGATE(3,5,A$7:$A167)</f>
        <v>22</v>
      </c>
      <c r="B168" s="38">
        <v>27202430991</v>
      </c>
      <c r="C168" s="36" t="s">
        <v>664</v>
      </c>
      <c r="D168" s="37" t="s">
        <v>71</v>
      </c>
      <c r="E168" s="27">
        <v>37721</v>
      </c>
      <c r="F168" s="41" t="s">
        <v>66</v>
      </c>
      <c r="G168" s="217">
        <v>795874624</v>
      </c>
      <c r="H168" s="23" t="s">
        <v>873</v>
      </c>
      <c r="I168" s="24" t="s">
        <v>412</v>
      </c>
      <c r="J168" s="25" t="s">
        <v>28</v>
      </c>
      <c r="K168" s="214"/>
    </row>
    <row r="169" spans="1:11" s="18" customFormat="1" ht="63" hidden="1" customHeight="1" thickBot="1" x14ac:dyDescent="0.25">
      <c r="A169" s="22">
        <f>_xlfn.AGGREGATE(3,5,A$7:$A168)</f>
        <v>22</v>
      </c>
      <c r="B169" s="38">
        <v>27202636152</v>
      </c>
      <c r="C169" s="36" t="s">
        <v>665</v>
      </c>
      <c r="D169" s="37" t="s">
        <v>413</v>
      </c>
      <c r="E169" s="27">
        <v>37631</v>
      </c>
      <c r="F169" s="41" t="s">
        <v>66</v>
      </c>
      <c r="G169" s="217">
        <v>399401032</v>
      </c>
      <c r="H169" s="23" t="s">
        <v>873</v>
      </c>
      <c r="I169" s="24" t="s">
        <v>414</v>
      </c>
      <c r="J169" s="25" t="s">
        <v>28</v>
      </c>
      <c r="K169" s="214"/>
    </row>
    <row r="170" spans="1:11" s="18" customFormat="1" ht="63" customHeight="1" thickBot="1" x14ac:dyDescent="0.25">
      <c r="A170" s="22">
        <f>_xlfn.AGGREGATE(3,5,A$7:$A169)</f>
        <v>22</v>
      </c>
      <c r="B170" s="38">
        <v>27212536678</v>
      </c>
      <c r="C170" s="36" t="s">
        <v>604</v>
      </c>
      <c r="D170" s="37" t="s">
        <v>65</v>
      </c>
      <c r="E170" s="27">
        <v>37968</v>
      </c>
      <c r="F170" s="41" t="s">
        <v>97</v>
      </c>
      <c r="G170" s="217">
        <v>902436427</v>
      </c>
      <c r="H170" s="23" t="s">
        <v>809</v>
      </c>
      <c r="I170" s="24" t="s">
        <v>290</v>
      </c>
      <c r="J170" s="25" t="s">
        <v>282</v>
      </c>
      <c r="K170" s="214"/>
    </row>
    <row r="171" spans="1:11" s="18" customFormat="1" ht="63" hidden="1" customHeight="1" thickBot="1" x14ac:dyDescent="0.25">
      <c r="A171" s="22">
        <f>_xlfn.AGGREGATE(3,5,A$7:$A170)</f>
        <v>23</v>
      </c>
      <c r="B171" s="38">
        <v>27202325767</v>
      </c>
      <c r="C171" s="36" t="s">
        <v>666</v>
      </c>
      <c r="D171" s="37" t="s">
        <v>153</v>
      </c>
      <c r="E171" s="27">
        <v>37720</v>
      </c>
      <c r="F171" s="41" t="s">
        <v>136</v>
      </c>
      <c r="G171" s="217" t="s">
        <v>875</v>
      </c>
      <c r="H171" s="23" t="s">
        <v>876</v>
      </c>
      <c r="I171" s="24" t="s">
        <v>417</v>
      </c>
      <c r="J171" s="25" t="s">
        <v>225</v>
      </c>
      <c r="K171" s="214"/>
    </row>
    <row r="172" spans="1:11" s="18" customFormat="1" ht="63" hidden="1" customHeight="1" thickBot="1" x14ac:dyDescent="0.25">
      <c r="A172" s="22">
        <f>_xlfn.AGGREGATE(3,5,A$7:$A171)</f>
        <v>23</v>
      </c>
      <c r="B172" s="38">
        <v>27212644057</v>
      </c>
      <c r="C172" s="36" t="s">
        <v>135</v>
      </c>
      <c r="D172" s="37" t="s">
        <v>163</v>
      </c>
      <c r="E172" s="27">
        <v>37610</v>
      </c>
      <c r="F172" s="41" t="s">
        <v>66</v>
      </c>
      <c r="G172" s="217">
        <v>857149951</v>
      </c>
      <c r="H172" s="23" t="s">
        <v>877</v>
      </c>
      <c r="I172" s="24" t="s">
        <v>418</v>
      </c>
      <c r="J172" s="25" t="s">
        <v>419</v>
      </c>
      <c r="K172" s="214" t="s">
        <v>920</v>
      </c>
    </row>
    <row r="173" spans="1:11" s="18" customFormat="1" ht="63" hidden="1" customHeight="1" thickBot="1" x14ac:dyDescent="0.25">
      <c r="A173" s="22">
        <f>_xlfn.AGGREGATE(3,5,A$7:$A172)</f>
        <v>23</v>
      </c>
      <c r="B173" s="38">
        <v>27202641396</v>
      </c>
      <c r="C173" s="36" t="s">
        <v>667</v>
      </c>
      <c r="D173" s="37" t="s">
        <v>104</v>
      </c>
      <c r="E173" s="27">
        <v>37763</v>
      </c>
      <c r="F173" s="41" t="s">
        <v>66</v>
      </c>
      <c r="G173" s="217">
        <v>935411802</v>
      </c>
      <c r="H173" s="23" t="s">
        <v>878</v>
      </c>
      <c r="I173" s="24" t="s">
        <v>421</v>
      </c>
      <c r="J173" s="25" t="s">
        <v>68</v>
      </c>
      <c r="K173" s="214" t="s">
        <v>920</v>
      </c>
    </row>
    <row r="174" spans="1:11" s="18" customFormat="1" ht="63" hidden="1" customHeight="1" thickBot="1" x14ac:dyDescent="0.25">
      <c r="A174" s="22">
        <f>_xlfn.AGGREGATE(3,5,A$7:$A173)</f>
        <v>23</v>
      </c>
      <c r="B174" s="38">
        <v>27202629955</v>
      </c>
      <c r="C174" s="36" t="s">
        <v>668</v>
      </c>
      <c r="D174" s="37" t="s">
        <v>254</v>
      </c>
      <c r="E174" s="27">
        <v>37904</v>
      </c>
      <c r="F174" s="41" t="s">
        <v>66</v>
      </c>
      <c r="G174" s="217">
        <v>913311947</v>
      </c>
      <c r="H174" s="23" t="s">
        <v>879</v>
      </c>
      <c r="I174" s="24" t="s">
        <v>422</v>
      </c>
      <c r="J174" s="25" t="s">
        <v>28</v>
      </c>
      <c r="K174" s="214"/>
    </row>
    <row r="175" spans="1:11" s="18" customFormat="1" ht="63" hidden="1" customHeight="1" thickBot="1" x14ac:dyDescent="0.25">
      <c r="A175" s="22">
        <f>_xlfn.AGGREGATE(3,5,A$7:$A174)</f>
        <v>23</v>
      </c>
      <c r="B175" s="38">
        <v>27202621102</v>
      </c>
      <c r="C175" s="36" t="s">
        <v>669</v>
      </c>
      <c r="D175" s="37" t="s">
        <v>217</v>
      </c>
      <c r="E175" s="27">
        <v>37881</v>
      </c>
      <c r="F175" s="41" t="s">
        <v>66</v>
      </c>
      <c r="G175" s="217">
        <v>339517130</v>
      </c>
      <c r="H175" s="23" t="s">
        <v>880</v>
      </c>
      <c r="I175" s="24" t="s">
        <v>424</v>
      </c>
      <c r="J175" s="25" t="s">
        <v>355</v>
      </c>
      <c r="K175" s="214"/>
    </row>
    <row r="176" spans="1:11" s="18" customFormat="1" ht="63" customHeight="1" thickBot="1" x14ac:dyDescent="0.25">
      <c r="A176" s="22">
        <f>_xlfn.AGGREGATE(3,5,A$7:$A175)</f>
        <v>23</v>
      </c>
      <c r="B176" s="38">
        <v>27202539438</v>
      </c>
      <c r="C176" s="36" t="s">
        <v>559</v>
      </c>
      <c r="D176" s="37" t="s">
        <v>65</v>
      </c>
      <c r="E176" s="27">
        <v>37826</v>
      </c>
      <c r="F176" s="41" t="s">
        <v>97</v>
      </c>
      <c r="G176" s="217">
        <v>708097603</v>
      </c>
      <c r="H176" s="23" t="s">
        <v>830</v>
      </c>
      <c r="I176" s="24" t="s">
        <v>167</v>
      </c>
      <c r="J176" s="25" t="s">
        <v>68</v>
      </c>
      <c r="K176" s="214"/>
    </row>
    <row r="177" spans="1:11" s="18" customFormat="1" ht="63" hidden="1" customHeight="1" thickBot="1" x14ac:dyDescent="0.25">
      <c r="A177" s="22">
        <f>_xlfn.AGGREGATE(3,5,A$7:$A176)</f>
        <v>24</v>
      </c>
      <c r="B177" s="38">
        <v>27212525507</v>
      </c>
      <c r="C177" s="36" t="s">
        <v>724</v>
      </c>
      <c r="D177" s="37" t="s">
        <v>453</v>
      </c>
      <c r="E177" s="27">
        <v>37775</v>
      </c>
      <c r="F177" s="41" t="s">
        <v>97</v>
      </c>
      <c r="G177" s="217"/>
      <c r="H177" s="23"/>
      <c r="I177" s="24"/>
      <c r="J177" s="25"/>
      <c r="K177" s="215" t="s">
        <v>921</v>
      </c>
    </row>
    <row r="178" spans="1:11" s="18" customFormat="1" ht="63" hidden="1" customHeight="1" thickBot="1" x14ac:dyDescent="0.25">
      <c r="A178" s="22">
        <f>_xlfn.AGGREGATE(3,5,A$7:$A177)</f>
        <v>24</v>
      </c>
      <c r="B178" s="38">
        <v>27202642129</v>
      </c>
      <c r="C178" s="36" t="s">
        <v>622</v>
      </c>
      <c r="D178" s="37" t="s">
        <v>198</v>
      </c>
      <c r="E178" s="27">
        <v>37752</v>
      </c>
      <c r="F178" s="41" t="s">
        <v>333</v>
      </c>
      <c r="G178" s="217">
        <v>943621737</v>
      </c>
      <c r="H178" s="23" t="s">
        <v>882</v>
      </c>
      <c r="I178" s="24" t="s">
        <v>429</v>
      </c>
      <c r="J178" s="25" t="s">
        <v>28</v>
      </c>
      <c r="K178" s="213" t="s">
        <v>335</v>
      </c>
    </row>
    <row r="179" spans="1:11" s="18" customFormat="1" ht="63" hidden="1" customHeight="1" thickBot="1" x14ac:dyDescent="0.25">
      <c r="A179" s="22">
        <f>_xlfn.AGGREGATE(3,5,A$7:$A178)</f>
        <v>24</v>
      </c>
      <c r="B179" s="38">
        <v>27204539735</v>
      </c>
      <c r="C179" s="36" t="s">
        <v>672</v>
      </c>
      <c r="D179" s="37" t="s">
        <v>251</v>
      </c>
      <c r="E179" s="27">
        <v>37766</v>
      </c>
      <c r="F179" s="41" t="s">
        <v>136</v>
      </c>
      <c r="G179" s="217">
        <v>338934605</v>
      </c>
      <c r="H179" s="23" t="s">
        <v>883</v>
      </c>
      <c r="I179" s="24" t="s">
        <v>430</v>
      </c>
      <c r="J179" s="25" t="s">
        <v>28</v>
      </c>
      <c r="K179" s="214"/>
    </row>
    <row r="180" spans="1:11" s="18" customFormat="1" ht="63" customHeight="1" thickBot="1" x14ac:dyDescent="0.25">
      <c r="A180" s="22">
        <f>_xlfn.AGGREGATE(3,5,A$7:$A179)</f>
        <v>24</v>
      </c>
      <c r="B180" s="38">
        <v>27212553039</v>
      </c>
      <c r="C180" s="36" t="s">
        <v>606</v>
      </c>
      <c r="D180" s="37" t="s">
        <v>104</v>
      </c>
      <c r="E180" s="27">
        <v>37369</v>
      </c>
      <c r="F180" s="41" t="s">
        <v>97</v>
      </c>
      <c r="G180" s="217">
        <v>862183091</v>
      </c>
      <c r="H180" s="23" t="s">
        <v>810</v>
      </c>
      <c r="I180" s="24" t="s">
        <v>294</v>
      </c>
      <c r="J180" s="25" t="s">
        <v>286</v>
      </c>
      <c r="K180" s="214"/>
    </row>
    <row r="181" spans="1:11" s="18" customFormat="1" ht="63" hidden="1" customHeight="1" thickBot="1" x14ac:dyDescent="0.25">
      <c r="A181" s="22">
        <f>_xlfn.AGGREGATE(3,5,A$7:$A180)</f>
        <v>25</v>
      </c>
      <c r="B181" s="38">
        <v>27212644988</v>
      </c>
      <c r="C181" s="36" t="s">
        <v>674</v>
      </c>
      <c r="D181" s="37" t="s">
        <v>405</v>
      </c>
      <c r="E181" s="27">
        <v>37801</v>
      </c>
      <c r="F181" s="41" t="s">
        <v>66</v>
      </c>
      <c r="G181" s="217">
        <v>768506994</v>
      </c>
      <c r="H181" s="23" t="s">
        <v>885</v>
      </c>
      <c r="I181" s="24" t="s">
        <v>434</v>
      </c>
      <c r="J181" s="25" t="s">
        <v>330</v>
      </c>
      <c r="K181" s="214"/>
    </row>
    <row r="182" spans="1:11" s="18" customFormat="1" ht="63" hidden="1" customHeight="1" thickBot="1" x14ac:dyDescent="0.25">
      <c r="A182" s="22">
        <f>_xlfn.AGGREGATE(3,5,A$7:$A181)</f>
        <v>25</v>
      </c>
      <c r="B182" s="38">
        <v>25212603620</v>
      </c>
      <c r="C182" s="36" t="s">
        <v>675</v>
      </c>
      <c r="D182" s="37" t="s">
        <v>435</v>
      </c>
      <c r="E182" s="27">
        <v>37021</v>
      </c>
      <c r="F182" s="41" t="s">
        <v>66</v>
      </c>
      <c r="G182" s="217">
        <v>348012861</v>
      </c>
      <c r="H182" s="23" t="s">
        <v>886</v>
      </c>
      <c r="I182" s="24" t="s">
        <v>436</v>
      </c>
      <c r="J182" s="25" t="s">
        <v>355</v>
      </c>
      <c r="K182" s="214"/>
    </row>
    <row r="183" spans="1:11" s="18" customFormat="1" ht="63" hidden="1" customHeight="1" thickBot="1" x14ac:dyDescent="0.25">
      <c r="A183" s="22">
        <f>_xlfn.AGGREGATE(3,5,A$7:$A182)</f>
        <v>25</v>
      </c>
      <c r="B183" s="38">
        <v>27202602550</v>
      </c>
      <c r="C183" s="36" t="s">
        <v>676</v>
      </c>
      <c r="D183" s="37" t="s">
        <v>251</v>
      </c>
      <c r="E183" s="27">
        <v>37848</v>
      </c>
      <c r="F183" s="41" t="s">
        <v>66</v>
      </c>
      <c r="G183" s="217">
        <v>935013271</v>
      </c>
      <c r="H183" s="23" t="s">
        <v>886</v>
      </c>
      <c r="I183" s="24" t="s">
        <v>438</v>
      </c>
      <c r="J183" s="25" t="s">
        <v>355</v>
      </c>
      <c r="K183" s="214"/>
    </row>
    <row r="184" spans="1:11" s="18" customFormat="1" ht="63" customHeight="1" thickBot="1" x14ac:dyDescent="0.25">
      <c r="A184" s="22">
        <f>_xlfn.AGGREGATE(3,5,A$7:$A183)</f>
        <v>25</v>
      </c>
      <c r="B184" s="38">
        <v>27212633614</v>
      </c>
      <c r="C184" s="36" t="s">
        <v>616</v>
      </c>
      <c r="D184" s="37" t="s">
        <v>308</v>
      </c>
      <c r="E184" s="27">
        <v>37635</v>
      </c>
      <c r="F184" s="41" t="s">
        <v>97</v>
      </c>
      <c r="G184" s="217">
        <v>961474670</v>
      </c>
      <c r="H184" s="23" t="s">
        <v>818</v>
      </c>
      <c r="I184" s="24" t="s">
        <v>312</v>
      </c>
      <c r="J184" s="25" t="s">
        <v>131</v>
      </c>
      <c r="K184" s="214"/>
    </row>
    <row r="185" spans="1:11" s="18" customFormat="1" ht="63" hidden="1" customHeight="1" thickBot="1" x14ac:dyDescent="0.25">
      <c r="A185" s="22">
        <f>_xlfn.AGGREGATE(3,5,A$7:$A184)</f>
        <v>26</v>
      </c>
      <c r="B185" s="38">
        <v>27202643991</v>
      </c>
      <c r="C185" s="36" t="s">
        <v>678</v>
      </c>
      <c r="D185" s="37" t="s">
        <v>442</v>
      </c>
      <c r="E185" s="27">
        <v>37766</v>
      </c>
      <c r="F185" s="41" t="s">
        <v>66</v>
      </c>
      <c r="G185" s="217">
        <v>342477755</v>
      </c>
      <c r="H185" s="23" t="s">
        <v>888</v>
      </c>
      <c r="I185" s="24" t="s">
        <v>443</v>
      </c>
      <c r="J185" s="25" t="s">
        <v>330</v>
      </c>
      <c r="K185" s="214"/>
    </row>
    <row r="186" spans="1:11" s="18" customFormat="1" ht="63" hidden="1" customHeight="1" thickBot="1" x14ac:dyDescent="0.25">
      <c r="A186" s="22">
        <f>_xlfn.AGGREGATE(3,5,A$7:$A185)</f>
        <v>26</v>
      </c>
      <c r="B186" s="38">
        <v>27202643379</v>
      </c>
      <c r="C186" s="36" t="s">
        <v>679</v>
      </c>
      <c r="D186" s="37" t="s">
        <v>208</v>
      </c>
      <c r="E186" s="27">
        <v>37703</v>
      </c>
      <c r="F186" s="41" t="s">
        <v>66</v>
      </c>
      <c r="G186" s="217">
        <v>904062405</v>
      </c>
      <c r="H186" s="23" t="s">
        <v>889</v>
      </c>
      <c r="I186" s="24" t="s">
        <v>444</v>
      </c>
      <c r="J186" s="25" t="s">
        <v>25</v>
      </c>
      <c r="K186" s="214"/>
    </row>
    <row r="187" spans="1:11" s="18" customFormat="1" ht="63" customHeight="1" thickBot="1" x14ac:dyDescent="0.25">
      <c r="A187" s="22">
        <f>_xlfn.AGGREGATE(3,5,A$7:$A186)</f>
        <v>26</v>
      </c>
      <c r="B187" s="38">
        <v>27203841767</v>
      </c>
      <c r="C187" s="36" t="s">
        <v>631</v>
      </c>
      <c r="D187" s="37" t="s">
        <v>153</v>
      </c>
      <c r="E187" s="27">
        <v>37896</v>
      </c>
      <c r="F187" s="41" t="s">
        <v>97</v>
      </c>
      <c r="G187" s="217">
        <v>862243521</v>
      </c>
      <c r="H187" s="23" t="s">
        <v>836</v>
      </c>
      <c r="I187" s="24" t="s">
        <v>344</v>
      </c>
      <c r="J187" s="25" t="s">
        <v>25</v>
      </c>
      <c r="K187" s="214"/>
    </row>
    <row r="188" spans="1:11" s="18" customFormat="1" ht="63" hidden="1" customHeight="1" thickBot="1" x14ac:dyDescent="0.25">
      <c r="A188" s="22">
        <f>_xlfn.AGGREGATE(3,5,A$7:$A187)</f>
        <v>27</v>
      </c>
      <c r="B188" s="38">
        <v>27202629613</v>
      </c>
      <c r="C188" s="36" t="s">
        <v>535</v>
      </c>
      <c r="D188" s="37" t="s">
        <v>70</v>
      </c>
      <c r="E188" s="27">
        <v>37493</v>
      </c>
      <c r="F188" s="41" t="s">
        <v>66</v>
      </c>
      <c r="G188" s="217">
        <v>335923285</v>
      </c>
      <c r="H188" s="23" t="s">
        <v>891</v>
      </c>
      <c r="I188" s="24" t="s">
        <v>92</v>
      </c>
      <c r="J188" s="25" t="s">
        <v>15</v>
      </c>
      <c r="K188" s="214"/>
    </row>
    <row r="189" spans="1:11" s="18" customFormat="1" ht="63" customHeight="1" thickBot="1" x14ac:dyDescent="0.25">
      <c r="A189" s="22">
        <f>_xlfn.AGGREGATE(3,5,A$7:$A188)</f>
        <v>27</v>
      </c>
      <c r="B189" s="38">
        <v>27202647344</v>
      </c>
      <c r="C189" s="36" t="s">
        <v>617</v>
      </c>
      <c r="D189" s="37" t="s">
        <v>126</v>
      </c>
      <c r="E189" s="27">
        <v>37754</v>
      </c>
      <c r="F189" s="41" t="s">
        <v>97</v>
      </c>
      <c r="G189" s="217">
        <v>354280797</v>
      </c>
      <c r="H189" s="23" t="s">
        <v>818</v>
      </c>
      <c r="I189" s="24" t="s">
        <v>313</v>
      </c>
      <c r="J189" s="25" t="s">
        <v>131</v>
      </c>
      <c r="K189" s="214"/>
    </row>
    <row r="190" spans="1:11" s="18" customFormat="1" ht="63" hidden="1" customHeight="1" thickBot="1" x14ac:dyDescent="0.25">
      <c r="A190" s="22">
        <f>_xlfn.AGGREGATE(3,5,A$7:$A189)</f>
        <v>28</v>
      </c>
      <c r="B190" s="38">
        <v>27204541551</v>
      </c>
      <c r="C190" s="36" t="s">
        <v>650</v>
      </c>
      <c r="D190" s="37" t="s">
        <v>413</v>
      </c>
      <c r="E190" s="27">
        <v>37685</v>
      </c>
      <c r="F190" s="41" t="s">
        <v>66</v>
      </c>
      <c r="G190" s="217">
        <v>328773325</v>
      </c>
      <c r="H190" s="23" t="s">
        <v>892</v>
      </c>
      <c r="I190" s="24" t="s">
        <v>449</v>
      </c>
      <c r="J190" s="25" t="s">
        <v>17</v>
      </c>
      <c r="K190" s="214" t="s">
        <v>920</v>
      </c>
    </row>
    <row r="191" spans="1:11" s="18" customFormat="1" ht="63" hidden="1" customHeight="1" thickBot="1" x14ac:dyDescent="0.25">
      <c r="A191" s="22">
        <f>_xlfn.AGGREGATE(3,5,A$7:$A190)</f>
        <v>28</v>
      </c>
      <c r="B191" s="38">
        <v>27212653360</v>
      </c>
      <c r="C191" s="36" t="s">
        <v>627</v>
      </c>
      <c r="D191" s="37" t="s">
        <v>174</v>
      </c>
      <c r="E191" s="27">
        <v>37723</v>
      </c>
      <c r="F191" s="41" t="s">
        <v>66</v>
      </c>
      <c r="G191" s="217">
        <v>774012556</v>
      </c>
      <c r="H191" s="23" t="s">
        <v>893</v>
      </c>
      <c r="I191" s="24" t="s">
        <v>450</v>
      </c>
      <c r="J191" s="25" t="s">
        <v>330</v>
      </c>
      <c r="K191" s="214"/>
    </row>
    <row r="192" spans="1:11" s="18" customFormat="1" ht="63" hidden="1" customHeight="1" thickBot="1" x14ac:dyDescent="0.25">
      <c r="A192" s="22">
        <f>_xlfn.AGGREGATE(3,5,A$7:$A191)</f>
        <v>28</v>
      </c>
      <c r="B192" s="38">
        <v>27202639463</v>
      </c>
      <c r="C192" s="36" t="s">
        <v>681</v>
      </c>
      <c r="D192" s="37" t="s">
        <v>317</v>
      </c>
      <c r="E192" s="27">
        <v>37672</v>
      </c>
      <c r="F192" s="41" t="s">
        <v>66</v>
      </c>
      <c r="G192" s="217">
        <v>376069945</v>
      </c>
      <c r="H192" s="23" t="s">
        <v>894</v>
      </c>
      <c r="I192" s="24" t="s">
        <v>451</v>
      </c>
      <c r="J192" s="25" t="s">
        <v>355</v>
      </c>
      <c r="K192" s="214"/>
    </row>
    <row r="193" spans="1:11" s="18" customFormat="1" ht="63" hidden="1" customHeight="1" thickBot="1" x14ac:dyDescent="0.25">
      <c r="A193" s="22">
        <f>_xlfn.AGGREGATE(3,5,A$7:$A192)</f>
        <v>28</v>
      </c>
      <c r="B193" s="38">
        <v>27202653310</v>
      </c>
      <c r="C193" s="36" t="s">
        <v>682</v>
      </c>
      <c r="D193" s="37" t="s">
        <v>164</v>
      </c>
      <c r="E193" s="27">
        <v>37825</v>
      </c>
      <c r="F193" s="41" t="s">
        <v>66</v>
      </c>
      <c r="G193" s="217">
        <v>943243917</v>
      </c>
      <c r="H193" s="23" t="s">
        <v>894</v>
      </c>
      <c r="I193" s="24" t="s">
        <v>452</v>
      </c>
      <c r="J193" s="25" t="s">
        <v>355</v>
      </c>
      <c r="K193" s="214"/>
    </row>
    <row r="194" spans="1:11" s="18" customFormat="1" ht="63" hidden="1" customHeight="1" thickBot="1" x14ac:dyDescent="0.25">
      <c r="A194" s="22">
        <f>_xlfn.AGGREGATE(3,5,A$7:$A193)</f>
        <v>28</v>
      </c>
      <c r="B194" s="38">
        <v>27202653255</v>
      </c>
      <c r="C194" s="36" t="s">
        <v>683</v>
      </c>
      <c r="D194" s="37" t="s">
        <v>453</v>
      </c>
      <c r="E194" s="27">
        <v>37940</v>
      </c>
      <c r="F194" s="41" t="s">
        <v>66</v>
      </c>
      <c r="G194" s="217">
        <v>905429785</v>
      </c>
      <c r="H194" s="23" t="s">
        <v>895</v>
      </c>
      <c r="I194" s="24" t="s">
        <v>454</v>
      </c>
      <c r="J194" s="25" t="s">
        <v>355</v>
      </c>
      <c r="K194" s="214"/>
    </row>
    <row r="195" spans="1:11" s="18" customFormat="1" ht="63" customHeight="1" thickBot="1" x14ac:dyDescent="0.25">
      <c r="A195" s="22">
        <f>_xlfn.AGGREGATE(3,5,A$7:$A194)</f>
        <v>28</v>
      </c>
      <c r="B195" s="38">
        <v>27202534442</v>
      </c>
      <c r="C195" s="36" t="s">
        <v>690</v>
      </c>
      <c r="D195" s="37" t="s">
        <v>126</v>
      </c>
      <c r="E195" s="27">
        <v>36318</v>
      </c>
      <c r="F195" s="41" t="s">
        <v>97</v>
      </c>
      <c r="G195" s="217">
        <v>842991799</v>
      </c>
      <c r="H195" s="23" t="s">
        <v>903</v>
      </c>
      <c r="I195" s="24" t="s">
        <v>468</v>
      </c>
      <c r="J195" s="25" t="s">
        <v>330</v>
      </c>
      <c r="K195" s="214"/>
    </row>
    <row r="196" spans="1:11" s="18" customFormat="1" ht="63" hidden="1" customHeight="1" thickBot="1" x14ac:dyDescent="0.25">
      <c r="A196" s="22">
        <f>_xlfn.AGGREGATE(3,5,A$7:$A195)</f>
        <v>29</v>
      </c>
      <c r="B196" s="38">
        <v>27202640794</v>
      </c>
      <c r="C196" s="36" t="s">
        <v>535</v>
      </c>
      <c r="D196" s="37" t="s">
        <v>456</v>
      </c>
      <c r="E196" s="27">
        <v>37731</v>
      </c>
      <c r="F196" s="41" t="s">
        <v>66</v>
      </c>
      <c r="G196" s="217" t="s">
        <v>897</v>
      </c>
      <c r="H196" s="23" t="s">
        <v>898</v>
      </c>
      <c r="I196" s="24" t="s">
        <v>457</v>
      </c>
      <c r="J196" s="25" t="s">
        <v>330</v>
      </c>
      <c r="K196" s="214"/>
    </row>
    <row r="197" spans="1:11" s="18" customFormat="1" ht="63" hidden="1" customHeight="1" thickBot="1" x14ac:dyDescent="0.25">
      <c r="A197" s="22">
        <f>_xlfn.AGGREGATE(3,5,A$7:$A196)</f>
        <v>29</v>
      </c>
      <c r="B197" s="38">
        <v>27214538223</v>
      </c>
      <c r="C197" s="36" t="s">
        <v>684</v>
      </c>
      <c r="D197" s="37" t="s">
        <v>402</v>
      </c>
      <c r="E197" s="27">
        <v>37893</v>
      </c>
      <c r="F197" s="41" t="s">
        <v>66</v>
      </c>
      <c r="G197" s="217">
        <v>924266173</v>
      </c>
      <c r="H197" s="23" t="s">
        <v>899</v>
      </c>
      <c r="I197" s="24" t="s">
        <v>459</v>
      </c>
      <c r="J197" s="25" t="s">
        <v>330</v>
      </c>
      <c r="K197" s="214"/>
    </row>
    <row r="198" spans="1:11" s="18" customFormat="1" ht="63" hidden="1" customHeight="1" thickBot="1" x14ac:dyDescent="0.25">
      <c r="A198" s="22">
        <f>_xlfn.AGGREGATE(3,5,A$7:$A197)</f>
        <v>29</v>
      </c>
      <c r="B198" s="38">
        <v>27202629377</v>
      </c>
      <c r="C198" s="36" t="s">
        <v>685</v>
      </c>
      <c r="D198" s="37" t="s">
        <v>378</v>
      </c>
      <c r="E198" s="27">
        <v>37845</v>
      </c>
      <c r="F198" s="41" t="s">
        <v>333</v>
      </c>
      <c r="G198" s="217">
        <v>373291890</v>
      </c>
      <c r="H198" s="23" t="s">
        <v>900</v>
      </c>
      <c r="I198" s="24" t="s">
        <v>460</v>
      </c>
      <c r="J198" s="25" t="s">
        <v>330</v>
      </c>
      <c r="K198" s="213" t="s">
        <v>335</v>
      </c>
    </row>
    <row r="199" spans="1:11" s="18" customFormat="1" ht="63" customHeight="1" thickBot="1" x14ac:dyDescent="0.25">
      <c r="A199" s="22">
        <f>_xlfn.AGGREGATE(3,5,A$7:$A198)</f>
        <v>29</v>
      </c>
      <c r="B199" s="38">
        <v>26202500243</v>
      </c>
      <c r="C199" s="36" t="s">
        <v>677</v>
      </c>
      <c r="D199" s="37" t="s">
        <v>440</v>
      </c>
      <c r="E199" s="27">
        <v>37615</v>
      </c>
      <c r="F199" s="41" t="s">
        <v>97</v>
      </c>
      <c r="G199" s="217">
        <v>936206945</v>
      </c>
      <c r="H199" s="23" t="s">
        <v>887</v>
      </c>
      <c r="I199" s="24" t="s">
        <v>441</v>
      </c>
      <c r="J199" s="25" t="s">
        <v>355</v>
      </c>
      <c r="K199" s="214"/>
    </row>
    <row r="200" spans="1:11" s="18" customFormat="1" ht="63" hidden="1" customHeight="1" thickBot="1" x14ac:dyDescent="0.25">
      <c r="A200" s="22">
        <f>_xlfn.AGGREGATE(3,5,A$7:$A199)</f>
        <v>30</v>
      </c>
      <c r="B200" s="38">
        <v>27202530661</v>
      </c>
      <c r="C200" s="36" t="s">
        <v>725</v>
      </c>
      <c r="D200" s="37" t="s">
        <v>174</v>
      </c>
      <c r="E200" s="27">
        <v>37748</v>
      </c>
      <c r="F200" s="41" t="s">
        <v>97</v>
      </c>
      <c r="G200" s="217"/>
      <c r="H200" s="23"/>
      <c r="I200" s="24"/>
      <c r="J200" s="25"/>
      <c r="K200" s="215" t="s">
        <v>921</v>
      </c>
    </row>
    <row r="201" spans="1:11" s="18" customFormat="1" ht="63" hidden="1" customHeight="1" thickBot="1" x14ac:dyDescent="0.25">
      <c r="A201" s="22">
        <f>_xlfn.AGGREGATE(3,5,A$7:$A200)</f>
        <v>30</v>
      </c>
      <c r="B201" s="38">
        <v>27202538892</v>
      </c>
      <c r="C201" s="36" t="s">
        <v>688</v>
      </c>
      <c r="D201" s="37" t="s">
        <v>464</v>
      </c>
      <c r="E201" s="27">
        <v>37836</v>
      </c>
      <c r="F201" s="41" t="s">
        <v>66</v>
      </c>
      <c r="G201" s="217">
        <v>763077448</v>
      </c>
      <c r="H201" s="23" t="s">
        <v>902</v>
      </c>
      <c r="I201" s="24" t="s">
        <v>465</v>
      </c>
      <c r="J201" s="25" t="s">
        <v>419</v>
      </c>
      <c r="K201" s="214"/>
    </row>
    <row r="202" spans="1:11" s="18" customFormat="1" ht="63" customHeight="1" thickBot="1" x14ac:dyDescent="0.25">
      <c r="A202" s="22">
        <f>_xlfn.AGGREGATE(3,5,A$7:$A201)</f>
        <v>30</v>
      </c>
      <c r="B202" s="38">
        <v>27202501286</v>
      </c>
      <c r="C202" s="36" t="s">
        <v>26</v>
      </c>
      <c r="D202" s="37" t="s">
        <v>284</v>
      </c>
      <c r="E202" s="27">
        <v>37963</v>
      </c>
      <c r="F202" s="41" t="s">
        <v>97</v>
      </c>
      <c r="G202" s="217">
        <v>395401768</v>
      </c>
      <c r="H202" s="23" t="s">
        <v>807</v>
      </c>
      <c r="I202" s="91" t="s">
        <v>934</v>
      </c>
      <c r="J202" s="25" t="s">
        <v>286</v>
      </c>
      <c r="K202" s="214"/>
    </row>
    <row r="203" spans="1:11" s="18" customFormat="1" ht="63" hidden="1" customHeight="1" thickBot="1" x14ac:dyDescent="0.25">
      <c r="A203" s="22">
        <f>_xlfn.AGGREGATE(3,5,A$7:$A202)</f>
        <v>31</v>
      </c>
      <c r="B203" s="38">
        <v>27202543823</v>
      </c>
      <c r="C203" s="36" t="s">
        <v>726</v>
      </c>
      <c r="D203" s="37" t="s">
        <v>284</v>
      </c>
      <c r="E203" s="27">
        <v>37817</v>
      </c>
      <c r="F203" s="41" t="s">
        <v>97</v>
      </c>
      <c r="G203" s="217"/>
      <c r="H203" s="23"/>
      <c r="I203" s="24"/>
      <c r="J203" s="25"/>
      <c r="K203" s="215" t="s">
        <v>921</v>
      </c>
    </row>
    <row r="204" spans="1:11" s="18" customFormat="1" ht="63" customHeight="1" thickBot="1" x14ac:dyDescent="0.25">
      <c r="A204" s="22">
        <f>_xlfn.AGGREGATE(3,5,A$7:$A203)</f>
        <v>31</v>
      </c>
      <c r="B204" s="38">
        <v>27212253188</v>
      </c>
      <c r="C204" s="36" t="s">
        <v>605</v>
      </c>
      <c r="D204" s="37" t="s">
        <v>292</v>
      </c>
      <c r="E204" s="27">
        <v>37644</v>
      </c>
      <c r="F204" s="41" t="s">
        <v>97</v>
      </c>
      <c r="G204" s="217">
        <v>858563407</v>
      </c>
      <c r="H204" s="23" t="s">
        <v>809</v>
      </c>
      <c r="I204" s="24" t="s">
        <v>293</v>
      </c>
      <c r="J204" s="25" t="s">
        <v>282</v>
      </c>
      <c r="K204" s="214"/>
    </row>
    <row r="205" spans="1:11" s="18" customFormat="1" ht="63" hidden="1" customHeight="1" thickBot="1" x14ac:dyDescent="0.25">
      <c r="A205" s="22">
        <f>_xlfn.AGGREGATE(3,5,A$7:$A204)</f>
        <v>32</v>
      </c>
      <c r="B205" s="38">
        <v>27204500918</v>
      </c>
      <c r="C205" s="36" t="s">
        <v>647</v>
      </c>
      <c r="D205" s="37" t="s">
        <v>405</v>
      </c>
      <c r="E205" s="27">
        <v>37842</v>
      </c>
      <c r="F205" s="41" t="s">
        <v>136</v>
      </c>
      <c r="G205" s="217">
        <v>971446803</v>
      </c>
      <c r="H205" s="23" t="s">
        <v>904</v>
      </c>
      <c r="I205" s="24" t="s">
        <v>470</v>
      </c>
      <c r="J205" s="25" t="s">
        <v>471</v>
      </c>
      <c r="K205" s="214"/>
    </row>
    <row r="206" spans="1:11" s="18" customFormat="1" ht="63" hidden="1" customHeight="1" thickBot="1" x14ac:dyDescent="0.25">
      <c r="A206" s="22">
        <f>_xlfn.AGGREGATE(3,5,A$7:$A205)</f>
        <v>32</v>
      </c>
      <c r="B206" s="38">
        <v>27202653610</v>
      </c>
      <c r="C206" s="36" t="s">
        <v>692</v>
      </c>
      <c r="D206" s="37" t="s">
        <v>81</v>
      </c>
      <c r="E206" s="27">
        <v>37890</v>
      </c>
      <c r="F206" s="41" t="s">
        <v>66</v>
      </c>
      <c r="G206" s="217">
        <v>378134095</v>
      </c>
      <c r="H206" s="23" t="s">
        <v>905</v>
      </c>
      <c r="I206" s="24" t="s">
        <v>473</v>
      </c>
      <c r="J206" s="25" t="s">
        <v>419</v>
      </c>
      <c r="K206" s="214"/>
    </row>
    <row r="207" spans="1:11" s="18" customFormat="1" ht="63" hidden="1" customHeight="1" thickBot="1" x14ac:dyDescent="0.25">
      <c r="A207" s="22">
        <f>_xlfn.AGGREGATE(3,5,A$7:$A206)</f>
        <v>32</v>
      </c>
      <c r="B207" s="38">
        <v>27202653332</v>
      </c>
      <c r="C207" s="36" t="s">
        <v>693</v>
      </c>
      <c r="D207" s="37" t="s">
        <v>271</v>
      </c>
      <c r="E207" s="27">
        <v>37732</v>
      </c>
      <c r="F207" s="41" t="s">
        <v>66</v>
      </c>
      <c r="G207" s="217">
        <v>362131057</v>
      </c>
      <c r="H207" s="23" t="s">
        <v>906</v>
      </c>
      <c r="I207" s="24" t="s">
        <v>475</v>
      </c>
      <c r="J207" s="25" t="s">
        <v>419</v>
      </c>
      <c r="K207" s="214"/>
    </row>
    <row r="208" spans="1:11" s="18" customFormat="1" ht="63" hidden="1" customHeight="1" thickBot="1" x14ac:dyDescent="0.25">
      <c r="A208" s="22">
        <f>_xlfn.AGGREGATE(3,5,A$7:$A207)</f>
        <v>32</v>
      </c>
      <c r="B208" s="38">
        <v>27202600745</v>
      </c>
      <c r="C208" s="36" t="s">
        <v>694</v>
      </c>
      <c r="D208" s="37" t="s">
        <v>153</v>
      </c>
      <c r="E208" s="27">
        <v>37955</v>
      </c>
      <c r="F208" s="41" t="s">
        <v>66</v>
      </c>
      <c r="G208" s="217">
        <v>779654493</v>
      </c>
      <c r="H208" s="23" t="s">
        <v>907</v>
      </c>
      <c r="I208" s="24" t="s">
        <v>477</v>
      </c>
      <c r="J208" s="25" t="s">
        <v>471</v>
      </c>
      <c r="K208" s="214"/>
    </row>
    <row r="209" spans="1:11" s="18" customFormat="1" ht="63" hidden="1" customHeight="1" thickBot="1" x14ac:dyDescent="0.25">
      <c r="A209" s="22">
        <f>_xlfn.AGGREGATE(3,5,A$7:$A208)</f>
        <v>32</v>
      </c>
      <c r="B209" s="38">
        <v>27204326937</v>
      </c>
      <c r="C209" s="36" t="s">
        <v>695</v>
      </c>
      <c r="D209" s="37" t="s">
        <v>363</v>
      </c>
      <c r="E209" s="27">
        <v>37799</v>
      </c>
      <c r="F209" s="41" t="s">
        <v>66</v>
      </c>
      <c r="G209" s="217">
        <v>347682877</v>
      </c>
      <c r="H209" s="23" t="s">
        <v>908</v>
      </c>
      <c r="I209" s="24" t="s">
        <v>478</v>
      </c>
      <c r="J209" s="25" t="s">
        <v>106</v>
      </c>
      <c r="K209" s="214" t="s">
        <v>920</v>
      </c>
    </row>
    <row r="210" spans="1:11" s="18" customFormat="1" ht="63" hidden="1" customHeight="1" thickBot="1" x14ac:dyDescent="0.25">
      <c r="A210" s="22">
        <f>_xlfn.AGGREGATE(3,5,A$7:$A209)</f>
        <v>32</v>
      </c>
      <c r="B210" s="38">
        <v>27212601898</v>
      </c>
      <c r="C210" s="36" t="s">
        <v>696</v>
      </c>
      <c r="D210" s="37" t="s">
        <v>160</v>
      </c>
      <c r="E210" s="27">
        <v>37892</v>
      </c>
      <c r="F210" s="41" t="s">
        <v>66</v>
      </c>
      <c r="G210" s="217">
        <v>375433871</v>
      </c>
      <c r="H210" s="23" t="s">
        <v>909</v>
      </c>
      <c r="I210" s="24" t="s">
        <v>481</v>
      </c>
      <c r="J210" s="25" t="s">
        <v>419</v>
      </c>
      <c r="K210" s="214"/>
    </row>
    <row r="211" spans="1:11" s="18" customFormat="1" ht="63" hidden="1" customHeight="1" thickBot="1" x14ac:dyDescent="0.25">
      <c r="A211" s="22">
        <f>_xlfn.AGGREGATE(3,5,A$7:$A210)</f>
        <v>32</v>
      </c>
      <c r="B211" s="38">
        <v>27202631414</v>
      </c>
      <c r="C211" s="36" t="s">
        <v>704</v>
      </c>
      <c r="D211" s="37" t="s">
        <v>103</v>
      </c>
      <c r="E211" s="27">
        <v>37959</v>
      </c>
      <c r="F211" s="41" t="s">
        <v>66</v>
      </c>
      <c r="G211" s="217" t="s">
        <v>910</v>
      </c>
      <c r="H211" s="23" t="s">
        <v>911</v>
      </c>
      <c r="I211" s="24" t="s">
        <v>498</v>
      </c>
      <c r="J211" s="25" t="s">
        <v>22</v>
      </c>
      <c r="K211" s="214"/>
    </row>
    <row r="212" spans="1:11" s="18" customFormat="1" ht="63" hidden="1" customHeight="1" thickBot="1" x14ac:dyDescent="0.25">
      <c r="A212" s="22">
        <f>_xlfn.AGGREGATE(3,5,A$7:$A211)</f>
        <v>32</v>
      </c>
      <c r="B212" s="38">
        <v>27202651805</v>
      </c>
      <c r="C212" s="36" t="s">
        <v>697</v>
      </c>
      <c r="D212" s="37" t="s">
        <v>141</v>
      </c>
      <c r="E212" s="27">
        <v>37912</v>
      </c>
      <c r="F212" s="41" t="s">
        <v>66</v>
      </c>
      <c r="G212" s="217">
        <v>393169018</v>
      </c>
      <c r="H212" s="23" t="s">
        <v>912</v>
      </c>
      <c r="I212" s="24" t="s">
        <v>482</v>
      </c>
      <c r="J212" s="25" t="s">
        <v>471</v>
      </c>
      <c r="K212" s="214"/>
    </row>
    <row r="213" spans="1:11" s="18" customFormat="1" ht="63" hidden="1" customHeight="1" thickBot="1" x14ac:dyDescent="0.25">
      <c r="A213" s="22">
        <f>_xlfn.AGGREGATE(3,5,A$7:$A212)</f>
        <v>32</v>
      </c>
      <c r="B213" s="38">
        <v>27202537961</v>
      </c>
      <c r="C213" s="36" t="s">
        <v>26</v>
      </c>
      <c r="D213" s="37" t="s">
        <v>153</v>
      </c>
      <c r="E213" s="27">
        <v>37869</v>
      </c>
      <c r="F213" s="41" t="s">
        <v>66</v>
      </c>
      <c r="G213" s="217">
        <v>889194511</v>
      </c>
      <c r="H213" s="23" t="s">
        <v>913</v>
      </c>
      <c r="I213" s="24" t="s">
        <v>483</v>
      </c>
      <c r="J213" s="25" t="s">
        <v>471</v>
      </c>
      <c r="K213" s="214"/>
    </row>
    <row r="214" spans="1:11" s="18" customFormat="1" ht="63" hidden="1" customHeight="1" thickBot="1" x14ac:dyDescent="0.25">
      <c r="A214" s="22">
        <f>_xlfn.AGGREGATE(3,5,A$7:$A213)</f>
        <v>32</v>
      </c>
      <c r="B214" s="38">
        <v>27202651882</v>
      </c>
      <c r="C214" s="36" t="s">
        <v>698</v>
      </c>
      <c r="D214" s="37" t="s">
        <v>102</v>
      </c>
      <c r="E214" s="27">
        <v>37672</v>
      </c>
      <c r="F214" s="41" t="s">
        <v>66</v>
      </c>
      <c r="G214" s="217">
        <v>946401002</v>
      </c>
      <c r="H214" s="23" t="s">
        <v>914</v>
      </c>
      <c r="I214" s="24" t="s">
        <v>484</v>
      </c>
      <c r="J214" s="25" t="s">
        <v>419</v>
      </c>
      <c r="K214" s="214"/>
    </row>
    <row r="215" spans="1:11" s="18" customFormat="1" ht="63" hidden="1" customHeight="1" thickBot="1" x14ac:dyDescent="0.25">
      <c r="A215" s="22">
        <f>_xlfn.AGGREGATE(3,5,A$7:$A214)</f>
        <v>32</v>
      </c>
      <c r="B215" s="38">
        <v>27214552837</v>
      </c>
      <c r="C215" s="36" t="s">
        <v>540</v>
      </c>
      <c r="D215" s="37" t="s">
        <v>27</v>
      </c>
      <c r="E215" s="27">
        <v>37899</v>
      </c>
      <c r="F215" s="41" t="s">
        <v>136</v>
      </c>
      <c r="G215" s="217">
        <v>862712075</v>
      </c>
      <c r="H215" s="23" t="s">
        <v>915</v>
      </c>
      <c r="I215" s="24" t="s">
        <v>485</v>
      </c>
      <c r="J215" s="25" t="s">
        <v>419</v>
      </c>
      <c r="K215" s="214"/>
    </row>
    <row r="216" spans="1:11" s="18" customFormat="1" ht="63" hidden="1" customHeight="1" thickBot="1" x14ac:dyDescent="0.25">
      <c r="A216" s="22">
        <f>_xlfn.AGGREGATE(3,5,A$7:$A215)</f>
        <v>32</v>
      </c>
      <c r="B216" s="38">
        <v>27202523024</v>
      </c>
      <c r="C216" s="36" t="s">
        <v>699</v>
      </c>
      <c r="D216" s="37" t="s">
        <v>181</v>
      </c>
      <c r="E216" s="27">
        <v>37883</v>
      </c>
      <c r="F216" s="41" t="s">
        <v>136</v>
      </c>
      <c r="G216" s="217">
        <v>338273615</v>
      </c>
      <c r="H216" s="23" t="s">
        <v>916</v>
      </c>
      <c r="I216" s="24" t="s">
        <v>486</v>
      </c>
      <c r="J216" s="25" t="s">
        <v>419</v>
      </c>
      <c r="K216" s="214"/>
    </row>
    <row r="217" spans="1:11" s="18" customFormat="1" ht="63" hidden="1" customHeight="1" thickBot="1" x14ac:dyDescent="0.25">
      <c r="A217" s="22">
        <f>_xlfn.AGGREGATE(3,5,A$7:$A216)</f>
        <v>32</v>
      </c>
      <c r="B217" s="38">
        <v>27204542410</v>
      </c>
      <c r="C217" s="36" t="s">
        <v>700</v>
      </c>
      <c r="D217" s="37" t="s">
        <v>104</v>
      </c>
      <c r="E217" s="27">
        <v>37794</v>
      </c>
      <c r="F217" s="41" t="s">
        <v>136</v>
      </c>
      <c r="G217" s="217">
        <v>935392023</v>
      </c>
      <c r="H217" s="23" t="s">
        <v>917</v>
      </c>
      <c r="I217" s="24" t="s">
        <v>488</v>
      </c>
      <c r="J217" s="25" t="s">
        <v>419</v>
      </c>
      <c r="K217" s="214"/>
    </row>
    <row r="218" spans="1:11" s="18" customFormat="1" ht="63" hidden="1" customHeight="1" thickBot="1" x14ac:dyDescent="0.25">
      <c r="A218" s="22">
        <f>_xlfn.AGGREGATE(3,5,A$7:$A217)</f>
        <v>32</v>
      </c>
      <c r="B218" s="38">
        <v>27214543766</v>
      </c>
      <c r="C218" s="36" t="s">
        <v>701</v>
      </c>
      <c r="D218" s="37" t="s">
        <v>490</v>
      </c>
      <c r="E218" s="27">
        <v>37871</v>
      </c>
      <c r="F218" s="41" t="s">
        <v>136</v>
      </c>
      <c r="G218" s="217">
        <v>961933109</v>
      </c>
      <c r="H218" s="23" t="s">
        <v>918</v>
      </c>
      <c r="I218" s="24" t="s">
        <v>491</v>
      </c>
      <c r="J218" s="25" t="s">
        <v>419</v>
      </c>
      <c r="K218" s="214"/>
    </row>
    <row r="219" spans="1:11" s="18" customFormat="1" ht="63" hidden="1" customHeight="1" thickBot="1" x14ac:dyDescent="0.25">
      <c r="A219" s="22">
        <f>_xlfn.AGGREGATE(3,5,A$7:$A218)</f>
        <v>32</v>
      </c>
      <c r="B219" s="38">
        <v>27202652013</v>
      </c>
      <c r="C219" s="36" t="s">
        <v>702</v>
      </c>
      <c r="D219" s="37" t="s">
        <v>223</v>
      </c>
      <c r="E219" s="27">
        <v>37867</v>
      </c>
      <c r="F219" s="41" t="s">
        <v>66</v>
      </c>
      <c r="G219" s="217">
        <v>363282693</v>
      </c>
      <c r="H219" s="23" t="s">
        <v>919</v>
      </c>
      <c r="I219" s="24" t="s">
        <v>493</v>
      </c>
      <c r="J219" s="25" t="s">
        <v>419</v>
      </c>
      <c r="K219" s="214"/>
    </row>
    <row r="220" spans="1:11" s="18" customFormat="1" ht="63" hidden="1" customHeight="1" thickBot="1" x14ac:dyDescent="0.25">
      <c r="A220" s="22">
        <f>_xlfn.AGGREGATE(3,5,A$7:$A219)</f>
        <v>32</v>
      </c>
      <c r="B220" s="38">
        <v>27202651633</v>
      </c>
      <c r="C220" s="36" t="s">
        <v>703</v>
      </c>
      <c r="D220" s="37" t="s">
        <v>141</v>
      </c>
      <c r="E220" s="27">
        <v>37928</v>
      </c>
      <c r="F220" s="41" t="s">
        <v>66</v>
      </c>
      <c r="G220" s="217"/>
      <c r="H220" s="23"/>
      <c r="I220" s="24"/>
      <c r="J220" s="25"/>
      <c r="K220" s="215" t="s">
        <v>921</v>
      </c>
    </row>
    <row r="221" spans="1:11" s="18" customFormat="1" ht="63" hidden="1" customHeight="1" thickBot="1" x14ac:dyDescent="0.25">
      <c r="A221" s="22">
        <f>_xlfn.AGGREGATE(3,5,A$7:$A220)</f>
        <v>32</v>
      </c>
      <c r="B221" s="38">
        <v>27202553760</v>
      </c>
      <c r="C221" s="36" t="s">
        <v>705</v>
      </c>
      <c r="D221" s="37" t="s">
        <v>499</v>
      </c>
      <c r="E221" s="27">
        <v>37957</v>
      </c>
      <c r="F221" s="41" t="s">
        <v>66</v>
      </c>
      <c r="G221" s="217"/>
      <c r="H221" s="23"/>
      <c r="I221" s="24"/>
      <c r="J221" s="25"/>
      <c r="K221" s="215" t="s">
        <v>921</v>
      </c>
    </row>
    <row r="222" spans="1:11" s="18" customFormat="1" ht="63" hidden="1" customHeight="1" thickBot="1" x14ac:dyDescent="0.25">
      <c r="A222" s="22">
        <f>_xlfn.AGGREGATE(3,5,A$7:$A221)</f>
        <v>32</v>
      </c>
      <c r="B222" s="38">
        <v>27202642773</v>
      </c>
      <c r="C222" s="36" t="s">
        <v>707</v>
      </c>
      <c r="D222" s="37" t="s">
        <v>71</v>
      </c>
      <c r="E222" s="27">
        <v>37911</v>
      </c>
      <c r="F222" s="41" t="s">
        <v>66</v>
      </c>
      <c r="G222" s="217"/>
      <c r="H222" s="23"/>
      <c r="I222" s="24"/>
      <c r="J222" s="25"/>
      <c r="K222" s="215" t="s">
        <v>921</v>
      </c>
    </row>
    <row r="223" spans="1:11" s="18" customFormat="1" ht="63" hidden="1" customHeight="1" thickBot="1" x14ac:dyDescent="0.25">
      <c r="A223" s="22">
        <f>_xlfn.AGGREGATE(3,5,A$7:$A222)</f>
        <v>32</v>
      </c>
      <c r="B223" s="38">
        <v>26212642625</v>
      </c>
      <c r="C223" s="36" t="s">
        <v>708</v>
      </c>
      <c r="D223" s="37" t="s">
        <v>325</v>
      </c>
      <c r="E223" s="27">
        <v>37491</v>
      </c>
      <c r="F223" s="41" t="s">
        <v>66</v>
      </c>
      <c r="G223" s="217"/>
      <c r="H223" s="23"/>
      <c r="I223" s="24"/>
      <c r="J223" s="25"/>
      <c r="K223" s="215" t="s">
        <v>921</v>
      </c>
    </row>
    <row r="224" spans="1:11" s="18" customFormat="1" ht="63" hidden="1" customHeight="1" thickBot="1" x14ac:dyDescent="0.25">
      <c r="A224" s="22">
        <f>_xlfn.AGGREGATE(3,5,A$7:$A223)</f>
        <v>32</v>
      </c>
      <c r="B224" s="38">
        <v>27202602135</v>
      </c>
      <c r="C224" s="36" t="s">
        <v>710</v>
      </c>
      <c r="D224" s="37" t="s">
        <v>339</v>
      </c>
      <c r="E224" s="27">
        <v>37900</v>
      </c>
      <c r="F224" s="41" t="s">
        <v>66</v>
      </c>
      <c r="G224" s="217"/>
      <c r="H224" s="23"/>
      <c r="I224" s="24"/>
      <c r="J224" s="25"/>
      <c r="K224" s="215" t="s">
        <v>921</v>
      </c>
    </row>
    <row r="225" spans="1:11" s="18" customFormat="1" ht="63" hidden="1" customHeight="1" thickBot="1" x14ac:dyDescent="0.25">
      <c r="A225" s="22">
        <f>_xlfn.AGGREGATE(3,5,A$7:$A224)</f>
        <v>32</v>
      </c>
      <c r="B225" s="38">
        <v>27212645247</v>
      </c>
      <c r="C225" s="36" t="s">
        <v>711</v>
      </c>
      <c r="D225" s="37" t="s">
        <v>65</v>
      </c>
      <c r="E225" s="27">
        <v>37795</v>
      </c>
      <c r="F225" s="41" t="s">
        <v>66</v>
      </c>
      <c r="G225" s="217"/>
      <c r="H225" s="23"/>
      <c r="I225" s="24"/>
      <c r="J225" s="25"/>
      <c r="K225" s="215" t="s">
        <v>921</v>
      </c>
    </row>
    <row r="226" spans="1:11" s="18" customFormat="1" ht="63" hidden="1" customHeight="1" thickBot="1" x14ac:dyDescent="0.25">
      <c r="A226" s="22">
        <f>_xlfn.AGGREGATE(3,5,A$7:$A225)</f>
        <v>32</v>
      </c>
      <c r="B226" s="38">
        <v>27202630313</v>
      </c>
      <c r="C226" s="36" t="s">
        <v>712</v>
      </c>
      <c r="D226" s="37" t="s">
        <v>508</v>
      </c>
      <c r="E226" s="27">
        <v>37704</v>
      </c>
      <c r="F226" s="41" t="s">
        <v>66</v>
      </c>
      <c r="G226" s="217"/>
      <c r="H226" s="23"/>
      <c r="I226" s="24"/>
      <c r="J226" s="25"/>
      <c r="K226" s="215" t="s">
        <v>921</v>
      </c>
    </row>
    <row r="227" spans="1:11" s="18" customFormat="1" ht="63" hidden="1" customHeight="1" thickBot="1" x14ac:dyDescent="0.25">
      <c r="A227" s="22">
        <f>_xlfn.AGGREGATE(3,5,A$7:$A226)</f>
        <v>32</v>
      </c>
      <c r="B227" s="38">
        <v>27202603090</v>
      </c>
      <c r="C227" s="36" t="s">
        <v>713</v>
      </c>
      <c r="D227" s="37" t="s">
        <v>251</v>
      </c>
      <c r="E227" s="27">
        <v>37908</v>
      </c>
      <c r="F227" s="41" t="s">
        <v>66</v>
      </c>
      <c r="G227" s="217"/>
      <c r="H227" s="23"/>
      <c r="I227" s="24"/>
      <c r="J227" s="25"/>
      <c r="K227" s="215" t="s">
        <v>921</v>
      </c>
    </row>
    <row r="228" spans="1:11" s="18" customFormat="1" ht="63" hidden="1" customHeight="1" thickBot="1" x14ac:dyDescent="0.25">
      <c r="A228" s="22">
        <f>_xlfn.AGGREGATE(3,5,A$7:$A227)</f>
        <v>32</v>
      </c>
      <c r="B228" s="38">
        <v>27212526199</v>
      </c>
      <c r="C228" s="36" t="s">
        <v>714</v>
      </c>
      <c r="D228" s="37" t="s">
        <v>251</v>
      </c>
      <c r="E228" s="27">
        <v>37813</v>
      </c>
      <c r="F228" s="41" t="s">
        <v>66</v>
      </c>
      <c r="G228" s="217"/>
      <c r="H228" s="23"/>
      <c r="I228" s="24"/>
      <c r="J228" s="25"/>
      <c r="K228" s="215" t="s">
        <v>921</v>
      </c>
    </row>
    <row r="229" spans="1:11" s="18" customFormat="1" ht="63" hidden="1" customHeight="1" thickBot="1" x14ac:dyDescent="0.25">
      <c r="A229" s="22">
        <f>_xlfn.AGGREGATE(3,5,A$7:$A228)</f>
        <v>32</v>
      </c>
      <c r="B229" s="38">
        <v>27202636275</v>
      </c>
      <c r="C229" s="36" t="s">
        <v>664</v>
      </c>
      <c r="D229" s="37" t="s">
        <v>175</v>
      </c>
      <c r="E229" s="27">
        <v>37639</v>
      </c>
      <c r="F229" s="41" t="s">
        <v>66</v>
      </c>
      <c r="G229" s="217"/>
      <c r="H229" s="23"/>
      <c r="I229" s="24"/>
      <c r="J229" s="25"/>
      <c r="K229" s="215" t="s">
        <v>921</v>
      </c>
    </row>
    <row r="230" spans="1:11" s="18" customFormat="1" ht="63" hidden="1" customHeight="1" thickBot="1" x14ac:dyDescent="0.25">
      <c r="A230" s="22">
        <f>_xlfn.AGGREGATE(3,5,A$7:$A229)</f>
        <v>32</v>
      </c>
      <c r="B230" s="38">
        <v>27202651848</v>
      </c>
      <c r="C230" s="36" t="s">
        <v>715</v>
      </c>
      <c r="D230" s="37" t="s">
        <v>175</v>
      </c>
      <c r="E230" s="27">
        <v>37708</v>
      </c>
      <c r="F230" s="41" t="s">
        <v>66</v>
      </c>
      <c r="G230" s="217"/>
      <c r="H230" s="23"/>
      <c r="I230" s="24"/>
      <c r="J230" s="25"/>
      <c r="K230" s="215" t="s">
        <v>921</v>
      </c>
    </row>
    <row r="231" spans="1:11" s="18" customFormat="1" ht="63" hidden="1" customHeight="1" thickBot="1" x14ac:dyDescent="0.25">
      <c r="A231" s="22">
        <f>_xlfn.AGGREGATE(3,5,A$7:$A230)</f>
        <v>32</v>
      </c>
      <c r="B231" s="38">
        <v>27212627742</v>
      </c>
      <c r="C231" s="36" t="s">
        <v>716</v>
      </c>
      <c r="D231" s="37" t="s">
        <v>223</v>
      </c>
      <c r="E231" s="27">
        <v>37869</v>
      </c>
      <c r="F231" s="41" t="s">
        <v>66</v>
      </c>
      <c r="G231" s="217"/>
      <c r="H231" s="23"/>
      <c r="I231" s="24"/>
      <c r="J231" s="25"/>
      <c r="K231" s="215" t="s">
        <v>921</v>
      </c>
    </row>
    <row r="232" spans="1:11" s="18" customFormat="1" ht="63" hidden="1" customHeight="1" thickBot="1" x14ac:dyDescent="0.25">
      <c r="A232" s="22">
        <f>_xlfn.AGGREGATE(3,5,A$7:$A231)</f>
        <v>32</v>
      </c>
      <c r="B232" s="38">
        <v>26202232782</v>
      </c>
      <c r="C232" s="36" t="s">
        <v>556</v>
      </c>
      <c r="D232" s="37" t="s">
        <v>84</v>
      </c>
      <c r="E232" s="27">
        <v>37013</v>
      </c>
      <c r="F232" s="41" t="s">
        <v>66</v>
      </c>
      <c r="G232" s="217"/>
      <c r="H232" s="23"/>
      <c r="I232" s="24"/>
      <c r="J232" s="25"/>
      <c r="K232" s="215" t="s">
        <v>921</v>
      </c>
    </row>
    <row r="233" spans="1:11" s="18" customFormat="1" ht="63" customHeight="1" thickBot="1" x14ac:dyDescent="0.25">
      <c r="A233" s="22">
        <f>_xlfn.AGGREGATE(3,5,A$7:$A232)</f>
        <v>32</v>
      </c>
      <c r="B233" s="38">
        <v>27202640820</v>
      </c>
      <c r="C233" s="36" t="s">
        <v>546</v>
      </c>
      <c r="D233" s="37" t="s">
        <v>215</v>
      </c>
      <c r="E233" s="27">
        <v>37792</v>
      </c>
      <c r="F233" s="41" t="s">
        <v>97</v>
      </c>
      <c r="G233" s="217">
        <v>966028592</v>
      </c>
      <c r="H233" s="23" t="s">
        <v>890</v>
      </c>
      <c r="I233" s="24" t="s">
        <v>445</v>
      </c>
      <c r="J233" s="25" t="s">
        <v>355</v>
      </c>
      <c r="K233" s="214"/>
    </row>
    <row r="234" spans="1:11" s="18" customFormat="1" ht="63" customHeight="1" thickBot="1" x14ac:dyDescent="0.25">
      <c r="A234" s="22">
        <f>_xlfn.AGGREGATE(3,5,A$7:$A233)</f>
        <v>33</v>
      </c>
      <c r="B234" s="38">
        <v>27202930831</v>
      </c>
      <c r="C234" s="36" t="s">
        <v>658</v>
      </c>
      <c r="D234" s="37" t="s">
        <v>373</v>
      </c>
      <c r="E234" s="27">
        <v>37868</v>
      </c>
      <c r="F234" s="41" t="s">
        <v>97</v>
      </c>
      <c r="G234" s="217">
        <v>383698147</v>
      </c>
      <c r="H234" s="23" t="s">
        <v>870</v>
      </c>
      <c r="I234" s="24" t="s">
        <v>401</v>
      </c>
      <c r="J234" s="25" t="s">
        <v>28</v>
      </c>
      <c r="K234" s="214"/>
    </row>
    <row r="235" spans="1:11" s="18" customFormat="1" ht="63" customHeight="1" thickBot="1" x14ac:dyDescent="0.25">
      <c r="A235" s="22">
        <f>_xlfn.AGGREGATE(3,5,A$7:$A234)</f>
        <v>34</v>
      </c>
      <c r="B235" s="38">
        <v>27202552286</v>
      </c>
      <c r="C235" s="36" t="s">
        <v>691</v>
      </c>
      <c r="D235" s="37" t="s">
        <v>175</v>
      </c>
      <c r="E235" s="27">
        <v>37839</v>
      </c>
      <c r="F235" s="41" t="s">
        <v>97</v>
      </c>
      <c r="G235" s="217">
        <v>886148664</v>
      </c>
      <c r="H235" s="23" t="s">
        <v>903</v>
      </c>
      <c r="I235" s="24" t="s">
        <v>469</v>
      </c>
      <c r="J235" s="25" t="s">
        <v>330</v>
      </c>
      <c r="K235" s="214"/>
    </row>
    <row r="236" spans="1:11" s="18" customFormat="1" ht="63" customHeight="1" thickBot="1" x14ac:dyDescent="0.25">
      <c r="A236" s="22">
        <f>_xlfn.AGGREGATE(3,5,A$7:$A235)</f>
        <v>35</v>
      </c>
      <c r="B236" s="38">
        <v>27202601272</v>
      </c>
      <c r="C236" s="36" t="s">
        <v>609</v>
      </c>
      <c r="D236" s="37" t="s">
        <v>223</v>
      </c>
      <c r="E236" s="27">
        <v>37817</v>
      </c>
      <c r="F236" s="41" t="s">
        <v>97</v>
      </c>
      <c r="G236" s="217">
        <v>899207817</v>
      </c>
      <c r="H236" s="23" t="s">
        <v>812</v>
      </c>
      <c r="I236" s="24" t="s">
        <v>298</v>
      </c>
      <c r="J236" s="25" t="s">
        <v>286</v>
      </c>
      <c r="K236" s="214"/>
    </row>
    <row r="237" spans="1:11" s="18" customFormat="1" ht="63" customHeight="1" thickBot="1" x14ac:dyDescent="0.25">
      <c r="A237" s="22">
        <f>_xlfn.AGGREGATE(3,5,A$7:$A236)</f>
        <v>36</v>
      </c>
      <c r="B237" s="38">
        <v>27202645367</v>
      </c>
      <c r="C237" s="36" t="s">
        <v>671</v>
      </c>
      <c r="D237" s="37" t="s">
        <v>427</v>
      </c>
      <c r="E237" s="27">
        <v>37947</v>
      </c>
      <c r="F237" s="41" t="s">
        <v>97</v>
      </c>
      <c r="G237" s="217">
        <v>968125473</v>
      </c>
      <c r="H237" s="23" t="s">
        <v>881</v>
      </c>
      <c r="I237" s="24" t="s">
        <v>428</v>
      </c>
      <c r="J237" s="25" t="s">
        <v>28</v>
      </c>
      <c r="K237" s="214"/>
    </row>
    <row r="238" spans="1:11" s="18" customFormat="1" ht="63" customHeight="1" thickBot="1" x14ac:dyDescent="0.25">
      <c r="A238" s="22">
        <f>_xlfn.AGGREGATE(3,5,A$7:$A237)</f>
        <v>37</v>
      </c>
      <c r="B238" s="38">
        <v>27202136229</v>
      </c>
      <c r="C238" s="36" t="s">
        <v>659</v>
      </c>
      <c r="D238" s="37" t="s">
        <v>402</v>
      </c>
      <c r="E238" s="27">
        <v>37672</v>
      </c>
      <c r="F238" s="41" t="s">
        <v>97</v>
      </c>
      <c r="G238" s="217">
        <v>777417970</v>
      </c>
      <c r="H238" s="23" t="s">
        <v>870</v>
      </c>
      <c r="I238" s="24" t="s">
        <v>403</v>
      </c>
      <c r="J238" s="25" t="s">
        <v>28</v>
      </c>
      <c r="K238" s="214"/>
    </row>
    <row r="239" spans="1:11" s="18" customFormat="1" ht="63" customHeight="1" thickBot="1" x14ac:dyDescent="0.25">
      <c r="A239" s="22">
        <f>_xlfn.AGGREGATE(3,5,A$7:$A238)</f>
        <v>38</v>
      </c>
      <c r="B239" s="38">
        <v>27202543463</v>
      </c>
      <c r="C239" s="36" t="s">
        <v>561</v>
      </c>
      <c r="D239" s="37" t="s">
        <v>172</v>
      </c>
      <c r="E239" s="27">
        <v>37763</v>
      </c>
      <c r="F239" s="41" t="s">
        <v>97</v>
      </c>
      <c r="G239" s="217">
        <v>378129844</v>
      </c>
      <c r="H239" s="23" t="s">
        <v>760</v>
      </c>
      <c r="I239" s="24" t="s">
        <v>173</v>
      </c>
      <c r="J239" s="25" t="s">
        <v>106</v>
      </c>
      <c r="K239" s="214"/>
    </row>
    <row r="240" spans="1:11" s="18" customFormat="1" ht="63" customHeight="1" thickBot="1" x14ac:dyDescent="0.25">
      <c r="A240" s="22">
        <f>_xlfn.AGGREGATE(3,5,A$7:$A239)</f>
        <v>39</v>
      </c>
      <c r="B240" s="38">
        <v>27202543631</v>
      </c>
      <c r="C240" s="36" t="s">
        <v>546</v>
      </c>
      <c r="D240" s="37" t="s">
        <v>415</v>
      </c>
      <c r="E240" s="27">
        <v>37624</v>
      </c>
      <c r="F240" s="41" t="s">
        <v>97</v>
      </c>
      <c r="G240" s="217">
        <v>345895003</v>
      </c>
      <c r="H240" s="23" t="s">
        <v>874</v>
      </c>
      <c r="I240" s="24" t="s">
        <v>416</v>
      </c>
      <c r="J240" s="25" t="s">
        <v>355</v>
      </c>
      <c r="K240" s="214"/>
    </row>
    <row r="241" spans="1:11" s="18" customFormat="1" ht="63" customHeight="1" thickBot="1" x14ac:dyDescent="0.25">
      <c r="A241" s="22">
        <f>_xlfn.AGGREGATE(3,5,A$7:$A240)</f>
        <v>40</v>
      </c>
      <c r="B241" s="38">
        <v>27212239541</v>
      </c>
      <c r="C241" s="36" t="s">
        <v>618</v>
      </c>
      <c r="D241" s="37" t="s">
        <v>81</v>
      </c>
      <c r="E241" s="27">
        <v>37799</v>
      </c>
      <c r="F241" s="41" t="s">
        <v>97</v>
      </c>
      <c r="G241" s="217">
        <v>814435679</v>
      </c>
      <c r="H241" s="23" t="s">
        <v>818</v>
      </c>
      <c r="I241" s="24" t="s">
        <v>315</v>
      </c>
      <c r="J241" s="25" t="s">
        <v>131</v>
      </c>
      <c r="K241" s="214"/>
    </row>
    <row r="242" spans="1:11" s="18" customFormat="1" ht="63" hidden="1" customHeight="1" thickBot="1" x14ac:dyDescent="0.25">
      <c r="A242" s="22">
        <f>_xlfn.AGGREGATE(3,5,A$7:$A241)</f>
        <v>41</v>
      </c>
      <c r="B242" s="38">
        <v>26202137375</v>
      </c>
      <c r="C242" s="36" t="s">
        <v>727</v>
      </c>
      <c r="D242" s="37" t="s">
        <v>141</v>
      </c>
      <c r="E242" s="27">
        <v>37498</v>
      </c>
      <c r="F242" s="41" t="s">
        <v>136</v>
      </c>
      <c r="G242" s="217"/>
      <c r="H242" s="23"/>
      <c r="I242" s="24"/>
      <c r="J242" s="25"/>
      <c r="K242" s="215" t="s">
        <v>921</v>
      </c>
    </row>
    <row r="243" spans="1:11" s="18" customFormat="1" ht="63" hidden="1" customHeight="1" thickBot="1" x14ac:dyDescent="0.25">
      <c r="A243" s="22">
        <f>_xlfn.AGGREGATE(3,5,A$7:$A242)</f>
        <v>41</v>
      </c>
      <c r="B243" s="38">
        <v>27214536357</v>
      </c>
      <c r="C243" s="36" t="s">
        <v>728</v>
      </c>
      <c r="D243" s="37" t="s">
        <v>525</v>
      </c>
      <c r="E243" s="27">
        <v>37923</v>
      </c>
      <c r="F243" s="41" t="s">
        <v>136</v>
      </c>
      <c r="G243" s="217"/>
      <c r="H243" s="23"/>
      <c r="I243" s="24"/>
      <c r="J243" s="25"/>
      <c r="K243" s="215" t="s">
        <v>921</v>
      </c>
    </row>
    <row r="244" spans="1:11" s="18" customFormat="1" ht="63" hidden="1" customHeight="1" thickBot="1" x14ac:dyDescent="0.25">
      <c r="A244" s="22">
        <f>_xlfn.AGGREGATE(3,5,A$7:$A243)</f>
        <v>41</v>
      </c>
      <c r="B244" s="38">
        <v>27204537853</v>
      </c>
      <c r="C244" s="36" t="s">
        <v>729</v>
      </c>
      <c r="D244" s="37" t="s">
        <v>175</v>
      </c>
      <c r="E244" s="27">
        <v>37729</v>
      </c>
      <c r="F244" s="41" t="s">
        <v>136</v>
      </c>
      <c r="G244" s="217"/>
      <c r="H244" s="23"/>
      <c r="I244" s="24"/>
      <c r="J244" s="25"/>
      <c r="K244" s="215" t="s">
        <v>921</v>
      </c>
    </row>
    <row r="245" spans="1:11" ht="29.25" customHeight="1" x14ac:dyDescent="0.25"/>
    <row r="246" spans="1:11" s="1" customFormat="1" ht="23.25" customHeight="1" x14ac:dyDescent="0.3">
      <c r="B246" s="257" t="s">
        <v>6</v>
      </c>
      <c r="C246" s="257"/>
      <c r="E246" s="262" t="s">
        <v>46</v>
      </c>
      <c r="F246" s="262"/>
      <c r="G246" s="262"/>
      <c r="H246" s="262"/>
      <c r="I246" s="33" t="s">
        <v>43</v>
      </c>
      <c r="J246" s="258" t="s">
        <v>47</v>
      </c>
      <c r="K246" s="258"/>
    </row>
    <row r="247" spans="1:11" ht="19.5" hidden="1" customHeight="1" x14ac:dyDescent="0.2">
      <c r="B247" s="29"/>
      <c r="C247" s="4"/>
      <c r="D247" s="4"/>
      <c r="E247" s="262"/>
      <c r="F247" s="262"/>
      <c r="G247" s="262"/>
      <c r="H247" s="262"/>
      <c r="I247" s="11"/>
      <c r="J247" s="4"/>
    </row>
    <row r="248" spans="1:11" ht="19.5" hidden="1" customHeight="1" x14ac:dyDescent="0.25">
      <c r="B248" s="40" t="s">
        <v>7</v>
      </c>
      <c r="C248" s="8" t="s">
        <v>8</v>
      </c>
      <c r="D248" s="9"/>
      <c r="E248" s="262"/>
      <c r="F248" s="262"/>
      <c r="G248" s="262"/>
      <c r="H248" s="262"/>
    </row>
    <row r="249" spans="1:11" ht="19.5" hidden="1" customHeight="1" x14ac:dyDescent="0.25">
      <c r="B249" s="31"/>
      <c r="C249" s="8" t="s">
        <v>9</v>
      </c>
      <c r="D249" s="9"/>
      <c r="E249" s="262"/>
      <c r="F249" s="262"/>
      <c r="G249" s="262"/>
      <c r="H249" s="262"/>
    </row>
    <row r="250" spans="1:11" ht="19.5" hidden="1" customHeight="1" x14ac:dyDescent="0.25">
      <c r="B250" s="31"/>
      <c r="C250" s="8" t="s">
        <v>10</v>
      </c>
      <c r="D250" s="9"/>
      <c r="E250" s="262"/>
      <c r="F250" s="262"/>
      <c r="G250" s="262"/>
      <c r="H250" s="262"/>
    </row>
    <row r="251" spans="1:11" ht="19.5" hidden="1" customHeight="1" x14ac:dyDescent="0.25">
      <c r="E251" s="262"/>
      <c r="F251" s="262"/>
      <c r="G251" s="262"/>
      <c r="H251" s="262"/>
    </row>
    <row r="252" spans="1:11" ht="19.5" customHeight="1" x14ac:dyDescent="0.25">
      <c r="E252" s="262"/>
      <c r="F252" s="262"/>
      <c r="G252" s="262"/>
      <c r="H252" s="262"/>
    </row>
    <row r="257" spans="4:4" ht="19.5" customHeight="1" x14ac:dyDescent="0.2">
      <c r="D257" s="7"/>
    </row>
    <row r="258" spans="4:4" ht="19.5" customHeight="1" x14ac:dyDescent="0.2">
      <c r="D258" s="7"/>
    </row>
    <row r="259" spans="4:4" ht="19.5" customHeight="1" x14ac:dyDescent="0.2">
      <c r="D259" s="7"/>
    </row>
    <row r="260" spans="4:4" ht="19.5" customHeight="1" x14ac:dyDescent="0.2">
      <c r="D260" s="7"/>
    </row>
    <row r="261" spans="4:4" ht="19.5" customHeight="1" x14ac:dyDescent="0.2">
      <c r="D261" s="7"/>
    </row>
    <row r="262" spans="4:4" ht="19.5" customHeight="1" x14ac:dyDescent="0.2">
      <c r="D262" s="7"/>
    </row>
    <row r="263" spans="4:4" ht="19.5" customHeight="1" x14ac:dyDescent="0.2">
      <c r="D263" s="7"/>
    </row>
    <row r="264" spans="4:4" ht="19.5" customHeight="1" x14ac:dyDescent="0.2">
      <c r="D264" s="7"/>
    </row>
    <row r="265" spans="4:4" ht="19.5" customHeight="1" x14ac:dyDescent="0.2">
      <c r="D265" s="7"/>
    </row>
    <row r="266" spans="4:4" ht="19.5" customHeight="1" x14ac:dyDescent="0.2">
      <c r="D266" s="7"/>
    </row>
    <row r="267" spans="4:4" ht="14.25" x14ac:dyDescent="0.2">
      <c r="D267" s="7"/>
    </row>
    <row r="268" spans="4:4" ht="14.25" x14ac:dyDescent="0.2">
      <c r="D268" s="7"/>
    </row>
  </sheetData>
  <autoFilter ref="A7:K244">
    <filterColumn colId="5">
      <filters>
        <filter val="K27KKT"/>
      </filters>
    </filterColumn>
    <filterColumn colId="10">
      <filters blank="1"/>
    </filterColumn>
    <sortState ref="A16:K241">
      <sortCondition ref="D7:D244"/>
    </sortState>
  </autoFilter>
  <mergeCells count="10">
    <mergeCell ref="J246:K246"/>
    <mergeCell ref="E1:I1"/>
    <mergeCell ref="F2:I2"/>
    <mergeCell ref="D5:I5"/>
    <mergeCell ref="A1:D1"/>
    <mergeCell ref="A2:D2"/>
    <mergeCell ref="A3:D3"/>
    <mergeCell ref="A4:D4"/>
    <mergeCell ref="B246:C246"/>
    <mergeCell ref="E246:H252"/>
  </mergeCells>
  <conditionalFormatting sqref="B8:B244">
    <cfRule type="duplicateValues" dxfId="5" priority="1"/>
    <cfRule type="duplicateValues" dxfId="4" priority="2"/>
  </conditionalFormatting>
  <pageMargins left="0.2" right="0.36" top="0.25" bottom="0.25" header="0.3" footer="0.3"/>
  <pageSetup paperSize="9" scale="54" firstPageNumber="4294963191" fitToHeight="0" orientation="landscape" r:id="rId1"/>
  <headerFooter alignWithMargins="0">
    <oddFooter>&amp;R&amp;"Arial,đậm"&amp;12Trang 1</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CE268"/>
  <sheetViews>
    <sheetView topLeftCell="A216" zoomScaleNormal="100" zoomScaleSheetLayoutView="85" workbookViewId="0">
      <selection activeCell="B51" sqref="B51:B244"/>
    </sheetView>
  </sheetViews>
  <sheetFormatPr defaultColWidth="14.42578125" defaultRowHeight="19.5" customHeight="1" x14ac:dyDescent="0.25"/>
  <cols>
    <col min="1" max="1" width="5.28515625" style="7" customWidth="1"/>
    <col min="2" max="2" width="15.42578125" style="32" customWidth="1"/>
    <col min="3" max="3" width="19" style="7" customWidth="1"/>
    <col min="4" max="4" width="13.140625" style="10" customWidth="1"/>
    <col min="5" max="5" width="14.5703125" style="32" customWidth="1"/>
    <col min="6" max="6" width="14.28515625" style="32" customWidth="1"/>
    <col min="7" max="7" width="12.5703125" style="32" customWidth="1"/>
    <col min="8" max="8" width="47.7109375" style="7" customWidth="1"/>
    <col min="9" max="9" width="68.42578125" style="12" customWidth="1"/>
    <col min="10" max="10" width="28.5703125" style="7" customWidth="1"/>
    <col min="11" max="11" width="19.85546875" style="32" customWidth="1"/>
    <col min="12" max="16384" width="14.42578125" style="7"/>
  </cols>
  <sheetData>
    <row r="1" spans="1:83" s="14" customFormat="1" ht="20.25" customHeight="1" x14ac:dyDescent="0.3">
      <c r="A1" s="266" t="s">
        <v>0</v>
      </c>
      <c r="B1" s="266"/>
      <c r="C1" s="266"/>
      <c r="D1" s="266"/>
      <c r="E1" s="264" t="s">
        <v>929</v>
      </c>
      <c r="F1" s="264"/>
      <c r="G1" s="264"/>
      <c r="H1" s="264"/>
      <c r="I1" s="264"/>
      <c r="J1" s="1"/>
      <c r="K1" s="2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row>
    <row r="2" spans="1:83" s="14" customFormat="1" ht="20.25" customHeight="1" x14ac:dyDescent="0.3">
      <c r="A2" s="264" t="s">
        <v>42</v>
      </c>
      <c r="B2" s="264"/>
      <c r="C2" s="264"/>
      <c r="D2" s="264"/>
      <c r="E2" s="28" t="s">
        <v>12</v>
      </c>
      <c r="F2" s="263" t="s">
        <v>922</v>
      </c>
      <c r="G2" s="263"/>
      <c r="H2" s="263"/>
      <c r="I2" s="263"/>
      <c r="J2" s="15" t="s">
        <v>923</v>
      </c>
      <c r="K2" s="2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row>
    <row r="3" spans="1:83" s="14" customFormat="1" ht="20.25" customHeight="1" x14ac:dyDescent="0.3">
      <c r="A3" s="264" t="s">
        <v>45</v>
      </c>
      <c r="B3" s="264"/>
      <c r="C3" s="264"/>
      <c r="D3" s="264"/>
      <c r="E3" s="28"/>
      <c r="F3" s="216"/>
      <c r="G3" s="216"/>
      <c r="H3" s="42"/>
      <c r="I3" s="42"/>
      <c r="J3" s="15"/>
      <c r="K3" s="2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row>
    <row r="4" spans="1:83" s="14" customFormat="1" ht="20.25" customHeight="1" x14ac:dyDescent="0.3">
      <c r="A4" s="264" t="s">
        <v>30</v>
      </c>
      <c r="B4" s="264"/>
      <c r="C4" s="264"/>
      <c r="D4" s="264"/>
      <c r="E4" s="28"/>
      <c r="F4" s="28"/>
      <c r="G4" s="218"/>
      <c r="H4" s="2"/>
      <c r="I4" s="13"/>
      <c r="J4" s="15"/>
      <c r="K4" s="2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row>
    <row r="5" spans="1:83" s="5" customFormat="1" ht="15.75" customHeight="1" x14ac:dyDescent="0.2">
      <c r="A5" s="6"/>
      <c r="B5" s="26"/>
      <c r="C5" s="6"/>
      <c r="D5" s="265" t="s">
        <v>44</v>
      </c>
      <c r="E5" s="265"/>
      <c r="F5" s="265"/>
      <c r="G5" s="265"/>
      <c r="H5" s="265"/>
      <c r="I5" s="265"/>
      <c r="J5" s="4"/>
      <c r="K5" s="29"/>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row>
    <row r="6" spans="1:83" ht="15.75" customHeight="1" thickBot="1" x14ac:dyDescent="0.3">
      <c r="A6" s="3"/>
      <c r="B6" s="39"/>
      <c r="C6" s="3"/>
      <c r="D6" s="16"/>
      <c r="E6" s="30"/>
      <c r="F6" s="30"/>
      <c r="G6" s="30"/>
      <c r="H6" s="16"/>
      <c r="I6" s="17"/>
      <c r="J6" s="16"/>
      <c r="K6" s="30"/>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row>
    <row r="7" spans="1:83" s="18" customFormat="1" ht="75.75" customHeight="1" thickBot="1" x14ac:dyDescent="0.25">
      <c r="A7" s="19" t="s">
        <v>1</v>
      </c>
      <c r="B7" s="19" t="s">
        <v>2</v>
      </c>
      <c r="C7" s="34" t="s">
        <v>32</v>
      </c>
      <c r="D7" s="35" t="s">
        <v>33</v>
      </c>
      <c r="E7" s="19" t="s">
        <v>34</v>
      </c>
      <c r="F7" s="19" t="s">
        <v>35</v>
      </c>
      <c r="G7" s="20" t="s">
        <v>31</v>
      </c>
      <c r="H7" s="19" t="s">
        <v>36</v>
      </c>
      <c r="I7" s="21" t="s">
        <v>37</v>
      </c>
      <c r="J7" s="19" t="s">
        <v>38</v>
      </c>
      <c r="K7" s="21" t="s">
        <v>39</v>
      </c>
    </row>
    <row r="8" spans="1:83" s="18" customFormat="1" ht="63" hidden="1" customHeight="1" thickBot="1" x14ac:dyDescent="0.25">
      <c r="A8" s="22">
        <f>_xlfn.AGGREGATE(3,5,A$7:$A7)</f>
        <v>1</v>
      </c>
      <c r="B8" s="38">
        <v>27202626678</v>
      </c>
      <c r="C8" s="36" t="s">
        <v>528</v>
      </c>
      <c r="D8" s="37" t="s">
        <v>65</v>
      </c>
      <c r="E8" s="27">
        <v>37984</v>
      </c>
      <c r="F8" s="41" t="s">
        <v>66</v>
      </c>
      <c r="G8" s="217">
        <v>357939617</v>
      </c>
      <c r="H8" s="23" t="s">
        <v>730</v>
      </c>
      <c r="I8" s="24" t="s">
        <v>67</v>
      </c>
      <c r="J8" s="25" t="s">
        <v>68</v>
      </c>
      <c r="K8" s="214"/>
    </row>
    <row r="9" spans="1:83" s="18" customFormat="1" ht="63" hidden="1" customHeight="1" thickBot="1" x14ac:dyDescent="0.25">
      <c r="A9" s="22">
        <f>_xlfn.AGGREGATE(3,5,A$7:$A8)</f>
        <v>1</v>
      </c>
      <c r="B9" s="38">
        <v>27202642218</v>
      </c>
      <c r="C9" s="36" t="s">
        <v>529</v>
      </c>
      <c r="D9" s="37" t="s">
        <v>71</v>
      </c>
      <c r="E9" s="27">
        <v>37876</v>
      </c>
      <c r="F9" s="41" t="s">
        <v>66</v>
      </c>
      <c r="G9" s="217">
        <v>9052986524</v>
      </c>
      <c r="H9" s="23" t="s">
        <v>731</v>
      </c>
      <c r="I9" s="24" t="s">
        <v>72</v>
      </c>
      <c r="J9" s="25" t="s">
        <v>15</v>
      </c>
      <c r="K9" s="214"/>
    </row>
    <row r="10" spans="1:83" s="18" customFormat="1" ht="63" hidden="1" customHeight="1" thickBot="1" x14ac:dyDescent="0.25">
      <c r="A10" s="22">
        <f>_xlfn.AGGREGATE(3,5,A$7:$A9)</f>
        <v>1</v>
      </c>
      <c r="B10" s="38">
        <v>27202629414</v>
      </c>
      <c r="C10" s="36" t="s">
        <v>530</v>
      </c>
      <c r="D10" s="37" t="s">
        <v>75</v>
      </c>
      <c r="E10" s="27">
        <v>37693</v>
      </c>
      <c r="F10" s="41" t="s">
        <v>66</v>
      </c>
      <c r="G10" s="217">
        <v>946613669</v>
      </c>
      <c r="H10" s="23" t="s">
        <v>732</v>
      </c>
      <c r="I10" s="24" t="s">
        <v>76</v>
      </c>
      <c r="J10" s="25" t="s">
        <v>15</v>
      </c>
      <c r="K10" s="214"/>
    </row>
    <row r="11" spans="1:83" s="18" customFormat="1" ht="63" hidden="1" customHeight="1" thickBot="1" x14ac:dyDescent="0.25">
      <c r="A11" s="22">
        <f>_xlfn.AGGREGATE(3,5,A$7:$A10)</f>
        <v>1</v>
      </c>
      <c r="B11" s="38">
        <v>27204525188</v>
      </c>
      <c r="C11" s="36" t="s">
        <v>531</v>
      </c>
      <c r="D11" s="37" t="s">
        <v>78</v>
      </c>
      <c r="E11" s="27">
        <v>37916</v>
      </c>
      <c r="F11" s="41" t="s">
        <v>66</v>
      </c>
      <c r="G11" s="217">
        <v>766716374</v>
      </c>
      <c r="H11" s="23" t="s">
        <v>733</v>
      </c>
      <c r="I11" s="24" t="s">
        <v>79</v>
      </c>
      <c r="J11" s="25" t="s">
        <v>15</v>
      </c>
      <c r="K11" s="214"/>
    </row>
    <row r="12" spans="1:83" s="18" customFormat="1" ht="63" hidden="1" customHeight="1" thickBot="1" x14ac:dyDescent="0.25">
      <c r="A12" s="22">
        <f>_xlfn.AGGREGATE(3,5,A$7:$A11)</f>
        <v>1</v>
      </c>
      <c r="B12" s="38">
        <v>27202600095</v>
      </c>
      <c r="C12" s="36" t="s">
        <v>532</v>
      </c>
      <c r="D12" s="37" t="s">
        <v>81</v>
      </c>
      <c r="E12" s="27">
        <v>37929</v>
      </c>
      <c r="F12" s="41" t="s">
        <v>66</v>
      </c>
      <c r="G12" s="217">
        <v>58248135</v>
      </c>
      <c r="H12" s="23" t="s">
        <v>734</v>
      </c>
      <c r="I12" s="24" t="s">
        <v>82</v>
      </c>
      <c r="J12" s="25" t="s">
        <v>15</v>
      </c>
      <c r="K12" s="214"/>
    </row>
    <row r="13" spans="1:83" s="18" customFormat="1" ht="63" hidden="1" customHeight="1" thickBot="1" x14ac:dyDescent="0.25">
      <c r="A13" s="22">
        <f>_xlfn.AGGREGATE(3,5,A$7:$A12)</f>
        <v>1</v>
      </c>
      <c r="B13" s="38">
        <v>27202602192</v>
      </c>
      <c r="C13" s="36" t="s">
        <v>533</v>
      </c>
      <c r="D13" s="37" t="s">
        <v>84</v>
      </c>
      <c r="E13" s="27">
        <v>37713</v>
      </c>
      <c r="F13" s="41" t="s">
        <v>66</v>
      </c>
      <c r="G13" s="217">
        <v>934960507</v>
      </c>
      <c r="H13" s="23" t="s">
        <v>735</v>
      </c>
      <c r="I13" s="24" t="s">
        <v>85</v>
      </c>
      <c r="J13" s="25" t="s">
        <v>15</v>
      </c>
      <c r="K13" s="214"/>
    </row>
    <row r="14" spans="1:83" s="18" customFormat="1" ht="63" hidden="1" customHeight="1" thickBot="1" x14ac:dyDescent="0.25">
      <c r="A14" s="22">
        <f>_xlfn.AGGREGATE(3,5,A$7:$A13)</f>
        <v>1</v>
      </c>
      <c r="B14" s="38">
        <v>27202602943</v>
      </c>
      <c r="C14" s="36" t="s">
        <v>534</v>
      </c>
      <c r="D14" s="37" t="s">
        <v>88</v>
      </c>
      <c r="E14" s="27">
        <v>37775</v>
      </c>
      <c r="F14" s="41" t="s">
        <v>66</v>
      </c>
      <c r="G14" s="217">
        <v>905670872</v>
      </c>
      <c r="H14" s="23" t="s">
        <v>736</v>
      </c>
      <c r="I14" s="24" t="s">
        <v>89</v>
      </c>
      <c r="J14" s="25" t="s">
        <v>90</v>
      </c>
      <c r="K14" s="214"/>
    </row>
    <row r="15" spans="1:83" s="18" customFormat="1" ht="63" hidden="1" customHeight="1" thickBot="1" x14ac:dyDescent="0.25">
      <c r="A15" s="22">
        <f>_xlfn.AGGREGATE(3,5,A$7:$A14)</f>
        <v>1</v>
      </c>
      <c r="B15" s="38">
        <v>27212602145</v>
      </c>
      <c r="C15" s="36" t="s">
        <v>536</v>
      </c>
      <c r="D15" s="37" t="s">
        <v>19</v>
      </c>
      <c r="E15" s="27">
        <v>37737</v>
      </c>
      <c r="F15" s="41" t="s">
        <v>66</v>
      </c>
      <c r="G15" s="217">
        <v>856272604</v>
      </c>
      <c r="H15" s="23" t="s">
        <v>737</v>
      </c>
      <c r="I15" s="24" t="s">
        <v>95</v>
      </c>
      <c r="J15" s="25" t="s">
        <v>15</v>
      </c>
      <c r="K15" s="214"/>
    </row>
    <row r="16" spans="1:83" s="18" customFormat="1" ht="63" hidden="1" customHeight="1" thickBot="1" x14ac:dyDescent="0.25">
      <c r="A16" s="22">
        <f>_xlfn.AGGREGATE(3,5,A$7:$A15)</f>
        <v>1</v>
      </c>
      <c r="B16" s="38">
        <v>27202234748</v>
      </c>
      <c r="C16" s="36" t="s">
        <v>537</v>
      </c>
      <c r="D16" s="37" t="s">
        <v>19</v>
      </c>
      <c r="E16" s="27">
        <v>37717</v>
      </c>
      <c r="F16" s="41" t="s">
        <v>97</v>
      </c>
      <c r="G16" s="217" t="s">
        <v>738</v>
      </c>
      <c r="H16" s="23" t="s">
        <v>739</v>
      </c>
      <c r="I16" s="24" t="s">
        <v>98</v>
      </c>
      <c r="J16" s="25" t="s">
        <v>15</v>
      </c>
      <c r="K16" s="214"/>
    </row>
    <row r="17" spans="1:11" s="18" customFormat="1" ht="63" hidden="1" customHeight="1" thickBot="1" x14ac:dyDescent="0.25">
      <c r="A17" s="22">
        <f>_xlfn.AGGREGATE(3,5,A$7:$A16)</f>
        <v>1</v>
      </c>
      <c r="B17" s="38">
        <v>27203934631</v>
      </c>
      <c r="C17" s="36" t="s">
        <v>538</v>
      </c>
      <c r="D17" s="37" t="s">
        <v>19</v>
      </c>
      <c r="E17" s="27">
        <v>37802</v>
      </c>
      <c r="F17" s="41" t="s">
        <v>66</v>
      </c>
      <c r="G17" s="217">
        <v>339359775</v>
      </c>
      <c r="H17" s="23" t="s">
        <v>740</v>
      </c>
      <c r="I17" s="24" t="s">
        <v>101</v>
      </c>
      <c r="J17" s="25" t="s">
        <v>68</v>
      </c>
      <c r="K17" s="214"/>
    </row>
    <row r="18" spans="1:11" s="18" customFormat="1" ht="63" hidden="1" customHeight="1" thickBot="1" x14ac:dyDescent="0.25">
      <c r="A18" s="22">
        <f>_xlfn.AGGREGATE(3,5,A$7:$A17)</f>
        <v>1</v>
      </c>
      <c r="B18" s="38">
        <v>27202221857</v>
      </c>
      <c r="C18" s="36" t="s">
        <v>539</v>
      </c>
      <c r="D18" s="37" t="s">
        <v>104</v>
      </c>
      <c r="E18" s="27">
        <v>37950</v>
      </c>
      <c r="F18" s="41" t="s">
        <v>66</v>
      </c>
      <c r="G18" s="217">
        <v>328124429</v>
      </c>
      <c r="H18" s="23" t="s">
        <v>741</v>
      </c>
      <c r="I18" s="24" t="s">
        <v>105</v>
      </c>
      <c r="J18" s="25" t="s">
        <v>106</v>
      </c>
      <c r="K18" s="214"/>
    </row>
    <row r="19" spans="1:11" s="18" customFormat="1" ht="63" hidden="1" customHeight="1" thickBot="1" x14ac:dyDescent="0.25">
      <c r="A19" s="22">
        <f>_xlfn.AGGREGATE(3,5,A$7:$A18)</f>
        <v>1</v>
      </c>
      <c r="B19" s="38">
        <v>27212601484</v>
      </c>
      <c r="C19" s="36" t="s">
        <v>540</v>
      </c>
      <c r="D19" s="37" t="s">
        <v>107</v>
      </c>
      <c r="E19" s="27">
        <v>37776</v>
      </c>
      <c r="F19" s="41" t="s">
        <v>66</v>
      </c>
      <c r="G19" s="217">
        <v>817374817</v>
      </c>
      <c r="H19" s="23" t="s">
        <v>741</v>
      </c>
      <c r="I19" s="24" t="s">
        <v>108</v>
      </c>
      <c r="J19" s="25" t="s">
        <v>106</v>
      </c>
      <c r="K19" s="214"/>
    </row>
    <row r="20" spans="1:11" s="18" customFormat="1" ht="63" hidden="1" customHeight="1" thickBot="1" x14ac:dyDescent="0.25">
      <c r="A20" s="22">
        <f>_xlfn.AGGREGATE(3,5,A$7:$A19)</f>
        <v>1</v>
      </c>
      <c r="B20" s="38">
        <v>27202602012</v>
      </c>
      <c r="C20" s="36" t="s">
        <v>541</v>
      </c>
      <c r="D20" s="37" t="s">
        <v>111</v>
      </c>
      <c r="E20" s="27">
        <v>37942</v>
      </c>
      <c r="F20" s="41" t="s">
        <v>66</v>
      </c>
      <c r="G20" s="217">
        <v>386053107</v>
      </c>
      <c r="H20" s="23" t="s">
        <v>742</v>
      </c>
      <c r="I20" s="24" t="s">
        <v>112</v>
      </c>
      <c r="J20" s="25" t="s">
        <v>15</v>
      </c>
      <c r="K20" s="214"/>
    </row>
    <row r="21" spans="1:11" s="18" customFormat="1" ht="63" hidden="1" customHeight="1" thickBot="1" x14ac:dyDescent="0.25">
      <c r="A21" s="22">
        <f>_xlfn.AGGREGATE(3,5,A$7:$A20)</f>
        <v>1</v>
      </c>
      <c r="B21" s="38">
        <v>27202602708</v>
      </c>
      <c r="C21" s="36" t="s">
        <v>542</v>
      </c>
      <c r="D21" s="37" t="s">
        <v>115</v>
      </c>
      <c r="E21" s="27">
        <v>37934</v>
      </c>
      <c r="F21" s="41" t="s">
        <v>66</v>
      </c>
      <c r="G21" s="217">
        <v>942730657</v>
      </c>
      <c r="H21" s="23" t="s">
        <v>743</v>
      </c>
      <c r="I21" s="24" t="s">
        <v>116</v>
      </c>
      <c r="J21" s="25" t="s">
        <v>68</v>
      </c>
      <c r="K21" s="214"/>
    </row>
    <row r="22" spans="1:11" s="18" customFormat="1" ht="63" hidden="1" customHeight="1" thickBot="1" x14ac:dyDescent="0.25">
      <c r="A22" s="22">
        <f>_xlfn.AGGREGATE(3,5,A$7:$A21)</f>
        <v>1</v>
      </c>
      <c r="B22" s="38">
        <v>27202626975</v>
      </c>
      <c r="C22" s="36" t="s">
        <v>135</v>
      </c>
      <c r="D22" s="37" t="s">
        <v>19</v>
      </c>
      <c r="E22" s="27">
        <v>37814</v>
      </c>
      <c r="F22" s="41" t="s">
        <v>66</v>
      </c>
      <c r="G22" s="217">
        <v>898223886</v>
      </c>
      <c r="H22" s="23" t="s">
        <v>744</v>
      </c>
      <c r="I22" s="24" t="s">
        <v>117</v>
      </c>
      <c r="J22" s="25" t="s">
        <v>68</v>
      </c>
      <c r="K22" s="214"/>
    </row>
    <row r="23" spans="1:11" s="18" customFormat="1" ht="63" hidden="1" customHeight="1" thickBot="1" x14ac:dyDescent="0.25">
      <c r="A23" s="22">
        <f>_xlfn.AGGREGATE(3,5,A$7:$A22)</f>
        <v>1</v>
      </c>
      <c r="B23" s="38">
        <v>27202602731</v>
      </c>
      <c r="C23" s="36" t="s">
        <v>543</v>
      </c>
      <c r="D23" s="37" t="s">
        <v>119</v>
      </c>
      <c r="E23" s="27">
        <v>37739</v>
      </c>
      <c r="F23" s="41" t="s">
        <v>66</v>
      </c>
      <c r="G23" s="217">
        <v>932530832</v>
      </c>
      <c r="H23" s="23" t="s">
        <v>745</v>
      </c>
      <c r="I23" s="24" t="s">
        <v>120</v>
      </c>
      <c r="J23" s="25" t="s">
        <v>68</v>
      </c>
      <c r="K23" s="214"/>
    </row>
    <row r="24" spans="1:11" s="18" customFormat="1" ht="63" hidden="1" customHeight="1" thickBot="1" x14ac:dyDescent="0.25">
      <c r="A24" s="22">
        <f>_xlfn.AGGREGATE(3,5,A$7:$A23)</f>
        <v>1</v>
      </c>
      <c r="B24" s="38">
        <v>27212653708</v>
      </c>
      <c r="C24" s="36" t="s">
        <v>544</v>
      </c>
      <c r="D24" s="37" t="s">
        <v>122</v>
      </c>
      <c r="E24" s="27">
        <v>37712</v>
      </c>
      <c r="F24" s="41" t="s">
        <v>66</v>
      </c>
      <c r="G24" s="217">
        <v>393822749</v>
      </c>
      <c r="H24" s="23" t="s">
        <v>746</v>
      </c>
      <c r="I24" s="24" t="s">
        <v>123</v>
      </c>
      <c r="J24" s="25" t="s">
        <v>68</v>
      </c>
      <c r="K24" s="214"/>
    </row>
    <row r="25" spans="1:11" s="18" customFormat="1" ht="63" hidden="1" customHeight="1" thickBot="1" x14ac:dyDescent="0.25">
      <c r="A25" s="22">
        <f>_xlfn.AGGREGATE(3,5,A$7:$A24)</f>
        <v>1</v>
      </c>
      <c r="B25" s="38">
        <v>27202631929</v>
      </c>
      <c r="C25" s="36" t="s">
        <v>545</v>
      </c>
      <c r="D25" s="37" t="s">
        <v>122</v>
      </c>
      <c r="E25" s="27">
        <v>37784</v>
      </c>
      <c r="F25" s="41" t="s">
        <v>66</v>
      </c>
      <c r="G25" s="217">
        <v>373901206</v>
      </c>
      <c r="H25" s="23" t="s">
        <v>747</v>
      </c>
      <c r="I25" s="24" t="s">
        <v>125</v>
      </c>
      <c r="J25" s="25" t="s">
        <v>15</v>
      </c>
      <c r="K25" s="214"/>
    </row>
    <row r="26" spans="1:11" s="18" customFormat="1" ht="63" hidden="1" customHeight="1" thickBot="1" x14ac:dyDescent="0.25">
      <c r="A26" s="22">
        <f>_xlfn.AGGREGATE(3,5,A$7:$A25)</f>
        <v>1</v>
      </c>
      <c r="B26" s="38">
        <v>27202653665</v>
      </c>
      <c r="C26" s="36" t="s">
        <v>546</v>
      </c>
      <c r="D26" s="37" t="s">
        <v>126</v>
      </c>
      <c r="E26" s="27">
        <v>37891</v>
      </c>
      <c r="F26" s="41" t="s">
        <v>66</v>
      </c>
      <c r="G26" s="217">
        <v>777588801</v>
      </c>
      <c r="H26" s="23" t="s">
        <v>748</v>
      </c>
      <c r="I26" s="24" t="s">
        <v>127</v>
      </c>
      <c r="J26" s="25" t="s">
        <v>68</v>
      </c>
      <c r="K26" s="214"/>
    </row>
    <row r="27" spans="1:11" s="18" customFormat="1" ht="63" hidden="1" customHeight="1" thickBot="1" x14ac:dyDescent="0.25">
      <c r="A27" s="22">
        <f>_xlfn.AGGREGATE(3,5,A$7:$A26)</f>
        <v>1</v>
      </c>
      <c r="B27" s="38">
        <v>27202601687</v>
      </c>
      <c r="C27" s="36" t="s">
        <v>547</v>
      </c>
      <c r="D27" s="37" t="s">
        <v>21</v>
      </c>
      <c r="E27" s="27">
        <v>37875</v>
      </c>
      <c r="F27" s="41" t="s">
        <v>66</v>
      </c>
      <c r="G27" s="217">
        <v>766801415</v>
      </c>
      <c r="H27" s="23" t="s">
        <v>749</v>
      </c>
      <c r="I27" s="24" t="s">
        <v>130</v>
      </c>
      <c r="J27" s="25" t="s">
        <v>131</v>
      </c>
      <c r="K27" s="214" t="s">
        <v>920</v>
      </c>
    </row>
    <row r="28" spans="1:11" s="18" customFormat="1" ht="63" hidden="1" customHeight="1" thickBot="1" x14ac:dyDescent="0.25">
      <c r="A28" s="22">
        <f>_xlfn.AGGREGATE(3,5,A$7:$A27)</f>
        <v>1</v>
      </c>
      <c r="B28" s="38">
        <v>26202137375</v>
      </c>
      <c r="C28" s="36" t="s">
        <v>727</v>
      </c>
      <c r="D28" s="37" t="s">
        <v>141</v>
      </c>
      <c r="E28" s="27">
        <v>37498</v>
      </c>
      <c r="F28" s="41" t="s">
        <v>136</v>
      </c>
      <c r="G28" s="217"/>
      <c r="H28" s="23"/>
      <c r="I28" s="24"/>
      <c r="J28" s="25"/>
      <c r="K28" s="215" t="s">
        <v>921</v>
      </c>
    </row>
    <row r="29" spans="1:11" s="18" customFormat="1" ht="63" hidden="1" customHeight="1" thickBot="1" x14ac:dyDescent="0.25">
      <c r="A29" s="22">
        <f>_xlfn.AGGREGATE(3,5,A$7:$A28)</f>
        <v>1</v>
      </c>
      <c r="B29" s="38">
        <v>27212539722</v>
      </c>
      <c r="C29" s="36" t="s">
        <v>720</v>
      </c>
      <c r="D29" s="37" t="s">
        <v>516</v>
      </c>
      <c r="E29" s="27">
        <v>37865</v>
      </c>
      <c r="F29" s="41" t="s">
        <v>97</v>
      </c>
      <c r="G29" s="217" t="s">
        <v>751</v>
      </c>
      <c r="H29" s="23" t="s">
        <v>752</v>
      </c>
      <c r="I29" s="24" t="s">
        <v>517</v>
      </c>
      <c r="J29" s="25" t="s">
        <v>15</v>
      </c>
      <c r="K29" s="214"/>
    </row>
    <row r="30" spans="1:11" s="18" customFormat="1" ht="63" hidden="1" customHeight="1" thickBot="1" x14ac:dyDescent="0.25">
      <c r="A30" s="22">
        <f>_xlfn.AGGREGATE(3,5,A$7:$A29)</f>
        <v>1</v>
      </c>
      <c r="B30" s="38">
        <v>27202602501</v>
      </c>
      <c r="C30" s="36" t="s">
        <v>549</v>
      </c>
      <c r="D30" s="37" t="s">
        <v>65</v>
      </c>
      <c r="E30" s="27">
        <v>37976</v>
      </c>
      <c r="F30" s="41" t="s">
        <v>66</v>
      </c>
      <c r="G30" s="217">
        <v>976035714</v>
      </c>
      <c r="H30" s="23" t="s">
        <v>753</v>
      </c>
      <c r="I30" s="24" t="s">
        <v>138</v>
      </c>
      <c r="J30" s="25" t="s">
        <v>15</v>
      </c>
      <c r="K30" s="214"/>
    </row>
    <row r="31" spans="1:11" s="18" customFormat="1" ht="63" hidden="1" customHeight="1" thickBot="1" x14ac:dyDescent="0.25">
      <c r="A31" s="22">
        <f>_xlfn.AGGREGATE(3,5,A$7:$A30)</f>
        <v>1</v>
      </c>
      <c r="B31" s="38">
        <v>27202145791</v>
      </c>
      <c r="C31" s="36" t="s">
        <v>550</v>
      </c>
      <c r="D31" s="37" t="s">
        <v>141</v>
      </c>
      <c r="E31" s="27">
        <v>37737</v>
      </c>
      <c r="F31" s="41" t="s">
        <v>66</v>
      </c>
      <c r="G31" s="217">
        <v>337103194</v>
      </c>
      <c r="H31" s="23" t="s">
        <v>754</v>
      </c>
      <c r="I31" s="24" t="s">
        <v>142</v>
      </c>
      <c r="J31" s="25" t="s">
        <v>106</v>
      </c>
      <c r="K31" s="214"/>
    </row>
    <row r="32" spans="1:11" s="18" customFormat="1" ht="63" hidden="1" customHeight="1" thickBot="1" x14ac:dyDescent="0.25">
      <c r="A32" s="22">
        <f>_xlfn.AGGREGATE(3,5,A$7:$A31)</f>
        <v>1</v>
      </c>
      <c r="B32" s="38">
        <v>27202630768</v>
      </c>
      <c r="C32" s="36" t="s">
        <v>551</v>
      </c>
      <c r="D32" s="37" t="s">
        <v>143</v>
      </c>
      <c r="E32" s="27">
        <v>37632</v>
      </c>
      <c r="F32" s="41" t="s">
        <v>66</v>
      </c>
      <c r="G32" s="217">
        <v>369528996</v>
      </c>
      <c r="H32" s="23" t="s">
        <v>754</v>
      </c>
      <c r="I32" s="24" t="s">
        <v>144</v>
      </c>
      <c r="J32" s="25" t="s">
        <v>106</v>
      </c>
      <c r="K32" s="214"/>
    </row>
    <row r="33" spans="1:11" s="18" customFormat="1" ht="63" hidden="1" customHeight="1" thickBot="1" x14ac:dyDescent="0.25">
      <c r="A33" s="22">
        <f>_xlfn.AGGREGATE(3,5,A$7:$A32)</f>
        <v>1</v>
      </c>
      <c r="B33" s="38">
        <v>27202602920</v>
      </c>
      <c r="C33" s="36" t="s">
        <v>552</v>
      </c>
      <c r="D33" s="37" t="s">
        <v>19</v>
      </c>
      <c r="E33" s="27">
        <v>37933</v>
      </c>
      <c r="F33" s="41" t="s">
        <v>66</v>
      </c>
      <c r="G33" s="217">
        <v>847081103</v>
      </c>
      <c r="H33" s="23" t="s">
        <v>755</v>
      </c>
      <c r="I33" s="24" t="s">
        <v>147</v>
      </c>
      <c r="J33" s="25" t="s">
        <v>106</v>
      </c>
      <c r="K33" s="214"/>
    </row>
    <row r="34" spans="1:11" s="18" customFormat="1" ht="63" hidden="1" customHeight="1" thickBot="1" x14ac:dyDescent="0.25">
      <c r="A34" s="22">
        <f>_xlfn.AGGREGATE(3,5,A$7:$A33)</f>
        <v>1</v>
      </c>
      <c r="B34" s="38">
        <v>27204601824</v>
      </c>
      <c r="C34" s="36" t="s">
        <v>553</v>
      </c>
      <c r="D34" s="37" t="s">
        <v>149</v>
      </c>
      <c r="E34" s="27">
        <v>37737</v>
      </c>
      <c r="F34" s="41" t="s">
        <v>66</v>
      </c>
      <c r="G34" s="217">
        <v>911740893</v>
      </c>
      <c r="H34" s="23" t="s">
        <v>754</v>
      </c>
      <c r="I34" s="24" t="s">
        <v>150</v>
      </c>
      <c r="J34" s="25" t="s">
        <v>106</v>
      </c>
      <c r="K34" s="214"/>
    </row>
    <row r="35" spans="1:11" s="18" customFormat="1" ht="63" hidden="1" customHeight="1" thickBot="1" x14ac:dyDescent="0.25">
      <c r="A35" s="22">
        <f>_xlfn.AGGREGATE(3,5,A$7:$A34)</f>
        <v>1</v>
      </c>
      <c r="B35" s="38">
        <v>27202602174</v>
      </c>
      <c r="C35" s="36" t="s">
        <v>554</v>
      </c>
      <c r="D35" s="37" t="s">
        <v>153</v>
      </c>
      <c r="E35" s="27">
        <v>37686</v>
      </c>
      <c r="F35" s="41" t="s">
        <v>66</v>
      </c>
      <c r="G35" s="217">
        <v>343467663</v>
      </c>
      <c r="H35" s="23" t="s">
        <v>754</v>
      </c>
      <c r="I35" s="24" t="s">
        <v>154</v>
      </c>
      <c r="J35" s="25" t="s">
        <v>106</v>
      </c>
      <c r="K35" s="214"/>
    </row>
    <row r="36" spans="1:11" s="18" customFormat="1" ht="63" hidden="1" customHeight="1" thickBot="1" x14ac:dyDescent="0.25">
      <c r="A36" s="22">
        <f>_xlfn.AGGREGATE(3,5,A$7:$A35)</f>
        <v>1</v>
      </c>
      <c r="B36" s="38">
        <v>27202629986</v>
      </c>
      <c r="C36" s="36" t="s">
        <v>555</v>
      </c>
      <c r="D36" s="37" t="s">
        <v>155</v>
      </c>
      <c r="E36" s="27">
        <v>37965</v>
      </c>
      <c r="F36" s="41" t="s">
        <v>66</v>
      </c>
      <c r="G36" s="217">
        <v>847054612</v>
      </c>
      <c r="H36" s="23" t="s">
        <v>756</v>
      </c>
      <c r="I36" s="24" t="s">
        <v>156</v>
      </c>
      <c r="J36" s="25" t="s">
        <v>157</v>
      </c>
      <c r="K36" s="214" t="s">
        <v>920</v>
      </c>
    </row>
    <row r="37" spans="1:11" s="18" customFormat="1" ht="63" hidden="1" customHeight="1" thickBot="1" x14ac:dyDescent="0.25">
      <c r="A37" s="22">
        <f>_xlfn.AGGREGATE(3,5,A$7:$A36)</f>
        <v>1</v>
      </c>
      <c r="B37" s="38">
        <v>27202602179</v>
      </c>
      <c r="C37" s="36" t="s">
        <v>556</v>
      </c>
      <c r="D37" s="37" t="s">
        <v>158</v>
      </c>
      <c r="E37" s="27">
        <v>37842</v>
      </c>
      <c r="F37" s="41" t="s">
        <v>66</v>
      </c>
      <c r="G37" s="217">
        <v>367661557</v>
      </c>
      <c r="H37" s="23" t="s">
        <v>756</v>
      </c>
      <c r="I37" s="24" t="s">
        <v>159</v>
      </c>
      <c r="J37" s="25" t="s">
        <v>157</v>
      </c>
      <c r="K37" s="214"/>
    </row>
    <row r="38" spans="1:11" s="18" customFormat="1" ht="63" hidden="1" customHeight="1" thickBot="1" x14ac:dyDescent="0.25">
      <c r="A38" s="22">
        <f>_xlfn.AGGREGATE(3,5,A$7:$A37)</f>
        <v>1</v>
      </c>
      <c r="B38" s="38">
        <v>27201241309</v>
      </c>
      <c r="C38" s="36" t="s">
        <v>557</v>
      </c>
      <c r="D38" s="37" t="s">
        <v>160</v>
      </c>
      <c r="E38" s="27">
        <v>37921</v>
      </c>
      <c r="F38" s="41" t="s">
        <v>66</v>
      </c>
      <c r="G38" s="217">
        <v>788514792</v>
      </c>
      <c r="H38" s="23" t="s">
        <v>757</v>
      </c>
      <c r="I38" s="24" t="s">
        <v>161</v>
      </c>
      <c r="J38" s="25" t="s">
        <v>68</v>
      </c>
      <c r="K38" s="214"/>
    </row>
    <row r="39" spans="1:11" s="18" customFormat="1" ht="63" hidden="1" customHeight="1" thickBot="1" x14ac:dyDescent="0.25">
      <c r="A39" s="22">
        <f>_xlfn.AGGREGATE(3,5,A$7:$A38)</f>
        <v>1</v>
      </c>
      <c r="B39" s="38">
        <v>27202539443</v>
      </c>
      <c r="C39" s="36" t="s">
        <v>558</v>
      </c>
      <c r="D39" s="37" t="s">
        <v>164</v>
      </c>
      <c r="E39" s="27">
        <v>37719</v>
      </c>
      <c r="F39" s="41" t="s">
        <v>97</v>
      </c>
      <c r="G39" s="217">
        <v>947690592</v>
      </c>
      <c r="H39" s="23" t="s">
        <v>758</v>
      </c>
      <c r="I39" s="24" t="s">
        <v>165</v>
      </c>
      <c r="J39" s="25" t="s">
        <v>68</v>
      </c>
      <c r="K39" s="214"/>
    </row>
    <row r="40" spans="1:11" s="18" customFormat="1" ht="63" hidden="1" customHeight="1" thickBot="1" x14ac:dyDescent="0.25">
      <c r="A40" s="22">
        <f>_xlfn.AGGREGATE(3,5,A$7:$A39)</f>
        <v>1</v>
      </c>
      <c r="B40" s="38">
        <v>27212651494</v>
      </c>
      <c r="C40" s="36" t="s">
        <v>560</v>
      </c>
      <c r="D40" s="37" t="s">
        <v>169</v>
      </c>
      <c r="E40" s="27">
        <v>37662</v>
      </c>
      <c r="F40" s="41" t="s">
        <v>66</v>
      </c>
      <c r="G40" s="217">
        <v>968128643</v>
      </c>
      <c r="H40" s="23" t="s">
        <v>759</v>
      </c>
      <c r="I40" s="24" t="s">
        <v>170</v>
      </c>
      <c r="J40" s="25" t="s">
        <v>68</v>
      </c>
      <c r="K40" s="214"/>
    </row>
    <row r="41" spans="1:11" s="18" customFormat="1" ht="63" hidden="1" customHeight="1" thickBot="1" x14ac:dyDescent="0.25">
      <c r="A41" s="22">
        <f>_xlfn.AGGREGATE(3,5,A$7:$A40)</f>
        <v>1</v>
      </c>
      <c r="B41" s="38">
        <v>27202543463</v>
      </c>
      <c r="C41" s="36" t="s">
        <v>561</v>
      </c>
      <c r="D41" s="37" t="s">
        <v>172</v>
      </c>
      <c r="E41" s="27">
        <v>37763</v>
      </c>
      <c r="F41" s="41" t="s">
        <v>97</v>
      </c>
      <c r="G41" s="217">
        <v>378129844</v>
      </c>
      <c r="H41" s="23" t="s">
        <v>760</v>
      </c>
      <c r="I41" s="24" t="s">
        <v>173</v>
      </c>
      <c r="J41" s="25" t="s">
        <v>106</v>
      </c>
      <c r="K41" s="214"/>
    </row>
    <row r="42" spans="1:11" s="18" customFormat="1" ht="63" hidden="1" customHeight="1" thickBot="1" x14ac:dyDescent="0.25">
      <c r="A42" s="22">
        <f>_xlfn.AGGREGATE(3,5,A$7:$A41)</f>
        <v>1</v>
      </c>
      <c r="B42" s="38">
        <v>27212602690</v>
      </c>
      <c r="C42" s="36" t="s">
        <v>562</v>
      </c>
      <c r="D42" s="37" t="s">
        <v>175</v>
      </c>
      <c r="E42" s="27">
        <v>37848</v>
      </c>
      <c r="F42" s="41" t="s">
        <v>66</v>
      </c>
      <c r="G42" s="217">
        <v>966519793</v>
      </c>
      <c r="H42" s="23" t="s">
        <v>761</v>
      </c>
      <c r="I42" s="24" t="s">
        <v>176</v>
      </c>
      <c r="J42" s="25" t="s">
        <v>106</v>
      </c>
      <c r="K42" s="214"/>
    </row>
    <row r="43" spans="1:11" s="18" customFormat="1" ht="63" hidden="1" customHeight="1" thickBot="1" x14ac:dyDescent="0.25">
      <c r="A43" s="22">
        <f>_xlfn.AGGREGATE(3,5,A$7:$A42)</f>
        <v>1</v>
      </c>
      <c r="B43" s="38">
        <v>27202602780</v>
      </c>
      <c r="C43" s="36" t="s">
        <v>563</v>
      </c>
      <c r="D43" s="37" t="s">
        <v>178</v>
      </c>
      <c r="E43" s="27">
        <v>37962</v>
      </c>
      <c r="F43" s="41" t="s">
        <v>66</v>
      </c>
      <c r="G43" s="217">
        <v>387891512</v>
      </c>
      <c r="H43" s="23" t="s">
        <v>762</v>
      </c>
      <c r="I43" s="24" t="s">
        <v>179</v>
      </c>
      <c r="J43" s="25" t="s">
        <v>106</v>
      </c>
      <c r="K43" s="214"/>
    </row>
    <row r="44" spans="1:11" s="18" customFormat="1" ht="63" hidden="1" customHeight="1" thickBot="1" x14ac:dyDescent="0.25">
      <c r="A44" s="22">
        <f>_xlfn.AGGREGATE(3,5,A$7:$A43)</f>
        <v>1</v>
      </c>
      <c r="B44" s="38">
        <v>27212601704</v>
      </c>
      <c r="C44" s="36" t="s">
        <v>564</v>
      </c>
      <c r="D44" s="37" t="s">
        <v>181</v>
      </c>
      <c r="E44" s="27">
        <v>37797</v>
      </c>
      <c r="F44" s="41" t="s">
        <v>66</v>
      </c>
      <c r="G44" s="217">
        <v>906562561</v>
      </c>
      <c r="H44" s="23" t="s">
        <v>763</v>
      </c>
      <c r="I44" s="24" t="s">
        <v>182</v>
      </c>
      <c r="J44" s="25" t="s">
        <v>106</v>
      </c>
      <c r="K44" s="214"/>
    </row>
    <row r="45" spans="1:11" s="18" customFormat="1" ht="63" hidden="1" customHeight="1" thickBot="1" x14ac:dyDescent="0.25">
      <c r="A45" s="22">
        <f>_xlfn.AGGREGATE(3,5,A$7:$A44)</f>
        <v>1</v>
      </c>
      <c r="B45" s="38">
        <v>27202644180</v>
      </c>
      <c r="C45" s="36" t="s">
        <v>546</v>
      </c>
      <c r="D45" s="37" t="s">
        <v>23</v>
      </c>
      <c r="E45" s="27">
        <v>37951</v>
      </c>
      <c r="F45" s="41" t="s">
        <v>66</v>
      </c>
      <c r="G45" s="217">
        <v>706214128</v>
      </c>
      <c r="H45" s="23" t="s">
        <v>763</v>
      </c>
      <c r="I45" s="24" t="s">
        <v>183</v>
      </c>
      <c r="J45" s="25" t="s">
        <v>106</v>
      </c>
      <c r="K45" s="214"/>
    </row>
    <row r="46" spans="1:11" s="18" customFormat="1" ht="63" hidden="1" customHeight="1" thickBot="1" x14ac:dyDescent="0.25">
      <c r="A46" s="22">
        <f>_xlfn.AGGREGATE(3,5,A$7:$A45)</f>
        <v>1</v>
      </c>
      <c r="B46" s="38">
        <v>27212601716</v>
      </c>
      <c r="C46" s="36" t="s">
        <v>565</v>
      </c>
      <c r="D46" s="37" t="s">
        <v>75</v>
      </c>
      <c r="E46" s="27">
        <v>37982</v>
      </c>
      <c r="F46" s="41" t="s">
        <v>66</v>
      </c>
      <c r="G46" s="217">
        <v>707342658</v>
      </c>
      <c r="H46" s="23" t="s">
        <v>764</v>
      </c>
      <c r="I46" s="24" t="s">
        <v>185</v>
      </c>
      <c r="J46" s="25" t="s">
        <v>157</v>
      </c>
      <c r="K46" s="214"/>
    </row>
    <row r="47" spans="1:11" s="18" customFormat="1" ht="63" hidden="1" customHeight="1" thickBot="1" x14ac:dyDescent="0.25">
      <c r="A47" s="22">
        <f>_xlfn.AGGREGATE(3,5,A$7:$A46)</f>
        <v>1</v>
      </c>
      <c r="B47" s="38">
        <v>27212643511</v>
      </c>
      <c r="C47" s="36" t="s">
        <v>566</v>
      </c>
      <c r="D47" s="37" t="s">
        <v>174</v>
      </c>
      <c r="E47" s="27">
        <v>37943</v>
      </c>
      <c r="F47" s="41" t="s">
        <v>66</v>
      </c>
      <c r="G47" s="217">
        <v>905638235</v>
      </c>
      <c r="H47" s="23" t="s">
        <v>764</v>
      </c>
      <c r="I47" s="24" t="s">
        <v>187</v>
      </c>
      <c r="J47" s="25" t="s">
        <v>157</v>
      </c>
      <c r="K47" s="214"/>
    </row>
    <row r="48" spans="1:11" s="18" customFormat="1" ht="63" hidden="1" customHeight="1" thickBot="1" x14ac:dyDescent="0.25">
      <c r="A48" s="22">
        <f>_xlfn.AGGREGATE(3,5,A$7:$A47)</f>
        <v>1</v>
      </c>
      <c r="B48" s="38">
        <v>27212653620</v>
      </c>
      <c r="C48" s="36" t="s">
        <v>718</v>
      </c>
      <c r="D48" s="37" t="s">
        <v>84</v>
      </c>
      <c r="E48" s="27">
        <v>37962</v>
      </c>
      <c r="F48" s="41" t="s">
        <v>66</v>
      </c>
      <c r="G48" s="217" t="s">
        <v>765</v>
      </c>
      <c r="H48" s="23" t="s">
        <v>766</v>
      </c>
      <c r="I48" s="24" t="s">
        <v>514</v>
      </c>
      <c r="J48" s="25" t="s">
        <v>22</v>
      </c>
      <c r="K48" s="214"/>
    </row>
    <row r="49" spans="1:11" s="18" customFormat="1" ht="63" hidden="1" customHeight="1" thickBot="1" x14ac:dyDescent="0.25">
      <c r="A49" s="22">
        <f>_xlfn.AGGREGATE(3,5,A$7:$A48)</f>
        <v>1</v>
      </c>
      <c r="B49" s="38">
        <v>27212601482</v>
      </c>
      <c r="C49" s="36" t="s">
        <v>184</v>
      </c>
      <c r="D49" s="37" t="s">
        <v>71</v>
      </c>
      <c r="E49" s="27">
        <v>37703</v>
      </c>
      <c r="F49" s="41" t="s">
        <v>66</v>
      </c>
      <c r="G49" s="217">
        <v>838313183</v>
      </c>
      <c r="H49" s="23" t="s">
        <v>767</v>
      </c>
      <c r="I49" s="24" t="s">
        <v>188</v>
      </c>
      <c r="J49" s="25" t="s">
        <v>157</v>
      </c>
      <c r="K49" s="214"/>
    </row>
    <row r="50" spans="1:11" s="18" customFormat="1" ht="63" hidden="1" customHeight="1" thickBot="1" x14ac:dyDescent="0.25">
      <c r="A50" s="22">
        <f>_xlfn.AGGREGATE(3,5,A$7:$A49)</f>
        <v>1</v>
      </c>
      <c r="B50" s="38">
        <v>27202646549</v>
      </c>
      <c r="C50" s="36" t="s">
        <v>567</v>
      </c>
      <c r="D50" s="37" t="s">
        <v>155</v>
      </c>
      <c r="E50" s="27">
        <v>37920</v>
      </c>
      <c r="F50" s="41" t="s">
        <v>66</v>
      </c>
      <c r="G50" s="217">
        <v>934866215</v>
      </c>
      <c r="H50" s="23" t="s">
        <v>768</v>
      </c>
      <c r="I50" s="24" t="s">
        <v>190</v>
      </c>
      <c r="J50" s="25" t="s">
        <v>157</v>
      </c>
      <c r="K50" s="214"/>
    </row>
    <row r="51" spans="1:11" s="18" customFormat="1" ht="63" customHeight="1" thickBot="1" x14ac:dyDescent="0.25">
      <c r="A51" s="22">
        <f>_xlfn.AGGREGATE(3,5,A$7:$A50)</f>
        <v>1</v>
      </c>
      <c r="B51" s="38">
        <v>27204500918</v>
      </c>
      <c r="C51" s="36" t="s">
        <v>647</v>
      </c>
      <c r="D51" s="37" t="s">
        <v>405</v>
      </c>
      <c r="E51" s="27">
        <v>37842</v>
      </c>
      <c r="F51" s="41" t="s">
        <v>136</v>
      </c>
      <c r="G51" s="217">
        <v>971446803</v>
      </c>
      <c r="H51" s="23" t="s">
        <v>904</v>
      </c>
      <c r="I51" s="24" t="s">
        <v>470</v>
      </c>
      <c r="J51" s="25" t="s">
        <v>471</v>
      </c>
      <c r="K51" s="214"/>
    </row>
    <row r="52" spans="1:11" s="18" customFormat="1" ht="63" hidden="1" customHeight="1" thickBot="1" x14ac:dyDescent="0.25">
      <c r="A52" s="22">
        <f>_xlfn.AGGREGATE(3,5,A$7:$A51)</f>
        <v>2</v>
      </c>
      <c r="B52" s="38">
        <v>27212602137</v>
      </c>
      <c r="C52" s="36" t="s">
        <v>569</v>
      </c>
      <c r="D52" s="37" t="s">
        <v>86</v>
      </c>
      <c r="E52" s="27">
        <v>37575</v>
      </c>
      <c r="F52" s="41" t="s">
        <v>66</v>
      </c>
      <c r="G52" s="217">
        <v>337556909</v>
      </c>
      <c r="H52" s="23" t="s">
        <v>770</v>
      </c>
      <c r="I52" s="24" t="s">
        <v>194</v>
      </c>
      <c r="J52" s="25" t="s">
        <v>157</v>
      </c>
      <c r="K52" s="214"/>
    </row>
    <row r="53" spans="1:11" s="18" customFormat="1" ht="63" hidden="1" customHeight="1" thickBot="1" x14ac:dyDescent="0.25">
      <c r="A53" s="22">
        <f>_xlfn.AGGREGATE(3,5,A$7:$A52)</f>
        <v>2</v>
      </c>
      <c r="B53" s="38">
        <v>27212642232</v>
      </c>
      <c r="C53" s="36" t="s">
        <v>570</v>
      </c>
      <c r="D53" s="37" t="s">
        <v>27</v>
      </c>
      <c r="E53" s="27">
        <v>37934</v>
      </c>
      <c r="F53" s="41" t="s">
        <v>66</v>
      </c>
      <c r="G53" s="217">
        <v>785674485</v>
      </c>
      <c r="H53" s="23" t="s">
        <v>771</v>
      </c>
      <c r="I53" s="24" t="s">
        <v>196</v>
      </c>
      <c r="J53" s="25" t="s">
        <v>157</v>
      </c>
      <c r="K53" s="214"/>
    </row>
    <row r="54" spans="1:11" s="18" customFormat="1" ht="63" hidden="1" customHeight="1" thickBot="1" x14ac:dyDescent="0.25">
      <c r="A54" s="22">
        <f>_xlfn.AGGREGATE(3,5,A$7:$A53)</f>
        <v>2</v>
      </c>
      <c r="B54" s="38">
        <v>27212634139</v>
      </c>
      <c r="C54" s="36" t="s">
        <v>571</v>
      </c>
      <c r="D54" s="37" t="s">
        <v>198</v>
      </c>
      <c r="E54" s="27">
        <v>37642</v>
      </c>
      <c r="F54" s="41" t="s">
        <v>66</v>
      </c>
      <c r="G54" s="217">
        <v>901986530</v>
      </c>
      <c r="H54" s="23" t="s">
        <v>772</v>
      </c>
      <c r="I54" s="24" t="s">
        <v>199</v>
      </c>
      <c r="J54" s="25" t="s">
        <v>131</v>
      </c>
      <c r="K54" s="214" t="s">
        <v>920</v>
      </c>
    </row>
    <row r="55" spans="1:11" s="18" customFormat="1" ht="63" hidden="1" customHeight="1" thickBot="1" x14ac:dyDescent="0.25">
      <c r="A55" s="22">
        <f>_xlfn.AGGREGATE(3,5,A$7:$A54)</f>
        <v>2</v>
      </c>
      <c r="B55" s="38">
        <v>27212600975</v>
      </c>
      <c r="C55" s="36" t="s">
        <v>572</v>
      </c>
      <c r="D55" s="37" t="s">
        <v>23</v>
      </c>
      <c r="E55" s="27">
        <v>37906</v>
      </c>
      <c r="F55" s="41" t="s">
        <v>66</v>
      </c>
      <c r="G55" s="217">
        <v>967254643</v>
      </c>
      <c r="H55" s="23" t="s">
        <v>773</v>
      </c>
      <c r="I55" s="24" t="s">
        <v>201</v>
      </c>
      <c r="J55" s="25" t="s">
        <v>131</v>
      </c>
      <c r="K55" s="214" t="s">
        <v>920</v>
      </c>
    </row>
    <row r="56" spans="1:11" s="18" customFormat="1" ht="63" hidden="1" customHeight="1" thickBot="1" x14ac:dyDescent="0.25">
      <c r="A56" s="22">
        <f>_xlfn.AGGREGATE(3,5,A$7:$A55)</f>
        <v>2</v>
      </c>
      <c r="B56" s="38">
        <v>27212620880</v>
      </c>
      <c r="C56" s="36" t="s">
        <v>573</v>
      </c>
      <c r="D56" s="37" t="s">
        <v>203</v>
      </c>
      <c r="E56" s="27">
        <v>37726</v>
      </c>
      <c r="F56" s="41" t="s">
        <v>66</v>
      </c>
      <c r="G56" s="217">
        <v>962969697</v>
      </c>
      <c r="H56" s="23" t="s">
        <v>773</v>
      </c>
      <c r="I56" s="24" t="s">
        <v>204</v>
      </c>
      <c r="J56" s="25" t="s">
        <v>17</v>
      </c>
      <c r="K56" s="214"/>
    </row>
    <row r="57" spans="1:11" s="18" customFormat="1" ht="63" hidden="1" customHeight="1" thickBot="1" x14ac:dyDescent="0.25">
      <c r="A57" s="22">
        <f>_xlfn.AGGREGATE(3,5,A$7:$A56)</f>
        <v>2</v>
      </c>
      <c r="B57" s="38">
        <v>27202652005</v>
      </c>
      <c r="C57" s="36" t="s">
        <v>574</v>
      </c>
      <c r="D57" s="37" t="s">
        <v>205</v>
      </c>
      <c r="E57" s="27">
        <v>37831</v>
      </c>
      <c r="F57" s="41" t="s">
        <v>66</v>
      </c>
      <c r="G57" s="217">
        <v>792438245</v>
      </c>
      <c r="H57" s="23" t="s">
        <v>774</v>
      </c>
      <c r="I57" s="24" t="s">
        <v>206</v>
      </c>
      <c r="J57" s="25" t="s">
        <v>17</v>
      </c>
      <c r="K57" s="214"/>
    </row>
    <row r="58" spans="1:11" s="18" customFormat="1" ht="63" hidden="1" customHeight="1" thickBot="1" x14ac:dyDescent="0.25">
      <c r="A58" s="22">
        <f>_xlfn.AGGREGATE(3,5,A$7:$A57)</f>
        <v>2</v>
      </c>
      <c r="B58" s="38">
        <v>27202641379</v>
      </c>
      <c r="C58" s="36" t="s">
        <v>575</v>
      </c>
      <c r="D58" s="37" t="s">
        <v>208</v>
      </c>
      <c r="E58" s="27">
        <v>37686</v>
      </c>
      <c r="F58" s="41" t="s">
        <v>66</v>
      </c>
      <c r="G58" s="217">
        <v>898123063</v>
      </c>
      <c r="H58" s="23" t="s">
        <v>775</v>
      </c>
      <c r="I58" s="24" t="s">
        <v>209</v>
      </c>
      <c r="J58" s="25" t="s">
        <v>17</v>
      </c>
      <c r="K58" s="214"/>
    </row>
    <row r="59" spans="1:11" s="18" customFormat="1" ht="63" hidden="1" customHeight="1" thickBot="1" x14ac:dyDescent="0.25">
      <c r="A59" s="22">
        <f>_xlfn.AGGREGATE(3,5,A$7:$A58)</f>
        <v>2</v>
      </c>
      <c r="B59" s="38">
        <v>27202642373</v>
      </c>
      <c r="C59" s="36" t="s">
        <v>576</v>
      </c>
      <c r="D59" s="37" t="s">
        <v>212</v>
      </c>
      <c r="E59" s="27">
        <v>37635</v>
      </c>
      <c r="F59" s="41" t="s">
        <v>66</v>
      </c>
      <c r="G59" s="217">
        <v>373325195</v>
      </c>
      <c r="H59" s="23" t="s">
        <v>776</v>
      </c>
      <c r="I59" s="24" t="s">
        <v>213</v>
      </c>
      <c r="J59" s="25" t="s">
        <v>17</v>
      </c>
      <c r="K59" s="214"/>
    </row>
    <row r="60" spans="1:11" s="18" customFormat="1" ht="63" hidden="1" customHeight="1" thickBot="1" x14ac:dyDescent="0.25">
      <c r="A60" s="22">
        <f>_xlfn.AGGREGATE(3,5,A$7:$A59)</f>
        <v>2</v>
      </c>
      <c r="B60" s="38">
        <v>27202644088</v>
      </c>
      <c r="C60" s="36" t="s">
        <v>577</v>
      </c>
      <c r="D60" s="37" t="s">
        <v>215</v>
      </c>
      <c r="E60" s="27">
        <v>37835</v>
      </c>
      <c r="F60" s="41" t="s">
        <v>66</v>
      </c>
      <c r="G60" s="217">
        <v>333428585</v>
      </c>
      <c r="H60" s="23" t="s">
        <v>777</v>
      </c>
      <c r="I60" s="24" t="s">
        <v>216</v>
      </c>
      <c r="J60" s="25" t="s">
        <v>17</v>
      </c>
      <c r="K60" s="214"/>
    </row>
    <row r="61" spans="1:11" s="18" customFormat="1" ht="63" hidden="1" customHeight="1" thickBot="1" x14ac:dyDescent="0.25">
      <c r="A61" s="22">
        <f>_xlfn.AGGREGATE(3,5,A$7:$A60)</f>
        <v>2</v>
      </c>
      <c r="B61" s="38">
        <v>27202545977</v>
      </c>
      <c r="C61" s="36" t="s">
        <v>717</v>
      </c>
      <c r="D61" s="37" t="s">
        <v>427</v>
      </c>
      <c r="E61" s="27">
        <v>37647</v>
      </c>
      <c r="F61" s="41" t="s">
        <v>66</v>
      </c>
      <c r="G61" s="217" t="s">
        <v>778</v>
      </c>
      <c r="H61" s="23" t="s">
        <v>779</v>
      </c>
      <c r="I61" s="24" t="s">
        <v>512</v>
      </c>
      <c r="J61" s="25" t="s">
        <v>131</v>
      </c>
      <c r="K61" s="214"/>
    </row>
    <row r="62" spans="1:11" s="18" customFormat="1" ht="63" hidden="1" customHeight="1" thickBot="1" x14ac:dyDescent="0.25">
      <c r="A62" s="22">
        <f>_xlfn.AGGREGATE(3,5,A$7:$A61)</f>
        <v>2</v>
      </c>
      <c r="B62" s="38">
        <v>27202647000</v>
      </c>
      <c r="C62" s="36" t="s">
        <v>578</v>
      </c>
      <c r="D62" s="37" t="s">
        <v>19</v>
      </c>
      <c r="E62" s="27">
        <v>37831</v>
      </c>
      <c r="F62" s="41" t="s">
        <v>66</v>
      </c>
      <c r="G62" s="217">
        <v>859855816</v>
      </c>
      <c r="H62" s="23" t="s">
        <v>780</v>
      </c>
      <c r="I62" s="24" t="s">
        <v>219</v>
      </c>
      <c r="J62" s="25" t="s">
        <v>17</v>
      </c>
      <c r="K62" s="214"/>
    </row>
    <row r="63" spans="1:11" s="18" customFormat="1" ht="63" hidden="1" customHeight="1" thickBot="1" x14ac:dyDescent="0.25">
      <c r="A63" s="22">
        <f>_xlfn.AGGREGATE(3,5,A$7:$A62)</f>
        <v>2</v>
      </c>
      <c r="B63" s="38">
        <v>27202651883</v>
      </c>
      <c r="C63" s="36" t="s">
        <v>579</v>
      </c>
      <c r="D63" s="37" t="s">
        <v>217</v>
      </c>
      <c r="E63" s="27">
        <v>37916</v>
      </c>
      <c r="F63" s="41" t="s">
        <v>66</v>
      </c>
      <c r="G63" s="217">
        <v>707537920</v>
      </c>
      <c r="H63" s="23" t="s">
        <v>781</v>
      </c>
      <c r="I63" s="24" t="s">
        <v>220</v>
      </c>
      <c r="J63" s="25" t="s">
        <v>17</v>
      </c>
      <c r="K63" s="214"/>
    </row>
    <row r="64" spans="1:11" s="18" customFormat="1" ht="63" hidden="1" customHeight="1" thickBot="1" x14ac:dyDescent="0.25">
      <c r="A64" s="22">
        <f>_xlfn.AGGREGATE(3,5,A$7:$A63)</f>
        <v>2</v>
      </c>
      <c r="B64" s="38">
        <v>27202641658</v>
      </c>
      <c r="C64" s="36" t="s">
        <v>580</v>
      </c>
      <c r="D64" s="37" t="s">
        <v>223</v>
      </c>
      <c r="E64" s="27">
        <v>37802</v>
      </c>
      <c r="F64" s="41" t="s">
        <v>66</v>
      </c>
      <c r="G64" s="217">
        <v>923667075</v>
      </c>
      <c r="H64" s="23" t="s">
        <v>782</v>
      </c>
      <c r="I64" s="24" t="s">
        <v>224</v>
      </c>
      <c r="J64" s="25" t="s">
        <v>225</v>
      </c>
      <c r="K64" s="214" t="s">
        <v>920</v>
      </c>
    </row>
    <row r="65" spans="1:11" s="18" customFormat="1" ht="63" hidden="1" customHeight="1" thickBot="1" x14ac:dyDescent="0.25">
      <c r="A65" s="22">
        <f>_xlfn.AGGREGATE(3,5,A$7:$A64)</f>
        <v>2</v>
      </c>
      <c r="B65" s="38">
        <v>27205249823</v>
      </c>
      <c r="C65" s="36" t="s">
        <v>582</v>
      </c>
      <c r="D65" s="37" t="s">
        <v>175</v>
      </c>
      <c r="E65" s="27">
        <v>37762</v>
      </c>
      <c r="F65" s="41" t="s">
        <v>66</v>
      </c>
      <c r="G65" s="217">
        <v>943628559</v>
      </c>
      <c r="H65" s="23" t="s">
        <v>783</v>
      </c>
      <c r="I65" s="24" t="s">
        <v>228</v>
      </c>
      <c r="J65" s="25" t="s">
        <v>157</v>
      </c>
      <c r="K65" s="214"/>
    </row>
    <row r="66" spans="1:11" s="18" customFormat="1" ht="63" hidden="1" customHeight="1" thickBot="1" x14ac:dyDescent="0.25">
      <c r="A66" s="22">
        <f>_xlfn.AGGREGATE(3,5,A$7:$A65)</f>
        <v>2</v>
      </c>
      <c r="B66" s="38">
        <v>26207242664</v>
      </c>
      <c r="C66" s="36" t="s">
        <v>583</v>
      </c>
      <c r="D66" s="37" t="s">
        <v>111</v>
      </c>
      <c r="E66" s="27">
        <v>37609</v>
      </c>
      <c r="F66" s="41" t="s">
        <v>66</v>
      </c>
      <c r="G66" s="217">
        <v>907445627</v>
      </c>
      <c r="H66" s="23" t="s">
        <v>784</v>
      </c>
      <c r="I66" s="24" t="s">
        <v>231</v>
      </c>
      <c r="J66" s="25" t="s">
        <v>131</v>
      </c>
      <c r="K66" s="214"/>
    </row>
    <row r="67" spans="1:11" s="18" customFormat="1" ht="63" hidden="1" customHeight="1" thickBot="1" x14ac:dyDescent="0.25">
      <c r="A67" s="22">
        <f>_xlfn.AGGREGATE(3,5,A$7:$A66)</f>
        <v>2</v>
      </c>
      <c r="B67" s="38">
        <v>27202602823</v>
      </c>
      <c r="C67" s="36" t="s">
        <v>556</v>
      </c>
      <c r="D67" s="37" t="s">
        <v>232</v>
      </c>
      <c r="E67" s="27">
        <v>37750</v>
      </c>
      <c r="F67" s="41" t="s">
        <v>66</v>
      </c>
      <c r="G67" s="217">
        <v>765019905</v>
      </c>
      <c r="H67" s="23" t="s">
        <v>785</v>
      </c>
      <c r="I67" s="24" t="s">
        <v>233</v>
      </c>
      <c r="J67" s="25" t="s">
        <v>90</v>
      </c>
      <c r="K67" s="214"/>
    </row>
    <row r="68" spans="1:11" s="18" customFormat="1" ht="63" hidden="1" customHeight="1" thickBot="1" x14ac:dyDescent="0.25">
      <c r="A68" s="22">
        <f>_xlfn.AGGREGATE(3,5,A$7:$A67)</f>
        <v>2</v>
      </c>
      <c r="B68" s="38">
        <v>27202138461</v>
      </c>
      <c r="C68" s="36" t="s">
        <v>584</v>
      </c>
      <c r="D68" s="37" t="s">
        <v>234</v>
      </c>
      <c r="E68" s="27">
        <v>37626</v>
      </c>
      <c r="F68" s="41" t="s">
        <v>66</v>
      </c>
      <c r="G68" s="217">
        <v>869946309</v>
      </c>
      <c r="H68" s="23" t="s">
        <v>786</v>
      </c>
      <c r="I68" s="24" t="s">
        <v>235</v>
      </c>
      <c r="J68" s="25" t="s">
        <v>90</v>
      </c>
      <c r="K68" s="214"/>
    </row>
    <row r="69" spans="1:11" s="18" customFormat="1" ht="63" hidden="1" customHeight="1" thickBot="1" x14ac:dyDescent="0.25">
      <c r="A69" s="22">
        <f>_xlfn.AGGREGATE(3,5,A$7:$A68)</f>
        <v>2</v>
      </c>
      <c r="B69" s="38">
        <v>27202645415</v>
      </c>
      <c r="C69" s="36" t="s">
        <v>535</v>
      </c>
      <c r="D69" s="37" t="s">
        <v>153</v>
      </c>
      <c r="E69" s="27">
        <v>37725</v>
      </c>
      <c r="F69" s="41" t="s">
        <v>66</v>
      </c>
      <c r="G69" s="217">
        <v>764462816</v>
      </c>
      <c r="H69" s="23" t="s">
        <v>236</v>
      </c>
      <c r="I69" s="24" t="s">
        <v>237</v>
      </c>
      <c r="J69" s="25" t="s">
        <v>90</v>
      </c>
      <c r="K69" s="214"/>
    </row>
    <row r="70" spans="1:11" s="18" customFormat="1" ht="63" hidden="1" customHeight="1" thickBot="1" x14ac:dyDescent="0.25">
      <c r="A70" s="22">
        <f>_xlfn.AGGREGATE(3,5,A$7:$A69)</f>
        <v>2</v>
      </c>
      <c r="B70" s="38">
        <v>27202520630</v>
      </c>
      <c r="C70" s="36" t="s">
        <v>585</v>
      </c>
      <c r="D70" s="37" t="s">
        <v>239</v>
      </c>
      <c r="E70" s="27">
        <v>37883</v>
      </c>
      <c r="F70" s="41" t="s">
        <v>66</v>
      </c>
      <c r="G70" s="217" t="s">
        <v>787</v>
      </c>
      <c r="H70" s="23" t="s">
        <v>788</v>
      </c>
      <c r="I70" s="24" t="s">
        <v>240</v>
      </c>
      <c r="J70" s="25" t="s">
        <v>90</v>
      </c>
      <c r="K70" s="214"/>
    </row>
    <row r="71" spans="1:11" s="18" customFormat="1" ht="63" hidden="1" customHeight="1" thickBot="1" x14ac:dyDescent="0.25">
      <c r="A71" s="22">
        <f>_xlfn.AGGREGATE(3,5,A$7:$A70)</f>
        <v>2</v>
      </c>
      <c r="B71" s="38">
        <v>27202620373</v>
      </c>
      <c r="C71" s="36" t="s">
        <v>551</v>
      </c>
      <c r="D71" s="37" t="s">
        <v>23</v>
      </c>
      <c r="E71" s="27">
        <v>37967</v>
      </c>
      <c r="F71" s="41" t="s">
        <v>66</v>
      </c>
      <c r="G71" s="217">
        <v>359167827</v>
      </c>
      <c r="H71" s="23" t="s">
        <v>789</v>
      </c>
      <c r="I71" s="24" t="s">
        <v>241</v>
      </c>
      <c r="J71" s="25" t="s">
        <v>90</v>
      </c>
      <c r="K71" s="214"/>
    </row>
    <row r="72" spans="1:11" s="18" customFormat="1" ht="63" hidden="1" customHeight="1" thickBot="1" x14ac:dyDescent="0.25">
      <c r="A72" s="22">
        <f>_xlfn.AGGREGATE(3,5,A$7:$A71)</f>
        <v>2</v>
      </c>
      <c r="B72" s="38">
        <v>27212601256</v>
      </c>
      <c r="C72" s="36" t="s">
        <v>586</v>
      </c>
      <c r="D72" s="37" t="s">
        <v>104</v>
      </c>
      <c r="E72" s="27">
        <v>37649</v>
      </c>
      <c r="F72" s="41" t="s">
        <v>66</v>
      </c>
      <c r="G72" s="217">
        <v>397090527</v>
      </c>
      <c r="H72" s="23" t="s">
        <v>789</v>
      </c>
      <c r="I72" s="24" t="s">
        <v>244</v>
      </c>
      <c r="J72" s="25" t="s">
        <v>90</v>
      </c>
      <c r="K72" s="214"/>
    </row>
    <row r="73" spans="1:11" s="18" customFormat="1" ht="63" hidden="1" customHeight="1" thickBot="1" x14ac:dyDescent="0.25">
      <c r="A73" s="22">
        <f>_xlfn.AGGREGATE(3,5,A$7:$A72)</f>
        <v>2</v>
      </c>
      <c r="B73" s="38">
        <v>27202647340</v>
      </c>
      <c r="C73" s="36" t="s">
        <v>587</v>
      </c>
      <c r="D73" s="37" t="s">
        <v>245</v>
      </c>
      <c r="E73" s="27">
        <v>37705</v>
      </c>
      <c r="F73" s="41" t="s">
        <v>66</v>
      </c>
      <c r="G73" s="217">
        <v>961606521</v>
      </c>
      <c r="H73" s="23" t="s">
        <v>790</v>
      </c>
      <c r="I73" s="24" t="s">
        <v>246</v>
      </c>
      <c r="J73" s="25" t="s">
        <v>90</v>
      </c>
      <c r="K73" s="214"/>
    </row>
    <row r="74" spans="1:11" s="18" customFormat="1" ht="63" hidden="1" customHeight="1" thickBot="1" x14ac:dyDescent="0.25">
      <c r="A74" s="22">
        <f>_xlfn.AGGREGATE(3,5,A$7:$A73)</f>
        <v>2</v>
      </c>
      <c r="B74" s="38">
        <v>27212654025</v>
      </c>
      <c r="C74" s="36" t="s">
        <v>588</v>
      </c>
      <c r="D74" s="37" t="s">
        <v>248</v>
      </c>
      <c r="E74" s="27">
        <v>37843</v>
      </c>
      <c r="F74" s="41" t="s">
        <v>66</v>
      </c>
      <c r="G74" s="217">
        <v>766592128</v>
      </c>
      <c r="H74" s="23" t="s">
        <v>791</v>
      </c>
      <c r="I74" s="24" t="s">
        <v>249</v>
      </c>
      <c r="J74" s="25" t="s">
        <v>250</v>
      </c>
      <c r="K74" s="214"/>
    </row>
    <row r="75" spans="1:11" s="18" customFormat="1" ht="63" hidden="1" customHeight="1" thickBot="1" x14ac:dyDescent="0.25">
      <c r="A75" s="22">
        <f>_xlfn.AGGREGATE(3,5,A$7:$A74)</f>
        <v>2</v>
      </c>
      <c r="B75" s="38">
        <v>27202436799</v>
      </c>
      <c r="C75" s="36" t="s">
        <v>589</v>
      </c>
      <c r="D75" s="37" t="s">
        <v>251</v>
      </c>
      <c r="E75" s="27">
        <v>37911</v>
      </c>
      <c r="F75" s="41" t="s">
        <v>66</v>
      </c>
      <c r="G75" s="217">
        <v>979108221</v>
      </c>
      <c r="H75" s="23" t="s">
        <v>792</v>
      </c>
      <c r="I75" s="24" t="s">
        <v>252</v>
      </c>
      <c r="J75" s="25" t="s">
        <v>17</v>
      </c>
      <c r="K75" s="214"/>
    </row>
    <row r="76" spans="1:11" s="18" customFormat="1" ht="63" hidden="1" customHeight="1" thickBot="1" x14ac:dyDescent="0.25">
      <c r="A76" s="22">
        <f>_xlfn.AGGREGATE(3,5,A$7:$A75)</f>
        <v>2</v>
      </c>
      <c r="B76" s="38">
        <v>27212541264</v>
      </c>
      <c r="C76" s="36" t="s">
        <v>590</v>
      </c>
      <c r="D76" s="37" t="s">
        <v>254</v>
      </c>
      <c r="E76" s="27">
        <v>37940</v>
      </c>
      <c r="F76" s="41" t="s">
        <v>97</v>
      </c>
      <c r="G76" s="217">
        <v>931770336</v>
      </c>
      <c r="H76" s="23" t="s">
        <v>793</v>
      </c>
      <c r="I76" s="24" t="s">
        <v>255</v>
      </c>
      <c r="J76" s="25" t="s">
        <v>250</v>
      </c>
      <c r="K76" s="214"/>
    </row>
    <row r="77" spans="1:11" s="18" customFormat="1" ht="63" hidden="1" customHeight="1" thickBot="1" x14ac:dyDescent="0.25">
      <c r="A77" s="22">
        <f>_xlfn.AGGREGATE(3,5,A$7:$A76)</f>
        <v>2</v>
      </c>
      <c r="B77" s="38">
        <v>27202525829</v>
      </c>
      <c r="C77" s="36" t="s">
        <v>591</v>
      </c>
      <c r="D77" s="37" t="s">
        <v>175</v>
      </c>
      <c r="E77" s="27">
        <v>37692</v>
      </c>
      <c r="F77" s="41" t="s">
        <v>66</v>
      </c>
      <c r="G77" s="217">
        <v>985266259</v>
      </c>
      <c r="H77" s="23" t="s">
        <v>794</v>
      </c>
      <c r="I77" s="24" t="s">
        <v>257</v>
      </c>
      <c r="J77" s="25" t="s">
        <v>250</v>
      </c>
      <c r="K77" s="214"/>
    </row>
    <row r="78" spans="1:11" s="18" customFormat="1" ht="63" hidden="1" customHeight="1" thickBot="1" x14ac:dyDescent="0.25">
      <c r="A78" s="22">
        <f>_xlfn.AGGREGATE(3,5,A$7:$A77)</f>
        <v>2</v>
      </c>
      <c r="B78" s="38">
        <v>27202653511</v>
      </c>
      <c r="C78" s="36" t="s">
        <v>592</v>
      </c>
      <c r="D78" s="37" t="s">
        <v>19</v>
      </c>
      <c r="E78" s="27">
        <v>37715</v>
      </c>
      <c r="F78" s="41" t="s">
        <v>66</v>
      </c>
      <c r="G78" s="217">
        <v>906415073</v>
      </c>
      <c r="H78" s="23" t="s">
        <v>795</v>
      </c>
      <c r="I78" s="24" t="s">
        <v>259</v>
      </c>
      <c r="J78" s="25" t="s">
        <v>250</v>
      </c>
      <c r="K78" s="214"/>
    </row>
    <row r="79" spans="1:11" s="18" customFormat="1" ht="63" hidden="1" customHeight="1" thickBot="1" x14ac:dyDescent="0.25">
      <c r="A79" s="22">
        <f>_xlfn.AGGREGATE(3,5,A$7:$A78)</f>
        <v>2</v>
      </c>
      <c r="B79" s="38">
        <v>27204541504</v>
      </c>
      <c r="C79" s="36" t="s">
        <v>593</v>
      </c>
      <c r="D79" s="37" t="s">
        <v>16</v>
      </c>
      <c r="E79" s="27">
        <v>37853</v>
      </c>
      <c r="F79" s="41" t="s">
        <v>66</v>
      </c>
      <c r="G79" s="217">
        <v>905980722</v>
      </c>
      <c r="H79" s="23" t="s">
        <v>796</v>
      </c>
      <c r="I79" s="24" t="s">
        <v>260</v>
      </c>
      <c r="J79" s="25" t="s">
        <v>250</v>
      </c>
      <c r="K79" s="214"/>
    </row>
    <row r="80" spans="1:11" s="18" customFormat="1" ht="63" hidden="1" customHeight="1" thickBot="1" x14ac:dyDescent="0.25">
      <c r="A80" s="22">
        <f>_xlfn.AGGREGATE(3,5,A$7:$A79)</f>
        <v>2</v>
      </c>
      <c r="B80" s="38">
        <v>27207502435</v>
      </c>
      <c r="C80" s="36" t="s">
        <v>594</v>
      </c>
      <c r="D80" s="37" t="s">
        <v>262</v>
      </c>
      <c r="E80" s="27">
        <v>37858</v>
      </c>
      <c r="F80" s="41" t="s">
        <v>66</v>
      </c>
      <c r="G80" s="217">
        <v>792283317</v>
      </c>
      <c r="H80" s="23" t="s">
        <v>797</v>
      </c>
      <c r="I80" s="24" t="s">
        <v>263</v>
      </c>
      <c r="J80" s="25" t="s">
        <v>250</v>
      </c>
      <c r="K80" s="214"/>
    </row>
    <row r="81" spans="1:11" s="18" customFormat="1" ht="63" hidden="1" customHeight="1" thickBot="1" x14ac:dyDescent="0.25">
      <c r="A81" s="22">
        <f>_xlfn.AGGREGATE(3,5,A$7:$A80)</f>
        <v>2</v>
      </c>
      <c r="B81" s="38">
        <v>27212632046</v>
      </c>
      <c r="C81" s="36" t="s">
        <v>595</v>
      </c>
      <c r="D81" s="37" t="s">
        <v>160</v>
      </c>
      <c r="E81" s="27">
        <v>37887</v>
      </c>
      <c r="F81" s="41" t="s">
        <v>66</v>
      </c>
      <c r="G81" s="217">
        <v>911543258</v>
      </c>
      <c r="H81" s="23" t="s">
        <v>798</v>
      </c>
      <c r="I81" s="24" t="s">
        <v>264</v>
      </c>
      <c r="J81" s="25" t="s">
        <v>250</v>
      </c>
      <c r="K81" s="214" t="s">
        <v>920</v>
      </c>
    </row>
    <row r="82" spans="1:11" s="18" customFormat="1" ht="63" hidden="1" customHeight="1" thickBot="1" x14ac:dyDescent="0.25">
      <c r="A82" s="22">
        <f>_xlfn.AGGREGATE(3,5,A$7:$A81)</f>
        <v>2</v>
      </c>
      <c r="B82" s="38">
        <v>27212234376</v>
      </c>
      <c r="C82" s="36" t="s">
        <v>555</v>
      </c>
      <c r="D82" s="37" t="s">
        <v>141</v>
      </c>
      <c r="E82" s="27">
        <v>37845</v>
      </c>
      <c r="F82" s="41" t="s">
        <v>97</v>
      </c>
      <c r="G82" s="217">
        <v>869905719</v>
      </c>
      <c r="H82" s="23" t="s">
        <v>798</v>
      </c>
      <c r="I82" s="24" t="s">
        <v>265</v>
      </c>
      <c r="J82" s="25" t="s">
        <v>250</v>
      </c>
      <c r="K82" s="214"/>
    </row>
    <row r="83" spans="1:11" s="18" customFormat="1" ht="63" hidden="1" customHeight="1" thickBot="1" x14ac:dyDescent="0.25">
      <c r="A83" s="22">
        <f>_xlfn.AGGREGATE(3,5,A$7:$A82)</f>
        <v>2</v>
      </c>
      <c r="B83" s="38">
        <v>27212603091</v>
      </c>
      <c r="C83" s="36" t="s">
        <v>596</v>
      </c>
      <c r="D83" s="37" t="s">
        <v>126</v>
      </c>
      <c r="E83" s="27">
        <v>37876</v>
      </c>
      <c r="F83" s="41" t="s">
        <v>66</v>
      </c>
      <c r="G83" s="217">
        <v>977234159</v>
      </c>
      <c r="H83" s="23" t="s">
        <v>799</v>
      </c>
      <c r="I83" s="24" t="s">
        <v>268</v>
      </c>
      <c r="J83" s="25" t="s">
        <v>250</v>
      </c>
      <c r="K83" s="214"/>
    </row>
    <row r="84" spans="1:11" s="18" customFormat="1" ht="63" hidden="1" customHeight="1" thickBot="1" x14ac:dyDescent="0.25">
      <c r="A84" s="22">
        <f>_xlfn.AGGREGATE(3,5,A$7:$A83)</f>
        <v>2</v>
      </c>
      <c r="B84" s="38">
        <v>24212106198</v>
      </c>
      <c r="C84" s="36" t="s">
        <v>597</v>
      </c>
      <c r="D84" s="37" t="s">
        <v>271</v>
      </c>
      <c r="E84" s="27">
        <v>36827</v>
      </c>
      <c r="F84" s="41" t="s">
        <v>272</v>
      </c>
      <c r="G84" s="217" t="s">
        <v>800</v>
      </c>
      <c r="H84" s="23" t="s">
        <v>801</v>
      </c>
      <c r="I84" s="24" t="s">
        <v>273</v>
      </c>
      <c r="J84" s="25" t="s">
        <v>225</v>
      </c>
      <c r="K84" s="214" t="s">
        <v>274</v>
      </c>
    </row>
    <row r="85" spans="1:11" s="18" customFormat="1" ht="63" hidden="1" customHeight="1" thickBot="1" x14ac:dyDescent="0.25">
      <c r="A85" s="22">
        <f>_xlfn.AGGREGATE(3,5,A$7:$A84)</f>
        <v>2</v>
      </c>
      <c r="B85" s="38">
        <v>27202651847</v>
      </c>
      <c r="C85" s="36" t="s">
        <v>598</v>
      </c>
      <c r="D85" s="37" t="s">
        <v>175</v>
      </c>
      <c r="E85" s="27">
        <v>37927</v>
      </c>
      <c r="F85" s="41" t="s">
        <v>66</v>
      </c>
      <c r="G85" s="217">
        <v>947542675</v>
      </c>
      <c r="H85" s="23" t="s">
        <v>802</v>
      </c>
      <c r="I85" s="24" t="s">
        <v>276</v>
      </c>
      <c r="J85" s="25" t="s">
        <v>17</v>
      </c>
      <c r="K85" s="214"/>
    </row>
    <row r="86" spans="1:11" s="18" customFormat="1" ht="63" hidden="1" customHeight="1" thickBot="1" x14ac:dyDescent="0.25">
      <c r="A86" s="22">
        <f>_xlfn.AGGREGATE(3,5,A$7:$A85)</f>
        <v>2</v>
      </c>
      <c r="B86" s="38">
        <v>27202500996</v>
      </c>
      <c r="C86" s="36" t="s">
        <v>599</v>
      </c>
      <c r="D86" s="37" t="s">
        <v>23</v>
      </c>
      <c r="E86" s="27">
        <v>37957</v>
      </c>
      <c r="F86" s="41" t="s">
        <v>66</v>
      </c>
      <c r="G86" s="217">
        <v>945021203</v>
      </c>
      <c r="H86" s="23" t="s">
        <v>803</v>
      </c>
      <c r="I86" s="24" t="s">
        <v>277</v>
      </c>
      <c r="J86" s="25" t="s">
        <v>17</v>
      </c>
      <c r="K86" s="214"/>
    </row>
    <row r="87" spans="1:11" s="18" customFormat="1" ht="63" hidden="1" customHeight="1" thickBot="1" x14ac:dyDescent="0.25">
      <c r="A87" s="22">
        <f>_xlfn.AGGREGATE(3,5,A$7:$A86)</f>
        <v>2</v>
      </c>
      <c r="B87" s="38">
        <v>27202553295</v>
      </c>
      <c r="C87" s="36" t="s">
        <v>600</v>
      </c>
      <c r="D87" s="37" t="s">
        <v>278</v>
      </c>
      <c r="E87" s="27">
        <v>37928</v>
      </c>
      <c r="F87" s="41" t="s">
        <v>97</v>
      </c>
      <c r="G87" s="217">
        <v>963729221</v>
      </c>
      <c r="H87" s="23" t="s">
        <v>804</v>
      </c>
      <c r="I87" s="24" t="s">
        <v>279</v>
      </c>
      <c r="J87" s="25" t="s">
        <v>25</v>
      </c>
      <c r="K87" s="214"/>
    </row>
    <row r="88" spans="1:11" s="18" customFormat="1" ht="63" hidden="1" customHeight="1" thickBot="1" x14ac:dyDescent="0.25">
      <c r="A88" s="22">
        <f>_xlfn.AGGREGATE(3,5,A$7:$A87)</f>
        <v>2</v>
      </c>
      <c r="B88" s="38" t="s">
        <v>500</v>
      </c>
      <c r="C88" s="36" t="s">
        <v>706</v>
      </c>
      <c r="D88" s="37" t="s">
        <v>205</v>
      </c>
      <c r="E88" s="27">
        <v>37919</v>
      </c>
      <c r="F88" s="41" t="s">
        <v>66</v>
      </c>
      <c r="G88" s="217">
        <v>833448961</v>
      </c>
      <c r="H88" s="23" t="s">
        <v>805</v>
      </c>
      <c r="I88" s="24" t="s">
        <v>503</v>
      </c>
      <c r="J88" s="25" t="s">
        <v>330</v>
      </c>
      <c r="K88" s="214"/>
    </row>
    <row r="89" spans="1:11" s="18" customFormat="1" ht="63" hidden="1" customHeight="1" thickBot="1" x14ac:dyDescent="0.25">
      <c r="A89" s="22">
        <f>_xlfn.AGGREGATE(3,5,A$7:$A88)</f>
        <v>2</v>
      </c>
      <c r="B89" s="38">
        <v>27202529465</v>
      </c>
      <c r="C89" s="36" t="s">
        <v>601</v>
      </c>
      <c r="D89" s="37" t="s">
        <v>280</v>
      </c>
      <c r="E89" s="27">
        <v>37625</v>
      </c>
      <c r="F89" s="41" t="s">
        <v>97</v>
      </c>
      <c r="G89" s="217">
        <v>899925093</v>
      </c>
      <c r="H89" s="23" t="s">
        <v>806</v>
      </c>
      <c r="I89" s="24" t="s">
        <v>281</v>
      </c>
      <c r="J89" s="25" t="s">
        <v>282</v>
      </c>
      <c r="K89" s="214"/>
    </row>
    <row r="90" spans="1:11" s="18" customFormat="1" ht="63" hidden="1" customHeight="1" thickBot="1" x14ac:dyDescent="0.25">
      <c r="A90" s="22">
        <f>_xlfn.AGGREGATE(3,5,A$7:$A89)</f>
        <v>2</v>
      </c>
      <c r="B90" s="38">
        <v>27202544979</v>
      </c>
      <c r="C90" s="36" t="s">
        <v>602</v>
      </c>
      <c r="D90" s="37" t="s">
        <v>78</v>
      </c>
      <c r="E90" s="27">
        <v>37672</v>
      </c>
      <c r="F90" s="41" t="s">
        <v>97</v>
      </c>
      <c r="G90" s="217">
        <v>77942202</v>
      </c>
      <c r="H90" s="23" t="s">
        <v>806</v>
      </c>
      <c r="I90" s="24" t="s">
        <v>283</v>
      </c>
      <c r="J90" s="25" t="s">
        <v>282</v>
      </c>
      <c r="K90" s="214"/>
    </row>
    <row r="91" spans="1:11" s="18" customFormat="1" ht="63" hidden="1" customHeight="1" thickBot="1" x14ac:dyDescent="0.25">
      <c r="A91" s="22">
        <f>_xlfn.AGGREGATE(3,5,A$7:$A90)</f>
        <v>2</v>
      </c>
      <c r="B91" s="38">
        <v>27202501286</v>
      </c>
      <c r="C91" s="36" t="s">
        <v>26</v>
      </c>
      <c r="D91" s="37" t="s">
        <v>284</v>
      </c>
      <c r="E91" s="27">
        <v>37963</v>
      </c>
      <c r="F91" s="41" t="s">
        <v>97</v>
      </c>
      <c r="G91" s="217">
        <v>395401768</v>
      </c>
      <c r="H91" s="23" t="s">
        <v>807</v>
      </c>
      <c r="I91" s="24" t="s">
        <v>285</v>
      </c>
      <c r="J91" s="25" t="s">
        <v>286</v>
      </c>
      <c r="K91" s="214"/>
    </row>
    <row r="92" spans="1:11" s="18" customFormat="1" ht="63" hidden="1" customHeight="1" thickBot="1" x14ac:dyDescent="0.25">
      <c r="A92" s="22">
        <f>_xlfn.AGGREGATE(3,5,A$7:$A91)</f>
        <v>2</v>
      </c>
      <c r="B92" s="38">
        <v>27202541898</v>
      </c>
      <c r="C92" s="36" t="s">
        <v>603</v>
      </c>
      <c r="D92" s="37" t="s">
        <v>143</v>
      </c>
      <c r="E92" s="27">
        <v>37689</v>
      </c>
      <c r="F92" s="41" t="s">
        <v>97</v>
      </c>
      <c r="G92" s="217">
        <v>945818113</v>
      </c>
      <c r="H92" s="23" t="s">
        <v>808</v>
      </c>
      <c r="I92" s="24" t="s">
        <v>288</v>
      </c>
      <c r="J92" s="25" t="s">
        <v>286</v>
      </c>
      <c r="K92" s="214"/>
    </row>
    <row r="93" spans="1:11" s="18" customFormat="1" ht="63" hidden="1" customHeight="1" thickBot="1" x14ac:dyDescent="0.25">
      <c r="A93" s="22">
        <f>_xlfn.AGGREGATE(3,5,A$7:$A92)</f>
        <v>2</v>
      </c>
      <c r="B93" s="38">
        <v>27212536678</v>
      </c>
      <c r="C93" s="36" t="s">
        <v>604</v>
      </c>
      <c r="D93" s="37" t="s">
        <v>65</v>
      </c>
      <c r="E93" s="27">
        <v>37968</v>
      </c>
      <c r="F93" s="41" t="s">
        <v>97</v>
      </c>
      <c r="G93" s="217">
        <v>902436427</v>
      </c>
      <c r="H93" s="23" t="s">
        <v>809</v>
      </c>
      <c r="I93" s="24" t="s">
        <v>290</v>
      </c>
      <c r="J93" s="25" t="s">
        <v>282</v>
      </c>
      <c r="K93" s="214"/>
    </row>
    <row r="94" spans="1:11" s="18" customFormat="1" ht="63" hidden="1" customHeight="1" thickBot="1" x14ac:dyDescent="0.25">
      <c r="A94" s="22">
        <f>_xlfn.AGGREGATE(3,5,A$7:$A93)</f>
        <v>2</v>
      </c>
      <c r="B94" s="38">
        <v>27212253188</v>
      </c>
      <c r="C94" s="36" t="s">
        <v>605</v>
      </c>
      <c r="D94" s="37" t="s">
        <v>292</v>
      </c>
      <c r="E94" s="27">
        <v>37644</v>
      </c>
      <c r="F94" s="41" t="s">
        <v>97</v>
      </c>
      <c r="G94" s="217">
        <v>858563407</v>
      </c>
      <c r="H94" s="23" t="s">
        <v>809</v>
      </c>
      <c r="I94" s="24" t="s">
        <v>293</v>
      </c>
      <c r="J94" s="25" t="s">
        <v>282</v>
      </c>
      <c r="K94" s="214"/>
    </row>
    <row r="95" spans="1:11" s="18" customFormat="1" ht="63" hidden="1" customHeight="1" thickBot="1" x14ac:dyDescent="0.25">
      <c r="A95" s="22">
        <f>_xlfn.AGGREGATE(3,5,A$7:$A94)</f>
        <v>2</v>
      </c>
      <c r="B95" s="38">
        <v>27212553039</v>
      </c>
      <c r="C95" s="36" t="s">
        <v>606</v>
      </c>
      <c r="D95" s="37" t="s">
        <v>104</v>
      </c>
      <c r="E95" s="27">
        <v>37369</v>
      </c>
      <c r="F95" s="41" t="s">
        <v>97</v>
      </c>
      <c r="G95" s="217">
        <v>862183091</v>
      </c>
      <c r="H95" s="23" t="s">
        <v>810</v>
      </c>
      <c r="I95" s="24" t="s">
        <v>294</v>
      </c>
      <c r="J95" s="25" t="s">
        <v>286</v>
      </c>
      <c r="K95" s="214"/>
    </row>
    <row r="96" spans="1:11" s="18" customFormat="1" ht="63" hidden="1" customHeight="1" thickBot="1" x14ac:dyDescent="0.25">
      <c r="A96" s="22">
        <f>_xlfn.AGGREGATE(3,5,A$7:$A95)</f>
        <v>2</v>
      </c>
      <c r="B96" s="38">
        <v>27202936635</v>
      </c>
      <c r="C96" s="36" t="s">
        <v>607</v>
      </c>
      <c r="D96" s="37" t="s">
        <v>223</v>
      </c>
      <c r="E96" s="27">
        <v>37838</v>
      </c>
      <c r="F96" s="41" t="s">
        <v>66</v>
      </c>
      <c r="G96" s="217">
        <v>799483015</v>
      </c>
      <c r="H96" s="23" t="s">
        <v>811</v>
      </c>
      <c r="I96" s="24" t="s">
        <v>295</v>
      </c>
      <c r="J96" s="25" t="s">
        <v>286</v>
      </c>
      <c r="K96" s="214"/>
    </row>
    <row r="97" spans="1:11" s="18" customFormat="1" ht="63" hidden="1" customHeight="1" thickBot="1" x14ac:dyDescent="0.25">
      <c r="A97" s="22">
        <f>_xlfn.AGGREGATE(3,5,A$7:$A96)</f>
        <v>2</v>
      </c>
      <c r="B97" s="38">
        <v>27202580030</v>
      </c>
      <c r="C97" s="36" t="s">
        <v>608</v>
      </c>
      <c r="D97" s="37" t="s">
        <v>141</v>
      </c>
      <c r="E97" s="27">
        <v>37883.870250428241</v>
      </c>
      <c r="F97" s="41" t="s">
        <v>97</v>
      </c>
      <c r="G97" s="217">
        <v>379535574</v>
      </c>
      <c r="H97" s="23" t="s">
        <v>812</v>
      </c>
      <c r="I97" s="24" t="s">
        <v>296</v>
      </c>
      <c r="J97" s="25" t="s">
        <v>286</v>
      </c>
      <c r="K97" s="214"/>
    </row>
    <row r="98" spans="1:11" s="18" customFormat="1" ht="63" hidden="1" customHeight="1" thickBot="1" x14ac:dyDescent="0.25">
      <c r="A98" s="22">
        <f>_xlfn.AGGREGATE(3,5,A$7:$A97)</f>
        <v>2</v>
      </c>
      <c r="B98" s="38">
        <v>27202601272</v>
      </c>
      <c r="C98" s="36" t="s">
        <v>609</v>
      </c>
      <c r="D98" s="37" t="s">
        <v>223</v>
      </c>
      <c r="E98" s="27">
        <v>37817</v>
      </c>
      <c r="F98" s="41" t="s">
        <v>97</v>
      </c>
      <c r="G98" s="217">
        <v>899207817</v>
      </c>
      <c r="H98" s="23" t="s">
        <v>812</v>
      </c>
      <c r="I98" s="24" t="s">
        <v>298</v>
      </c>
      <c r="J98" s="25" t="s">
        <v>286</v>
      </c>
      <c r="K98" s="214"/>
    </row>
    <row r="99" spans="1:11" s="18" customFormat="1" ht="63" hidden="1" customHeight="1" thickBot="1" x14ac:dyDescent="0.25">
      <c r="A99" s="22">
        <f>_xlfn.AGGREGATE(3,5,A$7:$A98)</f>
        <v>2</v>
      </c>
      <c r="B99" s="38">
        <v>27202629087</v>
      </c>
      <c r="C99" s="36" t="s">
        <v>610</v>
      </c>
      <c r="D99" s="37" t="s">
        <v>126</v>
      </c>
      <c r="E99" s="27">
        <v>37877</v>
      </c>
      <c r="F99" s="41" t="s">
        <v>66</v>
      </c>
      <c r="G99" s="217">
        <v>973853247</v>
      </c>
      <c r="H99" s="23" t="s">
        <v>813</v>
      </c>
      <c r="I99" s="24" t="s">
        <v>300</v>
      </c>
      <c r="J99" s="25" t="s">
        <v>286</v>
      </c>
      <c r="K99" s="214"/>
    </row>
    <row r="100" spans="1:11" s="18" customFormat="1" ht="63" hidden="1" customHeight="1" thickBot="1" x14ac:dyDescent="0.25">
      <c r="A100" s="22">
        <f>_xlfn.AGGREGATE(3,5,A$7:$A99)</f>
        <v>2</v>
      </c>
      <c r="B100" s="38">
        <v>27202652012</v>
      </c>
      <c r="C100" s="36" t="s">
        <v>611</v>
      </c>
      <c r="D100" s="37" t="s">
        <v>251</v>
      </c>
      <c r="E100" s="27">
        <v>37783</v>
      </c>
      <c r="F100" s="41" t="s">
        <v>66</v>
      </c>
      <c r="G100" s="217">
        <v>832633439</v>
      </c>
      <c r="H100" s="23" t="s">
        <v>814</v>
      </c>
      <c r="I100" s="24" t="s">
        <v>302</v>
      </c>
      <c r="J100" s="25" t="s">
        <v>286</v>
      </c>
      <c r="K100" s="214"/>
    </row>
    <row r="101" spans="1:11" s="18" customFormat="1" ht="63" hidden="1" customHeight="1" thickBot="1" x14ac:dyDescent="0.25">
      <c r="A101" s="22">
        <f>_xlfn.AGGREGATE(3,5,A$7:$A100)</f>
        <v>2</v>
      </c>
      <c r="B101" s="38">
        <v>27202638972</v>
      </c>
      <c r="C101" s="36" t="s">
        <v>535</v>
      </c>
      <c r="D101" s="37" t="s">
        <v>153</v>
      </c>
      <c r="E101" s="27">
        <v>37872</v>
      </c>
      <c r="F101" s="41" t="s">
        <v>66</v>
      </c>
      <c r="G101" s="217">
        <v>705975277</v>
      </c>
      <c r="H101" s="23" t="s">
        <v>815</v>
      </c>
      <c r="I101" s="24" t="s">
        <v>303</v>
      </c>
      <c r="J101" s="25" t="s">
        <v>22</v>
      </c>
      <c r="K101" s="214" t="s">
        <v>920</v>
      </c>
    </row>
    <row r="102" spans="1:11" s="18" customFormat="1" ht="63" hidden="1" customHeight="1" thickBot="1" x14ac:dyDescent="0.25">
      <c r="A102" s="22">
        <f>_xlfn.AGGREGATE(3,5,A$7:$A101)</f>
        <v>2</v>
      </c>
      <c r="B102" s="38">
        <v>27202622388</v>
      </c>
      <c r="C102" s="36" t="s">
        <v>612</v>
      </c>
      <c r="D102" s="37" t="s">
        <v>141</v>
      </c>
      <c r="E102" s="27">
        <v>37672</v>
      </c>
      <c r="F102" s="41" t="s">
        <v>66</v>
      </c>
      <c r="G102" s="217">
        <v>383142696</v>
      </c>
      <c r="H102" s="23" t="s">
        <v>816</v>
      </c>
      <c r="I102" s="24" t="s">
        <v>29</v>
      </c>
      <c r="J102" s="25" t="s">
        <v>131</v>
      </c>
      <c r="K102" s="214"/>
    </row>
    <row r="103" spans="1:11" s="18" customFormat="1" ht="63" hidden="1" customHeight="1" thickBot="1" x14ac:dyDescent="0.25">
      <c r="A103" s="22">
        <f>_xlfn.AGGREGATE(3,5,A$7:$A102)</f>
        <v>2</v>
      </c>
      <c r="B103" s="38">
        <v>27202603092</v>
      </c>
      <c r="C103" s="36" t="s">
        <v>610</v>
      </c>
      <c r="D103" s="37" t="s">
        <v>304</v>
      </c>
      <c r="E103" s="27">
        <v>37702</v>
      </c>
      <c r="F103" s="41" t="s">
        <v>66</v>
      </c>
      <c r="G103" s="217">
        <v>763116406</v>
      </c>
      <c r="H103" s="23" t="s">
        <v>817</v>
      </c>
      <c r="I103" s="24" t="s">
        <v>305</v>
      </c>
      <c r="J103" s="25" t="s">
        <v>286</v>
      </c>
      <c r="K103" s="214"/>
    </row>
    <row r="104" spans="1:11" s="18" customFormat="1" ht="63" hidden="1" customHeight="1" thickBot="1" x14ac:dyDescent="0.25">
      <c r="A104" s="22">
        <f>_xlfn.AGGREGATE(3,5,A$7:$A103)</f>
        <v>2</v>
      </c>
      <c r="B104" s="38">
        <v>27202601328</v>
      </c>
      <c r="C104" s="36" t="s">
        <v>613</v>
      </c>
      <c r="D104" s="37" t="s">
        <v>19</v>
      </c>
      <c r="E104" s="27">
        <v>37975</v>
      </c>
      <c r="F104" s="41" t="s">
        <v>66</v>
      </c>
      <c r="G104" s="217">
        <v>901148240</v>
      </c>
      <c r="H104" s="23" t="s">
        <v>817</v>
      </c>
      <c r="I104" s="24" t="s">
        <v>306</v>
      </c>
      <c r="J104" s="25" t="s">
        <v>286</v>
      </c>
      <c r="K104" s="214"/>
    </row>
    <row r="105" spans="1:11" s="18" customFormat="1" ht="63" hidden="1" customHeight="1" thickBot="1" x14ac:dyDescent="0.25">
      <c r="A105" s="22">
        <f>_xlfn.AGGREGATE(3,5,A$7:$A104)</f>
        <v>2</v>
      </c>
      <c r="B105" s="38">
        <v>27202602835</v>
      </c>
      <c r="C105" s="36" t="s">
        <v>614</v>
      </c>
      <c r="D105" s="37" t="s">
        <v>308</v>
      </c>
      <c r="E105" s="27">
        <v>37911</v>
      </c>
      <c r="F105" s="41" t="s">
        <v>66</v>
      </c>
      <c r="G105" s="217">
        <v>378390876</v>
      </c>
      <c r="H105" s="23" t="s">
        <v>818</v>
      </c>
      <c r="I105" s="24" t="s">
        <v>309</v>
      </c>
      <c r="J105" s="25" t="s">
        <v>131</v>
      </c>
      <c r="K105" s="214"/>
    </row>
    <row r="106" spans="1:11" s="18" customFormat="1" ht="63" hidden="1" customHeight="1" thickBot="1" x14ac:dyDescent="0.25">
      <c r="A106" s="22">
        <f>_xlfn.AGGREGATE(3,5,A$7:$A105)</f>
        <v>2</v>
      </c>
      <c r="B106" s="38">
        <v>27202502621</v>
      </c>
      <c r="C106" s="36" t="s">
        <v>615</v>
      </c>
      <c r="D106" s="37" t="s">
        <v>198</v>
      </c>
      <c r="E106" s="27">
        <v>37809</v>
      </c>
      <c r="F106" s="41" t="s">
        <v>97</v>
      </c>
      <c r="G106" s="217">
        <v>792304801</v>
      </c>
      <c r="H106" s="23" t="s">
        <v>818</v>
      </c>
      <c r="I106" s="24" t="s">
        <v>310</v>
      </c>
      <c r="J106" s="25" t="s">
        <v>131</v>
      </c>
      <c r="K106" s="214"/>
    </row>
    <row r="107" spans="1:11" s="18" customFormat="1" ht="63" hidden="1" customHeight="1" thickBot="1" x14ac:dyDescent="0.25">
      <c r="A107" s="22">
        <f>_xlfn.AGGREGATE(3,5,A$7:$A106)</f>
        <v>2</v>
      </c>
      <c r="B107" s="38">
        <v>27212633614</v>
      </c>
      <c r="C107" s="36" t="s">
        <v>616</v>
      </c>
      <c r="D107" s="37" t="s">
        <v>308</v>
      </c>
      <c r="E107" s="27">
        <v>37635</v>
      </c>
      <c r="F107" s="41" t="s">
        <v>97</v>
      </c>
      <c r="G107" s="217">
        <v>961474670</v>
      </c>
      <c r="H107" s="23" t="s">
        <v>818</v>
      </c>
      <c r="I107" s="24" t="s">
        <v>312</v>
      </c>
      <c r="J107" s="25" t="s">
        <v>131</v>
      </c>
      <c r="K107" s="214"/>
    </row>
    <row r="108" spans="1:11" s="18" customFormat="1" ht="63" hidden="1" customHeight="1" thickBot="1" x14ac:dyDescent="0.25">
      <c r="A108" s="22">
        <f>_xlfn.AGGREGATE(3,5,A$7:$A107)</f>
        <v>2</v>
      </c>
      <c r="B108" s="38">
        <v>27202647344</v>
      </c>
      <c r="C108" s="36" t="s">
        <v>617</v>
      </c>
      <c r="D108" s="37" t="s">
        <v>126</v>
      </c>
      <c r="E108" s="27">
        <v>37754</v>
      </c>
      <c r="F108" s="41" t="s">
        <v>97</v>
      </c>
      <c r="G108" s="217">
        <v>354280797</v>
      </c>
      <c r="H108" s="23" t="s">
        <v>818</v>
      </c>
      <c r="I108" s="24" t="s">
        <v>313</v>
      </c>
      <c r="J108" s="25" t="s">
        <v>131</v>
      </c>
      <c r="K108" s="214"/>
    </row>
    <row r="109" spans="1:11" s="18" customFormat="1" ht="63" hidden="1" customHeight="1" thickBot="1" x14ac:dyDescent="0.25">
      <c r="A109" s="22">
        <f>_xlfn.AGGREGATE(3,5,A$7:$A108)</f>
        <v>2</v>
      </c>
      <c r="B109" s="38">
        <v>27212239541</v>
      </c>
      <c r="C109" s="36" t="s">
        <v>618</v>
      </c>
      <c r="D109" s="37" t="s">
        <v>81</v>
      </c>
      <c r="E109" s="27">
        <v>37799</v>
      </c>
      <c r="F109" s="41" t="s">
        <v>97</v>
      </c>
      <c r="G109" s="217">
        <v>814435679</v>
      </c>
      <c r="H109" s="23" t="s">
        <v>818</v>
      </c>
      <c r="I109" s="24" t="s">
        <v>315</v>
      </c>
      <c r="J109" s="25" t="s">
        <v>131</v>
      </c>
      <c r="K109" s="214"/>
    </row>
    <row r="110" spans="1:11" s="18" customFormat="1" ht="63" hidden="1" customHeight="1" thickBot="1" x14ac:dyDescent="0.25">
      <c r="A110" s="22">
        <f>_xlfn.AGGREGATE(3,5,A$7:$A109)</f>
        <v>2</v>
      </c>
      <c r="B110" s="38">
        <v>27216101906</v>
      </c>
      <c r="C110" s="36" t="s">
        <v>619</v>
      </c>
      <c r="D110" s="37" t="s">
        <v>317</v>
      </c>
      <c r="E110" s="27">
        <v>37730</v>
      </c>
      <c r="F110" s="41" t="s">
        <v>97</v>
      </c>
      <c r="G110" s="217">
        <v>345041950</v>
      </c>
      <c r="H110" s="23" t="s">
        <v>819</v>
      </c>
      <c r="I110" s="24" t="s">
        <v>318</v>
      </c>
      <c r="J110" s="25" t="s">
        <v>286</v>
      </c>
      <c r="K110" s="214"/>
    </row>
    <row r="111" spans="1:11" s="18" customFormat="1" ht="63" customHeight="1" thickBot="1" x14ac:dyDescent="0.25">
      <c r="A111" s="22">
        <f>_xlfn.AGGREGATE(3,5,A$7:$A110)</f>
        <v>2</v>
      </c>
      <c r="B111" s="38">
        <v>27202523024</v>
      </c>
      <c r="C111" s="36" t="s">
        <v>699</v>
      </c>
      <c r="D111" s="37" t="s">
        <v>181</v>
      </c>
      <c r="E111" s="27">
        <v>37883</v>
      </c>
      <c r="F111" s="41" t="s">
        <v>136</v>
      </c>
      <c r="G111" s="217">
        <v>338273615</v>
      </c>
      <c r="H111" s="23" t="s">
        <v>916</v>
      </c>
      <c r="I111" s="24" t="s">
        <v>486</v>
      </c>
      <c r="J111" s="25" t="s">
        <v>419</v>
      </c>
      <c r="K111" s="214"/>
    </row>
    <row r="112" spans="1:11" s="18" customFormat="1" ht="63" hidden="1" customHeight="1" thickBot="1" x14ac:dyDescent="0.25">
      <c r="A112" s="22">
        <f>_xlfn.AGGREGATE(3,5,A$7:$A111)</f>
        <v>3</v>
      </c>
      <c r="B112" s="38">
        <v>27212629833</v>
      </c>
      <c r="C112" s="36" t="s">
        <v>621</v>
      </c>
      <c r="D112" s="37" t="s">
        <v>203</v>
      </c>
      <c r="E112" s="27">
        <v>37690</v>
      </c>
      <c r="F112" s="41" t="s">
        <v>66</v>
      </c>
      <c r="G112" s="217">
        <v>867419736</v>
      </c>
      <c r="H112" s="23" t="s">
        <v>821</v>
      </c>
      <c r="I112" s="24" t="s">
        <v>321</v>
      </c>
      <c r="J112" s="25" t="s">
        <v>28</v>
      </c>
      <c r="K112" s="214" t="s">
        <v>920</v>
      </c>
    </row>
    <row r="113" spans="1:11" s="18" customFormat="1" ht="63" hidden="1" customHeight="1" thickBot="1" x14ac:dyDescent="0.25">
      <c r="A113" s="22">
        <f>_xlfn.AGGREGATE(3,5,A$7:$A112)</f>
        <v>3</v>
      </c>
      <c r="B113" s="38">
        <v>27204541927</v>
      </c>
      <c r="C113" s="36" t="s">
        <v>622</v>
      </c>
      <c r="D113" s="37" t="s">
        <v>322</v>
      </c>
      <c r="E113" s="27">
        <v>37703</v>
      </c>
      <c r="F113" s="41" t="s">
        <v>66</v>
      </c>
      <c r="G113" s="217">
        <v>961655301</v>
      </c>
      <c r="H113" s="23" t="s">
        <v>822</v>
      </c>
      <c r="I113" s="24" t="s">
        <v>323</v>
      </c>
      <c r="J113" s="25" t="s">
        <v>25</v>
      </c>
      <c r="K113" s="214"/>
    </row>
    <row r="114" spans="1:11" s="18" customFormat="1" ht="63" hidden="1" customHeight="1" thickBot="1" x14ac:dyDescent="0.25">
      <c r="A114" s="22">
        <f>_xlfn.AGGREGATE(3,5,A$7:$A113)</f>
        <v>3</v>
      </c>
      <c r="B114" s="38">
        <v>27212542885</v>
      </c>
      <c r="C114" s="36" t="s">
        <v>623</v>
      </c>
      <c r="D114" s="37" t="s">
        <v>325</v>
      </c>
      <c r="E114" s="27">
        <v>37854</v>
      </c>
      <c r="F114" s="41" t="s">
        <v>97</v>
      </c>
      <c r="G114" s="217">
        <v>839748555</v>
      </c>
      <c r="H114" s="23" t="s">
        <v>823</v>
      </c>
      <c r="I114" s="24" t="s">
        <v>326</v>
      </c>
      <c r="J114" s="25" t="s">
        <v>25</v>
      </c>
      <c r="K114" s="214"/>
    </row>
    <row r="115" spans="1:11" s="18" customFormat="1" ht="63" hidden="1" customHeight="1" thickBot="1" x14ac:dyDescent="0.25">
      <c r="A115" s="22">
        <f>_xlfn.AGGREGATE(3,5,A$7:$A114)</f>
        <v>3</v>
      </c>
      <c r="B115" s="38">
        <v>27208642259</v>
      </c>
      <c r="C115" s="36" t="s">
        <v>624</v>
      </c>
      <c r="D115" s="37" t="s">
        <v>71</v>
      </c>
      <c r="E115" s="27">
        <v>37569</v>
      </c>
      <c r="F115" s="41" t="s">
        <v>66</v>
      </c>
      <c r="G115" s="217">
        <v>354892364</v>
      </c>
      <c r="H115" s="23" t="s">
        <v>824</v>
      </c>
      <c r="I115" s="24" t="s">
        <v>327</v>
      </c>
      <c r="J115" s="25" t="s">
        <v>25</v>
      </c>
      <c r="K115" s="214"/>
    </row>
    <row r="116" spans="1:11" s="18" customFormat="1" ht="63" hidden="1" customHeight="1" thickBot="1" x14ac:dyDescent="0.25">
      <c r="A116" s="22">
        <f>_xlfn.AGGREGATE(3,5,A$7:$A115)</f>
        <v>3</v>
      </c>
      <c r="B116" s="38">
        <v>27202680013</v>
      </c>
      <c r="C116" s="36" t="s">
        <v>625</v>
      </c>
      <c r="D116" s="37" t="s">
        <v>104</v>
      </c>
      <c r="E116" s="27">
        <v>37834.312310381945</v>
      </c>
      <c r="F116" s="41" t="s">
        <v>66</v>
      </c>
      <c r="G116" s="217">
        <v>913305116</v>
      </c>
      <c r="H116" s="23" t="s">
        <v>825</v>
      </c>
      <c r="I116" s="24" t="s">
        <v>329</v>
      </c>
      <c r="J116" s="25" t="s">
        <v>330</v>
      </c>
      <c r="K116" s="214" t="s">
        <v>920</v>
      </c>
    </row>
    <row r="117" spans="1:11" s="18" customFormat="1" ht="63" hidden="1" customHeight="1" thickBot="1" x14ac:dyDescent="0.25">
      <c r="A117" s="22">
        <f>_xlfn.AGGREGATE(3,5,A$7:$A116)</f>
        <v>3</v>
      </c>
      <c r="B117" s="38">
        <v>27212543612</v>
      </c>
      <c r="C117" s="36" t="s">
        <v>626</v>
      </c>
      <c r="D117" s="37" t="s">
        <v>141</v>
      </c>
      <c r="E117" s="27">
        <v>37922</v>
      </c>
      <c r="F117" s="41" t="s">
        <v>66</v>
      </c>
      <c r="G117" s="217" t="s">
        <v>826</v>
      </c>
      <c r="H117" s="23" t="s">
        <v>827</v>
      </c>
      <c r="I117" s="24" t="s">
        <v>331</v>
      </c>
      <c r="J117" s="25" t="s">
        <v>90</v>
      </c>
      <c r="K117" s="214"/>
    </row>
    <row r="118" spans="1:11" s="18" customFormat="1" ht="63" hidden="1" customHeight="1" thickBot="1" x14ac:dyDescent="0.25">
      <c r="A118" s="22">
        <f>_xlfn.AGGREGATE(3,5,A$7:$A117)</f>
        <v>3</v>
      </c>
      <c r="B118" s="38">
        <v>27212644127</v>
      </c>
      <c r="C118" s="36" t="s">
        <v>627</v>
      </c>
      <c r="D118" s="37" t="s">
        <v>174</v>
      </c>
      <c r="E118" s="27">
        <v>37898</v>
      </c>
      <c r="F118" s="41" t="s">
        <v>66</v>
      </c>
      <c r="G118" s="217">
        <v>904956796</v>
      </c>
      <c r="H118" s="23" t="s">
        <v>828</v>
      </c>
      <c r="I118" s="24" t="s">
        <v>332</v>
      </c>
      <c r="J118" s="25" t="s">
        <v>25</v>
      </c>
      <c r="K118" s="214"/>
    </row>
    <row r="119" spans="1:11" s="18" customFormat="1" ht="63" hidden="1" customHeight="1" thickBot="1" x14ac:dyDescent="0.25">
      <c r="A119" s="22">
        <f>_xlfn.AGGREGATE(3,5,A$7:$A118)</f>
        <v>3</v>
      </c>
      <c r="B119" s="38">
        <v>27202630815</v>
      </c>
      <c r="C119" s="36" t="s">
        <v>561</v>
      </c>
      <c r="D119" s="37" t="s">
        <v>153</v>
      </c>
      <c r="E119" s="27">
        <v>37967</v>
      </c>
      <c r="F119" s="41" t="s">
        <v>333</v>
      </c>
      <c r="G119" s="217">
        <v>981700906</v>
      </c>
      <c r="H119" s="23" t="s">
        <v>829</v>
      </c>
      <c r="I119" s="24" t="s">
        <v>334</v>
      </c>
      <c r="J119" s="25" t="s">
        <v>250</v>
      </c>
      <c r="K119" s="213" t="s">
        <v>335</v>
      </c>
    </row>
    <row r="120" spans="1:11" s="18" customFormat="1" ht="63" hidden="1" customHeight="1" thickBot="1" x14ac:dyDescent="0.25">
      <c r="A120" s="22">
        <f>_xlfn.AGGREGATE(3,5,A$7:$A119)</f>
        <v>3</v>
      </c>
      <c r="B120" s="38">
        <v>27202539438</v>
      </c>
      <c r="C120" s="36" t="s">
        <v>559</v>
      </c>
      <c r="D120" s="37" t="s">
        <v>65</v>
      </c>
      <c r="E120" s="27">
        <v>37826</v>
      </c>
      <c r="F120" s="41" t="s">
        <v>97</v>
      </c>
      <c r="G120" s="217">
        <v>708097603</v>
      </c>
      <c r="H120" s="23" t="s">
        <v>830</v>
      </c>
      <c r="I120" s="24" t="s">
        <v>167</v>
      </c>
      <c r="J120" s="25" t="s">
        <v>68</v>
      </c>
      <c r="K120" s="214"/>
    </row>
    <row r="121" spans="1:11" s="18" customFormat="1" ht="63" hidden="1" customHeight="1" thickBot="1" x14ac:dyDescent="0.25">
      <c r="A121" s="22">
        <f>_xlfn.AGGREGATE(3,5,A$7:$A120)</f>
        <v>3</v>
      </c>
      <c r="B121" s="38">
        <v>27202253167</v>
      </c>
      <c r="C121" s="36" t="s">
        <v>18</v>
      </c>
      <c r="D121" s="37" t="s">
        <v>71</v>
      </c>
      <c r="E121" s="27">
        <v>37901</v>
      </c>
      <c r="F121" s="41" t="s">
        <v>66</v>
      </c>
      <c r="G121" s="217" t="s">
        <v>831</v>
      </c>
      <c r="H121" s="23" t="s">
        <v>832</v>
      </c>
      <c r="I121" s="24" t="s">
        <v>504</v>
      </c>
      <c r="J121" s="25" t="s">
        <v>355</v>
      </c>
      <c r="K121" s="214"/>
    </row>
    <row r="122" spans="1:11" s="18" customFormat="1" ht="63" hidden="1" customHeight="1" thickBot="1" x14ac:dyDescent="0.25">
      <c r="A122" s="22">
        <f>_xlfn.AGGREGATE(3,5,A$7:$A121)</f>
        <v>3</v>
      </c>
      <c r="B122" s="38">
        <v>27202640681</v>
      </c>
      <c r="C122" s="36" t="s">
        <v>628</v>
      </c>
      <c r="D122" s="37" t="s">
        <v>174</v>
      </c>
      <c r="E122" s="27">
        <v>37804</v>
      </c>
      <c r="F122" s="41" t="s">
        <v>333</v>
      </c>
      <c r="G122" s="217">
        <v>817795339</v>
      </c>
      <c r="H122" s="23" t="s">
        <v>833</v>
      </c>
      <c r="I122" s="24" t="s">
        <v>338</v>
      </c>
      <c r="J122" s="25" t="s">
        <v>25</v>
      </c>
      <c r="K122" s="213" t="s">
        <v>335</v>
      </c>
    </row>
    <row r="123" spans="1:11" s="18" customFormat="1" ht="63" hidden="1" customHeight="1" thickBot="1" x14ac:dyDescent="0.25">
      <c r="A123" s="22">
        <f>_xlfn.AGGREGATE(3,5,A$7:$A122)</f>
        <v>3</v>
      </c>
      <c r="B123" s="38">
        <v>27202647128</v>
      </c>
      <c r="C123" s="36" t="s">
        <v>629</v>
      </c>
      <c r="D123" s="37" t="s">
        <v>339</v>
      </c>
      <c r="E123" s="27">
        <v>37747</v>
      </c>
      <c r="F123" s="41" t="s">
        <v>66</v>
      </c>
      <c r="G123" s="217">
        <v>975000718</v>
      </c>
      <c r="H123" s="23" t="s">
        <v>834</v>
      </c>
      <c r="I123" s="24" t="s">
        <v>340</v>
      </c>
      <c r="J123" s="25" t="s">
        <v>25</v>
      </c>
      <c r="K123" s="214"/>
    </row>
    <row r="124" spans="1:11" s="18" customFormat="1" ht="63" hidden="1" customHeight="1" thickBot="1" x14ac:dyDescent="0.25">
      <c r="A124" s="22">
        <f>_xlfn.AGGREGATE(3,5,A$7:$A123)</f>
        <v>3</v>
      </c>
      <c r="B124" s="38">
        <v>27202602374</v>
      </c>
      <c r="C124" s="36" t="s">
        <v>630</v>
      </c>
      <c r="D124" s="37" t="s">
        <v>155</v>
      </c>
      <c r="E124" s="27">
        <v>37973</v>
      </c>
      <c r="F124" s="41" t="s">
        <v>66</v>
      </c>
      <c r="G124" s="217">
        <v>344584968</v>
      </c>
      <c r="H124" s="23" t="s">
        <v>835</v>
      </c>
      <c r="I124" s="24" t="s">
        <v>342</v>
      </c>
      <c r="J124" s="25" t="s">
        <v>250</v>
      </c>
      <c r="K124" s="214"/>
    </row>
    <row r="125" spans="1:11" s="18" customFormat="1" ht="63" hidden="1" customHeight="1" thickBot="1" x14ac:dyDescent="0.25">
      <c r="A125" s="22">
        <f>_xlfn.AGGREGATE(3,5,A$7:$A124)</f>
        <v>3</v>
      </c>
      <c r="B125" s="38">
        <v>27203841767</v>
      </c>
      <c r="C125" s="36" t="s">
        <v>631</v>
      </c>
      <c r="D125" s="37" t="s">
        <v>153</v>
      </c>
      <c r="E125" s="27">
        <v>37896</v>
      </c>
      <c r="F125" s="41" t="s">
        <v>97</v>
      </c>
      <c r="G125" s="217">
        <v>862243521</v>
      </c>
      <c r="H125" s="23" t="s">
        <v>836</v>
      </c>
      <c r="I125" s="24" t="s">
        <v>344</v>
      </c>
      <c r="J125" s="25" t="s">
        <v>25</v>
      </c>
      <c r="K125" s="214"/>
    </row>
    <row r="126" spans="1:11" s="18" customFormat="1" ht="63" hidden="1" customHeight="1" thickBot="1" x14ac:dyDescent="0.25">
      <c r="A126" s="22">
        <f>_xlfn.AGGREGATE(3,5,A$7:$A125)</f>
        <v>3</v>
      </c>
      <c r="B126" s="38">
        <v>27212602929</v>
      </c>
      <c r="C126" s="36" t="s">
        <v>632</v>
      </c>
      <c r="D126" s="37" t="s">
        <v>19</v>
      </c>
      <c r="E126" s="27">
        <v>37746</v>
      </c>
      <c r="F126" s="41" t="s">
        <v>66</v>
      </c>
      <c r="G126" s="217">
        <v>335864779</v>
      </c>
      <c r="H126" s="23" t="s">
        <v>837</v>
      </c>
      <c r="I126" s="24" t="s">
        <v>345</v>
      </c>
      <c r="J126" s="25" t="s">
        <v>68</v>
      </c>
      <c r="K126" s="214"/>
    </row>
    <row r="127" spans="1:11" s="18" customFormat="1" ht="63" hidden="1" customHeight="1" thickBot="1" x14ac:dyDescent="0.25">
      <c r="A127" s="22">
        <f>_xlfn.AGGREGATE(3,5,A$7:$A126)</f>
        <v>3</v>
      </c>
      <c r="B127" s="38">
        <v>27201402921</v>
      </c>
      <c r="C127" s="36" t="s">
        <v>633</v>
      </c>
      <c r="D127" s="37" t="s">
        <v>208</v>
      </c>
      <c r="E127" s="27">
        <v>37796</v>
      </c>
      <c r="F127" s="41" t="s">
        <v>66</v>
      </c>
      <c r="G127" s="217">
        <v>792028650</v>
      </c>
      <c r="H127" s="23" t="s">
        <v>838</v>
      </c>
      <c r="I127" s="24" t="s">
        <v>346</v>
      </c>
      <c r="J127" s="25" t="s">
        <v>157</v>
      </c>
      <c r="K127" s="214"/>
    </row>
    <row r="128" spans="1:11" s="18" customFormat="1" ht="63" hidden="1" customHeight="1" thickBot="1" x14ac:dyDescent="0.25">
      <c r="A128" s="22">
        <f>_xlfn.AGGREGATE(3,5,A$7:$A127)</f>
        <v>3</v>
      </c>
      <c r="B128" s="38">
        <v>27202153343</v>
      </c>
      <c r="C128" s="36" t="s">
        <v>581</v>
      </c>
      <c r="D128" s="37" t="s">
        <v>198</v>
      </c>
      <c r="E128" s="27">
        <v>37751</v>
      </c>
      <c r="F128" s="41" t="s">
        <v>66</v>
      </c>
      <c r="G128" s="217">
        <v>765415523</v>
      </c>
      <c r="H128" s="23" t="s">
        <v>24</v>
      </c>
      <c r="I128" s="24" t="s">
        <v>227</v>
      </c>
      <c r="J128" s="25" t="s">
        <v>17</v>
      </c>
      <c r="K128" s="214"/>
    </row>
    <row r="129" spans="1:11" s="18" customFormat="1" ht="63" hidden="1" customHeight="1" thickBot="1" x14ac:dyDescent="0.25">
      <c r="A129" s="22">
        <f>_xlfn.AGGREGATE(3,5,A$7:$A128)</f>
        <v>3</v>
      </c>
      <c r="B129" s="38">
        <v>27202240851</v>
      </c>
      <c r="C129" s="36" t="s">
        <v>556</v>
      </c>
      <c r="D129" s="37" t="s">
        <v>208</v>
      </c>
      <c r="E129" s="27">
        <v>37742</v>
      </c>
      <c r="F129" s="41" t="s">
        <v>66</v>
      </c>
      <c r="G129" s="217">
        <v>911189257</v>
      </c>
      <c r="H129" s="23" t="s">
        <v>839</v>
      </c>
      <c r="I129" s="24" t="s">
        <v>347</v>
      </c>
      <c r="J129" s="25" t="s">
        <v>157</v>
      </c>
      <c r="K129" s="214"/>
    </row>
    <row r="130" spans="1:11" s="18" customFormat="1" ht="63" hidden="1" customHeight="1" thickBot="1" x14ac:dyDescent="0.25">
      <c r="A130" s="22">
        <f>_xlfn.AGGREGATE(3,5,A$7:$A129)</f>
        <v>3</v>
      </c>
      <c r="B130" s="38">
        <v>27202602779</v>
      </c>
      <c r="C130" s="36" t="s">
        <v>634</v>
      </c>
      <c r="D130" s="37" t="s">
        <v>65</v>
      </c>
      <c r="E130" s="27">
        <v>37927</v>
      </c>
      <c r="F130" s="41" t="s">
        <v>66</v>
      </c>
      <c r="G130" s="217">
        <v>332051576</v>
      </c>
      <c r="H130" s="23" t="s">
        <v>840</v>
      </c>
      <c r="I130" s="24" t="s">
        <v>348</v>
      </c>
      <c r="J130" s="25" t="s">
        <v>131</v>
      </c>
      <c r="K130" s="214"/>
    </row>
    <row r="131" spans="1:11" s="18" customFormat="1" ht="63" hidden="1" customHeight="1" thickBot="1" x14ac:dyDescent="0.25">
      <c r="A131" s="22">
        <f>_xlfn.AGGREGATE(3,5,A$7:$A130)</f>
        <v>3</v>
      </c>
      <c r="B131" s="38">
        <v>27202603089</v>
      </c>
      <c r="C131" s="36" t="s">
        <v>635</v>
      </c>
      <c r="D131" s="37" t="s">
        <v>84</v>
      </c>
      <c r="E131" s="27">
        <v>37956</v>
      </c>
      <c r="F131" s="41" t="s">
        <v>66</v>
      </c>
      <c r="G131" s="217">
        <v>932437445</v>
      </c>
      <c r="H131" s="23" t="s">
        <v>840</v>
      </c>
      <c r="I131" s="24" t="s">
        <v>349</v>
      </c>
      <c r="J131" s="25" t="s">
        <v>131</v>
      </c>
      <c r="K131" s="214"/>
    </row>
    <row r="132" spans="1:11" s="18" customFormat="1" ht="63" hidden="1" customHeight="1" thickBot="1" x14ac:dyDescent="0.25">
      <c r="A132" s="22">
        <f>_xlfn.AGGREGATE(3,5,A$7:$A131)</f>
        <v>3</v>
      </c>
      <c r="B132" s="38">
        <v>27202680033</v>
      </c>
      <c r="C132" s="36" t="s">
        <v>636</v>
      </c>
      <c r="D132" s="37" t="s">
        <v>350</v>
      </c>
      <c r="E132" s="27">
        <v>37876.67875381944</v>
      </c>
      <c r="F132" s="41" t="s">
        <v>66</v>
      </c>
      <c r="G132" s="217">
        <v>822145097</v>
      </c>
      <c r="H132" s="23" t="s">
        <v>841</v>
      </c>
      <c r="I132" s="24" t="s">
        <v>351</v>
      </c>
      <c r="J132" s="25" t="s">
        <v>15</v>
      </c>
      <c r="K132" s="214" t="s">
        <v>920</v>
      </c>
    </row>
    <row r="133" spans="1:11" s="18" customFormat="1" ht="63" hidden="1" customHeight="1" thickBot="1" x14ac:dyDescent="0.25">
      <c r="A133" s="22">
        <f>_xlfn.AGGREGATE(3,5,A$7:$A132)</f>
        <v>3</v>
      </c>
      <c r="B133" s="38">
        <v>27202640352</v>
      </c>
      <c r="C133" s="36" t="s">
        <v>637</v>
      </c>
      <c r="D133" s="37" t="s">
        <v>208</v>
      </c>
      <c r="E133" s="27">
        <v>37960</v>
      </c>
      <c r="F133" s="41" t="s">
        <v>66</v>
      </c>
      <c r="G133" s="217">
        <v>799036566</v>
      </c>
      <c r="H133" s="23" t="s">
        <v>842</v>
      </c>
      <c r="I133" s="24" t="s">
        <v>352</v>
      </c>
      <c r="J133" s="25" t="s">
        <v>90</v>
      </c>
      <c r="K133" s="214" t="s">
        <v>920</v>
      </c>
    </row>
    <row r="134" spans="1:11" s="18" customFormat="1" ht="63" hidden="1" customHeight="1" thickBot="1" x14ac:dyDescent="0.25">
      <c r="A134" s="22">
        <f>_xlfn.AGGREGATE(3,5,A$7:$A133)</f>
        <v>3</v>
      </c>
      <c r="B134" s="38">
        <v>27207135607</v>
      </c>
      <c r="C134" s="36" t="s">
        <v>638</v>
      </c>
      <c r="D134" s="37" t="s">
        <v>155</v>
      </c>
      <c r="E134" s="27">
        <v>37660</v>
      </c>
      <c r="F134" s="41" t="s">
        <v>66</v>
      </c>
      <c r="G134" s="217">
        <v>373923194</v>
      </c>
      <c r="H134" s="23" t="s">
        <v>843</v>
      </c>
      <c r="I134" s="24" t="s">
        <v>354</v>
      </c>
      <c r="J134" s="25" t="s">
        <v>355</v>
      </c>
      <c r="K134" s="214"/>
    </row>
    <row r="135" spans="1:11" s="18" customFormat="1" ht="63" hidden="1" customHeight="1" thickBot="1" x14ac:dyDescent="0.25">
      <c r="A135" s="22">
        <f>_xlfn.AGGREGATE(3,5,A$7:$A134)</f>
        <v>3</v>
      </c>
      <c r="B135" s="38">
        <v>27202520949</v>
      </c>
      <c r="C135" s="36" t="s">
        <v>639</v>
      </c>
      <c r="D135" s="37" t="s">
        <v>339</v>
      </c>
      <c r="E135" s="27">
        <v>37888</v>
      </c>
      <c r="F135" s="41" t="s">
        <v>66</v>
      </c>
      <c r="G135" s="217">
        <v>899858023</v>
      </c>
      <c r="H135" s="23" t="s">
        <v>843</v>
      </c>
      <c r="I135" s="24" t="s">
        <v>356</v>
      </c>
      <c r="J135" s="25" t="s">
        <v>355</v>
      </c>
      <c r="K135" s="214"/>
    </row>
    <row r="136" spans="1:11" s="18" customFormat="1" ht="63" hidden="1" customHeight="1" thickBot="1" x14ac:dyDescent="0.25">
      <c r="A136" s="22">
        <f>_xlfn.AGGREGATE(3,5,A$7:$A135)</f>
        <v>3</v>
      </c>
      <c r="B136" s="38">
        <v>27202601517</v>
      </c>
      <c r="C136" s="36" t="s">
        <v>607</v>
      </c>
      <c r="D136" s="37" t="s">
        <v>357</v>
      </c>
      <c r="E136" s="27">
        <v>37817</v>
      </c>
      <c r="F136" s="41" t="s">
        <v>66</v>
      </c>
      <c r="G136" s="217">
        <v>768414306</v>
      </c>
      <c r="H136" s="23" t="s">
        <v>844</v>
      </c>
      <c r="I136" s="24" t="s">
        <v>358</v>
      </c>
      <c r="J136" s="25" t="s">
        <v>250</v>
      </c>
      <c r="K136" s="214"/>
    </row>
    <row r="137" spans="1:11" s="18" customFormat="1" ht="63" hidden="1" customHeight="1" thickBot="1" x14ac:dyDescent="0.25">
      <c r="A137" s="22">
        <f>_xlfn.AGGREGATE(3,5,A$7:$A136)</f>
        <v>3</v>
      </c>
      <c r="B137" s="38">
        <v>27202940420</v>
      </c>
      <c r="C137" s="36" t="s">
        <v>640</v>
      </c>
      <c r="D137" s="37" t="s">
        <v>205</v>
      </c>
      <c r="E137" s="27">
        <v>37927</v>
      </c>
      <c r="F137" s="41" t="s">
        <v>66</v>
      </c>
      <c r="G137" s="217">
        <v>969119535</v>
      </c>
      <c r="H137" s="23" t="s">
        <v>845</v>
      </c>
      <c r="I137" s="24" t="s">
        <v>360</v>
      </c>
      <c r="J137" s="25" t="s">
        <v>22</v>
      </c>
      <c r="K137" s="214"/>
    </row>
    <row r="138" spans="1:11" s="18" customFormat="1" ht="63" hidden="1" customHeight="1" thickBot="1" x14ac:dyDescent="0.25">
      <c r="A138" s="22">
        <f>_xlfn.AGGREGATE(3,5,A$7:$A137)</f>
        <v>3</v>
      </c>
      <c r="B138" s="38">
        <v>27208739712</v>
      </c>
      <c r="C138" s="36" t="s">
        <v>18</v>
      </c>
      <c r="D138" s="37" t="s">
        <v>163</v>
      </c>
      <c r="E138" s="27">
        <v>37779</v>
      </c>
      <c r="F138" s="41" t="s">
        <v>66</v>
      </c>
      <c r="G138" s="217">
        <v>978813817</v>
      </c>
      <c r="H138" s="23" t="s">
        <v>845</v>
      </c>
      <c r="I138" s="24" t="s">
        <v>362</v>
      </c>
      <c r="J138" s="25" t="s">
        <v>22</v>
      </c>
      <c r="K138" s="214"/>
    </row>
    <row r="139" spans="1:11" s="18" customFormat="1" ht="63" hidden="1" customHeight="1" thickBot="1" x14ac:dyDescent="0.25">
      <c r="A139" s="22">
        <f>_xlfn.AGGREGATE(3,5,A$7:$A138)</f>
        <v>3</v>
      </c>
      <c r="B139" s="38">
        <v>27212644420</v>
      </c>
      <c r="C139" s="36" t="s">
        <v>551</v>
      </c>
      <c r="D139" s="37" t="s">
        <v>363</v>
      </c>
      <c r="E139" s="27">
        <v>37925</v>
      </c>
      <c r="F139" s="41" t="s">
        <v>66</v>
      </c>
      <c r="G139" s="217">
        <v>779529644</v>
      </c>
      <c r="H139" s="23" t="s">
        <v>846</v>
      </c>
      <c r="I139" s="24" t="s">
        <v>364</v>
      </c>
      <c r="J139" s="25" t="s">
        <v>22</v>
      </c>
      <c r="K139" s="214"/>
    </row>
    <row r="140" spans="1:11" s="18" customFormat="1" ht="63" customHeight="1" thickBot="1" x14ac:dyDescent="0.25">
      <c r="A140" s="22">
        <f>_xlfn.AGGREGATE(3,5,A$7:$A139)</f>
        <v>3</v>
      </c>
      <c r="B140" s="38">
        <v>27214553198</v>
      </c>
      <c r="C140" s="36" t="s">
        <v>548</v>
      </c>
      <c r="D140" s="37" t="s">
        <v>19</v>
      </c>
      <c r="E140" s="27">
        <v>37949</v>
      </c>
      <c r="F140" s="41" t="s">
        <v>136</v>
      </c>
      <c r="G140" s="217">
        <v>905029656</v>
      </c>
      <c r="H140" s="23" t="s">
        <v>750</v>
      </c>
      <c r="I140" s="24" t="s">
        <v>137</v>
      </c>
      <c r="J140" s="25" t="s">
        <v>15</v>
      </c>
      <c r="K140" s="214"/>
    </row>
    <row r="141" spans="1:11" s="18" customFormat="1" ht="63" hidden="1" customHeight="1" thickBot="1" x14ac:dyDescent="0.25">
      <c r="A141" s="22">
        <f>_xlfn.AGGREGATE(3,5,A$7:$A140)</f>
        <v>4</v>
      </c>
      <c r="B141" s="38">
        <v>27212537868</v>
      </c>
      <c r="C141" s="36" t="s">
        <v>642</v>
      </c>
      <c r="D141" s="37" t="s">
        <v>368</v>
      </c>
      <c r="E141" s="27">
        <v>37776</v>
      </c>
      <c r="F141" s="41" t="s">
        <v>66</v>
      </c>
      <c r="G141" s="217" t="s">
        <v>848</v>
      </c>
      <c r="H141" s="23" t="s">
        <v>849</v>
      </c>
      <c r="I141" s="24" t="s">
        <v>369</v>
      </c>
      <c r="J141" s="25" t="s">
        <v>22</v>
      </c>
      <c r="K141" s="214"/>
    </row>
    <row r="142" spans="1:11" s="18" customFormat="1" ht="63" hidden="1" customHeight="1" thickBot="1" x14ac:dyDescent="0.25">
      <c r="A142" s="22">
        <f>_xlfn.AGGREGATE(3,5,A$7:$A141)</f>
        <v>4</v>
      </c>
      <c r="B142" s="38">
        <v>27202652022</v>
      </c>
      <c r="C142" s="36" t="s">
        <v>643</v>
      </c>
      <c r="D142" s="37" t="s">
        <v>88</v>
      </c>
      <c r="E142" s="27">
        <v>37655</v>
      </c>
      <c r="F142" s="41" t="s">
        <v>66</v>
      </c>
      <c r="G142" s="217">
        <v>365222192</v>
      </c>
      <c r="H142" s="23" t="s">
        <v>850</v>
      </c>
      <c r="I142" s="24" t="s">
        <v>371</v>
      </c>
      <c r="J142" s="25" t="s">
        <v>286</v>
      </c>
      <c r="K142" s="214"/>
    </row>
    <row r="143" spans="1:11" s="18" customFormat="1" ht="63" hidden="1" customHeight="1" thickBot="1" x14ac:dyDescent="0.25">
      <c r="A143" s="22">
        <f>_xlfn.AGGREGATE(3,5,A$7:$A142)</f>
        <v>4</v>
      </c>
      <c r="B143" s="38">
        <v>27212601425</v>
      </c>
      <c r="C143" s="36" t="s">
        <v>644</v>
      </c>
      <c r="D143" s="37" t="s">
        <v>373</v>
      </c>
      <c r="E143" s="27">
        <v>37925</v>
      </c>
      <c r="F143" s="41" t="s">
        <v>66</v>
      </c>
      <c r="G143" s="217">
        <v>366918434</v>
      </c>
      <c r="H143" s="23" t="s">
        <v>851</v>
      </c>
      <c r="I143" s="24" t="s">
        <v>374</v>
      </c>
      <c r="J143" s="25" t="s">
        <v>25</v>
      </c>
      <c r="K143" s="214"/>
    </row>
    <row r="144" spans="1:11" s="18" customFormat="1" ht="63" hidden="1" customHeight="1" thickBot="1" x14ac:dyDescent="0.25">
      <c r="A144" s="22">
        <f>_xlfn.AGGREGATE(3,5,A$7:$A143)</f>
        <v>4</v>
      </c>
      <c r="B144" s="38">
        <v>27202601366</v>
      </c>
      <c r="C144" s="36" t="s">
        <v>645</v>
      </c>
      <c r="D144" s="37" t="s">
        <v>70</v>
      </c>
      <c r="E144" s="27">
        <v>37783</v>
      </c>
      <c r="F144" s="41" t="s">
        <v>66</v>
      </c>
      <c r="G144" s="217">
        <v>763059918</v>
      </c>
      <c r="H144" s="23" t="s">
        <v>852</v>
      </c>
      <c r="I144" s="24" t="s">
        <v>375</v>
      </c>
      <c r="J144" s="25" t="s">
        <v>22</v>
      </c>
      <c r="K144" s="214"/>
    </row>
    <row r="145" spans="1:11" s="18" customFormat="1" ht="63" hidden="1" customHeight="1" thickBot="1" x14ac:dyDescent="0.25">
      <c r="A145" s="22">
        <f>_xlfn.AGGREGATE(3,5,A$7:$A144)</f>
        <v>4</v>
      </c>
      <c r="B145" s="38">
        <v>27202641902</v>
      </c>
      <c r="C145" s="36" t="s">
        <v>530</v>
      </c>
      <c r="D145" s="37" t="s">
        <v>376</v>
      </c>
      <c r="E145" s="27">
        <v>37928</v>
      </c>
      <c r="F145" s="41" t="s">
        <v>66</v>
      </c>
      <c r="G145" s="217">
        <v>384784052</v>
      </c>
      <c r="H145" s="23" t="s">
        <v>853</v>
      </c>
      <c r="I145" s="24" t="s">
        <v>377</v>
      </c>
      <c r="J145" s="25" t="s">
        <v>22</v>
      </c>
      <c r="K145" s="214"/>
    </row>
    <row r="146" spans="1:11" s="18" customFormat="1" ht="63" hidden="1" customHeight="1" thickBot="1" x14ac:dyDescent="0.25">
      <c r="A146" s="22">
        <f>_xlfn.AGGREGATE(3,5,A$7:$A145)</f>
        <v>4</v>
      </c>
      <c r="B146" s="38">
        <v>27212624050</v>
      </c>
      <c r="C146" s="36" t="s">
        <v>646</v>
      </c>
      <c r="D146" s="37" t="s">
        <v>378</v>
      </c>
      <c r="E146" s="27">
        <v>37861</v>
      </c>
      <c r="F146" s="41" t="s">
        <v>66</v>
      </c>
      <c r="G146" s="217">
        <v>707728803</v>
      </c>
      <c r="H146" s="23" t="s">
        <v>854</v>
      </c>
      <c r="I146" s="24" t="s">
        <v>379</v>
      </c>
      <c r="J146" s="25" t="s">
        <v>22</v>
      </c>
      <c r="K146" s="214"/>
    </row>
    <row r="147" spans="1:11" s="18" customFormat="1" ht="63" hidden="1" customHeight="1" thickBot="1" x14ac:dyDescent="0.25">
      <c r="A147" s="22">
        <f>_xlfn.AGGREGATE(3,5,A$7:$A146)</f>
        <v>4</v>
      </c>
      <c r="B147" s="38">
        <v>27202639074</v>
      </c>
      <c r="C147" s="36" t="s">
        <v>647</v>
      </c>
      <c r="D147" s="37" t="s">
        <v>251</v>
      </c>
      <c r="E147" s="27">
        <v>37766</v>
      </c>
      <c r="F147" s="41" t="s">
        <v>66</v>
      </c>
      <c r="G147" s="217">
        <v>916670634</v>
      </c>
      <c r="H147" s="23" t="s">
        <v>855</v>
      </c>
      <c r="I147" s="24" t="s">
        <v>380</v>
      </c>
      <c r="J147" s="25" t="s">
        <v>225</v>
      </c>
      <c r="K147" s="214"/>
    </row>
    <row r="148" spans="1:11" s="18" customFormat="1" ht="63" hidden="1" customHeight="1" thickBot="1" x14ac:dyDescent="0.25">
      <c r="A148" s="22">
        <f>_xlfn.AGGREGATE(3,5,A$7:$A147)</f>
        <v>4</v>
      </c>
      <c r="B148" s="38">
        <v>27202641535</v>
      </c>
      <c r="C148" s="36" t="s">
        <v>554</v>
      </c>
      <c r="D148" s="37" t="s">
        <v>163</v>
      </c>
      <c r="E148" s="27">
        <v>37917</v>
      </c>
      <c r="F148" s="41" t="s">
        <v>66</v>
      </c>
      <c r="G148" s="217">
        <v>338989019</v>
      </c>
      <c r="H148" s="23" t="s">
        <v>856</v>
      </c>
      <c r="I148" s="24" t="s">
        <v>381</v>
      </c>
      <c r="J148" s="25" t="s">
        <v>225</v>
      </c>
      <c r="K148" s="214"/>
    </row>
    <row r="149" spans="1:11" s="18" customFormat="1" ht="63" hidden="1" customHeight="1" thickBot="1" x14ac:dyDescent="0.25">
      <c r="A149" s="22">
        <f>_xlfn.AGGREGATE(3,5,A$7:$A148)</f>
        <v>4</v>
      </c>
      <c r="B149" s="38">
        <v>27218620886</v>
      </c>
      <c r="C149" s="36" t="s">
        <v>648</v>
      </c>
      <c r="D149" s="37" t="s">
        <v>103</v>
      </c>
      <c r="E149" s="27">
        <v>37726</v>
      </c>
      <c r="F149" s="41" t="s">
        <v>97</v>
      </c>
      <c r="G149" s="217">
        <v>815677199</v>
      </c>
      <c r="H149" s="23" t="s">
        <v>857</v>
      </c>
      <c r="I149" s="24" t="s">
        <v>383</v>
      </c>
      <c r="J149" s="25" t="s">
        <v>225</v>
      </c>
      <c r="K149" s="214"/>
    </row>
    <row r="150" spans="1:11" s="18" customFormat="1" ht="63" hidden="1" customHeight="1" thickBot="1" x14ac:dyDescent="0.25">
      <c r="A150" s="22">
        <f>_xlfn.AGGREGATE(3,5,A$7:$A149)</f>
        <v>4</v>
      </c>
      <c r="B150" s="38">
        <v>27202653577</v>
      </c>
      <c r="C150" s="36" t="s">
        <v>649</v>
      </c>
      <c r="D150" s="37" t="s">
        <v>160</v>
      </c>
      <c r="E150" s="27">
        <v>37802</v>
      </c>
      <c r="F150" s="41" t="s">
        <v>66</v>
      </c>
      <c r="G150" s="217">
        <v>76788796</v>
      </c>
      <c r="H150" s="23" t="s">
        <v>858</v>
      </c>
      <c r="I150" s="24" t="s">
        <v>384</v>
      </c>
      <c r="J150" s="25" t="s">
        <v>25</v>
      </c>
      <c r="K150" s="214"/>
    </row>
    <row r="151" spans="1:11" s="18" customFormat="1" ht="63" hidden="1" customHeight="1" thickBot="1" x14ac:dyDescent="0.25">
      <c r="A151" s="22">
        <f>_xlfn.AGGREGATE(3,5,A$7:$A150)</f>
        <v>4</v>
      </c>
      <c r="B151" s="38">
        <v>27203602957</v>
      </c>
      <c r="C151" s="36" t="s">
        <v>650</v>
      </c>
      <c r="D151" s="37" t="s">
        <v>163</v>
      </c>
      <c r="E151" s="27">
        <v>37916</v>
      </c>
      <c r="F151" s="41" t="s">
        <v>66</v>
      </c>
      <c r="G151" s="217">
        <v>343380921</v>
      </c>
      <c r="H151" s="23" t="s">
        <v>859</v>
      </c>
      <c r="I151" s="24" t="s">
        <v>386</v>
      </c>
      <c r="J151" s="25" t="s">
        <v>225</v>
      </c>
      <c r="K151" s="214"/>
    </row>
    <row r="152" spans="1:11" s="18" customFormat="1" ht="63" hidden="1" customHeight="1" thickBot="1" x14ac:dyDescent="0.25">
      <c r="A152" s="22">
        <f>_xlfn.AGGREGATE(3,5,A$7:$A151)</f>
        <v>4</v>
      </c>
      <c r="B152" s="38">
        <v>27202651764</v>
      </c>
      <c r="C152" s="36" t="s">
        <v>651</v>
      </c>
      <c r="D152" s="37" t="s">
        <v>292</v>
      </c>
      <c r="E152" s="27">
        <v>37860</v>
      </c>
      <c r="F152" s="41" t="s">
        <v>66</v>
      </c>
      <c r="G152" s="217">
        <v>362634699</v>
      </c>
      <c r="H152" s="23" t="s">
        <v>860</v>
      </c>
      <c r="I152" s="24" t="s">
        <v>387</v>
      </c>
      <c r="J152" s="25" t="s">
        <v>225</v>
      </c>
      <c r="K152" s="214"/>
    </row>
    <row r="153" spans="1:11" s="18" customFormat="1" ht="63" hidden="1" customHeight="1" thickBot="1" x14ac:dyDescent="0.25">
      <c r="A153" s="22">
        <f>_xlfn.AGGREGATE(3,5,A$7:$A152)</f>
        <v>4</v>
      </c>
      <c r="B153" s="38">
        <v>27212526693</v>
      </c>
      <c r="C153" s="36" t="s">
        <v>652</v>
      </c>
      <c r="D153" s="37" t="s">
        <v>388</v>
      </c>
      <c r="E153" s="27">
        <v>37655</v>
      </c>
      <c r="F153" s="41" t="s">
        <v>66</v>
      </c>
      <c r="G153" s="217">
        <v>826751707</v>
      </c>
      <c r="H153" s="23" t="s">
        <v>861</v>
      </c>
      <c r="I153" s="24" t="s">
        <v>389</v>
      </c>
      <c r="J153" s="25" t="s">
        <v>17</v>
      </c>
      <c r="K153" s="214"/>
    </row>
    <row r="154" spans="1:11" s="18" customFormat="1" ht="63" hidden="1" customHeight="1" thickBot="1" x14ac:dyDescent="0.25">
      <c r="A154" s="22">
        <f>_xlfn.AGGREGATE(3,5,A$7:$A153)</f>
        <v>4</v>
      </c>
      <c r="B154" s="38">
        <v>27202637643</v>
      </c>
      <c r="C154" s="36" t="s">
        <v>546</v>
      </c>
      <c r="D154" s="37" t="s">
        <v>254</v>
      </c>
      <c r="E154" s="27">
        <v>37719</v>
      </c>
      <c r="F154" s="41" t="s">
        <v>333</v>
      </c>
      <c r="G154" s="217">
        <v>896896898</v>
      </c>
      <c r="H154" s="23" t="s">
        <v>862</v>
      </c>
      <c r="I154" s="24" t="s">
        <v>390</v>
      </c>
      <c r="J154" s="25" t="s">
        <v>25</v>
      </c>
      <c r="K154" s="213" t="s">
        <v>335</v>
      </c>
    </row>
    <row r="155" spans="1:11" s="18" customFormat="1" ht="63" hidden="1" customHeight="1" thickBot="1" x14ac:dyDescent="0.25">
      <c r="A155" s="22">
        <f>_xlfn.AGGREGATE(3,5,A$7:$A154)</f>
        <v>4</v>
      </c>
      <c r="B155" s="38">
        <v>27202602673</v>
      </c>
      <c r="C155" s="36" t="s">
        <v>556</v>
      </c>
      <c r="D155" s="37" t="s">
        <v>391</v>
      </c>
      <c r="E155" s="27">
        <v>37339</v>
      </c>
      <c r="F155" s="41" t="s">
        <v>66</v>
      </c>
      <c r="G155" s="217">
        <v>847059092</v>
      </c>
      <c r="H155" s="23" t="s">
        <v>863</v>
      </c>
      <c r="I155" s="24" t="s">
        <v>392</v>
      </c>
      <c r="J155" s="25" t="s">
        <v>22</v>
      </c>
      <c r="K155" s="214"/>
    </row>
    <row r="156" spans="1:11" s="18" customFormat="1" ht="63" hidden="1" customHeight="1" thickBot="1" x14ac:dyDescent="0.25">
      <c r="A156" s="22">
        <f>_xlfn.AGGREGATE(3,5,A$7:$A155)</f>
        <v>4</v>
      </c>
      <c r="B156" s="38">
        <v>27202601870</v>
      </c>
      <c r="C156" s="36" t="s">
        <v>653</v>
      </c>
      <c r="D156" s="37" t="s">
        <v>198</v>
      </c>
      <c r="E156" s="27">
        <v>37975</v>
      </c>
      <c r="F156" s="41" t="s">
        <v>66</v>
      </c>
      <c r="G156" s="217">
        <v>777541454</v>
      </c>
      <c r="H156" s="23" t="s">
        <v>864</v>
      </c>
      <c r="I156" s="24" t="s">
        <v>393</v>
      </c>
      <c r="J156" s="25" t="s">
        <v>22</v>
      </c>
      <c r="K156" s="214"/>
    </row>
    <row r="157" spans="1:11" s="18" customFormat="1" ht="63" hidden="1" customHeight="1" thickBot="1" x14ac:dyDescent="0.25">
      <c r="A157" s="22">
        <f>_xlfn.AGGREGATE(3,5,A$7:$A156)</f>
        <v>4</v>
      </c>
      <c r="B157" s="38">
        <v>27212638386</v>
      </c>
      <c r="C157" s="36" t="s">
        <v>709</v>
      </c>
      <c r="D157" s="37" t="s">
        <v>505</v>
      </c>
      <c r="E157" s="27">
        <v>37841</v>
      </c>
      <c r="F157" s="41" t="s">
        <v>66</v>
      </c>
      <c r="G157" s="217" t="s">
        <v>865</v>
      </c>
      <c r="H157" s="23" t="s">
        <v>864</v>
      </c>
      <c r="I157" s="24" t="s">
        <v>506</v>
      </c>
      <c r="J157" s="25" t="s">
        <v>15</v>
      </c>
      <c r="K157" s="214"/>
    </row>
    <row r="158" spans="1:11" s="18" customFormat="1" ht="63" hidden="1" customHeight="1" thickBot="1" x14ac:dyDescent="0.25">
      <c r="A158" s="22">
        <f>_xlfn.AGGREGATE(3,5,A$7:$A157)</f>
        <v>4</v>
      </c>
      <c r="B158" s="38">
        <v>27212643697</v>
      </c>
      <c r="C158" s="36" t="s">
        <v>654</v>
      </c>
      <c r="D158" s="37" t="s">
        <v>104</v>
      </c>
      <c r="E158" s="27">
        <v>37976</v>
      </c>
      <c r="F158" s="41" t="s">
        <v>66</v>
      </c>
      <c r="G158" s="217">
        <v>396079944</v>
      </c>
      <c r="H158" s="23" t="s">
        <v>866</v>
      </c>
      <c r="I158" s="24" t="s">
        <v>394</v>
      </c>
      <c r="J158" s="25" t="s">
        <v>286</v>
      </c>
      <c r="K158" s="214" t="s">
        <v>920</v>
      </c>
    </row>
    <row r="159" spans="1:11" s="18" customFormat="1" ht="63" hidden="1" customHeight="1" thickBot="1" x14ac:dyDescent="0.25">
      <c r="A159" s="22">
        <f>_xlfn.AGGREGATE(3,5,A$7:$A158)</f>
        <v>4</v>
      </c>
      <c r="B159" s="38">
        <v>27202652026</v>
      </c>
      <c r="C159" s="36" t="s">
        <v>655</v>
      </c>
      <c r="D159" s="37" t="s">
        <v>84</v>
      </c>
      <c r="E159" s="27">
        <v>37945</v>
      </c>
      <c r="F159" s="41" t="s">
        <v>66</v>
      </c>
      <c r="G159" s="217">
        <v>344890900</v>
      </c>
      <c r="H159" s="23" t="s">
        <v>867</v>
      </c>
      <c r="I159" s="24" t="s">
        <v>396</v>
      </c>
      <c r="J159" s="25" t="s">
        <v>22</v>
      </c>
      <c r="K159" s="214"/>
    </row>
    <row r="160" spans="1:11" s="18" customFormat="1" ht="63" hidden="1" customHeight="1" thickBot="1" x14ac:dyDescent="0.25">
      <c r="A160" s="22">
        <f>_xlfn.AGGREGATE(3,5,A$7:$A159)</f>
        <v>4</v>
      </c>
      <c r="B160" s="38">
        <v>27202602494</v>
      </c>
      <c r="C160" s="36" t="s">
        <v>656</v>
      </c>
      <c r="D160" s="37" t="s">
        <v>398</v>
      </c>
      <c r="E160" s="27">
        <v>37757</v>
      </c>
      <c r="F160" s="41" t="s">
        <v>66</v>
      </c>
      <c r="G160" s="217">
        <v>9059083227</v>
      </c>
      <c r="H160" s="23" t="s">
        <v>868</v>
      </c>
      <c r="I160" s="24" t="s">
        <v>399</v>
      </c>
      <c r="J160" s="25" t="s">
        <v>225</v>
      </c>
      <c r="K160" s="214"/>
    </row>
    <row r="161" spans="1:11" s="18" customFormat="1" ht="63" hidden="1" customHeight="1" thickBot="1" x14ac:dyDescent="0.25">
      <c r="A161" s="22">
        <f>_xlfn.AGGREGATE(3,5,A$7:$A160)</f>
        <v>4</v>
      </c>
      <c r="B161" s="38">
        <v>27202531684</v>
      </c>
      <c r="C161" s="36" t="s">
        <v>657</v>
      </c>
      <c r="D161" s="37" t="s">
        <v>141</v>
      </c>
      <c r="E161" s="27">
        <v>37645</v>
      </c>
      <c r="F161" s="41" t="s">
        <v>66</v>
      </c>
      <c r="G161" s="217">
        <v>702411345</v>
      </c>
      <c r="H161" s="23" t="s">
        <v>869</v>
      </c>
      <c r="I161" s="24" t="s">
        <v>400</v>
      </c>
      <c r="J161" s="25" t="s">
        <v>28</v>
      </c>
      <c r="K161" s="214"/>
    </row>
    <row r="162" spans="1:11" s="18" customFormat="1" ht="63" hidden="1" customHeight="1" thickBot="1" x14ac:dyDescent="0.25">
      <c r="A162" s="22">
        <f>_xlfn.AGGREGATE(3,5,A$7:$A161)</f>
        <v>4</v>
      </c>
      <c r="B162" s="38">
        <v>27202930831</v>
      </c>
      <c r="C162" s="36" t="s">
        <v>658</v>
      </c>
      <c r="D162" s="37" t="s">
        <v>373</v>
      </c>
      <c r="E162" s="27">
        <v>37868</v>
      </c>
      <c r="F162" s="41" t="s">
        <v>97</v>
      </c>
      <c r="G162" s="217">
        <v>383698147</v>
      </c>
      <c r="H162" s="23" t="s">
        <v>870</v>
      </c>
      <c r="I162" s="24" t="s">
        <v>401</v>
      </c>
      <c r="J162" s="25" t="s">
        <v>28</v>
      </c>
      <c r="K162" s="214"/>
    </row>
    <row r="163" spans="1:11" s="18" customFormat="1" ht="63" hidden="1" customHeight="1" thickBot="1" x14ac:dyDescent="0.25">
      <c r="A163" s="22">
        <f>_xlfn.AGGREGATE(3,5,A$7:$A162)</f>
        <v>4</v>
      </c>
      <c r="B163" s="38">
        <v>27202136229</v>
      </c>
      <c r="C163" s="36" t="s">
        <v>659</v>
      </c>
      <c r="D163" s="37" t="s">
        <v>402</v>
      </c>
      <c r="E163" s="27">
        <v>37672</v>
      </c>
      <c r="F163" s="41" t="s">
        <v>97</v>
      </c>
      <c r="G163" s="217">
        <v>777417970</v>
      </c>
      <c r="H163" s="23" t="s">
        <v>870</v>
      </c>
      <c r="I163" s="24" t="s">
        <v>403</v>
      </c>
      <c r="J163" s="25" t="s">
        <v>28</v>
      </c>
      <c r="K163" s="214"/>
    </row>
    <row r="164" spans="1:11" s="18" customFormat="1" ht="63" hidden="1" customHeight="1" thickBot="1" x14ac:dyDescent="0.25">
      <c r="A164" s="22">
        <f>_xlfn.AGGREGATE(3,5,A$7:$A163)</f>
        <v>4</v>
      </c>
      <c r="B164" s="38">
        <v>27212643768</v>
      </c>
      <c r="C164" s="36" t="s">
        <v>660</v>
      </c>
      <c r="D164" s="37" t="s">
        <v>405</v>
      </c>
      <c r="E164" s="27">
        <v>37963</v>
      </c>
      <c r="F164" s="41" t="s">
        <v>66</v>
      </c>
      <c r="G164" s="217">
        <v>934877441</v>
      </c>
      <c r="H164" s="23" t="s">
        <v>871</v>
      </c>
      <c r="I164" s="24" t="s">
        <v>406</v>
      </c>
      <c r="J164" s="25" t="s">
        <v>90</v>
      </c>
      <c r="K164" s="214"/>
    </row>
    <row r="165" spans="1:11" s="18" customFormat="1" ht="63" hidden="1" customHeight="1" thickBot="1" x14ac:dyDescent="0.25">
      <c r="A165" s="22">
        <f>_xlfn.AGGREGATE(3,5,A$7:$A164)</f>
        <v>4</v>
      </c>
      <c r="B165" s="38">
        <v>27202637538</v>
      </c>
      <c r="C165" s="36" t="s">
        <v>661</v>
      </c>
      <c r="D165" s="37" t="s">
        <v>160</v>
      </c>
      <c r="E165" s="27">
        <v>37914</v>
      </c>
      <c r="F165" s="41" t="s">
        <v>66</v>
      </c>
      <c r="G165" s="217">
        <v>387208384</v>
      </c>
      <c r="H165" s="23" t="s">
        <v>872</v>
      </c>
      <c r="I165" s="24" t="s">
        <v>407</v>
      </c>
      <c r="J165" s="25" t="s">
        <v>225</v>
      </c>
      <c r="K165" s="214"/>
    </row>
    <row r="166" spans="1:11" s="18" customFormat="1" ht="63" hidden="1" customHeight="1" thickBot="1" x14ac:dyDescent="0.25">
      <c r="A166" s="22">
        <f>_xlfn.AGGREGATE(3,5,A$7:$A165)</f>
        <v>4</v>
      </c>
      <c r="B166" s="38">
        <v>27202639323</v>
      </c>
      <c r="C166" s="36" t="s">
        <v>662</v>
      </c>
      <c r="D166" s="37" t="s">
        <v>205</v>
      </c>
      <c r="E166" s="27">
        <v>37658</v>
      </c>
      <c r="F166" s="41" t="s">
        <v>66</v>
      </c>
      <c r="G166" s="217">
        <v>852227665</v>
      </c>
      <c r="H166" s="23" t="s">
        <v>872</v>
      </c>
      <c r="I166" s="24" t="s">
        <v>409</v>
      </c>
      <c r="J166" s="25" t="s">
        <v>225</v>
      </c>
      <c r="K166" s="214"/>
    </row>
    <row r="167" spans="1:11" s="18" customFormat="1" ht="63" hidden="1" customHeight="1" thickBot="1" x14ac:dyDescent="0.25">
      <c r="A167" s="22">
        <f>_xlfn.AGGREGATE(3,5,A$7:$A166)</f>
        <v>4</v>
      </c>
      <c r="B167" s="38">
        <v>27202638608</v>
      </c>
      <c r="C167" s="36" t="s">
        <v>663</v>
      </c>
      <c r="D167" s="37" t="s">
        <v>175</v>
      </c>
      <c r="E167" s="27">
        <v>37778</v>
      </c>
      <c r="F167" s="41" t="s">
        <v>66</v>
      </c>
      <c r="G167" s="217">
        <v>336206591</v>
      </c>
      <c r="H167" s="23" t="s">
        <v>872</v>
      </c>
      <c r="I167" s="24" t="s">
        <v>410</v>
      </c>
      <c r="J167" s="25" t="s">
        <v>225</v>
      </c>
      <c r="K167" s="214"/>
    </row>
    <row r="168" spans="1:11" s="18" customFormat="1" ht="63" hidden="1" customHeight="1" thickBot="1" x14ac:dyDescent="0.25">
      <c r="A168" s="22">
        <f>_xlfn.AGGREGATE(3,5,A$7:$A167)</f>
        <v>4</v>
      </c>
      <c r="B168" s="38">
        <v>27202430991</v>
      </c>
      <c r="C168" s="36" t="s">
        <v>664</v>
      </c>
      <c r="D168" s="37" t="s">
        <v>71</v>
      </c>
      <c r="E168" s="27">
        <v>37721</v>
      </c>
      <c r="F168" s="41" t="s">
        <v>66</v>
      </c>
      <c r="G168" s="217">
        <v>795874624</v>
      </c>
      <c r="H168" s="23" t="s">
        <v>873</v>
      </c>
      <c r="I168" s="24" t="s">
        <v>412</v>
      </c>
      <c r="J168" s="25" t="s">
        <v>28</v>
      </c>
      <c r="K168" s="214"/>
    </row>
    <row r="169" spans="1:11" s="18" customFormat="1" ht="63" hidden="1" customHeight="1" thickBot="1" x14ac:dyDescent="0.25">
      <c r="A169" s="22">
        <f>_xlfn.AGGREGATE(3,5,A$7:$A168)</f>
        <v>4</v>
      </c>
      <c r="B169" s="38">
        <v>27202636152</v>
      </c>
      <c r="C169" s="36" t="s">
        <v>665</v>
      </c>
      <c r="D169" s="37" t="s">
        <v>413</v>
      </c>
      <c r="E169" s="27">
        <v>37631</v>
      </c>
      <c r="F169" s="41" t="s">
        <v>66</v>
      </c>
      <c r="G169" s="217">
        <v>399401032</v>
      </c>
      <c r="H169" s="23" t="s">
        <v>873</v>
      </c>
      <c r="I169" s="24" t="s">
        <v>414</v>
      </c>
      <c r="J169" s="25" t="s">
        <v>28</v>
      </c>
      <c r="K169" s="214"/>
    </row>
    <row r="170" spans="1:11" s="18" customFormat="1" ht="63" hidden="1" customHeight="1" thickBot="1" x14ac:dyDescent="0.25">
      <c r="A170" s="22">
        <f>_xlfn.AGGREGATE(3,5,A$7:$A169)</f>
        <v>4</v>
      </c>
      <c r="B170" s="38">
        <v>27202543631</v>
      </c>
      <c r="C170" s="36" t="s">
        <v>546</v>
      </c>
      <c r="D170" s="37" t="s">
        <v>415</v>
      </c>
      <c r="E170" s="27">
        <v>37624</v>
      </c>
      <c r="F170" s="41" t="s">
        <v>97</v>
      </c>
      <c r="G170" s="217">
        <v>345895003</v>
      </c>
      <c r="H170" s="23" t="s">
        <v>874</v>
      </c>
      <c r="I170" s="24" t="s">
        <v>416</v>
      </c>
      <c r="J170" s="25" t="s">
        <v>355</v>
      </c>
      <c r="K170" s="214"/>
    </row>
    <row r="171" spans="1:11" s="18" customFormat="1" ht="63" customHeight="1" thickBot="1" x14ac:dyDescent="0.25">
      <c r="A171" s="22">
        <f>_xlfn.AGGREGATE(3,5,A$7:$A170)</f>
        <v>4</v>
      </c>
      <c r="B171" s="38">
        <v>27214543766</v>
      </c>
      <c r="C171" s="36" t="s">
        <v>701</v>
      </c>
      <c r="D171" s="37" t="s">
        <v>490</v>
      </c>
      <c r="E171" s="27">
        <v>37871</v>
      </c>
      <c r="F171" s="41" t="s">
        <v>136</v>
      </c>
      <c r="G171" s="217">
        <v>961933109</v>
      </c>
      <c r="H171" s="23" t="s">
        <v>918</v>
      </c>
      <c r="I171" s="65" t="s">
        <v>931</v>
      </c>
      <c r="J171" s="25" t="s">
        <v>419</v>
      </c>
      <c r="K171" s="214"/>
    </row>
    <row r="172" spans="1:11" s="18" customFormat="1" ht="63" hidden="1" customHeight="1" thickBot="1" x14ac:dyDescent="0.25">
      <c r="A172" s="22">
        <f>_xlfn.AGGREGATE(3,5,A$7:$A171)</f>
        <v>5</v>
      </c>
      <c r="B172" s="38">
        <v>27212644057</v>
      </c>
      <c r="C172" s="36" t="s">
        <v>135</v>
      </c>
      <c r="D172" s="37" t="s">
        <v>163</v>
      </c>
      <c r="E172" s="27">
        <v>37610</v>
      </c>
      <c r="F172" s="41" t="s">
        <v>66</v>
      </c>
      <c r="G172" s="217">
        <v>857149951</v>
      </c>
      <c r="H172" s="23" t="s">
        <v>877</v>
      </c>
      <c r="I172" s="24" t="s">
        <v>418</v>
      </c>
      <c r="J172" s="25" t="s">
        <v>419</v>
      </c>
      <c r="K172" s="214" t="s">
        <v>920</v>
      </c>
    </row>
    <row r="173" spans="1:11" s="18" customFormat="1" ht="63" hidden="1" customHeight="1" thickBot="1" x14ac:dyDescent="0.25">
      <c r="A173" s="22">
        <f>_xlfn.AGGREGATE(3,5,A$7:$A172)</f>
        <v>5</v>
      </c>
      <c r="B173" s="38">
        <v>27202641396</v>
      </c>
      <c r="C173" s="36" t="s">
        <v>667</v>
      </c>
      <c r="D173" s="37" t="s">
        <v>104</v>
      </c>
      <c r="E173" s="27">
        <v>37763</v>
      </c>
      <c r="F173" s="41" t="s">
        <v>66</v>
      </c>
      <c r="G173" s="217">
        <v>935411802</v>
      </c>
      <c r="H173" s="23" t="s">
        <v>878</v>
      </c>
      <c r="I173" s="24" t="s">
        <v>421</v>
      </c>
      <c r="J173" s="25" t="s">
        <v>68</v>
      </c>
      <c r="K173" s="214" t="s">
        <v>920</v>
      </c>
    </row>
    <row r="174" spans="1:11" s="18" customFormat="1" ht="63" hidden="1" customHeight="1" thickBot="1" x14ac:dyDescent="0.25">
      <c r="A174" s="22">
        <f>_xlfn.AGGREGATE(3,5,A$7:$A173)</f>
        <v>5</v>
      </c>
      <c r="B174" s="38">
        <v>27202629955</v>
      </c>
      <c r="C174" s="36" t="s">
        <v>668</v>
      </c>
      <c r="D174" s="37" t="s">
        <v>254</v>
      </c>
      <c r="E174" s="27">
        <v>37904</v>
      </c>
      <c r="F174" s="41" t="s">
        <v>66</v>
      </c>
      <c r="G174" s="217">
        <v>913311947</v>
      </c>
      <c r="H174" s="23" t="s">
        <v>879</v>
      </c>
      <c r="I174" s="24" t="s">
        <v>422</v>
      </c>
      <c r="J174" s="25" t="s">
        <v>28</v>
      </c>
      <c r="K174" s="214"/>
    </row>
    <row r="175" spans="1:11" s="18" customFormat="1" ht="63" hidden="1" customHeight="1" thickBot="1" x14ac:dyDescent="0.25">
      <c r="A175" s="22">
        <f>_xlfn.AGGREGATE(3,5,A$7:$A174)</f>
        <v>5</v>
      </c>
      <c r="B175" s="38">
        <v>27202621102</v>
      </c>
      <c r="C175" s="36" t="s">
        <v>669</v>
      </c>
      <c r="D175" s="37" t="s">
        <v>217</v>
      </c>
      <c r="E175" s="27">
        <v>37881</v>
      </c>
      <c r="F175" s="41" t="s">
        <v>66</v>
      </c>
      <c r="G175" s="217">
        <v>339517130</v>
      </c>
      <c r="H175" s="23" t="s">
        <v>880</v>
      </c>
      <c r="I175" s="24" t="s">
        <v>424</v>
      </c>
      <c r="J175" s="25" t="s">
        <v>355</v>
      </c>
      <c r="K175" s="214"/>
    </row>
    <row r="176" spans="1:11" s="18" customFormat="1" ht="63" hidden="1" customHeight="1" thickBot="1" x14ac:dyDescent="0.25">
      <c r="A176" s="22">
        <f>_xlfn.AGGREGATE(3,5,A$7:$A175)</f>
        <v>5</v>
      </c>
      <c r="B176" s="38">
        <v>27212553047</v>
      </c>
      <c r="C176" s="36" t="s">
        <v>670</v>
      </c>
      <c r="D176" s="37" t="s">
        <v>425</v>
      </c>
      <c r="E176" s="27">
        <v>37773</v>
      </c>
      <c r="F176" s="41" t="s">
        <v>97</v>
      </c>
      <c r="G176" s="217">
        <v>336583115</v>
      </c>
      <c r="H176" s="23" t="s">
        <v>881</v>
      </c>
      <c r="I176" s="24" t="s">
        <v>426</v>
      </c>
      <c r="J176" s="25" t="s">
        <v>28</v>
      </c>
      <c r="K176" s="214"/>
    </row>
    <row r="177" spans="1:11" s="18" customFormat="1" ht="63" hidden="1" customHeight="1" thickBot="1" x14ac:dyDescent="0.25">
      <c r="A177" s="22">
        <f>_xlfn.AGGREGATE(3,5,A$7:$A176)</f>
        <v>5</v>
      </c>
      <c r="B177" s="38">
        <v>27202645367</v>
      </c>
      <c r="C177" s="36" t="s">
        <v>671</v>
      </c>
      <c r="D177" s="37" t="s">
        <v>427</v>
      </c>
      <c r="E177" s="27">
        <v>37947</v>
      </c>
      <c r="F177" s="41" t="s">
        <v>97</v>
      </c>
      <c r="G177" s="217">
        <v>968125473</v>
      </c>
      <c r="H177" s="23" t="s">
        <v>881</v>
      </c>
      <c r="I177" s="24" t="s">
        <v>428</v>
      </c>
      <c r="J177" s="25" t="s">
        <v>28</v>
      </c>
      <c r="K177" s="214"/>
    </row>
    <row r="178" spans="1:11" s="18" customFormat="1" ht="63" hidden="1" customHeight="1" thickBot="1" x14ac:dyDescent="0.25">
      <c r="A178" s="22">
        <f>_xlfn.AGGREGATE(3,5,A$7:$A177)</f>
        <v>5</v>
      </c>
      <c r="B178" s="38">
        <v>27202642129</v>
      </c>
      <c r="C178" s="36" t="s">
        <v>622</v>
      </c>
      <c r="D178" s="37" t="s">
        <v>198</v>
      </c>
      <c r="E178" s="27">
        <v>37752</v>
      </c>
      <c r="F178" s="41" t="s">
        <v>333</v>
      </c>
      <c r="G178" s="217">
        <v>943621737</v>
      </c>
      <c r="H178" s="23" t="s">
        <v>882</v>
      </c>
      <c r="I178" s="24" t="s">
        <v>429</v>
      </c>
      <c r="J178" s="25" t="s">
        <v>28</v>
      </c>
      <c r="K178" s="213" t="s">
        <v>335</v>
      </c>
    </row>
    <row r="179" spans="1:11" s="18" customFormat="1" ht="63" customHeight="1" thickBot="1" x14ac:dyDescent="0.25">
      <c r="A179" s="22">
        <f>_xlfn.AGGREGATE(3,5,A$7:$A178)</f>
        <v>5</v>
      </c>
      <c r="B179" s="38">
        <v>27206538657</v>
      </c>
      <c r="C179" s="36" t="s">
        <v>568</v>
      </c>
      <c r="D179" s="37" t="s">
        <v>65</v>
      </c>
      <c r="E179" s="27">
        <v>37690</v>
      </c>
      <c r="F179" s="41" t="s">
        <v>136</v>
      </c>
      <c r="G179" s="217">
        <v>835736961</v>
      </c>
      <c r="H179" s="23" t="s">
        <v>769</v>
      </c>
      <c r="I179" s="24" t="s">
        <v>192</v>
      </c>
      <c r="J179" s="25" t="s">
        <v>157</v>
      </c>
      <c r="K179" s="214"/>
    </row>
    <row r="180" spans="1:11" s="18" customFormat="1" ht="63" hidden="1" customHeight="1" thickBot="1" x14ac:dyDescent="0.25">
      <c r="A180" s="22">
        <f>_xlfn.AGGREGATE(3,5,A$7:$A179)</f>
        <v>6</v>
      </c>
      <c r="B180" s="38">
        <v>27202541218</v>
      </c>
      <c r="C180" s="36" t="s">
        <v>673</v>
      </c>
      <c r="D180" s="37" t="s">
        <v>19</v>
      </c>
      <c r="E180" s="27">
        <v>37636</v>
      </c>
      <c r="F180" s="41" t="s">
        <v>97</v>
      </c>
      <c r="G180" s="217">
        <v>825779253</v>
      </c>
      <c r="H180" s="23" t="s">
        <v>884</v>
      </c>
      <c r="I180" s="24" t="s">
        <v>432</v>
      </c>
      <c r="J180" s="25" t="s">
        <v>28</v>
      </c>
      <c r="K180" s="214"/>
    </row>
    <row r="181" spans="1:11" s="18" customFormat="1" ht="63" hidden="1" customHeight="1" thickBot="1" x14ac:dyDescent="0.25">
      <c r="A181" s="22">
        <f>_xlfn.AGGREGATE(3,5,A$7:$A180)</f>
        <v>6</v>
      </c>
      <c r="B181" s="38">
        <v>27212644988</v>
      </c>
      <c r="C181" s="36" t="s">
        <v>674</v>
      </c>
      <c r="D181" s="37" t="s">
        <v>405</v>
      </c>
      <c r="E181" s="27">
        <v>37801</v>
      </c>
      <c r="F181" s="41" t="s">
        <v>66</v>
      </c>
      <c r="G181" s="217">
        <v>768506994</v>
      </c>
      <c r="H181" s="23" t="s">
        <v>885</v>
      </c>
      <c r="I181" s="24" t="s">
        <v>434</v>
      </c>
      <c r="J181" s="25" t="s">
        <v>330</v>
      </c>
      <c r="K181" s="214"/>
    </row>
    <row r="182" spans="1:11" s="18" customFormat="1" ht="63" hidden="1" customHeight="1" thickBot="1" x14ac:dyDescent="0.25">
      <c r="A182" s="22">
        <f>_xlfn.AGGREGATE(3,5,A$7:$A181)</f>
        <v>6</v>
      </c>
      <c r="B182" s="38">
        <v>25212603620</v>
      </c>
      <c r="C182" s="36" t="s">
        <v>675</v>
      </c>
      <c r="D182" s="37" t="s">
        <v>435</v>
      </c>
      <c r="E182" s="27">
        <v>37021</v>
      </c>
      <c r="F182" s="41" t="s">
        <v>66</v>
      </c>
      <c r="G182" s="217">
        <v>348012861</v>
      </c>
      <c r="H182" s="23" t="s">
        <v>886</v>
      </c>
      <c r="I182" s="24" t="s">
        <v>436</v>
      </c>
      <c r="J182" s="25" t="s">
        <v>355</v>
      </c>
      <c r="K182" s="214"/>
    </row>
    <row r="183" spans="1:11" s="18" customFormat="1" ht="63" hidden="1" customHeight="1" thickBot="1" x14ac:dyDescent="0.25">
      <c r="A183" s="22">
        <f>_xlfn.AGGREGATE(3,5,A$7:$A182)</f>
        <v>6</v>
      </c>
      <c r="B183" s="38">
        <v>27202602550</v>
      </c>
      <c r="C183" s="36" t="s">
        <v>676</v>
      </c>
      <c r="D183" s="37" t="s">
        <v>251</v>
      </c>
      <c r="E183" s="27">
        <v>37848</v>
      </c>
      <c r="F183" s="41" t="s">
        <v>66</v>
      </c>
      <c r="G183" s="217">
        <v>935013271</v>
      </c>
      <c r="H183" s="23" t="s">
        <v>886</v>
      </c>
      <c r="I183" s="24" t="s">
        <v>438</v>
      </c>
      <c r="J183" s="25" t="s">
        <v>355</v>
      </c>
      <c r="K183" s="214"/>
    </row>
    <row r="184" spans="1:11" s="18" customFormat="1" ht="63" hidden="1" customHeight="1" thickBot="1" x14ac:dyDescent="0.25">
      <c r="A184" s="22">
        <f>_xlfn.AGGREGATE(3,5,A$7:$A183)</f>
        <v>6</v>
      </c>
      <c r="B184" s="38">
        <v>26202500243</v>
      </c>
      <c r="C184" s="36" t="s">
        <v>677</v>
      </c>
      <c r="D184" s="37" t="s">
        <v>440</v>
      </c>
      <c r="E184" s="27">
        <v>37615</v>
      </c>
      <c r="F184" s="41" t="s">
        <v>97</v>
      </c>
      <c r="G184" s="217">
        <v>936206945</v>
      </c>
      <c r="H184" s="23" t="s">
        <v>887</v>
      </c>
      <c r="I184" s="24" t="s">
        <v>441</v>
      </c>
      <c r="J184" s="25" t="s">
        <v>355</v>
      </c>
      <c r="K184" s="214"/>
    </row>
    <row r="185" spans="1:11" s="18" customFormat="1" ht="63" hidden="1" customHeight="1" thickBot="1" x14ac:dyDescent="0.25">
      <c r="A185" s="22">
        <f>_xlfn.AGGREGATE(3,5,A$7:$A184)</f>
        <v>6</v>
      </c>
      <c r="B185" s="38">
        <v>27202643991</v>
      </c>
      <c r="C185" s="36" t="s">
        <v>678</v>
      </c>
      <c r="D185" s="37" t="s">
        <v>442</v>
      </c>
      <c r="E185" s="27">
        <v>37766</v>
      </c>
      <c r="F185" s="41" t="s">
        <v>66</v>
      </c>
      <c r="G185" s="217">
        <v>342477755</v>
      </c>
      <c r="H185" s="23" t="s">
        <v>888</v>
      </c>
      <c r="I185" s="24" t="s">
        <v>443</v>
      </c>
      <c r="J185" s="25" t="s">
        <v>330</v>
      </c>
      <c r="K185" s="214"/>
    </row>
    <row r="186" spans="1:11" s="18" customFormat="1" ht="63" hidden="1" customHeight="1" thickBot="1" x14ac:dyDescent="0.25">
      <c r="A186" s="22">
        <f>_xlfn.AGGREGATE(3,5,A$7:$A185)</f>
        <v>6</v>
      </c>
      <c r="B186" s="38">
        <v>27202643379</v>
      </c>
      <c r="C186" s="36" t="s">
        <v>679</v>
      </c>
      <c r="D186" s="37" t="s">
        <v>208</v>
      </c>
      <c r="E186" s="27">
        <v>37703</v>
      </c>
      <c r="F186" s="41" t="s">
        <v>66</v>
      </c>
      <c r="G186" s="217">
        <v>904062405</v>
      </c>
      <c r="H186" s="23" t="s">
        <v>889</v>
      </c>
      <c r="I186" s="24" t="s">
        <v>444</v>
      </c>
      <c r="J186" s="25" t="s">
        <v>25</v>
      </c>
      <c r="K186" s="214"/>
    </row>
    <row r="187" spans="1:11" s="18" customFormat="1" ht="63" hidden="1" customHeight="1" thickBot="1" x14ac:dyDescent="0.25">
      <c r="A187" s="22">
        <f>_xlfn.AGGREGATE(3,5,A$7:$A186)</f>
        <v>6</v>
      </c>
      <c r="B187" s="38">
        <v>27202640820</v>
      </c>
      <c r="C187" s="36" t="s">
        <v>546</v>
      </c>
      <c r="D187" s="37" t="s">
        <v>215</v>
      </c>
      <c r="E187" s="27">
        <v>37792</v>
      </c>
      <c r="F187" s="41" t="s">
        <v>97</v>
      </c>
      <c r="G187" s="217">
        <v>966028592</v>
      </c>
      <c r="H187" s="23" t="s">
        <v>890</v>
      </c>
      <c r="I187" s="24" t="s">
        <v>445</v>
      </c>
      <c r="J187" s="25" t="s">
        <v>355</v>
      </c>
      <c r="K187" s="214"/>
    </row>
    <row r="188" spans="1:11" s="18" customFormat="1" ht="63" hidden="1" customHeight="1" thickBot="1" x14ac:dyDescent="0.25">
      <c r="A188" s="22">
        <f>_xlfn.AGGREGATE(3,5,A$7:$A187)</f>
        <v>6</v>
      </c>
      <c r="B188" s="38">
        <v>27202629613</v>
      </c>
      <c r="C188" s="36" t="s">
        <v>535</v>
      </c>
      <c r="D188" s="37" t="s">
        <v>70</v>
      </c>
      <c r="E188" s="27">
        <v>37493</v>
      </c>
      <c r="F188" s="41" t="s">
        <v>66</v>
      </c>
      <c r="G188" s="217">
        <v>335923285</v>
      </c>
      <c r="H188" s="23" t="s">
        <v>891</v>
      </c>
      <c r="I188" s="24" t="s">
        <v>92</v>
      </c>
      <c r="J188" s="25" t="s">
        <v>15</v>
      </c>
      <c r="K188" s="214"/>
    </row>
    <row r="189" spans="1:11" s="18" customFormat="1" ht="63" hidden="1" customHeight="1" thickBot="1" x14ac:dyDescent="0.25">
      <c r="A189" s="22">
        <f>_xlfn.AGGREGATE(3,5,A$7:$A188)</f>
        <v>6</v>
      </c>
      <c r="B189" s="38">
        <v>27202541104</v>
      </c>
      <c r="C189" s="36" t="s">
        <v>680</v>
      </c>
      <c r="D189" s="37" t="s">
        <v>447</v>
      </c>
      <c r="E189" s="27">
        <v>37869</v>
      </c>
      <c r="F189" s="41" t="s">
        <v>97</v>
      </c>
      <c r="G189" s="217">
        <v>819969468</v>
      </c>
      <c r="H189" s="23" t="s">
        <v>891</v>
      </c>
      <c r="I189" s="24" t="s">
        <v>448</v>
      </c>
      <c r="J189" s="25" t="s">
        <v>355</v>
      </c>
      <c r="K189" s="214"/>
    </row>
    <row r="190" spans="1:11" s="18" customFormat="1" ht="63" hidden="1" customHeight="1" thickBot="1" x14ac:dyDescent="0.25">
      <c r="A190" s="22">
        <f>_xlfn.AGGREGATE(3,5,A$7:$A189)</f>
        <v>6</v>
      </c>
      <c r="B190" s="38">
        <v>27204541551</v>
      </c>
      <c r="C190" s="36" t="s">
        <v>650</v>
      </c>
      <c r="D190" s="37" t="s">
        <v>413</v>
      </c>
      <c r="E190" s="27">
        <v>37685</v>
      </c>
      <c r="F190" s="41" t="s">
        <v>66</v>
      </c>
      <c r="G190" s="217">
        <v>328773325</v>
      </c>
      <c r="H190" s="23" t="s">
        <v>892</v>
      </c>
      <c r="I190" s="24" t="s">
        <v>449</v>
      </c>
      <c r="J190" s="25" t="s">
        <v>17</v>
      </c>
      <c r="K190" s="214" t="s">
        <v>920</v>
      </c>
    </row>
    <row r="191" spans="1:11" s="18" customFormat="1" ht="63" hidden="1" customHeight="1" thickBot="1" x14ac:dyDescent="0.25">
      <c r="A191" s="22">
        <f>_xlfn.AGGREGATE(3,5,A$7:$A190)</f>
        <v>6</v>
      </c>
      <c r="B191" s="38">
        <v>27212653360</v>
      </c>
      <c r="C191" s="36" t="s">
        <v>627</v>
      </c>
      <c r="D191" s="37" t="s">
        <v>174</v>
      </c>
      <c r="E191" s="27">
        <v>37723</v>
      </c>
      <c r="F191" s="41" t="s">
        <v>66</v>
      </c>
      <c r="G191" s="217">
        <v>774012556</v>
      </c>
      <c r="H191" s="23" t="s">
        <v>893</v>
      </c>
      <c r="I191" s="24" t="s">
        <v>450</v>
      </c>
      <c r="J191" s="25" t="s">
        <v>330</v>
      </c>
      <c r="K191" s="214"/>
    </row>
    <row r="192" spans="1:11" s="18" customFormat="1" ht="63" hidden="1" customHeight="1" thickBot="1" x14ac:dyDescent="0.25">
      <c r="A192" s="22">
        <f>_xlfn.AGGREGATE(3,5,A$7:$A191)</f>
        <v>6</v>
      </c>
      <c r="B192" s="38">
        <v>27202639463</v>
      </c>
      <c r="C192" s="36" t="s">
        <v>681</v>
      </c>
      <c r="D192" s="37" t="s">
        <v>317</v>
      </c>
      <c r="E192" s="27">
        <v>37672</v>
      </c>
      <c r="F192" s="41" t="s">
        <v>66</v>
      </c>
      <c r="G192" s="217">
        <v>376069945</v>
      </c>
      <c r="H192" s="23" t="s">
        <v>894</v>
      </c>
      <c r="I192" s="24" t="s">
        <v>451</v>
      </c>
      <c r="J192" s="25" t="s">
        <v>355</v>
      </c>
      <c r="K192" s="214"/>
    </row>
    <row r="193" spans="1:11" s="18" customFormat="1" ht="63" hidden="1" customHeight="1" thickBot="1" x14ac:dyDescent="0.25">
      <c r="A193" s="22">
        <f>_xlfn.AGGREGATE(3,5,A$7:$A192)</f>
        <v>6</v>
      </c>
      <c r="B193" s="38">
        <v>27202653310</v>
      </c>
      <c r="C193" s="36" t="s">
        <v>682</v>
      </c>
      <c r="D193" s="37" t="s">
        <v>164</v>
      </c>
      <c r="E193" s="27">
        <v>37825</v>
      </c>
      <c r="F193" s="41" t="s">
        <v>66</v>
      </c>
      <c r="G193" s="217">
        <v>943243917</v>
      </c>
      <c r="H193" s="23" t="s">
        <v>894</v>
      </c>
      <c r="I193" s="24" t="s">
        <v>452</v>
      </c>
      <c r="J193" s="25" t="s">
        <v>355</v>
      </c>
      <c r="K193" s="214"/>
    </row>
    <row r="194" spans="1:11" s="18" customFormat="1" ht="63" hidden="1" customHeight="1" thickBot="1" x14ac:dyDescent="0.25">
      <c r="A194" s="22">
        <f>_xlfn.AGGREGATE(3,5,A$7:$A193)</f>
        <v>6</v>
      </c>
      <c r="B194" s="38">
        <v>27202653255</v>
      </c>
      <c r="C194" s="36" t="s">
        <v>683</v>
      </c>
      <c r="D194" s="37" t="s">
        <v>453</v>
      </c>
      <c r="E194" s="27">
        <v>37940</v>
      </c>
      <c r="F194" s="41" t="s">
        <v>66</v>
      </c>
      <c r="G194" s="217">
        <v>905429785</v>
      </c>
      <c r="H194" s="23" t="s">
        <v>895</v>
      </c>
      <c r="I194" s="24" t="s">
        <v>454</v>
      </c>
      <c r="J194" s="25" t="s">
        <v>355</v>
      </c>
      <c r="K194" s="214"/>
    </row>
    <row r="195" spans="1:11" s="18" customFormat="1" ht="63" hidden="1" customHeight="1" thickBot="1" x14ac:dyDescent="0.25">
      <c r="A195" s="22">
        <f>_xlfn.AGGREGATE(3,5,A$7:$A194)</f>
        <v>6</v>
      </c>
      <c r="B195" s="38">
        <v>27202241406</v>
      </c>
      <c r="C195" s="36" t="s">
        <v>610</v>
      </c>
      <c r="D195" s="37" t="s">
        <v>181</v>
      </c>
      <c r="E195" s="27">
        <v>37941</v>
      </c>
      <c r="F195" s="41" t="s">
        <v>97</v>
      </c>
      <c r="G195" s="217">
        <v>858013589</v>
      </c>
      <c r="H195" s="23" t="s">
        <v>896</v>
      </c>
      <c r="I195" s="24" t="s">
        <v>455</v>
      </c>
      <c r="J195" s="25" t="s">
        <v>330</v>
      </c>
      <c r="K195" s="214"/>
    </row>
    <row r="196" spans="1:11" s="18" customFormat="1" ht="63" hidden="1" customHeight="1" thickBot="1" x14ac:dyDescent="0.25">
      <c r="A196" s="22">
        <f>_xlfn.AGGREGATE(3,5,A$7:$A195)</f>
        <v>6</v>
      </c>
      <c r="B196" s="38">
        <v>27202640794</v>
      </c>
      <c r="C196" s="36" t="s">
        <v>535</v>
      </c>
      <c r="D196" s="37" t="s">
        <v>456</v>
      </c>
      <c r="E196" s="27">
        <v>37731</v>
      </c>
      <c r="F196" s="41" t="s">
        <v>66</v>
      </c>
      <c r="G196" s="217" t="s">
        <v>897</v>
      </c>
      <c r="H196" s="23" t="s">
        <v>898</v>
      </c>
      <c r="I196" s="24" t="s">
        <v>457</v>
      </c>
      <c r="J196" s="25" t="s">
        <v>330</v>
      </c>
      <c r="K196" s="214"/>
    </row>
    <row r="197" spans="1:11" s="18" customFormat="1" ht="63" hidden="1" customHeight="1" thickBot="1" x14ac:dyDescent="0.25">
      <c r="A197" s="22">
        <f>_xlfn.AGGREGATE(3,5,A$7:$A196)</f>
        <v>6</v>
      </c>
      <c r="B197" s="38">
        <v>27214538223</v>
      </c>
      <c r="C197" s="36" t="s">
        <v>684</v>
      </c>
      <c r="D197" s="37" t="s">
        <v>402</v>
      </c>
      <c r="E197" s="27">
        <v>37893</v>
      </c>
      <c r="F197" s="41" t="s">
        <v>66</v>
      </c>
      <c r="G197" s="217">
        <v>924266173</v>
      </c>
      <c r="H197" s="23" t="s">
        <v>899</v>
      </c>
      <c r="I197" s="24" t="s">
        <v>459</v>
      </c>
      <c r="J197" s="25" t="s">
        <v>330</v>
      </c>
      <c r="K197" s="214"/>
    </row>
    <row r="198" spans="1:11" s="18" customFormat="1" ht="63" hidden="1" customHeight="1" thickBot="1" x14ac:dyDescent="0.25">
      <c r="A198" s="22">
        <f>_xlfn.AGGREGATE(3,5,A$7:$A197)</f>
        <v>6</v>
      </c>
      <c r="B198" s="38">
        <v>27202629377</v>
      </c>
      <c r="C198" s="36" t="s">
        <v>685</v>
      </c>
      <c r="D198" s="37" t="s">
        <v>378</v>
      </c>
      <c r="E198" s="27">
        <v>37845</v>
      </c>
      <c r="F198" s="41" t="s">
        <v>333</v>
      </c>
      <c r="G198" s="217">
        <v>373291890</v>
      </c>
      <c r="H198" s="23" t="s">
        <v>900</v>
      </c>
      <c r="I198" s="24" t="s">
        <v>460</v>
      </c>
      <c r="J198" s="25" t="s">
        <v>330</v>
      </c>
      <c r="K198" s="213" t="s">
        <v>335</v>
      </c>
    </row>
    <row r="199" spans="1:11" s="18" customFormat="1" ht="63" hidden="1" customHeight="1" thickBot="1" x14ac:dyDescent="0.25">
      <c r="A199" s="22">
        <f>_xlfn.AGGREGATE(3,5,A$7:$A198)</f>
        <v>6</v>
      </c>
      <c r="B199" s="38">
        <v>27202621490</v>
      </c>
      <c r="C199" s="36" t="s">
        <v>686</v>
      </c>
      <c r="D199" s="37" t="s">
        <v>217</v>
      </c>
      <c r="E199" s="27">
        <v>37944</v>
      </c>
      <c r="F199" s="41" t="s">
        <v>97</v>
      </c>
      <c r="G199" s="217">
        <v>326702009</v>
      </c>
      <c r="H199" s="23" t="s">
        <v>901</v>
      </c>
      <c r="I199" s="24" t="s">
        <v>461</v>
      </c>
      <c r="J199" s="25" t="s">
        <v>419</v>
      </c>
      <c r="K199" s="214"/>
    </row>
    <row r="200" spans="1:11" s="18" customFormat="1" ht="63" hidden="1" customHeight="1" thickBot="1" x14ac:dyDescent="0.25">
      <c r="A200" s="22">
        <f>_xlfn.AGGREGATE(3,5,A$7:$A199)</f>
        <v>6</v>
      </c>
      <c r="B200" s="38">
        <v>27202238984</v>
      </c>
      <c r="C200" s="36" t="s">
        <v>687</v>
      </c>
      <c r="D200" s="37" t="s">
        <v>143</v>
      </c>
      <c r="E200" s="27">
        <v>37754</v>
      </c>
      <c r="F200" s="41" t="s">
        <v>97</v>
      </c>
      <c r="G200" s="217">
        <v>702765703</v>
      </c>
      <c r="H200" s="23" t="s">
        <v>901</v>
      </c>
      <c r="I200" s="24" t="s">
        <v>462</v>
      </c>
      <c r="J200" s="25" t="s">
        <v>419</v>
      </c>
      <c r="K200" s="214"/>
    </row>
    <row r="201" spans="1:11" s="18" customFormat="1" ht="63" hidden="1" customHeight="1" thickBot="1" x14ac:dyDescent="0.25">
      <c r="A201" s="22">
        <f>_xlfn.AGGREGATE(3,5,A$7:$A200)</f>
        <v>6</v>
      </c>
      <c r="B201" s="38">
        <v>27202538892</v>
      </c>
      <c r="C201" s="36" t="s">
        <v>688</v>
      </c>
      <c r="D201" s="37" t="s">
        <v>464</v>
      </c>
      <c r="E201" s="27">
        <v>37836</v>
      </c>
      <c r="F201" s="41" t="s">
        <v>66</v>
      </c>
      <c r="G201" s="217">
        <v>763077448</v>
      </c>
      <c r="H201" s="23" t="s">
        <v>902</v>
      </c>
      <c r="I201" s="24" t="s">
        <v>465</v>
      </c>
      <c r="J201" s="25" t="s">
        <v>419</v>
      </c>
      <c r="K201" s="214"/>
    </row>
    <row r="202" spans="1:11" s="18" customFormat="1" ht="63" hidden="1" customHeight="1" thickBot="1" x14ac:dyDescent="0.25">
      <c r="A202" s="22">
        <f>_xlfn.AGGREGATE(3,5,A$7:$A201)</f>
        <v>6</v>
      </c>
      <c r="B202" s="38">
        <v>27212122963</v>
      </c>
      <c r="C202" s="36" t="s">
        <v>689</v>
      </c>
      <c r="D202" s="37" t="s">
        <v>21</v>
      </c>
      <c r="E202" s="27">
        <v>37866</v>
      </c>
      <c r="F202" s="41" t="s">
        <v>97</v>
      </c>
      <c r="G202" s="217">
        <v>949413475</v>
      </c>
      <c r="H202" s="23" t="s">
        <v>903</v>
      </c>
      <c r="I202" s="24" t="s">
        <v>467</v>
      </c>
      <c r="J202" s="25" t="s">
        <v>330</v>
      </c>
      <c r="K202" s="214"/>
    </row>
    <row r="203" spans="1:11" s="18" customFormat="1" ht="63" hidden="1" customHeight="1" thickBot="1" x14ac:dyDescent="0.25">
      <c r="A203" s="22">
        <f>_xlfn.AGGREGATE(3,5,A$7:$A202)</f>
        <v>6</v>
      </c>
      <c r="B203" s="38">
        <v>27202534442</v>
      </c>
      <c r="C203" s="36" t="s">
        <v>690</v>
      </c>
      <c r="D203" s="37" t="s">
        <v>126</v>
      </c>
      <c r="E203" s="27">
        <v>36318</v>
      </c>
      <c r="F203" s="41" t="s">
        <v>97</v>
      </c>
      <c r="G203" s="217">
        <v>842991799</v>
      </c>
      <c r="H203" s="23" t="s">
        <v>903</v>
      </c>
      <c r="I203" s="24" t="s">
        <v>468</v>
      </c>
      <c r="J203" s="25" t="s">
        <v>330</v>
      </c>
      <c r="K203" s="214"/>
    </row>
    <row r="204" spans="1:11" s="18" customFormat="1" ht="63" hidden="1" customHeight="1" thickBot="1" x14ac:dyDescent="0.25">
      <c r="A204" s="22">
        <f>_xlfn.AGGREGATE(3,5,A$7:$A203)</f>
        <v>6</v>
      </c>
      <c r="B204" s="38">
        <v>27202552286</v>
      </c>
      <c r="C204" s="36" t="s">
        <v>691</v>
      </c>
      <c r="D204" s="37" t="s">
        <v>175</v>
      </c>
      <c r="E204" s="27">
        <v>37839</v>
      </c>
      <c r="F204" s="41" t="s">
        <v>97</v>
      </c>
      <c r="G204" s="217">
        <v>886148664</v>
      </c>
      <c r="H204" s="23" t="s">
        <v>903</v>
      </c>
      <c r="I204" s="24" t="s">
        <v>469</v>
      </c>
      <c r="J204" s="25" t="s">
        <v>330</v>
      </c>
      <c r="K204" s="214"/>
    </row>
    <row r="205" spans="1:11" s="18" customFormat="1" ht="63" customHeight="1" thickBot="1" x14ac:dyDescent="0.25">
      <c r="A205" s="22">
        <f>_xlfn.AGGREGATE(3,5,A$7:$A204)</f>
        <v>6</v>
      </c>
      <c r="B205" s="38">
        <v>27204542410</v>
      </c>
      <c r="C205" s="36" t="s">
        <v>700</v>
      </c>
      <c r="D205" s="37" t="s">
        <v>104</v>
      </c>
      <c r="E205" s="27">
        <v>37794</v>
      </c>
      <c r="F205" s="41" t="s">
        <v>136</v>
      </c>
      <c r="G205" s="217">
        <v>935392023</v>
      </c>
      <c r="H205" s="23" t="s">
        <v>917</v>
      </c>
      <c r="I205" s="65" t="s">
        <v>930</v>
      </c>
      <c r="J205" s="25" t="s">
        <v>419</v>
      </c>
      <c r="K205" s="214"/>
    </row>
    <row r="206" spans="1:11" s="18" customFormat="1" ht="63" hidden="1" customHeight="1" thickBot="1" x14ac:dyDescent="0.25">
      <c r="A206" s="22">
        <f>_xlfn.AGGREGATE(3,5,A$7:$A205)</f>
        <v>7</v>
      </c>
      <c r="B206" s="38">
        <v>27202653610</v>
      </c>
      <c r="C206" s="36" t="s">
        <v>692</v>
      </c>
      <c r="D206" s="37" t="s">
        <v>81</v>
      </c>
      <c r="E206" s="27">
        <v>37890</v>
      </c>
      <c r="F206" s="41" t="s">
        <v>66</v>
      </c>
      <c r="G206" s="217">
        <v>378134095</v>
      </c>
      <c r="H206" s="23" t="s">
        <v>905</v>
      </c>
      <c r="I206" s="24" t="s">
        <v>473</v>
      </c>
      <c r="J206" s="25" t="s">
        <v>419</v>
      </c>
      <c r="K206" s="214"/>
    </row>
    <row r="207" spans="1:11" s="18" customFormat="1" ht="63" hidden="1" customHeight="1" thickBot="1" x14ac:dyDescent="0.25">
      <c r="A207" s="22">
        <f>_xlfn.AGGREGATE(3,5,A$7:$A206)</f>
        <v>7</v>
      </c>
      <c r="B207" s="38">
        <v>27202653332</v>
      </c>
      <c r="C207" s="36" t="s">
        <v>693</v>
      </c>
      <c r="D207" s="37" t="s">
        <v>271</v>
      </c>
      <c r="E207" s="27">
        <v>37732</v>
      </c>
      <c r="F207" s="41" t="s">
        <v>66</v>
      </c>
      <c r="G207" s="217">
        <v>362131057</v>
      </c>
      <c r="H207" s="23" t="s">
        <v>906</v>
      </c>
      <c r="I207" s="24" t="s">
        <v>475</v>
      </c>
      <c r="J207" s="25" t="s">
        <v>419</v>
      </c>
      <c r="K207" s="214"/>
    </row>
    <row r="208" spans="1:11" s="18" customFormat="1" ht="63" hidden="1" customHeight="1" thickBot="1" x14ac:dyDescent="0.25">
      <c r="A208" s="22">
        <f>_xlfn.AGGREGATE(3,5,A$7:$A207)</f>
        <v>7</v>
      </c>
      <c r="B208" s="38">
        <v>27202600745</v>
      </c>
      <c r="C208" s="36" t="s">
        <v>694</v>
      </c>
      <c r="D208" s="37" t="s">
        <v>153</v>
      </c>
      <c r="E208" s="27">
        <v>37955</v>
      </c>
      <c r="F208" s="41" t="s">
        <v>66</v>
      </c>
      <c r="G208" s="217">
        <v>779654493</v>
      </c>
      <c r="H208" s="23" t="s">
        <v>907</v>
      </c>
      <c r="I208" s="24" t="s">
        <v>477</v>
      </c>
      <c r="J208" s="25" t="s">
        <v>471</v>
      </c>
      <c r="K208" s="214"/>
    </row>
    <row r="209" spans="1:11" s="18" customFormat="1" ht="63" hidden="1" customHeight="1" thickBot="1" x14ac:dyDescent="0.25">
      <c r="A209" s="22">
        <f>_xlfn.AGGREGATE(3,5,A$7:$A208)</f>
        <v>7</v>
      </c>
      <c r="B209" s="38">
        <v>27204326937</v>
      </c>
      <c r="C209" s="36" t="s">
        <v>695</v>
      </c>
      <c r="D209" s="37" t="s">
        <v>363</v>
      </c>
      <c r="E209" s="27">
        <v>37799</v>
      </c>
      <c r="F209" s="41" t="s">
        <v>66</v>
      </c>
      <c r="G209" s="217">
        <v>347682877</v>
      </c>
      <c r="H209" s="23" t="s">
        <v>908</v>
      </c>
      <c r="I209" s="24" t="s">
        <v>478</v>
      </c>
      <c r="J209" s="25" t="s">
        <v>106</v>
      </c>
      <c r="K209" s="214" t="s">
        <v>920</v>
      </c>
    </row>
    <row r="210" spans="1:11" s="18" customFormat="1" ht="63" hidden="1" customHeight="1" thickBot="1" x14ac:dyDescent="0.25">
      <c r="A210" s="22">
        <f>_xlfn.AGGREGATE(3,5,A$7:$A209)</f>
        <v>7</v>
      </c>
      <c r="B210" s="38">
        <v>27212601898</v>
      </c>
      <c r="C210" s="36" t="s">
        <v>696</v>
      </c>
      <c r="D210" s="37" t="s">
        <v>160</v>
      </c>
      <c r="E210" s="27">
        <v>37892</v>
      </c>
      <c r="F210" s="41" t="s">
        <v>66</v>
      </c>
      <c r="G210" s="217">
        <v>375433871</v>
      </c>
      <c r="H210" s="23" t="s">
        <v>909</v>
      </c>
      <c r="I210" s="24" t="s">
        <v>481</v>
      </c>
      <c r="J210" s="25" t="s">
        <v>419</v>
      </c>
      <c r="K210" s="214"/>
    </row>
    <row r="211" spans="1:11" s="18" customFormat="1" ht="63" hidden="1" customHeight="1" thickBot="1" x14ac:dyDescent="0.25">
      <c r="A211" s="22">
        <f>_xlfn.AGGREGATE(3,5,A$7:$A210)</f>
        <v>7</v>
      </c>
      <c r="B211" s="38">
        <v>27202631414</v>
      </c>
      <c r="C211" s="36" t="s">
        <v>704</v>
      </c>
      <c r="D211" s="37" t="s">
        <v>103</v>
      </c>
      <c r="E211" s="27">
        <v>37959</v>
      </c>
      <c r="F211" s="41" t="s">
        <v>66</v>
      </c>
      <c r="G211" s="217" t="s">
        <v>910</v>
      </c>
      <c r="H211" s="23" t="s">
        <v>911</v>
      </c>
      <c r="I211" s="24" t="s">
        <v>498</v>
      </c>
      <c r="J211" s="25" t="s">
        <v>22</v>
      </c>
      <c r="K211" s="214"/>
    </row>
    <row r="212" spans="1:11" s="18" customFormat="1" ht="63" hidden="1" customHeight="1" thickBot="1" x14ac:dyDescent="0.25">
      <c r="A212" s="22">
        <f>_xlfn.AGGREGATE(3,5,A$7:$A211)</f>
        <v>7</v>
      </c>
      <c r="B212" s="38">
        <v>27202651805</v>
      </c>
      <c r="C212" s="36" t="s">
        <v>697</v>
      </c>
      <c r="D212" s="37" t="s">
        <v>141</v>
      </c>
      <c r="E212" s="27">
        <v>37912</v>
      </c>
      <c r="F212" s="41" t="s">
        <v>66</v>
      </c>
      <c r="G212" s="217">
        <v>393169018</v>
      </c>
      <c r="H212" s="23" t="s">
        <v>912</v>
      </c>
      <c r="I212" s="24" t="s">
        <v>482</v>
      </c>
      <c r="J212" s="25" t="s">
        <v>471</v>
      </c>
      <c r="K212" s="214"/>
    </row>
    <row r="213" spans="1:11" s="18" customFormat="1" ht="63" hidden="1" customHeight="1" thickBot="1" x14ac:dyDescent="0.25">
      <c r="A213" s="22">
        <f>_xlfn.AGGREGATE(3,5,A$7:$A212)</f>
        <v>7</v>
      </c>
      <c r="B213" s="38">
        <v>27202537961</v>
      </c>
      <c r="C213" s="36" t="s">
        <v>26</v>
      </c>
      <c r="D213" s="37" t="s">
        <v>153</v>
      </c>
      <c r="E213" s="27">
        <v>37869</v>
      </c>
      <c r="F213" s="41" t="s">
        <v>66</v>
      </c>
      <c r="G213" s="217">
        <v>889194511</v>
      </c>
      <c r="H213" s="23" t="s">
        <v>913</v>
      </c>
      <c r="I213" s="24" t="s">
        <v>483</v>
      </c>
      <c r="J213" s="25" t="s">
        <v>471</v>
      </c>
      <c r="K213" s="214"/>
    </row>
    <row r="214" spans="1:11" s="18" customFormat="1" ht="63" hidden="1" customHeight="1" thickBot="1" x14ac:dyDescent="0.25">
      <c r="A214" s="22">
        <f>_xlfn.AGGREGATE(3,5,A$7:$A213)</f>
        <v>7</v>
      </c>
      <c r="B214" s="38">
        <v>27202651882</v>
      </c>
      <c r="C214" s="36" t="s">
        <v>698</v>
      </c>
      <c r="D214" s="37" t="s">
        <v>102</v>
      </c>
      <c r="E214" s="27">
        <v>37672</v>
      </c>
      <c r="F214" s="41" t="s">
        <v>66</v>
      </c>
      <c r="G214" s="217">
        <v>946401002</v>
      </c>
      <c r="H214" s="23" t="s">
        <v>914</v>
      </c>
      <c r="I214" s="24" t="s">
        <v>484</v>
      </c>
      <c r="J214" s="25" t="s">
        <v>419</v>
      </c>
      <c r="K214" s="214"/>
    </row>
    <row r="215" spans="1:11" s="18" customFormat="1" ht="63" customHeight="1" thickBot="1" x14ac:dyDescent="0.25">
      <c r="A215" s="22">
        <f>_xlfn.AGGREGATE(3,5,A$7:$A214)</f>
        <v>7</v>
      </c>
      <c r="B215" s="38">
        <v>27202325767</v>
      </c>
      <c r="C215" s="36" t="s">
        <v>666</v>
      </c>
      <c r="D215" s="37" t="s">
        <v>153</v>
      </c>
      <c r="E215" s="27">
        <v>37720</v>
      </c>
      <c r="F215" s="41" t="s">
        <v>136</v>
      </c>
      <c r="G215" s="217" t="s">
        <v>875</v>
      </c>
      <c r="H215" s="23" t="s">
        <v>876</v>
      </c>
      <c r="I215" s="24" t="s">
        <v>417</v>
      </c>
      <c r="J215" s="25" t="s">
        <v>225</v>
      </c>
      <c r="K215" s="214"/>
    </row>
    <row r="216" spans="1:11" s="18" customFormat="1" ht="63" customHeight="1" thickBot="1" x14ac:dyDescent="0.25">
      <c r="A216" s="22">
        <f>_xlfn.AGGREGATE(3,5,A$7:$A215)</f>
        <v>8</v>
      </c>
      <c r="B216" s="38">
        <v>27214552837</v>
      </c>
      <c r="C216" s="36" t="s">
        <v>540</v>
      </c>
      <c r="D216" s="37" t="s">
        <v>27</v>
      </c>
      <c r="E216" s="27">
        <v>37899</v>
      </c>
      <c r="F216" s="41" t="s">
        <v>136</v>
      </c>
      <c r="G216" s="217">
        <v>862712075</v>
      </c>
      <c r="H216" s="23" t="s">
        <v>915</v>
      </c>
      <c r="I216" s="24" t="s">
        <v>485</v>
      </c>
      <c r="J216" s="25" t="s">
        <v>419</v>
      </c>
      <c r="K216" s="214"/>
    </row>
    <row r="217" spans="1:11" s="18" customFormat="1" ht="63" hidden="1" customHeight="1" thickBot="1" x14ac:dyDescent="0.25">
      <c r="A217" s="22">
        <f>_xlfn.AGGREGATE(3,5,A$7:$A216)</f>
        <v>9</v>
      </c>
      <c r="B217" s="38">
        <v>27214536357</v>
      </c>
      <c r="C217" s="36" t="s">
        <v>728</v>
      </c>
      <c r="D217" s="37" t="s">
        <v>525</v>
      </c>
      <c r="E217" s="27">
        <v>37923</v>
      </c>
      <c r="F217" s="41" t="s">
        <v>136</v>
      </c>
      <c r="G217" s="217"/>
      <c r="H217" s="23"/>
      <c r="I217" s="24"/>
      <c r="J217" s="25"/>
      <c r="K217" s="215" t="s">
        <v>921</v>
      </c>
    </row>
    <row r="218" spans="1:11" s="18" customFormat="1" ht="63" customHeight="1" thickBot="1" x14ac:dyDescent="0.25">
      <c r="A218" s="22">
        <f>_xlfn.AGGREGATE(3,5,A$7:$A217)</f>
        <v>9</v>
      </c>
      <c r="B218" s="38">
        <v>27202239106</v>
      </c>
      <c r="C218" s="36" t="s">
        <v>641</v>
      </c>
      <c r="D218" s="37" t="s">
        <v>251</v>
      </c>
      <c r="E218" s="27">
        <v>37747</v>
      </c>
      <c r="F218" s="41" t="s">
        <v>136</v>
      </c>
      <c r="G218" s="217">
        <v>844874068</v>
      </c>
      <c r="H218" s="23" t="s">
        <v>847</v>
      </c>
      <c r="I218" s="24" t="s">
        <v>366</v>
      </c>
      <c r="J218" s="25" t="s">
        <v>25</v>
      </c>
      <c r="K218" s="214"/>
    </row>
    <row r="219" spans="1:11" s="18" customFormat="1" ht="63" hidden="1" customHeight="1" thickBot="1" x14ac:dyDescent="0.25">
      <c r="A219" s="22">
        <f>_xlfn.AGGREGATE(3,5,A$7:$A218)</f>
        <v>10</v>
      </c>
      <c r="B219" s="38">
        <v>27202652013</v>
      </c>
      <c r="C219" s="36" t="s">
        <v>702</v>
      </c>
      <c r="D219" s="37" t="s">
        <v>223</v>
      </c>
      <c r="E219" s="27">
        <v>37867</v>
      </c>
      <c r="F219" s="41" t="s">
        <v>66</v>
      </c>
      <c r="G219" s="217">
        <v>363282693</v>
      </c>
      <c r="H219" s="23" t="s">
        <v>919</v>
      </c>
      <c r="I219" s="24" t="s">
        <v>493</v>
      </c>
      <c r="J219" s="25" t="s">
        <v>419</v>
      </c>
      <c r="K219" s="214"/>
    </row>
    <row r="220" spans="1:11" s="18" customFormat="1" ht="63" hidden="1" customHeight="1" thickBot="1" x14ac:dyDescent="0.25">
      <c r="A220" s="22">
        <f>_xlfn.AGGREGATE(3,5,A$7:$A219)</f>
        <v>10</v>
      </c>
      <c r="B220" s="38">
        <v>27202651633</v>
      </c>
      <c r="C220" s="36" t="s">
        <v>703</v>
      </c>
      <c r="D220" s="37" t="s">
        <v>141</v>
      </c>
      <c r="E220" s="27">
        <v>37928</v>
      </c>
      <c r="F220" s="41" t="s">
        <v>66</v>
      </c>
      <c r="G220" s="217"/>
      <c r="H220" s="23"/>
      <c r="I220" s="24"/>
      <c r="J220" s="25"/>
      <c r="K220" s="215" t="s">
        <v>921</v>
      </c>
    </row>
    <row r="221" spans="1:11" s="18" customFormat="1" ht="63" hidden="1" customHeight="1" thickBot="1" x14ac:dyDescent="0.25">
      <c r="A221" s="22">
        <f>_xlfn.AGGREGATE(3,5,A$7:$A220)</f>
        <v>10</v>
      </c>
      <c r="B221" s="38">
        <v>27202553760</v>
      </c>
      <c r="C221" s="36" t="s">
        <v>705</v>
      </c>
      <c r="D221" s="37" t="s">
        <v>499</v>
      </c>
      <c r="E221" s="27">
        <v>37957</v>
      </c>
      <c r="F221" s="41" t="s">
        <v>66</v>
      </c>
      <c r="G221" s="217"/>
      <c r="H221" s="23"/>
      <c r="I221" s="24"/>
      <c r="J221" s="25"/>
      <c r="K221" s="215" t="s">
        <v>921</v>
      </c>
    </row>
    <row r="222" spans="1:11" s="18" customFormat="1" ht="63" hidden="1" customHeight="1" thickBot="1" x14ac:dyDescent="0.25">
      <c r="A222" s="22">
        <f>_xlfn.AGGREGATE(3,5,A$7:$A221)</f>
        <v>10</v>
      </c>
      <c r="B222" s="38">
        <v>27202642773</v>
      </c>
      <c r="C222" s="36" t="s">
        <v>707</v>
      </c>
      <c r="D222" s="37" t="s">
        <v>71</v>
      </c>
      <c r="E222" s="27">
        <v>37911</v>
      </c>
      <c r="F222" s="41" t="s">
        <v>66</v>
      </c>
      <c r="G222" s="217"/>
      <c r="H222" s="23"/>
      <c r="I222" s="24"/>
      <c r="J222" s="25"/>
      <c r="K222" s="215" t="s">
        <v>921</v>
      </c>
    </row>
    <row r="223" spans="1:11" s="18" customFormat="1" ht="63" hidden="1" customHeight="1" thickBot="1" x14ac:dyDescent="0.25">
      <c r="A223" s="22">
        <f>_xlfn.AGGREGATE(3,5,A$7:$A222)</f>
        <v>10</v>
      </c>
      <c r="B223" s="38">
        <v>26212642625</v>
      </c>
      <c r="C223" s="36" t="s">
        <v>708</v>
      </c>
      <c r="D223" s="37" t="s">
        <v>325</v>
      </c>
      <c r="E223" s="27">
        <v>37491</v>
      </c>
      <c r="F223" s="41" t="s">
        <v>66</v>
      </c>
      <c r="G223" s="217"/>
      <c r="H223" s="23"/>
      <c r="I223" s="24"/>
      <c r="J223" s="25"/>
      <c r="K223" s="215" t="s">
        <v>921</v>
      </c>
    </row>
    <row r="224" spans="1:11" s="18" customFormat="1" ht="63" hidden="1" customHeight="1" thickBot="1" x14ac:dyDescent="0.25">
      <c r="A224" s="22">
        <f>_xlfn.AGGREGATE(3,5,A$7:$A223)</f>
        <v>10</v>
      </c>
      <c r="B224" s="38">
        <v>27202602135</v>
      </c>
      <c r="C224" s="36" t="s">
        <v>710</v>
      </c>
      <c r="D224" s="37" t="s">
        <v>339</v>
      </c>
      <c r="E224" s="27">
        <v>37900</v>
      </c>
      <c r="F224" s="41" t="s">
        <v>66</v>
      </c>
      <c r="G224" s="217"/>
      <c r="H224" s="23"/>
      <c r="I224" s="24"/>
      <c r="J224" s="25"/>
      <c r="K224" s="215" t="s">
        <v>921</v>
      </c>
    </row>
    <row r="225" spans="1:11" s="18" customFormat="1" ht="63" hidden="1" customHeight="1" thickBot="1" x14ac:dyDescent="0.25">
      <c r="A225" s="22">
        <f>_xlfn.AGGREGATE(3,5,A$7:$A224)</f>
        <v>10</v>
      </c>
      <c r="B225" s="38">
        <v>27212645247</v>
      </c>
      <c r="C225" s="36" t="s">
        <v>711</v>
      </c>
      <c r="D225" s="37" t="s">
        <v>65</v>
      </c>
      <c r="E225" s="27">
        <v>37795</v>
      </c>
      <c r="F225" s="41" t="s">
        <v>66</v>
      </c>
      <c r="G225" s="217"/>
      <c r="H225" s="23"/>
      <c r="I225" s="24"/>
      <c r="J225" s="25"/>
      <c r="K225" s="215" t="s">
        <v>921</v>
      </c>
    </row>
    <row r="226" spans="1:11" s="18" customFormat="1" ht="63" hidden="1" customHeight="1" thickBot="1" x14ac:dyDescent="0.25">
      <c r="A226" s="22">
        <f>_xlfn.AGGREGATE(3,5,A$7:$A225)</f>
        <v>10</v>
      </c>
      <c r="B226" s="38">
        <v>27202630313</v>
      </c>
      <c r="C226" s="36" t="s">
        <v>712</v>
      </c>
      <c r="D226" s="37" t="s">
        <v>508</v>
      </c>
      <c r="E226" s="27">
        <v>37704</v>
      </c>
      <c r="F226" s="41" t="s">
        <v>66</v>
      </c>
      <c r="G226" s="217"/>
      <c r="H226" s="23"/>
      <c r="I226" s="24"/>
      <c r="J226" s="25"/>
      <c r="K226" s="215" t="s">
        <v>921</v>
      </c>
    </row>
    <row r="227" spans="1:11" s="18" customFormat="1" ht="63" hidden="1" customHeight="1" thickBot="1" x14ac:dyDescent="0.25">
      <c r="A227" s="22">
        <f>_xlfn.AGGREGATE(3,5,A$7:$A226)</f>
        <v>10</v>
      </c>
      <c r="B227" s="38">
        <v>27202603090</v>
      </c>
      <c r="C227" s="36" t="s">
        <v>713</v>
      </c>
      <c r="D227" s="37" t="s">
        <v>251</v>
      </c>
      <c r="E227" s="27">
        <v>37908</v>
      </c>
      <c r="F227" s="41" t="s">
        <v>66</v>
      </c>
      <c r="G227" s="217"/>
      <c r="H227" s="23"/>
      <c r="I227" s="24"/>
      <c r="J227" s="25"/>
      <c r="K227" s="215" t="s">
        <v>921</v>
      </c>
    </row>
    <row r="228" spans="1:11" s="18" customFormat="1" ht="63" hidden="1" customHeight="1" thickBot="1" x14ac:dyDescent="0.25">
      <c r="A228" s="22">
        <f>_xlfn.AGGREGATE(3,5,A$7:$A227)</f>
        <v>10</v>
      </c>
      <c r="B228" s="38">
        <v>27212526199</v>
      </c>
      <c r="C228" s="36" t="s">
        <v>714</v>
      </c>
      <c r="D228" s="37" t="s">
        <v>251</v>
      </c>
      <c r="E228" s="27">
        <v>37813</v>
      </c>
      <c r="F228" s="41" t="s">
        <v>66</v>
      </c>
      <c r="G228" s="217"/>
      <c r="H228" s="23"/>
      <c r="I228" s="24"/>
      <c r="J228" s="25"/>
      <c r="K228" s="215" t="s">
        <v>921</v>
      </c>
    </row>
    <row r="229" spans="1:11" s="18" customFormat="1" ht="63" hidden="1" customHeight="1" thickBot="1" x14ac:dyDescent="0.25">
      <c r="A229" s="22">
        <f>_xlfn.AGGREGATE(3,5,A$7:$A228)</f>
        <v>10</v>
      </c>
      <c r="B229" s="38">
        <v>27202636275</v>
      </c>
      <c r="C229" s="36" t="s">
        <v>664</v>
      </c>
      <c r="D229" s="37" t="s">
        <v>175</v>
      </c>
      <c r="E229" s="27">
        <v>37639</v>
      </c>
      <c r="F229" s="41" t="s">
        <v>66</v>
      </c>
      <c r="G229" s="217"/>
      <c r="H229" s="23"/>
      <c r="I229" s="24"/>
      <c r="J229" s="25"/>
      <c r="K229" s="215" t="s">
        <v>921</v>
      </c>
    </row>
    <row r="230" spans="1:11" s="18" customFormat="1" ht="63" hidden="1" customHeight="1" thickBot="1" x14ac:dyDescent="0.25">
      <c r="A230" s="22">
        <f>_xlfn.AGGREGATE(3,5,A$7:$A229)</f>
        <v>10</v>
      </c>
      <c r="B230" s="38">
        <v>27202651848</v>
      </c>
      <c r="C230" s="36" t="s">
        <v>715</v>
      </c>
      <c r="D230" s="37" t="s">
        <v>175</v>
      </c>
      <c r="E230" s="27">
        <v>37708</v>
      </c>
      <c r="F230" s="41" t="s">
        <v>66</v>
      </c>
      <c r="G230" s="217"/>
      <c r="H230" s="23"/>
      <c r="I230" s="24"/>
      <c r="J230" s="25"/>
      <c r="K230" s="215" t="s">
        <v>921</v>
      </c>
    </row>
    <row r="231" spans="1:11" s="18" customFormat="1" ht="63" hidden="1" customHeight="1" thickBot="1" x14ac:dyDescent="0.25">
      <c r="A231" s="22">
        <f>_xlfn.AGGREGATE(3,5,A$7:$A230)</f>
        <v>10</v>
      </c>
      <c r="B231" s="38">
        <v>27212627742</v>
      </c>
      <c r="C231" s="36" t="s">
        <v>716</v>
      </c>
      <c r="D231" s="37" t="s">
        <v>223</v>
      </c>
      <c r="E231" s="27">
        <v>37869</v>
      </c>
      <c r="F231" s="41" t="s">
        <v>66</v>
      </c>
      <c r="G231" s="217"/>
      <c r="H231" s="23"/>
      <c r="I231" s="24"/>
      <c r="J231" s="25"/>
      <c r="K231" s="215" t="s">
        <v>921</v>
      </c>
    </row>
    <row r="232" spans="1:11" s="18" customFormat="1" ht="63" hidden="1" customHeight="1" thickBot="1" x14ac:dyDescent="0.25">
      <c r="A232" s="22">
        <f>_xlfn.AGGREGATE(3,5,A$7:$A231)</f>
        <v>10</v>
      </c>
      <c r="B232" s="38">
        <v>26202232782</v>
      </c>
      <c r="C232" s="36" t="s">
        <v>556</v>
      </c>
      <c r="D232" s="37" t="s">
        <v>84</v>
      </c>
      <c r="E232" s="27">
        <v>37013</v>
      </c>
      <c r="F232" s="41" t="s">
        <v>66</v>
      </c>
      <c r="G232" s="217"/>
      <c r="H232" s="23"/>
      <c r="I232" s="24"/>
      <c r="J232" s="25"/>
      <c r="K232" s="215" t="s">
        <v>921</v>
      </c>
    </row>
    <row r="233" spans="1:11" s="18" customFormat="1" ht="63" hidden="1" customHeight="1" thickBot="1" x14ac:dyDescent="0.25">
      <c r="A233" s="22">
        <f>_xlfn.AGGREGATE(3,5,A$7:$A232)</f>
        <v>10</v>
      </c>
      <c r="B233" s="38">
        <v>27207123965</v>
      </c>
      <c r="C233" s="36" t="s">
        <v>719</v>
      </c>
      <c r="D233" s="37" t="s">
        <v>111</v>
      </c>
      <c r="E233" s="27">
        <v>37834</v>
      </c>
      <c r="F233" s="41" t="s">
        <v>97</v>
      </c>
      <c r="G233" s="217"/>
      <c r="H233" s="23"/>
      <c r="I233" s="24"/>
      <c r="J233" s="25"/>
      <c r="K233" s="215" t="s">
        <v>921</v>
      </c>
    </row>
    <row r="234" spans="1:11" s="18" customFormat="1" ht="63" hidden="1" customHeight="1" thickBot="1" x14ac:dyDescent="0.25">
      <c r="A234" s="22">
        <f>_xlfn.AGGREGATE(3,5,A$7:$A233)</f>
        <v>10</v>
      </c>
      <c r="B234" s="38">
        <v>25216107925</v>
      </c>
      <c r="C234" s="36" t="s">
        <v>20</v>
      </c>
      <c r="D234" s="37" t="s">
        <v>71</v>
      </c>
      <c r="E234" s="27">
        <v>37042</v>
      </c>
      <c r="F234" s="41" t="s">
        <v>97</v>
      </c>
      <c r="G234" s="217"/>
      <c r="H234" s="23"/>
      <c r="I234" s="24"/>
      <c r="J234" s="25"/>
      <c r="K234" s="215" t="s">
        <v>921</v>
      </c>
    </row>
    <row r="235" spans="1:11" s="18" customFormat="1" ht="63" hidden="1" customHeight="1" thickBot="1" x14ac:dyDescent="0.25">
      <c r="A235" s="22">
        <f>_xlfn.AGGREGATE(3,5,A$7:$A234)</f>
        <v>10</v>
      </c>
      <c r="B235" s="38">
        <v>26212433277</v>
      </c>
      <c r="C235" s="36" t="s">
        <v>721</v>
      </c>
      <c r="D235" s="37" t="s">
        <v>21</v>
      </c>
      <c r="E235" s="27">
        <v>36812</v>
      </c>
      <c r="F235" s="41" t="s">
        <v>97</v>
      </c>
      <c r="G235" s="217"/>
      <c r="H235" s="23"/>
      <c r="I235" s="24"/>
      <c r="J235" s="25"/>
      <c r="K235" s="215" t="s">
        <v>921</v>
      </c>
    </row>
    <row r="236" spans="1:11" s="18" customFormat="1" ht="63" hidden="1" customHeight="1" thickBot="1" x14ac:dyDescent="0.25">
      <c r="A236" s="22">
        <f>_xlfn.AGGREGATE(3,5,A$7:$A235)</f>
        <v>10</v>
      </c>
      <c r="B236" s="38">
        <v>27212535691</v>
      </c>
      <c r="C236" s="36" t="s">
        <v>540</v>
      </c>
      <c r="D236" s="37" t="s">
        <v>519</v>
      </c>
      <c r="E236" s="27">
        <v>37327</v>
      </c>
      <c r="F236" s="41" t="s">
        <v>97</v>
      </c>
      <c r="G236" s="217"/>
      <c r="H236" s="23"/>
      <c r="I236" s="24"/>
      <c r="J236" s="25"/>
      <c r="K236" s="215" t="s">
        <v>921</v>
      </c>
    </row>
    <row r="237" spans="1:11" s="18" customFormat="1" ht="63" hidden="1" customHeight="1" thickBot="1" x14ac:dyDescent="0.25">
      <c r="A237" s="22">
        <f>_xlfn.AGGREGATE(3,5,A$7:$A236)</f>
        <v>10</v>
      </c>
      <c r="B237" s="38">
        <v>27202501441</v>
      </c>
      <c r="C237" s="36" t="s">
        <v>722</v>
      </c>
      <c r="D237" s="37" t="s">
        <v>163</v>
      </c>
      <c r="E237" s="27">
        <v>37718</v>
      </c>
      <c r="F237" s="41" t="s">
        <v>97</v>
      </c>
      <c r="G237" s="217"/>
      <c r="H237" s="23"/>
      <c r="I237" s="24"/>
      <c r="J237" s="25"/>
      <c r="K237" s="215" t="s">
        <v>921</v>
      </c>
    </row>
    <row r="238" spans="1:11" s="18" customFormat="1" ht="63" hidden="1" customHeight="1" thickBot="1" x14ac:dyDescent="0.25">
      <c r="A238" s="22">
        <f>_xlfn.AGGREGATE(3,5,A$7:$A237)</f>
        <v>10</v>
      </c>
      <c r="B238" s="38">
        <v>27212501489</v>
      </c>
      <c r="C238" s="36" t="s">
        <v>723</v>
      </c>
      <c r="D238" s="37" t="s">
        <v>521</v>
      </c>
      <c r="E238" s="27">
        <v>37859</v>
      </c>
      <c r="F238" s="41" t="s">
        <v>97</v>
      </c>
      <c r="G238" s="217"/>
      <c r="H238" s="23"/>
      <c r="I238" s="24"/>
      <c r="J238" s="25"/>
      <c r="K238" s="215" t="s">
        <v>921</v>
      </c>
    </row>
    <row r="239" spans="1:11" s="18" customFormat="1" ht="63" hidden="1" customHeight="1" thickBot="1" x14ac:dyDescent="0.25">
      <c r="A239" s="22">
        <f>_xlfn.AGGREGATE(3,5,A$7:$A238)</f>
        <v>10</v>
      </c>
      <c r="B239" s="38">
        <v>27212525507</v>
      </c>
      <c r="C239" s="36" t="s">
        <v>724</v>
      </c>
      <c r="D239" s="37" t="s">
        <v>453</v>
      </c>
      <c r="E239" s="27">
        <v>37775</v>
      </c>
      <c r="F239" s="41" t="s">
        <v>97</v>
      </c>
      <c r="G239" s="217"/>
      <c r="H239" s="23"/>
      <c r="I239" s="24"/>
      <c r="J239" s="25"/>
      <c r="K239" s="215" t="s">
        <v>921</v>
      </c>
    </row>
    <row r="240" spans="1:11" s="18" customFormat="1" ht="63" hidden="1" customHeight="1" thickBot="1" x14ac:dyDescent="0.25">
      <c r="A240" s="22">
        <f>_xlfn.AGGREGATE(3,5,A$7:$A239)</f>
        <v>10</v>
      </c>
      <c r="B240" s="38">
        <v>27202530661</v>
      </c>
      <c r="C240" s="36" t="s">
        <v>725</v>
      </c>
      <c r="D240" s="37" t="s">
        <v>174</v>
      </c>
      <c r="E240" s="27">
        <v>37748</v>
      </c>
      <c r="F240" s="41" t="s">
        <v>97</v>
      </c>
      <c r="G240" s="217"/>
      <c r="H240" s="23"/>
      <c r="I240" s="24"/>
      <c r="J240" s="25"/>
      <c r="K240" s="215" t="s">
        <v>921</v>
      </c>
    </row>
    <row r="241" spans="1:11" s="18" customFormat="1" ht="63" hidden="1" customHeight="1" thickBot="1" x14ac:dyDescent="0.25">
      <c r="A241" s="22">
        <f>_xlfn.AGGREGATE(3,5,A$7:$A240)</f>
        <v>10</v>
      </c>
      <c r="B241" s="38">
        <v>27202543823</v>
      </c>
      <c r="C241" s="36" t="s">
        <v>726</v>
      </c>
      <c r="D241" s="37" t="s">
        <v>284</v>
      </c>
      <c r="E241" s="27">
        <v>37817</v>
      </c>
      <c r="F241" s="41" t="s">
        <v>97</v>
      </c>
      <c r="G241" s="217"/>
      <c r="H241" s="23"/>
      <c r="I241" s="24"/>
      <c r="J241" s="25"/>
      <c r="K241" s="215" t="s">
        <v>921</v>
      </c>
    </row>
    <row r="242" spans="1:11" s="18" customFormat="1" ht="63" customHeight="1" thickBot="1" x14ac:dyDescent="0.25">
      <c r="A242" s="22">
        <f>_xlfn.AGGREGATE(3,5,A$7:$A241)</f>
        <v>10</v>
      </c>
      <c r="B242" s="38">
        <v>27204539735</v>
      </c>
      <c r="C242" s="36" t="s">
        <v>672</v>
      </c>
      <c r="D242" s="37" t="s">
        <v>251</v>
      </c>
      <c r="E242" s="27">
        <v>37766</v>
      </c>
      <c r="F242" s="41" t="s">
        <v>136</v>
      </c>
      <c r="G242" s="217">
        <v>338934605</v>
      </c>
      <c r="H242" s="23" t="s">
        <v>883</v>
      </c>
      <c r="I242" s="24" t="s">
        <v>430</v>
      </c>
      <c r="J242" s="25" t="s">
        <v>28</v>
      </c>
      <c r="K242" s="214"/>
    </row>
    <row r="243" spans="1:11" s="18" customFormat="1" ht="63" hidden="1" customHeight="1" thickBot="1" x14ac:dyDescent="0.25">
      <c r="A243" s="22">
        <f>_xlfn.AGGREGATE(3,5,A$7:$A242)</f>
        <v>11</v>
      </c>
      <c r="B243" s="38">
        <v>27204537853</v>
      </c>
      <c r="C243" s="36" t="s">
        <v>729</v>
      </c>
      <c r="D243" s="37" t="s">
        <v>175</v>
      </c>
      <c r="E243" s="27">
        <v>37729</v>
      </c>
      <c r="F243" s="41" t="s">
        <v>136</v>
      </c>
      <c r="G243" s="217"/>
      <c r="H243" s="23"/>
      <c r="I243" s="24"/>
      <c r="J243" s="25"/>
      <c r="K243" s="215" t="s">
        <v>921</v>
      </c>
    </row>
    <row r="244" spans="1:11" s="18" customFormat="1" ht="63" customHeight="1" thickBot="1" x14ac:dyDescent="0.25">
      <c r="A244" s="22">
        <f>_xlfn.AGGREGATE(3,5,A$7:$A243)</f>
        <v>11</v>
      </c>
      <c r="B244" s="38">
        <v>27202131049</v>
      </c>
      <c r="C244" s="36" t="s">
        <v>620</v>
      </c>
      <c r="D244" s="37" t="s">
        <v>172</v>
      </c>
      <c r="E244" s="27">
        <v>37772</v>
      </c>
      <c r="F244" s="41" t="s">
        <v>136</v>
      </c>
      <c r="G244" s="217">
        <v>987096264</v>
      </c>
      <c r="H244" s="23" t="s">
        <v>820</v>
      </c>
      <c r="I244" s="24" t="s">
        <v>319</v>
      </c>
      <c r="J244" s="25" t="s">
        <v>90</v>
      </c>
      <c r="K244" s="214"/>
    </row>
    <row r="245" spans="1:11" ht="29.25" customHeight="1" x14ac:dyDescent="0.25"/>
    <row r="246" spans="1:11" s="1" customFormat="1" ht="23.25" customHeight="1" x14ac:dyDescent="0.3">
      <c r="B246" s="257" t="s">
        <v>6</v>
      </c>
      <c r="C246" s="257"/>
      <c r="E246" s="262" t="s">
        <v>46</v>
      </c>
      <c r="F246" s="262"/>
      <c r="G246" s="262"/>
      <c r="H246" s="262"/>
      <c r="I246" s="33" t="s">
        <v>43</v>
      </c>
      <c r="J246" s="258" t="s">
        <v>47</v>
      </c>
      <c r="K246" s="258"/>
    </row>
    <row r="247" spans="1:11" ht="19.5" hidden="1" customHeight="1" x14ac:dyDescent="0.2">
      <c r="B247" s="29"/>
      <c r="C247" s="4"/>
      <c r="D247" s="4"/>
      <c r="E247" s="262"/>
      <c r="F247" s="262"/>
      <c r="G247" s="262"/>
      <c r="H247" s="262"/>
      <c r="I247" s="11"/>
      <c r="J247" s="4"/>
    </row>
    <row r="248" spans="1:11" ht="19.5" hidden="1" customHeight="1" x14ac:dyDescent="0.25">
      <c r="B248" s="40" t="s">
        <v>7</v>
      </c>
      <c r="C248" s="8" t="s">
        <v>8</v>
      </c>
      <c r="D248" s="9"/>
      <c r="E248" s="262"/>
      <c r="F248" s="262"/>
      <c r="G248" s="262"/>
      <c r="H248" s="262"/>
    </row>
    <row r="249" spans="1:11" ht="19.5" hidden="1" customHeight="1" x14ac:dyDescent="0.25">
      <c r="B249" s="31"/>
      <c r="C249" s="8" t="s">
        <v>9</v>
      </c>
      <c r="D249" s="9"/>
      <c r="E249" s="262"/>
      <c r="F249" s="262"/>
      <c r="G249" s="262"/>
      <c r="H249" s="262"/>
    </row>
    <row r="250" spans="1:11" ht="19.5" hidden="1" customHeight="1" x14ac:dyDescent="0.25">
      <c r="B250" s="31"/>
      <c r="C250" s="8" t="s">
        <v>10</v>
      </c>
      <c r="D250" s="9"/>
      <c r="E250" s="262"/>
      <c r="F250" s="262"/>
      <c r="G250" s="262"/>
      <c r="H250" s="262"/>
    </row>
    <row r="251" spans="1:11" ht="19.5" hidden="1" customHeight="1" x14ac:dyDescent="0.25">
      <c r="E251" s="262"/>
      <c r="F251" s="262"/>
      <c r="G251" s="262"/>
      <c r="H251" s="262"/>
    </row>
    <row r="252" spans="1:11" ht="19.5" customHeight="1" x14ac:dyDescent="0.25">
      <c r="E252" s="262"/>
      <c r="F252" s="262"/>
      <c r="G252" s="262"/>
      <c r="H252" s="262"/>
    </row>
    <row r="257" spans="4:4" ht="19.5" customHeight="1" x14ac:dyDescent="0.2">
      <c r="D257" s="7"/>
    </row>
    <row r="258" spans="4:4" ht="19.5" customHeight="1" x14ac:dyDescent="0.2">
      <c r="D258" s="7"/>
    </row>
    <row r="259" spans="4:4" ht="19.5" customHeight="1" x14ac:dyDescent="0.2">
      <c r="D259" s="7"/>
    </row>
    <row r="260" spans="4:4" ht="19.5" customHeight="1" x14ac:dyDescent="0.2">
      <c r="D260" s="7"/>
    </row>
    <row r="261" spans="4:4" ht="19.5" customHeight="1" x14ac:dyDescent="0.2">
      <c r="D261" s="7"/>
    </row>
    <row r="262" spans="4:4" ht="19.5" customHeight="1" x14ac:dyDescent="0.2">
      <c r="D262" s="7"/>
    </row>
    <row r="263" spans="4:4" ht="19.5" customHeight="1" x14ac:dyDescent="0.2">
      <c r="D263" s="7"/>
    </row>
    <row r="264" spans="4:4" ht="19.5" customHeight="1" x14ac:dyDescent="0.2">
      <c r="D264" s="7"/>
    </row>
    <row r="265" spans="4:4" ht="19.5" customHeight="1" x14ac:dyDescent="0.2">
      <c r="D265" s="7"/>
    </row>
    <row r="266" spans="4:4" ht="19.5" customHeight="1" x14ac:dyDescent="0.2">
      <c r="D266" s="7"/>
    </row>
    <row r="267" spans="4:4" ht="14.25" x14ac:dyDescent="0.2">
      <c r="D267" s="7"/>
    </row>
    <row r="268" spans="4:4" ht="14.25" x14ac:dyDescent="0.2">
      <c r="D268" s="7"/>
    </row>
  </sheetData>
  <autoFilter ref="A7:K244">
    <filterColumn colId="5">
      <filters>
        <filter val="K27KNN"/>
      </filters>
    </filterColumn>
    <filterColumn colId="10">
      <filters blank="1"/>
    </filterColumn>
    <sortState ref="A51:K244">
      <sortCondition ref="D7:D244"/>
    </sortState>
  </autoFilter>
  <mergeCells count="10">
    <mergeCell ref="J246:K246"/>
    <mergeCell ref="D5:I5"/>
    <mergeCell ref="E1:I1"/>
    <mergeCell ref="F2:I2"/>
    <mergeCell ref="A1:D1"/>
    <mergeCell ref="A2:D2"/>
    <mergeCell ref="A3:D3"/>
    <mergeCell ref="A4:D4"/>
    <mergeCell ref="B246:C246"/>
    <mergeCell ref="E246:H252"/>
  </mergeCells>
  <conditionalFormatting sqref="B8:B244">
    <cfRule type="duplicateValues" dxfId="3" priority="1"/>
    <cfRule type="duplicateValues" dxfId="2" priority="2"/>
  </conditionalFormatting>
  <pageMargins left="0.2" right="0.36" top="0.25" bottom="0.25" header="0.3" footer="0.3"/>
  <pageSetup paperSize="9" scale="54" firstPageNumber="4294963191" fitToHeight="0" orientation="landscape" r:id="rId1"/>
  <headerFooter alignWithMargins="0">
    <oddFooter>&amp;R&amp;"Arial,đậm"&amp;12Trang 1</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CE268"/>
  <sheetViews>
    <sheetView topLeftCell="A119" zoomScaleNormal="100" zoomScaleSheetLayoutView="85" workbookViewId="0">
      <selection activeCell="I198" sqref="I198"/>
    </sheetView>
  </sheetViews>
  <sheetFormatPr defaultColWidth="14.42578125" defaultRowHeight="19.5" customHeight="1" x14ac:dyDescent="0.25"/>
  <cols>
    <col min="1" max="1" width="5.28515625" style="7" customWidth="1"/>
    <col min="2" max="2" width="15.42578125" style="32" customWidth="1"/>
    <col min="3" max="3" width="19" style="7" customWidth="1"/>
    <col min="4" max="4" width="13.140625" style="10" customWidth="1"/>
    <col min="5" max="5" width="14.5703125" style="32" customWidth="1"/>
    <col min="6" max="6" width="14.28515625" style="32" customWidth="1"/>
    <col min="7" max="7" width="12.5703125" style="32" customWidth="1"/>
    <col min="8" max="8" width="47.7109375" style="7" customWidth="1"/>
    <col min="9" max="9" width="68.42578125" style="12" customWidth="1"/>
    <col min="10" max="10" width="28.5703125" style="7" customWidth="1"/>
    <col min="11" max="11" width="19.85546875" style="32" customWidth="1"/>
    <col min="12" max="16384" width="14.42578125" style="7"/>
  </cols>
  <sheetData>
    <row r="1" spans="1:83" s="14" customFormat="1" ht="20.25" customHeight="1" x14ac:dyDescent="0.3">
      <c r="A1" s="266" t="s">
        <v>0</v>
      </c>
      <c r="B1" s="266"/>
      <c r="C1" s="266"/>
      <c r="D1" s="266"/>
      <c r="E1" s="264" t="s">
        <v>929</v>
      </c>
      <c r="F1" s="264"/>
      <c r="G1" s="264"/>
      <c r="H1" s="264"/>
      <c r="I1" s="264"/>
      <c r="J1" s="1"/>
      <c r="K1" s="2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row>
    <row r="2" spans="1:83" s="14" customFormat="1" ht="20.25" customHeight="1" x14ac:dyDescent="0.3">
      <c r="A2" s="264" t="s">
        <v>42</v>
      </c>
      <c r="B2" s="264"/>
      <c r="C2" s="264"/>
      <c r="D2" s="264"/>
      <c r="E2" s="28" t="s">
        <v>12</v>
      </c>
      <c r="F2" s="263" t="s">
        <v>41</v>
      </c>
      <c r="G2" s="263"/>
      <c r="H2" s="263"/>
      <c r="I2" s="263"/>
      <c r="J2" s="15" t="s">
        <v>924</v>
      </c>
      <c r="K2" s="2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row>
    <row r="3" spans="1:83" s="14" customFormat="1" ht="20.25" customHeight="1" x14ac:dyDescent="0.3">
      <c r="A3" s="264" t="s">
        <v>45</v>
      </c>
      <c r="B3" s="264"/>
      <c r="C3" s="264"/>
      <c r="D3" s="264"/>
      <c r="E3" s="28"/>
      <c r="F3" s="216"/>
      <c r="G3" s="216"/>
      <c r="H3" s="42"/>
      <c r="I3" s="42"/>
      <c r="J3" s="15"/>
      <c r="K3" s="2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row>
    <row r="4" spans="1:83" s="14" customFormat="1" ht="20.25" customHeight="1" x14ac:dyDescent="0.3">
      <c r="A4" s="264" t="s">
        <v>30</v>
      </c>
      <c r="B4" s="264"/>
      <c r="C4" s="264"/>
      <c r="D4" s="264"/>
      <c r="E4" s="28"/>
      <c r="F4" s="28"/>
      <c r="G4" s="218"/>
      <c r="H4" s="2"/>
      <c r="I4" s="13"/>
      <c r="J4" s="15"/>
      <c r="K4" s="2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row>
    <row r="5" spans="1:83" s="5" customFormat="1" ht="15.75" customHeight="1" x14ac:dyDescent="0.2">
      <c r="A5" s="6"/>
      <c r="B5" s="26"/>
      <c r="C5" s="6"/>
      <c r="D5" s="265" t="s">
        <v>44</v>
      </c>
      <c r="E5" s="265"/>
      <c r="F5" s="265"/>
      <c r="G5" s="265"/>
      <c r="H5" s="265"/>
      <c r="I5" s="265"/>
      <c r="J5" s="4"/>
      <c r="K5" s="29"/>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row>
    <row r="6" spans="1:83" ht="15.75" customHeight="1" thickBot="1" x14ac:dyDescent="0.3">
      <c r="A6" s="3"/>
      <c r="B6" s="39"/>
      <c r="C6" s="3"/>
      <c r="D6" s="16"/>
      <c r="E6" s="30"/>
      <c r="F6" s="30"/>
      <c r="G6" s="30"/>
      <c r="H6" s="16"/>
      <c r="I6" s="17"/>
      <c r="J6" s="16"/>
      <c r="K6" s="30"/>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row>
    <row r="7" spans="1:83" s="18" customFormat="1" ht="75.75" customHeight="1" thickBot="1" x14ac:dyDescent="0.25">
      <c r="A7" s="19" t="s">
        <v>1</v>
      </c>
      <c r="B7" s="19" t="s">
        <v>2</v>
      </c>
      <c r="C7" s="34" t="s">
        <v>32</v>
      </c>
      <c r="D7" s="35" t="s">
        <v>33</v>
      </c>
      <c r="E7" s="19" t="s">
        <v>34</v>
      </c>
      <c r="F7" s="19" t="s">
        <v>35</v>
      </c>
      <c r="G7" s="20" t="s">
        <v>31</v>
      </c>
      <c r="H7" s="19" t="s">
        <v>36</v>
      </c>
      <c r="I7" s="21" t="s">
        <v>37</v>
      </c>
      <c r="J7" s="19" t="s">
        <v>38</v>
      </c>
      <c r="K7" s="21" t="s">
        <v>39</v>
      </c>
    </row>
    <row r="8" spans="1:83" s="18" customFormat="1" ht="63" hidden="1" customHeight="1" thickBot="1" x14ac:dyDescent="0.25">
      <c r="A8" s="22">
        <f>_xlfn.AGGREGATE(3,5,A$7:$A7)</f>
        <v>1</v>
      </c>
      <c r="B8" s="38">
        <v>27202626678</v>
      </c>
      <c r="C8" s="36" t="s">
        <v>528</v>
      </c>
      <c r="D8" s="37" t="s">
        <v>65</v>
      </c>
      <c r="E8" s="27">
        <v>37984</v>
      </c>
      <c r="F8" s="41" t="s">
        <v>66</v>
      </c>
      <c r="G8" s="217">
        <v>357939617</v>
      </c>
      <c r="H8" s="23" t="s">
        <v>730</v>
      </c>
      <c r="I8" s="24" t="s">
        <v>67</v>
      </c>
      <c r="J8" s="25" t="s">
        <v>68</v>
      </c>
      <c r="K8" s="214"/>
    </row>
    <row r="9" spans="1:83" s="18" customFormat="1" ht="63" hidden="1" customHeight="1" thickBot="1" x14ac:dyDescent="0.25">
      <c r="A9" s="22">
        <f>_xlfn.AGGREGATE(3,5,A$7:$A8)</f>
        <v>1</v>
      </c>
      <c r="B9" s="38">
        <v>27202642218</v>
      </c>
      <c r="C9" s="36" t="s">
        <v>529</v>
      </c>
      <c r="D9" s="37" t="s">
        <v>71</v>
      </c>
      <c r="E9" s="27">
        <v>37876</v>
      </c>
      <c r="F9" s="41" t="s">
        <v>66</v>
      </c>
      <c r="G9" s="217">
        <v>9052986524</v>
      </c>
      <c r="H9" s="23" t="s">
        <v>731</v>
      </c>
      <c r="I9" s="24" t="s">
        <v>72</v>
      </c>
      <c r="J9" s="25" t="s">
        <v>15</v>
      </c>
      <c r="K9" s="214"/>
    </row>
    <row r="10" spans="1:83" s="18" customFormat="1" ht="63" hidden="1" customHeight="1" thickBot="1" x14ac:dyDescent="0.25">
      <c r="A10" s="22">
        <f>_xlfn.AGGREGATE(3,5,A$7:$A9)</f>
        <v>1</v>
      </c>
      <c r="B10" s="38">
        <v>27202629414</v>
      </c>
      <c r="C10" s="36" t="s">
        <v>530</v>
      </c>
      <c r="D10" s="37" t="s">
        <v>75</v>
      </c>
      <c r="E10" s="27">
        <v>37693</v>
      </c>
      <c r="F10" s="41" t="s">
        <v>66</v>
      </c>
      <c r="G10" s="217">
        <v>946613669</v>
      </c>
      <c r="H10" s="23" t="s">
        <v>732</v>
      </c>
      <c r="I10" s="24" t="s">
        <v>76</v>
      </c>
      <c r="J10" s="25" t="s">
        <v>15</v>
      </c>
      <c r="K10" s="214"/>
    </row>
    <row r="11" spans="1:83" s="18" customFormat="1" ht="63" hidden="1" customHeight="1" thickBot="1" x14ac:dyDescent="0.25">
      <c r="A11" s="22">
        <f>_xlfn.AGGREGATE(3,5,A$7:$A10)</f>
        <v>1</v>
      </c>
      <c r="B11" s="38">
        <v>27204525188</v>
      </c>
      <c r="C11" s="36" t="s">
        <v>531</v>
      </c>
      <c r="D11" s="37" t="s">
        <v>78</v>
      </c>
      <c r="E11" s="27">
        <v>37916</v>
      </c>
      <c r="F11" s="41" t="s">
        <v>66</v>
      </c>
      <c r="G11" s="217">
        <v>766716374</v>
      </c>
      <c r="H11" s="23" t="s">
        <v>733</v>
      </c>
      <c r="I11" s="24" t="s">
        <v>79</v>
      </c>
      <c r="J11" s="25" t="s">
        <v>15</v>
      </c>
      <c r="K11" s="214"/>
    </row>
    <row r="12" spans="1:83" s="18" customFormat="1" ht="63" hidden="1" customHeight="1" thickBot="1" x14ac:dyDescent="0.25">
      <c r="A12" s="22">
        <f>_xlfn.AGGREGATE(3,5,A$7:$A11)</f>
        <v>1</v>
      </c>
      <c r="B12" s="38">
        <v>27202600095</v>
      </c>
      <c r="C12" s="36" t="s">
        <v>532</v>
      </c>
      <c r="D12" s="37" t="s">
        <v>81</v>
      </c>
      <c r="E12" s="27">
        <v>37929</v>
      </c>
      <c r="F12" s="41" t="s">
        <v>66</v>
      </c>
      <c r="G12" s="217">
        <v>58248135</v>
      </c>
      <c r="H12" s="23" t="s">
        <v>734</v>
      </c>
      <c r="I12" s="24" t="s">
        <v>82</v>
      </c>
      <c r="J12" s="25" t="s">
        <v>15</v>
      </c>
      <c r="K12" s="214"/>
    </row>
    <row r="13" spans="1:83" s="18" customFormat="1" ht="63" hidden="1" customHeight="1" thickBot="1" x14ac:dyDescent="0.25">
      <c r="A13" s="22">
        <f>_xlfn.AGGREGATE(3,5,A$7:$A12)</f>
        <v>1</v>
      </c>
      <c r="B13" s="38">
        <v>27202602192</v>
      </c>
      <c r="C13" s="36" t="s">
        <v>533</v>
      </c>
      <c r="D13" s="37" t="s">
        <v>84</v>
      </c>
      <c r="E13" s="27">
        <v>37713</v>
      </c>
      <c r="F13" s="41" t="s">
        <v>66</v>
      </c>
      <c r="G13" s="217">
        <v>934960507</v>
      </c>
      <c r="H13" s="23" t="s">
        <v>735</v>
      </c>
      <c r="I13" s="24" t="s">
        <v>85</v>
      </c>
      <c r="J13" s="25" t="s">
        <v>15</v>
      </c>
      <c r="K13" s="214"/>
    </row>
    <row r="14" spans="1:83" s="18" customFormat="1" ht="63" hidden="1" customHeight="1" thickBot="1" x14ac:dyDescent="0.25">
      <c r="A14" s="22">
        <f>_xlfn.AGGREGATE(3,5,A$7:$A13)</f>
        <v>1</v>
      </c>
      <c r="B14" s="38">
        <v>27202602943</v>
      </c>
      <c r="C14" s="36" t="s">
        <v>534</v>
      </c>
      <c r="D14" s="37" t="s">
        <v>88</v>
      </c>
      <c r="E14" s="27">
        <v>37775</v>
      </c>
      <c r="F14" s="41" t="s">
        <v>66</v>
      </c>
      <c r="G14" s="217">
        <v>905670872</v>
      </c>
      <c r="H14" s="23" t="s">
        <v>736</v>
      </c>
      <c r="I14" s="24" t="s">
        <v>89</v>
      </c>
      <c r="J14" s="25" t="s">
        <v>90</v>
      </c>
      <c r="K14" s="214"/>
    </row>
    <row r="15" spans="1:83" s="18" customFormat="1" ht="63" hidden="1" customHeight="1" thickBot="1" x14ac:dyDescent="0.25">
      <c r="A15" s="22">
        <f>_xlfn.AGGREGATE(3,5,A$7:$A14)</f>
        <v>1</v>
      </c>
      <c r="B15" s="38">
        <v>27212602145</v>
      </c>
      <c r="C15" s="36" t="s">
        <v>536</v>
      </c>
      <c r="D15" s="37" t="s">
        <v>19</v>
      </c>
      <c r="E15" s="27">
        <v>37737</v>
      </c>
      <c r="F15" s="41" t="s">
        <v>66</v>
      </c>
      <c r="G15" s="217">
        <v>856272604</v>
      </c>
      <c r="H15" s="23" t="s">
        <v>737</v>
      </c>
      <c r="I15" s="24" t="s">
        <v>95</v>
      </c>
      <c r="J15" s="25" t="s">
        <v>15</v>
      </c>
      <c r="K15" s="214"/>
    </row>
    <row r="16" spans="1:83" s="18" customFormat="1" ht="63" hidden="1" customHeight="1" thickBot="1" x14ac:dyDescent="0.25">
      <c r="A16" s="22">
        <f>_xlfn.AGGREGATE(3,5,A$7:$A15)</f>
        <v>1</v>
      </c>
      <c r="B16" s="38">
        <v>27202234748</v>
      </c>
      <c r="C16" s="36" t="s">
        <v>537</v>
      </c>
      <c r="D16" s="37" t="s">
        <v>19</v>
      </c>
      <c r="E16" s="27">
        <v>37717</v>
      </c>
      <c r="F16" s="41" t="s">
        <v>97</v>
      </c>
      <c r="G16" s="217" t="s">
        <v>738</v>
      </c>
      <c r="H16" s="23" t="s">
        <v>739</v>
      </c>
      <c r="I16" s="24" t="s">
        <v>98</v>
      </c>
      <c r="J16" s="25" t="s">
        <v>15</v>
      </c>
      <c r="K16" s="214"/>
    </row>
    <row r="17" spans="1:11" s="18" customFormat="1" ht="63" hidden="1" customHeight="1" thickBot="1" x14ac:dyDescent="0.25">
      <c r="A17" s="22">
        <f>_xlfn.AGGREGATE(3,5,A$7:$A16)</f>
        <v>1</v>
      </c>
      <c r="B17" s="38">
        <v>27203934631</v>
      </c>
      <c r="C17" s="36" t="s">
        <v>538</v>
      </c>
      <c r="D17" s="37" t="s">
        <v>19</v>
      </c>
      <c r="E17" s="27">
        <v>37802</v>
      </c>
      <c r="F17" s="41" t="s">
        <v>66</v>
      </c>
      <c r="G17" s="217">
        <v>339359775</v>
      </c>
      <c r="H17" s="23" t="s">
        <v>740</v>
      </c>
      <c r="I17" s="24" t="s">
        <v>101</v>
      </c>
      <c r="J17" s="25" t="s">
        <v>68</v>
      </c>
      <c r="K17" s="214"/>
    </row>
    <row r="18" spans="1:11" s="18" customFormat="1" ht="63" hidden="1" customHeight="1" thickBot="1" x14ac:dyDescent="0.25">
      <c r="A18" s="22">
        <f>_xlfn.AGGREGATE(3,5,A$7:$A17)</f>
        <v>1</v>
      </c>
      <c r="B18" s="38">
        <v>27202221857</v>
      </c>
      <c r="C18" s="36" t="s">
        <v>539</v>
      </c>
      <c r="D18" s="37" t="s">
        <v>104</v>
      </c>
      <c r="E18" s="27">
        <v>37950</v>
      </c>
      <c r="F18" s="41" t="s">
        <v>66</v>
      </c>
      <c r="G18" s="217">
        <v>328124429</v>
      </c>
      <c r="H18" s="23" t="s">
        <v>741</v>
      </c>
      <c r="I18" s="24" t="s">
        <v>105</v>
      </c>
      <c r="J18" s="25" t="s">
        <v>106</v>
      </c>
      <c r="K18" s="214"/>
    </row>
    <row r="19" spans="1:11" s="18" customFormat="1" ht="63" hidden="1" customHeight="1" thickBot="1" x14ac:dyDescent="0.25">
      <c r="A19" s="22">
        <f>_xlfn.AGGREGATE(3,5,A$7:$A18)</f>
        <v>1</v>
      </c>
      <c r="B19" s="38">
        <v>27212601484</v>
      </c>
      <c r="C19" s="36" t="s">
        <v>540</v>
      </c>
      <c r="D19" s="37" t="s">
        <v>107</v>
      </c>
      <c r="E19" s="27">
        <v>37776</v>
      </c>
      <c r="F19" s="41" t="s">
        <v>66</v>
      </c>
      <c r="G19" s="217">
        <v>817374817</v>
      </c>
      <c r="H19" s="23" t="s">
        <v>741</v>
      </c>
      <c r="I19" s="24" t="s">
        <v>108</v>
      </c>
      <c r="J19" s="25" t="s">
        <v>106</v>
      </c>
      <c r="K19" s="214"/>
    </row>
    <row r="20" spans="1:11" s="18" customFormat="1" ht="63" hidden="1" customHeight="1" thickBot="1" x14ac:dyDescent="0.25">
      <c r="A20" s="22">
        <f>_xlfn.AGGREGATE(3,5,A$7:$A19)</f>
        <v>1</v>
      </c>
      <c r="B20" s="38">
        <v>27202602012</v>
      </c>
      <c r="C20" s="36" t="s">
        <v>541</v>
      </c>
      <c r="D20" s="37" t="s">
        <v>111</v>
      </c>
      <c r="E20" s="27">
        <v>37942</v>
      </c>
      <c r="F20" s="41" t="s">
        <v>66</v>
      </c>
      <c r="G20" s="217">
        <v>386053107</v>
      </c>
      <c r="H20" s="23" t="s">
        <v>742</v>
      </c>
      <c r="I20" s="24" t="s">
        <v>112</v>
      </c>
      <c r="J20" s="25" t="s">
        <v>15</v>
      </c>
      <c r="K20" s="214"/>
    </row>
    <row r="21" spans="1:11" s="18" customFormat="1" ht="63" hidden="1" customHeight="1" thickBot="1" x14ac:dyDescent="0.25">
      <c r="A21" s="22">
        <f>_xlfn.AGGREGATE(3,5,A$7:$A20)</f>
        <v>1</v>
      </c>
      <c r="B21" s="38">
        <v>27202602708</v>
      </c>
      <c r="C21" s="36" t="s">
        <v>542</v>
      </c>
      <c r="D21" s="37" t="s">
        <v>115</v>
      </c>
      <c r="E21" s="27">
        <v>37934</v>
      </c>
      <c r="F21" s="41" t="s">
        <v>66</v>
      </c>
      <c r="G21" s="217">
        <v>942730657</v>
      </c>
      <c r="H21" s="23" t="s">
        <v>743</v>
      </c>
      <c r="I21" s="24" t="s">
        <v>116</v>
      </c>
      <c r="J21" s="25" t="s">
        <v>68</v>
      </c>
      <c r="K21" s="214"/>
    </row>
    <row r="22" spans="1:11" s="18" customFormat="1" ht="63" hidden="1" customHeight="1" thickBot="1" x14ac:dyDescent="0.25">
      <c r="A22" s="22">
        <f>_xlfn.AGGREGATE(3,5,A$7:$A21)</f>
        <v>1</v>
      </c>
      <c r="B22" s="38">
        <v>27202626975</v>
      </c>
      <c r="C22" s="36" t="s">
        <v>135</v>
      </c>
      <c r="D22" s="37" t="s">
        <v>19</v>
      </c>
      <c r="E22" s="27">
        <v>37814</v>
      </c>
      <c r="F22" s="41" t="s">
        <v>66</v>
      </c>
      <c r="G22" s="217">
        <v>898223886</v>
      </c>
      <c r="H22" s="23" t="s">
        <v>744</v>
      </c>
      <c r="I22" s="24" t="s">
        <v>117</v>
      </c>
      <c r="J22" s="25" t="s">
        <v>68</v>
      </c>
      <c r="K22" s="214"/>
    </row>
    <row r="23" spans="1:11" s="18" customFormat="1" ht="63" hidden="1" customHeight="1" thickBot="1" x14ac:dyDescent="0.25">
      <c r="A23" s="22">
        <f>_xlfn.AGGREGATE(3,5,A$7:$A22)</f>
        <v>1</v>
      </c>
      <c r="B23" s="38">
        <v>27202602731</v>
      </c>
      <c r="C23" s="36" t="s">
        <v>543</v>
      </c>
      <c r="D23" s="37" t="s">
        <v>119</v>
      </c>
      <c r="E23" s="27">
        <v>37739</v>
      </c>
      <c r="F23" s="41" t="s">
        <v>66</v>
      </c>
      <c r="G23" s="217">
        <v>932530832</v>
      </c>
      <c r="H23" s="23" t="s">
        <v>745</v>
      </c>
      <c r="I23" s="24" t="s">
        <v>120</v>
      </c>
      <c r="J23" s="25" t="s">
        <v>68</v>
      </c>
      <c r="K23" s="214"/>
    </row>
    <row r="24" spans="1:11" s="18" customFormat="1" ht="63" hidden="1" customHeight="1" thickBot="1" x14ac:dyDescent="0.25">
      <c r="A24" s="22">
        <f>_xlfn.AGGREGATE(3,5,A$7:$A23)</f>
        <v>1</v>
      </c>
      <c r="B24" s="38">
        <v>27212653708</v>
      </c>
      <c r="C24" s="36" t="s">
        <v>544</v>
      </c>
      <c r="D24" s="37" t="s">
        <v>122</v>
      </c>
      <c r="E24" s="27">
        <v>37712</v>
      </c>
      <c r="F24" s="41" t="s">
        <v>66</v>
      </c>
      <c r="G24" s="217">
        <v>393822749</v>
      </c>
      <c r="H24" s="23" t="s">
        <v>746</v>
      </c>
      <c r="I24" s="24" t="s">
        <v>123</v>
      </c>
      <c r="J24" s="25" t="s">
        <v>68</v>
      </c>
      <c r="K24" s="214"/>
    </row>
    <row r="25" spans="1:11" s="18" customFormat="1" ht="63" hidden="1" customHeight="1" thickBot="1" x14ac:dyDescent="0.25">
      <c r="A25" s="22">
        <f>_xlfn.AGGREGATE(3,5,A$7:$A24)</f>
        <v>1</v>
      </c>
      <c r="B25" s="38">
        <v>27202631929</v>
      </c>
      <c r="C25" s="36" t="s">
        <v>545</v>
      </c>
      <c r="D25" s="37" t="s">
        <v>122</v>
      </c>
      <c r="E25" s="27">
        <v>37784</v>
      </c>
      <c r="F25" s="41" t="s">
        <v>66</v>
      </c>
      <c r="G25" s="217">
        <v>373901206</v>
      </c>
      <c r="H25" s="23" t="s">
        <v>747</v>
      </c>
      <c r="I25" s="24" t="s">
        <v>125</v>
      </c>
      <c r="J25" s="25" t="s">
        <v>15</v>
      </c>
      <c r="K25" s="214"/>
    </row>
    <row r="26" spans="1:11" s="18" customFormat="1" ht="63" hidden="1" customHeight="1" thickBot="1" x14ac:dyDescent="0.25">
      <c r="A26" s="22">
        <f>_xlfn.AGGREGATE(3,5,A$7:$A25)</f>
        <v>1</v>
      </c>
      <c r="B26" s="38">
        <v>27202653665</v>
      </c>
      <c r="C26" s="36" t="s">
        <v>546</v>
      </c>
      <c r="D26" s="37" t="s">
        <v>126</v>
      </c>
      <c r="E26" s="27">
        <v>37891</v>
      </c>
      <c r="F26" s="41" t="s">
        <v>66</v>
      </c>
      <c r="G26" s="217">
        <v>777588801</v>
      </c>
      <c r="H26" s="23" t="s">
        <v>748</v>
      </c>
      <c r="I26" s="24" t="s">
        <v>127</v>
      </c>
      <c r="J26" s="25" t="s">
        <v>68</v>
      </c>
      <c r="K26" s="214"/>
    </row>
    <row r="27" spans="1:11" s="18" customFormat="1" ht="63" hidden="1" customHeight="1" thickBot="1" x14ac:dyDescent="0.25">
      <c r="A27" s="22">
        <f>_xlfn.AGGREGATE(3,5,A$7:$A26)</f>
        <v>1</v>
      </c>
      <c r="B27" s="38">
        <v>27202601687</v>
      </c>
      <c r="C27" s="36" t="s">
        <v>547</v>
      </c>
      <c r="D27" s="37" t="s">
        <v>21</v>
      </c>
      <c r="E27" s="27">
        <v>37875</v>
      </c>
      <c r="F27" s="41" t="s">
        <v>66</v>
      </c>
      <c r="G27" s="217">
        <v>766801415</v>
      </c>
      <c r="H27" s="23" t="s">
        <v>749</v>
      </c>
      <c r="I27" s="24" t="s">
        <v>130</v>
      </c>
      <c r="J27" s="25" t="s">
        <v>131</v>
      </c>
      <c r="K27" s="214" t="s">
        <v>920</v>
      </c>
    </row>
    <row r="28" spans="1:11" s="18" customFormat="1" ht="63" hidden="1" customHeight="1" thickBot="1" x14ac:dyDescent="0.25">
      <c r="A28" s="22">
        <f>_xlfn.AGGREGATE(3,5,A$7:$A27)</f>
        <v>1</v>
      </c>
      <c r="B28" s="38">
        <v>27214553198</v>
      </c>
      <c r="C28" s="36" t="s">
        <v>548</v>
      </c>
      <c r="D28" s="37" t="s">
        <v>19</v>
      </c>
      <c r="E28" s="27">
        <v>37949</v>
      </c>
      <c r="F28" s="41" t="s">
        <v>136</v>
      </c>
      <c r="G28" s="217">
        <v>905029656</v>
      </c>
      <c r="H28" s="23" t="s">
        <v>750</v>
      </c>
      <c r="I28" s="24" t="s">
        <v>137</v>
      </c>
      <c r="J28" s="25" t="s">
        <v>15</v>
      </c>
      <c r="K28" s="214"/>
    </row>
    <row r="29" spans="1:11" s="18" customFormat="1" ht="63" hidden="1" customHeight="1" thickBot="1" x14ac:dyDescent="0.25">
      <c r="A29" s="22">
        <f>_xlfn.AGGREGATE(3,5,A$7:$A28)</f>
        <v>1</v>
      </c>
      <c r="B29" s="38">
        <v>27212539722</v>
      </c>
      <c r="C29" s="36" t="s">
        <v>720</v>
      </c>
      <c r="D29" s="37" t="s">
        <v>516</v>
      </c>
      <c r="E29" s="27">
        <v>37865</v>
      </c>
      <c r="F29" s="41" t="s">
        <v>97</v>
      </c>
      <c r="G29" s="217" t="s">
        <v>751</v>
      </c>
      <c r="H29" s="23" t="s">
        <v>752</v>
      </c>
      <c r="I29" s="24" t="s">
        <v>517</v>
      </c>
      <c r="J29" s="25" t="s">
        <v>15</v>
      </c>
      <c r="K29" s="214"/>
    </row>
    <row r="30" spans="1:11" s="18" customFormat="1" ht="63" hidden="1" customHeight="1" thickBot="1" x14ac:dyDescent="0.25">
      <c r="A30" s="22">
        <f>_xlfn.AGGREGATE(3,5,A$7:$A29)</f>
        <v>1</v>
      </c>
      <c r="B30" s="38">
        <v>27202602501</v>
      </c>
      <c r="C30" s="36" t="s">
        <v>549</v>
      </c>
      <c r="D30" s="37" t="s">
        <v>65</v>
      </c>
      <c r="E30" s="27">
        <v>37976</v>
      </c>
      <c r="F30" s="41" t="s">
        <v>66</v>
      </c>
      <c r="G30" s="217">
        <v>976035714</v>
      </c>
      <c r="H30" s="23" t="s">
        <v>753</v>
      </c>
      <c r="I30" s="24" t="s">
        <v>138</v>
      </c>
      <c r="J30" s="25" t="s">
        <v>15</v>
      </c>
      <c r="K30" s="214"/>
    </row>
    <row r="31" spans="1:11" s="18" customFormat="1" ht="63" hidden="1" customHeight="1" thickBot="1" x14ac:dyDescent="0.25">
      <c r="A31" s="22">
        <f>_xlfn.AGGREGATE(3,5,A$7:$A30)</f>
        <v>1</v>
      </c>
      <c r="B31" s="38">
        <v>27202145791</v>
      </c>
      <c r="C31" s="36" t="s">
        <v>550</v>
      </c>
      <c r="D31" s="37" t="s">
        <v>141</v>
      </c>
      <c r="E31" s="27">
        <v>37737</v>
      </c>
      <c r="F31" s="41" t="s">
        <v>66</v>
      </c>
      <c r="G31" s="217">
        <v>337103194</v>
      </c>
      <c r="H31" s="23" t="s">
        <v>754</v>
      </c>
      <c r="I31" s="24" t="s">
        <v>142</v>
      </c>
      <c r="J31" s="25" t="s">
        <v>106</v>
      </c>
      <c r="K31" s="214"/>
    </row>
    <row r="32" spans="1:11" s="18" customFormat="1" ht="63" hidden="1" customHeight="1" thickBot="1" x14ac:dyDescent="0.25">
      <c r="A32" s="22">
        <f>_xlfn.AGGREGATE(3,5,A$7:$A31)</f>
        <v>1</v>
      </c>
      <c r="B32" s="38">
        <v>27202630768</v>
      </c>
      <c r="C32" s="36" t="s">
        <v>551</v>
      </c>
      <c r="D32" s="37" t="s">
        <v>143</v>
      </c>
      <c r="E32" s="27">
        <v>37632</v>
      </c>
      <c r="F32" s="41" t="s">
        <v>66</v>
      </c>
      <c r="G32" s="217">
        <v>369528996</v>
      </c>
      <c r="H32" s="23" t="s">
        <v>754</v>
      </c>
      <c r="I32" s="24" t="s">
        <v>144</v>
      </c>
      <c r="J32" s="25" t="s">
        <v>106</v>
      </c>
      <c r="K32" s="214"/>
    </row>
    <row r="33" spans="1:11" s="18" customFormat="1" ht="63" hidden="1" customHeight="1" thickBot="1" x14ac:dyDescent="0.25">
      <c r="A33" s="22">
        <f>_xlfn.AGGREGATE(3,5,A$7:$A32)</f>
        <v>1</v>
      </c>
      <c r="B33" s="38">
        <v>27202602920</v>
      </c>
      <c r="C33" s="36" t="s">
        <v>552</v>
      </c>
      <c r="D33" s="37" t="s">
        <v>19</v>
      </c>
      <c r="E33" s="27">
        <v>37933</v>
      </c>
      <c r="F33" s="41" t="s">
        <v>66</v>
      </c>
      <c r="G33" s="217">
        <v>847081103</v>
      </c>
      <c r="H33" s="23" t="s">
        <v>755</v>
      </c>
      <c r="I33" s="24" t="s">
        <v>147</v>
      </c>
      <c r="J33" s="25" t="s">
        <v>106</v>
      </c>
      <c r="K33" s="214"/>
    </row>
    <row r="34" spans="1:11" s="18" customFormat="1" ht="63" hidden="1" customHeight="1" thickBot="1" x14ac:dyDescent="0.25">
      <c r="A34" s="22">
        <f>_xlfn.AGGREGATE(3,5,A$7:$A33)</f>
        <v>1</v>
      </c>
      <c r="B34" s="38">
        <v>27204601824</v>
      </c>
      <c r="C34" s="36" t="s">
        <v>553</v>
      </c>
      <c r="D34" s="37" t="s">
        <v>149</v>
      </c>
      <c r="E34" s="27">
        <v>37737</v>
      </c>
      <c r="F34" s="41" t="s">
        <v>66</v>
      </c>
      <c r="G34" s="217">
        <v>911740893</v>
      </c>
      <c r="H34" s="23" t="s">
        <v>754</v>
      </c>
      <c r="I34" s="24" t="s">
        <v>150</v>
      </c>
      <c r="J34" s="25" t="s">
        <v>106</v>
      </c>
      <c r="K34" s="214"/>
    </row>
    <row r="35" spans="1:11" s="18" customFormat="1" ht="63" hidden="1" customHeight="1" thickBot="1" x14ac:dyDescent="0.25">
      <c r="A35" s="22">
        <f>_xlfn.AGGREGATE(3,5,A$7:$A34)</f>
        <v>1</v>
      </c>
      <c r="B35" s="38">
        <v>27202602174</v>
      </c>
      <c r="C35" s="36" t="s">
        <v>554</v>
      </c>
      <c r="D35" s="37" t="s">
        <v>153</v>
      </c>
      <c r="E35" s="27">
        <v>37686</v>
      </c>
      <c r="F35" s="41" t="s">
        <v>66</v>
      </c>
      <c r="G35" s="217">
        <v>343467663</v>
      </c>
      <c r="H35" s="23" t="s">
        <v>754</v>
      </c>
      <c r="I35" s="24" t="s">
        <v>154</v>
      </c>
      <c r="J35" s="25" t="s">
        <v>106</v>
      </c>
      <c r="K35" s="214"/>
    </row>
    <row r="36" spans="1:11" s="18" customFormat="1" ht="63" hidden="1" customHeight="1" thickBot="1" x14ac:dyDescent="0.25">
      <c r="A36" s="22">
        <f>_xlfn.AGGREGATE(3,5,A$7:$A35)</f>
        <v>1</v>
      </c>
      <c r="B36" s="38">
        <v>27202629986</v>
      </c>
      <c r="C36" s="36" t="s">
        <v>555</v>
      </c>
      <c r="D36" s="37" t="s">
        <v>155</v>
      </c>
      <c r="E36" s="27">
        <v>37965</v>
      </c>
      <c r="F36" s="41" t="s">
        <v>66</v>
      </c>
      <c r="G36" s="217">
        <v>847054612</v>
      </c>
      <c r="H36" s="23" t="s">
        <v>756</v>
      </c>
      <c r="I36" s="24" t="s">
        <v>156</v>
      </c>
      <c r="J36" s="25" t="s">
        <v>157</v>
      </c>
      <c r="K36" s="214" t="s">
        <v>920</v>
      </c>
    </row>
    <row r="37" spans="1:11" s="18" customFormat="1" ht="63" hidden="1" customHeight="1" thickBot="1" x14ac:dyDescent="0.25">
      <c r="A37" s="22">
        <f>_xlfn.AGGREGATE(3,5,A$7:$A36)</f>
        <v>1</v>
      </c>
      <c r="B37" s="38">
        <v>27202602179</v>
      </c>
      <c r="C37" s="36" t="s">
        <v>556</v>
      </c>
      <c r="D37" s="37" t="s">
        <v>158</v>
      </c>
      <c r="E37" s="27">
        <v>37842</v>
      </c>
      <c r="F37" s="41" t="s">
        <v>66</v>
      </c>
      <c r="G37" s="217">
        <v>367661557</v>
      </c>
      <c r="H37" s="23" t="s">
        <v>756</v>
      </c>
      <c r="I37" s="24" t="s">
        <v>159</v>
      </c>
      <c r="J37" s="25" t="s">
        <v>157</v>
      </c>
      <c r="K37" s="214"/>
    </row>
    <row r="38" spans="1:11" s="18" customFormat="1" ht="63" hidden="1" customHeight="1" thickBot="1" x14ac:dyDescent="0.25">
      <c r="A38" s="22">
        <f>_xlfn.AGGREGATE(3,5,A$7:$A37)</f>
        <v>1</v>
      </c>
      <c r="B38" s="38">
        <v>27201241309</v>
      </c>
      <c r="C38" s="36" t="s">
        <v>557</v>
      </c>
      <c r="D38" s="37" t="s">
        <v>160</v>
      </c>
      <c r="E38" s="27">
        <v>37921</v>
      </c>
      <c r="F38" s="41" t="s">
        <v>66</v>
      </c>
      <c r="G38" s="217">
        <v>788514792</v>
      </c>
      <c r="H38" s="23" t="s">
        <v>757</v>
      </c>
      <c r="I38" s="24" t="s">
        <v>161</v>
      </c>
      <c r="J38" s="25" t="s">
        <v>68</v>
      </c>
      <c r="K38" s="214"/>
    </row>
    <row r="39" spans="1:11" s="18" customFormat="1" ht="63" hidden="1" customHeight="1" thickBot="1" x14ac:dyDescent="0.25">
      <c r="A39" s="22">
        <f>_xlfn.AGGREGATE(3,5,A$7:$A38)</f>
        <v>1</v>
      </c>
      <c r="B39" s="38">
        <v>27202539443</v>
      </c>
      <c r="C39" s="36" t="s">
        <v>558</v>
      </c>
      <c r="D39" s="37" t="s">
        <v>164</v>
      </c>
      <c r="E39" s="27">
        <v>37719</v>
      </c>
      <c r="F39" s="41" t="s">
        <v>97</v>
      </c>
      <c r="G39" s="217">
        <v>947690592</v>
      </c>
      <c r="H39" s="23" t="s">
        <v>758</v>
      </c>
      <c r="I39" s="24" t="s">
        <v>165</v>
      </c>
      <c r="J39" s="25" t="s">
        <v>68</v>
      </c>
      <c r="K39" s="214"/>
    </row>
    <row r="40" spans="1:11" s="18" customFormat="1" ht="63" hidden="1" customHeight="1" thickBot="1" x14ac:dyDescent="0.25">
      <c r="A40" s="22">
        <f>_xlfn.AGGREGATE(3,5,A$7:$A39)</f>
        <v>1</v>
      </c>
      <c r="B40" s="38">
        <v>27212651494</v>
      </c>
      <c r="C40" s="36" t="s">
        <v>560</v>
      </c>
      <c r="D40" s="37" t="s">
        <v>169</v>
      </c>
      <c r="E40" s="27">
        <v>37662</v>
      </c>
      <c r="F40" s="41" t="s">
        <v>66</v>
      </c>
      <c r="G40" s="217">
        <v>968128643</v>
      </c>
      <c r="H40" s="23" t="s">
        <v>759</v>
      </c>
      <c r="I40" s="24" t="s">
        <v>170</v>
      </c>
      <c r="J40" s="25" t="s">
        <v>68</v>
      </c>
      <c r="K40" s="214"/>
    </row>
    <row r="41" spans="1:11" s="18" customFormat="1" ht="63" hidden="1" customHeight="1" thickBot="1" x14ac:dyDescent="0.25">
      <c r="A41" s="22">
        <f>_xlfn.AGGREGATE(3,5,A$7:$A40)</f>
        <v>1</v>
      </c>
      <c r="B41" s="38">
        <v>27202543463</v>
      </c>
      <c r="C41" s="36" t="s">
        <v>561</v>
      </c>
      <c r="D41" s="37" t="s">
        <v>172</v>
      </c>
      <c r="E41" s="27">
        <v>37763</v>
      </c>
      <c r="F41" s="41" t="s">
        <v>97</v>
      </c>
      <c r="G41" s="217">
        <v>378129844</v>
      </c>
      <c r="H41" s="23" t="s">
        <v>760</v>
      </c>
      <c r="I41" s="24" t="s">
        <v>173</v>
      </c>
      <c r="J41" s="25" t="s">
        <v>106</v>
      </c>
      <c r="K41" s="214"/>
    </row>
    <row r="42" spans="1:11" s="18" customFormat="1" ht="63" hidden="1" customHeight="1" thickBot="1" x14ac:dyDescent="0.25">
      <c r="A42" s="22">
        <f>_xlfn.AGGREGATE(3,5,A$7:$A41)</f>
        <v>1</v>
      </c>
      <c r="B42" s="38">
        <v>27212602690</v>
      </c>
      <c r="C42" s="36" t="s">
        <v>562</v>
      </c>
      <c r="D42" s="37" t="s">
        <v>175</v>
      </c>
      <c r="E42" s="27">
        <v>37848</v>
      </c>
      <c r="F42" s="41" t="s">
        <v>66</v>
      </c>
      <c r="G42" s="217">
        <v>966519793</v>
      </c>
      <c r="H42" s="23" t="s">
        <v>761</v>
      </c>
      <c r="I42" s="24" t="s">
        <v>176</v>
      </c>
      <c r="J42" s="25" t="s">
        <v>106</v>
      </c>
      <c r="K42" s="214"/>
    </row>
    <row r="43" spans="1:11" s="18" customFormat="1" ht="63" hidden="1" customHeight="1" thickBot="1" x14ac:dyDescent="0.25">
      <c r="A43" s="22">
        <f>_xlfn.AGGREGATE(3,5,A$7:$A42)</f>
        <v>1</v>
      </c>
      <c r="B43" s="38">
        <v>27202602780</v>
      </c>
      <c r="C43" s="36" t="s">
        <v>563</v>
      </c>
      <c r="D43" s="37" t="s">
        <v>178</v>
      </c>
      <c r="E43" s="27">
        <v>37962</v>
      </c>
      <c r="F43" s="41" t="s">
        <v>66</v>
      </c>
      <c r="G43" s="217">
        <v>387891512</v>
      </c>
      <c r="H43" s="23" t="s">
        <v>762</v>
      </c>
      <c r="I43" s="24" t="s">
        <v>179</v>
      </c>
      <c r="J43" s="25" t="s">
        <v>106</v>
      </c>
      <c r="K43" s="214"/>
    </row>
    <row r="44" spans="1:11" s="18" customFormat="1" ht="63" hidden="1" customHeight="1" thickBot="1" x14ac:dyDescent="0.25">
      <c r="A44" s="22">
        <f>_xlfn.AGGREGATE(3,5,A$7:$A43)</f>
        <v>1</v>
      </c>
      <c r="B44" s="38">
        <v>27212601704</v>
      </c>
      <c r="C44" s="36" t="s">
        <v>564</v>
      </c>
      <c r="D44" s="37" t="s">
        <v>181</v>
      </c>
      <c r="E44" s="27">
        <v>37797</v>
      </c>
      <c r="F44" s="41" t="s">
        <v>66</v>
      </c>
      <c r="G44" s="217">
        <v>906562561</v>
      </c>
      <c r="H44" s="23" t="s">
        <v>763</v>
      </c>
      <c r="I44" s="24" t="s">
        <v>182</v>
      </c>
      <c r="J44" s="25" t="s">
        <v>106</v>
      </c>
      <c r="K44" s="214"/>
    </row>
    <row r="45" spans="1:11" s="18" customFormat="1" ht="63" hidden="1" customHeight="1" thickBot="1" x14ac:dyDescent="0.25">
      <c r="A45" s="22">
        <f>_xlfn.AGGREGATE(3,5,A$7:$A44)</f>
        <v>1</v>
      </c>
      <c r="B45" s="38">
        <v>27202644180</v>
      </c>
      <c r="C45" s="36" t="s">
        <v>546</v>
      </c>
      <c r="D45" s="37" t="s">
        <v>23</v>
      </c>
      <c r="E45" s="27">
        <v>37951</v>
      </c>
      <c r="F45" s="41" t="s">
        <v>66</v>
      </c>
      <c r="G45" s="217">
        <v>706214128</v>
      </c>
      <c r="H45" s="23" t="s">
        <v>763</v>
      </c>
      <c r="I45" s="24" t="s">
        <v>183</v>
      </c>
      <c r="J45" s="25" t="s">
        <v>106</v>
      </c>
      <c r="K45" s="214"/>
    </row>
    <row r="46" spans="1:11" s="18" customFormat="1" ht="63" hidden="1" customHeight="1" thickBot="1" x14ac:dyDescent="0.25">
      <c r="A46" s="22">
        <f>_xlfn.AGGREGATE(3,5,A$7:$A45)</f>
        <v>1</v>
      </c>
      <c r="B46" s="38">
        <v>27212601716</v>
      </c>
      <c r="C46" s="36" t="s">
        <v>565</v>
      </c>
      <c r="D46" s="37" t="s">
        <v>75</v>
      </c>
      <c r="E46" s="27">
        <v>37982</v>
      </c>
      <c r="F46" s="41" t="s">
        <v>66</v>
      </c>
      <c r="G46" s="217">
        <v>707342658</v>
      </c>
      <c r="H46" s="23" t="s">
        <v>764</v>
      </c>
      <c r="I46" s="24" t="s">
        <v>185</v>
      </c>
      <c r="J46" s="25" t="s">
        <v>157</v>
      </c>
      <c r="K46" s="214"/>
    </row>
    <row r="47" spans="1:11" s="18" customFormat="1" ht="63" hidden="1" customHeight="1" thickBot="1" x14ac:dyDescent="0.25">
      <c r="A47" s="22">
        <f>_xlfn.AGGREGATE(3,5,A$7:$A46)</f>
        <v>1</v>
      </c>
      <c r="B47" s="38">
        <v>27212643511</v>
      </c>
      <c r="C47" s="36" t="s">
        <v>566</v>
      </c>
      <c r="D47" s="37" t="s">
        <v>174</v>
      </c>
      <c r="E47" s="27">
        <v>37943</v>
      </c>
      <c r="F47" s="41" t="s">
        <v>66</v>
      </c>
      <c r="G47" s="217">
        <v>905638235</v>
      </c>
      <c r="H47" s="23" t="s">
        <v>764</v>
      </c>
      <c r="I47" s="24" t="s">
        <v>187</v>
      </c>
      <c r="J47" s="25" t="s">
        <v>157</v>
      </c>
      <c r="K47" s="214"/>
    </row>
    <row r="48" spans="1:11" s="18" customFormat="1" ht="63" hidden="1" customHeight="1" thickBot="1" x14ac:dyDescent="0.25">
      <c r="A48" s="22">
        <f>_xlfn.AGGREGATE(3,5,A$7:$A47)</f>
        <v>1</v>
      </c>
      <c r="B48" s="38">
        <v>27212653620</v>
      </c>
      <c r="C48" s="36" t="s">
        <v>718</v>
      </c>
      <c r="D48" s="37" t="s">
        <v>84</v>
      </c>
      <c r="E48" s="27">
        <v>37962</v>
      </c>
      <c r="F48" s="41" t="s">
        <v>66</v>
      </c>
      <c r="G48" s="217" t="s">
        <v>765</v>
      </c>
      <c r="H48" s="23" t="s">
        <v>766</v>
      </c>
      <c r="I48" s="24" t="s">
        <v>514</v>
      </c>
      <c r="J48" s="25" t="s">
        <v>22</v>
      </c>
      <c r="K48" s="214"/>
    </row>
    <row r="49" spans="1:11" s="18" customFormat="1" ht="63" hidden="1" customHeight="1" thickBot="1" x14ac:dyDescent="0.25">
      <c r="A49" s="22">
        <f>_xlfn.AGGREGATE(3,5,A$7:$A48)</f>
        <v>1</v>
      </c>
      <c r="B49" s="38">
        <v>27212601482</v>
      </c>
      <c r="C49" s="36" t="s">
        <v>184</v>
      </c>
      <c r="D49" s="37" t="s">
        <v>71</v>
      </c>
      <c r="E49" s="27">
        <v>37703</v>
      </c>
      <c r="F49" s="41" t="s">
        <v>66</v>
      </c>
      <c r="G49" s="217">
        <v>838313183</v>
      </c>
      <c r="H49" s="23" t="s">
        <v>767</v>
      </c>
      <c r="I49" s="24" t="s">
        <v>188</v>
      </c>
      <c r="J49" s="25" t="s">
        <v>157</v>
      </c>
      <c r="K49" s="214"/>
    </row>
    <row r="50" spans="1:11" s="18" customFormat="1" ht="63" hidden="1" customHeight="1" thickBot="1" x14ac:dyDescent="0.25">
      <c r="A50" s="22">
        <f>_xlfn.AGGREGATE(3,5,A$7:$A49)</f>
        <v>1</v>
      </c>
      <c r="B50" s="38">
        <v>27202646549</v>
      </c>
      <c r="C50" s="36" t="s">
        <v>567</v>
      </c>
      <c r="D50" s="37" t="s">
        <v>155</v>
      </c>
      <c r="E50" s="27">
        <v>37920</v>
      </c>
      <c r="F50" s="41" t="s">
        <v>66</v>
      </c>
      <c r="G50" s="217">
        <v>934866215</v>
      </c>
      <c r="H50" s="23" t="s">
        <v>768</v>
      </c>
      <c r="I50" s="24" t="s">
        <v>190</v>
      </c>
      <c r="J50" s="25" t="s">
        <v>157</v>
      </c>
      <c r="K50" s="214"/>
    </row>
    <row r="51" spans="1:11" s="18" customFormat="1" ht="63" hidden="1" customHeight="1" thickBot="1" x14ac:dyDescent="0.25">
      <c r="A51" s="22">
        <f>_xlfn.AGGREGATE(3,5,A$7:$A50)</f>
        <v>1</v>
      </c>
      <c r="B51" s="38">
        <v>27206538657</v>
      </c>
      <c r="C51" s="36" t="s">
        <v>568</v>
      </c>
      <c r="D51" s="37" t="s">
        <v>65</v>
      </c>
      <c r="E51" s="27">
        <v>37690</v>
      </c>
      <c r="F51" s="41" t="s">
        <v>136</v>
      </c>
      <c r="G51" s="217">
        <v>835736961</v>
      </c>
      <c r="H51" s="23" t="s">
        <v>769</v>
      </c>
      <c r="I51" s="24" t="s">
        <v>192</v>
      </c>
      <c r="J51" s="25" t="s">
        <v>157</v>
      </c>
      <c r="K51" s="214"/>
    </row>
    <row r="52" spans="1:11" s="18" customFormat="1" ht="63" hidden="1" customHeight="1" thickBot="1" x14ac:dyDescent="0.25">
      <c r="A52" s="22">
        <f>_xlfn.AGGREGATE(3,5,A$7:$A51)</f>
        <v>1</v>
      </c>
      <c r="B52" s="38">
        <v>27212602137</v>
      </c>
      <c r="C52" s="36" t="s">
        <v>569</v>
      </c>
      <c r="D52" s="37" t="s">
        <v>86</v>
      </c>
      <c r="E52" s="27">
        <v>37575</v>
      </c>
      <c r="F52" s="41" t="s">
        <v>66</v>
      </c>
      <c r="G52" s="217">
        <v>337556909</v>
      </c>
      <c r="H52" s="23" t="s">
        <v>770</v>
      </c>
      <c r="I52" s="24" t="s">
        <v>194</v>
      </c>
      <c r="J52" s="25" t="s">
        <v>157</v>
      </c>
      <c r="K52" s="214"/>
    </row>
    <row r="53" spans="1:11" s="18" customFormat="1" ht="63" hidden="1" customHeight="1" thickBot="1" x14ac:dyDescent="0.25">
      <c r="A53" s="22">
        <f>_xlfn.AGGREGATE(3,5,A$7:$A52)</f>
        <v>1</v>
      </c>
      <c r="B53" s="38">
        <v>27212642232</v>
      </c>
      <c r="C53" s="36" t="s">
        <v>570</v>
      </c>
      <c r="D53" s="37" t="s">
        <v>27</v>
      </c>
      <c r="E53" s="27">
        <v>37934</v>
      </c>
      <c r="F53" s="41" t="s">
        <v>66</v>
      </c>
      <c r="G53" s="217">
        <v>785674485</v>
      </c>
      <c r="H53" s="23" t="s">
        <v>771</v>
      </c>
      <c r="I53" s="24" t="s">
        <v>196</v>
      </c>
      <c r="J53" s="25" t="s">
        <v>157</v>
      </c>
      <c r="K53" s="214"/>
    </row>
    <row r="54" spans="1:11" s="18" customFormat="1" ht="63" hidden="1" customHeight="1" thickBot="1" x14ac:dyDescent="0.25">
      <c r="A54" s="22">
        <f>_xlfn.AGGREGATE(3,5,A$7:$A53)</f>
        <v>1</v>
      </c>
      <c r="B54" s="38">
        <v>27212634139</v>
      </c>
      <c r="C54" s="36" t="s">
        <v>571</v>
      </c>
      <c r="D54" s="37" t="s">
        <v>198</v>
      </c>
      <c r="E54" s="27">
        <v>37642</v>
      </c>
      <c r="F54" s="41" t="s">
        <v>66</v>
      </c>
      <c r="G54" s="217">
        <v>901986530</v>
      </c>
      <c r="H54" s="23" t="s">
        <v>772</v>
      </c>
      <c r="I54" s="24" t="s">
        <v>199</v>
      </c>
      <c r="J54" s="25" t="s">
        <v>131</v>
      </c>
      <c r="K54" s="214" t="s">
        <v>920</v>
      </c>
    </row>
    <row r="55" spans="1:11" s="18" customFormat="1" ht="63" hidden="1" customHeight="1" thickBot="1" x14ac:dyDescent="0.25">
      <c r="A55" s="22">
        <f>_xlfn.AGGREGATE(3,5,A$7:$A54)</f>
        <v>1</v>
      </c>
      <c r="B55" s="38">
        <v>27212600975</v>
      </c>
      <c r="C55" s="36" t="s">
        <v>572</v>
      </c>
      <c r="D55" s="37" t="s">
        <v>23</v>
      </c>
      <c r="E55" s="27">
        <v>37906</v>
      </c>
      <c r="F55" s="41" t="s">
        <v>66</v>
      </c>
      <c r="G55" s="217">
        <v>967254643</v>
      </c>
      <c r="H55" s="23" t="s">
        <v>773</v>
      </c>
      <c r="I55" s="24" t="s">
        <v>201</v>
      </c>
      <c r="J55" s="25" t="s">
        <v>131</v>
      </c>
      <c r="K55" s="214" t="s">
        <v>920</v>
      </c>
    </row>
    <row r="56" spans="1:11" s="18" customFormat="1" ht="63" hidden="1" customHeight="1" thickBot="1" x14ac:dyDescent="0.25">
      <c r="A56" s="22">
        <f>_xlfn.AGGREGATE(3,5,A$7:$A55)</f>
        <v>1</v>
      </c>
      <c r="B56" s="38">
        <v>27212620880</v>
      </c>
      <c r="C56" s="36" t="s">
        <v>573</v>
      </c>
      <c r="D56" s="37" t="s">
        <v>203</v>
      </c>
      <c r="E56" s="27">
        <v>37726</v>
      </c>
      <c r="F56" s="41" t="s">
        <v>66</v>
      </c>
      <c r="G56" s="217">
        <v>962969697</v>
      </c>
      <c r="H56" s="23" t="s">
        <v>773</v>
      </c>
      <c r="I56" s="24" t="s">
        <v>204</v>
      </c>
      <c r="J56" s="25" t="s">
        <v>17</v>
      </c>
      <c r="K56" s="214"/>
    </row>
    <row r="57" spans="1:11" s="18" customFormat="1" ht="63" hidden="1" customHeight="1" thickBot="1" x14ac:dyDescent="0.25">
      <c r="A57" s="22">
        <f>_xlfn.AGGREGATE(3,5,A$7:$A56)</f>
        <v>1</v>
      </c>
      <c r="B57" s="38">
        <v>27202652005</v>
      </c>
      <c r="C57" s="36" t="s">
        <v>574</v>
      </c>
      <c r="D57" s="37" t="s">
        <v>205</v>
      </c>
      <c r="E57" s="27">
        <v>37831</v>
      </c>
      <c r="F57" s="41" t="s">
        <v>66</v>
      </c>
      <c r="G57" s="217">
        <v>792438245</v>
      </c>
      <c r="H57" s="23" t="s">
        <v>774</v>
      </c>
      <c r="I57" s="24" t="s">
        <v>206</v>
      </c>
      <c r="J57" s="25" t="s">
        <v>17</v>
      </c>
      <c r="K57" s="214"/>
    </row>
    <row r="58" spans="1:11" s="18" customFormat="1" ht="63" hidden="1" customHeight="1" thickBot="1" x14ac:dyDescent="0.25">
      <c r="A58" s="22">
        <f>_xlfn.AGGREGATE(3,5,A$7:$A57)</f>
        <v>1</v>
      </c>
      <c r="B58" s="38">
        <v>27202641379</v>
      </c>
      <c r="C58" s="36" t="s">
        <v>575</v>
      </c>
      <c r="D58" s="37" t="s">
        <v>208</v>
      </c>
      <c r="E58" s="27">
        <v>37686</v>
      </c>
      <c r="F58" s="41" t="s">
        <v>66</v>
      </c>
      <c r="G58" s="217">
        <v>898123063</v>
      </c>
      <c r="H58" s="23" t="s">
        <v>775</v>
      </c>
      <c r="I58" s="24" t="s">
        <v>209</v>
      </c>
      <c r="J58" s="25" t="s">
        <v>17</v>
      </c>
      <c r="K58" s="214"/>
    </row>
    <row r="59" spans="1:11" s="18" customFormat="1" ht="63" hidden="1" customHeight="1" thickBot="1" x14ac:dyDescent="0.25">
      <c r="A59" s="22">
        <f>_xlfn.AGGREGATE(3,5,A$7:$A58)</f>
        <v>1</v>
      </c>
      <c r="B59" s="38">
        <v>27202642373</v>
      </c>
      <c r="C59" s="36" t="s">
        <v>576</v>
      </c>
      <c r="D59" s="37" t="s">
        <v>212</v>
      </c>
      <c r="E59" s="27">
        <v>37635</v>
      </c>
      <c r="F59" s="41" t="s">
        <v>66</v>
      </c>
      <c r="G59" s="217">
        <v>373325195</v>
      </c>
      <c r="H59" s="23" t="s">
        <v>776</v>
      </c>
      <c r="I59" s="24" t="s">
        <v>213</v>
      </c>
      <c r="J59" s="25" t="s">
        <v>17</v>
      </c>
      <c r="K59" s="214"/>
    </row>
    <row r="60" spans="1:11" s="18" customFormat="1" ht="63" hidden="1" customHeight="1" thickBot="1" x14ac:dyDescent="0.25">
      <c r="A60" s="22">
        <f>_xlfn.AGGREGATE(3,5,A$7:$A59)</f>
        <v>1</v>
      </c>
      <c r="B60" s="38">
        <v>27202644088</v>
      </c>
      <c r="C60" s="36" t="s">
        <v>577</v>
      </c>
      <c r="D60" s="37" t="s">
        <v>215</v>
      </c>
      <c r="E60" s="27">
        <v>37835</v>
      </c>
      <c r="F60" s="41" t="s">
        <v>66</v>
      </c>
      <c r="G60" s="217">
        <v>333428585</v>
      </c>
      <c r="H60" s="23" t="s">
        <v>777</v>
      </c>
      <c r="I60" s="24" t="s">
        <v>216</v>
      </c>
      <c r="J60" s="25" t="s">
        <v>17</v>
      </c>
      <c r="K60" s="214"/>
    </row>
    <row r="61" spans="1:11" s="18" customFormat="1" ht="63" hidden="1" customHeight="1" thickBot="1" x14ac:dyDescent="0.25">
      <c r="A61" s="22">
        <f>_xlfn.AGGREGATE(3,5,A$7:$A60)</f>
        <v>1</v>
      </c>
      <c r="B61" s="38">
        <v>27202545977</v>
      </c>
      <c r="C61" s="36" t="s">
        <v>717</v>
      </c>
      <c r="D61" s="37" t="s">
        <v>427</v>
      </c>
      <c r="E61" s="27">
        <v>37647</v>
      </c>
      <c r="F61" s="41" t="s">
        <v>66</v>
      </c>
      <c r="G61" s="217" t="s">
        <v>778</v>
      </c>
      <c r="H61" s="23" t="s">
        <v>779</v>
      </c>
      <c r="I61" s="24" t="s">
        <v>512</v>
      </c>
      <c r="J61" s="25" t="s">
        <v>131</v>
      </c>
      <c r="K61" s="214"/>
    </row>
    <row r="62" spans="1:11" s="18" customFormat="1" ht="63" hidden="1" customHeight="1" thickBot="1" x14ac:dyDescent="0.25">
      <c r="A62" s="22">
        <f>_xlfn.AGGREGATE(3,5,A$7:$A61)</f>
        <v>1</v>
      </c>
      <c r="B62" s="38">
        <v>27202647000</v>
      </c>
      <c r="C62" s="36" t="s">
        <v>578</v>
      </c>
      <c r="D62" s="37" t="s">
        <v>19</v>
      </c>
      <c r="E62" s="27">
        <v>37831</v>
      </c>
      <c r="F62" s="41" t="s">
        <v>66</v>
      </c>
      <c r="G62" s="217">
        <v>859855816</v>
      </c>
      <c r="H62" s="23" t="s">
        <v>780</v>
      </c>
      <c r="I62" s="24" t="s">
        <v>219</v>
      </c>
      <c r="J62" s="25" t="s">
        <v>17</v>
      </c>
      <c r="K62" s="214"/>
    </row>
    <row r="63" spans="1:11" s="18" customFormat="1" ht="63" hidden="1" customHeight="1" thickBot="1" x14ac:dyDescent="0.25">
      <c r="A63" s="22">
        <f>_xlfn.AGGREGATE(3,5,A$7:$A62)</f>
        <v>1</v>
      </c>
      <c r="B63" s="38">
        <v>27202651883</v>
      </c>
      <c r="C63" s="36" t="s">
        <v>579</v>
      </c>
      <c r="D63" s="37" t="s">
        <v>217</v>
      </c>
      <c r="E63" s="27">
        <v>37916</v>
      </c>
      <c r="F63" s="41" t="s">
        <v>66</v>
      </c>
      <c r="G63" s="217">
        <v>707537920</v>
      </c>
      <c r="H63" s="23" t="s">
        <v>781</v>
      </c>
      <c r="I63" s="24" t="s">
        <v>220</v>
      </c>
      <c r="J63" s="25" t="s">
        <v>17</v>
      </c>
      <c r="K63" s="214"/>
    </row>
    <row r="64" spans="1:11" s="18" customFormat="1" ht="63" hidden="1" customHeight="1" thickBot="1" x14ac:dyDescent="0.25">
      <c r="A64" s="22">
        <f>_xlfn.AGGREGATE(3,5,A$7:$A63)</f>
        <v>1</v>
      </c>
      <c r="B64" s="38">
        <v>27202641658</v>
      </c>
      <c r="C64" s="36" t="s">
        <v>580</v>
      </c>
      <c r="D64" s="37" t="s">
        <v>223</v>
      </c>
      <c r="E64" s="27">
        <v>37802</v>
      </c>
      <c r="F64" s="41" t="s">
        <v>66</v>
      </c>
      <c r="G64" s="217">
        <v>923667075</v>
      </c>
      <c r="H64" s="23" t="s">
        <v>782</v>
      </c>
      <c r="I64" s="24" t="s">
        <v>224</v>
      </c>
      <c r="J64" s="25" t="s">
        <v>225</v>
      </c>
      <c r="K64" s="214" t="s">
        <v>920</v>
      </c>
    </row>
    <row r="65" spans="1:11" s="18" customFormat="1" ht="63" hidden="1" customHeight="1" thickBot="1" x14ac:dyDescent="0.25">
      <c r="A65" s="22">
        <f>_xlfn.AGGREGATE(3,5,A$7:$A64)</f>
        <v>1</v>
      </c>
      <c r="B65" s="38">
        <v>27205249823</v>
      </c>
      <c r="C65" s="36" t="s">
        <v>582</v>
      </c>
      <c r="D65" s="37" t="s">
        <v>175</v>
      </c>
      <c r="E65" s="27">
        <v>37762</v>
      </c>
      <c r="F65" s="41" t="s">
        <v>66</v>
      </c>
      <c r="G65" s="217">
        <v>943628559</v>
      </c>
      <c r="H65" s="23" t="s">
        <v>783</v>
      </c>
      <c r="I65" s="24" t="s">
        <v>228</v>
      </c>
      <c r="J65" s="25" t="s">
        <v>157</v>
      </c>
      <c r="K65" s="214"/>
    </row>
    <row r="66" spans="1:11" s="18" customFormat="1" ht="63" hidden="1" customHeight="1" thickBot="1" x14ac:dyDescent="0.25">
      <c r="A66" s="22">
        <f>_xlfn.AGGREGATE(3,5,A$7:$A65)</f>
        <v>1</v>
      </c>
      <c r="B66" s="38">
        <v>26207242664</v>
      </c>
      <c r="C66" s="36" t="s">
        <v>583</v>
      </c>
      <c r="D66" s="37" t="s">
        <v>111</v>
      </c>
      <c r="E66" s="27">
        <v>37609</v>
      </c>
      <c r="F66" s="41" t="s">
        <v>66</v>
      </c>
      <c r="G66" s="217">
        <v>907445627</v>
      </c>
      <c r="H66" s="23" t="s">
        <v>784</v>
      </c>
      <c r="I66" s="24" t="s">
        <v>231</v>
      </c>
      <c r="J66" s="25" t="s">
        <v>131</v>
      </c>
      <c r="K66" s="214"/>
    </row>
    <row r="67" spans="1:11" s="18" customFormat="1" ht="63" hidden="1" customHeight="1" thickBot="1" x14ac:dyDescent="0.25">
      <c r="A67" s="22">
        <f>_xlfn.AGGREGATE(3,5,A$7:$A66)</f>
        <v>1</v>
      </c>
      <c r="B67" s="38">
        <v>27202602823</v>
      </c>
      <c r="C67" s="36" t="s">
        <v>556</v>
      </c>
      <c r="D67" s="37" t="s">
        <v>232</v>
      </c>
      <c r="E67" s="27">
        <v>37750</v>
      </c>
      <c r="F67" s="41" t="s">
        <v>66</v>
      </c>
      <c r="G67" s="217">
        <v>765019905</v>
      </c>
      <c r="H67" s="23" t="s">
        <v>785</v>
      </c>
      <c r="I67" s="24" t="s">
        <v>233</v>
      </c>
      <c r="J67" s="25" t="s">
        <v>90</v>
      </c>
      <c r="K67" s="214"/>
    </row>
    <row r="68" spans="1:11" s="18" customFormat="1" ht="63" hidden="1" customHeight="1" thickBot="1" x14ac:dyDescent="0.25">
      <c r="A68" s="22">
        <f>_xlfn.AGGREGATE(3,5,A$7:$A67)</f>
        <v>1</v>
      </c>
      <c r="B68" s="38">
        <v>27202138461</v>
      </c>
      <c r="C68" s="36" t="s">
        <v>584</v>
      </c>
      <c r="D68" s="37" t="s">
        <v>234</v>
      </c>
      <c r="E68" s="27">
        <v>37626</v>
      </c>
      <c r="F68" s="41" t="s">
        <v>66</v>
      </c>
      <c r="G68" s="217">
        <v>869946309</v>
      </c>
      <c r="H68" s="23" t="s">
        <v>786</v>
      </c>
      <c r="I68" s="24" t="s">
        <v>235</v>
      </c>
      <c r="J68" s="25" t="s">
        <v>90</v>
      </c>
      <c r="K68" s="214"/>
    </row>
    <row r="69" spans="1:11" s="18" customFormat="1" ht="63" hidden="1" customHeight="1" thickBot="1" x14ac:dyDescent="0.25">
      <c r="A69" s="22">
        <f>_xlfn.AGGREGATE(3,5,A$7:$A68)</f>
        <v>1</v>
      </c>
      <c r="B69" s="38">
        <v>27202645415</v>
      </c>
      <c r="C69" s="36" t="s">
        <v>535</v>
      </c>
      <c r="D69" s="37" t="s">
        <v>153</v>
      </c>
      <c r="E69" s="27">
        <v>37725</v>
      </c>
      <c r="F69" s="41" t="s">
        <v>66</v>
      </c>
      <c r="G69" s="217">
        <v>764462816</v>
      </c>
      <c r="H69" s="23" t="s">
        <v>236</v>
      </c>
      <c r="I69" s="24" t="s">
        <v>237</v>
      </c>
      <c r="J69" s="25" t="s">
        <v>90</v>
      </c>
      <c r="K69" s="214"/>
    </row>
    <row r="70" spans="1:11" s="18" customFormat="1" ht="63" hidden="1" customHeight="1" thickBot="1" x14ac:dyDescent="0.25">
      <c r="A70" s="22">
        <f>_xlfn.AGGREGATE(3,5,A$7:$A69)</f>
        <v>1</v>
      </c>
      <c r="B70" s="38">
        <v>27202520630</v>
      </c>
      <c r="C70" s="36" t="s">
        <v>585</v>
      </c>
      <c r="D70" s="37" t="s">
        <v>239</v>
      </c>
      <c r="E70" s="27">
        <v>37883</v>
      </c>
      <c r="F70" s="41" t="s">
        <v>66</v>
      </c>
      <c r="G70" s="217" t="s">
        <v>787</v>
      </c>
      <c r="H70" s="23" t="s">
        <v>788</v>
      </c>
      <c r="I70" s="24" t="s">
        <v>240</v>
      </c>
      <c r="J70" s="25" t="s">
        <v>90</v>
      </c>
      <c r="K70" s="214"/>
    </row>
    <row r="71" spans="1:11" s="18" customFormat="1" ht="63" hidden="1" customHeight="1" thickBot="1" x14ac:dyDescent="0.25">
      <c r="A71" s="22">
        <f>_xlfn.AGGREGATE(3,5,A$7:$A70)</f>
        <v>1</v>
      </c>
      <c r="B71" s="38">
        <v>27202620373</v>
      </c>
      <c r="C71" s="36" t="s">
        <v>551</v>
      </c>
      <c r="D71" s="37" t="s">
        <v>23</v>
      </c>
      <c r="E71" s="27">
        <v>37967</v>
      </c>
      <c r="F71" s="41" t="s">
        <v>66</v>
      </c>
      <c r="G71" s="217">
        <v>359167827</v>
      </c>
      <c r="H71" s="23" t="s">
        <v>789</v>
      </c>
      <c r="I71" s="24" t="s">
        <v>241</v>
      </c>
      <c r="J71" s="25" t="s">
        <v>90</v>
      </c>
      <c r="K71" s="214"/>
    </row>
    <row r="72" spans="1:11" s="18" customFormat="1" ht="63" hidden="1" customHeight="1" thickBot="1" x14ac:dyDescent="0.25">
      <c r="A72" s="22">
        <f>_xlfn.AGGREGATE(3,5,A$7:$A71)</f>
        <v>1</v>
      </c>
      <c r="B72" s="38">
        <v>27212601256</v>
      </c>
      <c r="C72" s="36" t="s">
        <v>586</v>
      </c>
      <c r="D72" s="37" t="s">
        <v>104</v>
      </c>
      <c r="E72" s="27">
        <v>37649</v>
      </c>
      <c r="F72" s="41" t="s">
        <v>66</v>
      </c>
      <c r="G72" s="217">
        <v>397090527</v>
      </c>
      <c r="H72" s="23" t="s">
        <v>789</v>
      </c>
      <c r="I72" s="24" t="s">
        <v>244</v>
      </c>
      <c r="J72" s="25" t="s">
        <v>90</v>
      </c>
      <c r="K72" s="214"/>
    </row>
    <row r="73" spans="1:11" s="18" customFormat="1" ht="63" hidden="1" customHeight="1" thickBot="1" x14ac:dyDescent="0.25">
      <c r="A73" s="22">
        <f>_xlfn.AGGREGATE(3,5,A$7:$A72)</f>
        <v>1</v>
      </c>
      <c r="B73" s="38">
        <v>27202647340</v>
      </c>
      <c r="C73" s="36" t="s">
        <v>587</v>
      </c>
      <c r="D73" s="37" t="s">
        <v>245</v>
      </c>
      <c r="E73" s="27">
        <v>37705</v>
      </c>
      <c r="F73" s="41" t="s">
        <v>66</v>
      </c>
      <c r="G73" s="217">
        <v>961606521</v>
      </c>
      <c r="H73" s="23" t="s">
        <v>790</v>
      </c>
      <c r="I73" s="24" t="s">
        <v>246</v>
      </c>
      <c r="J73" s="25" t="s">
        <v>90</v>
      </c>
      <c r="K73" s="214"/>
    </row>
    <row r="74" spans="1:11" s="18" customFormat="1" ht="63" hidden="1" customHeight="1" thickBot="1" x14ac:dyDescent="0.25">
      <c r="A74" s="22">
        <f>_xlfn.AGGREGATE(3,5,A$7:$A73)</f>
        <v>1</v>
      </c>
      <c r="B74" s="38">
        <v>27212654025</v>
      </c>
      <c r="C74" s="36" t="s">
        <v>588</v>
      </c>
      <c r="D74" s="37" t="s">
        <v>248</v>
      </c>
      <c r="E74" s="27">
        <v>37843</v>
      </c>
      <c r="F74" s="41" t="s">
        <v>66</v>
      </c>
      <c r="G74" s="217">
        <v>766592128</v>
      </c>
      <c r="H74" s="23" t="s">
        <v>791</v>
      </c>
      <c r="I74" s="24" t="s">
        <v>249</v>
      </c>
      <c r="J74" s="25" t="s">
        <v>250</v>
      </c>
      <c r="K74" s="214"/>
    </row>
    <row r="75" spans="1:11" s="18" customFormat="1" ht="63" hidden="1" customHeight="1" thickBot="1" x14ac:dyDescent="0.25">
      <c r="A75" s="22">
        <f>_xlfn.AGGREGATE(3,5,A$7:$A74)</f>
        <v>1</v>
      </c>
      <c r="B75" s="38">
        <v>27202436799</v>
      </c>
      <c r="C75" s="36" t="s">
        <v>589</v>
      </c>
      <c r="D75" s="37" t="s">
        <v>251</v>
      </c>
      <c r="E75" s="27">
        <v>37911</v>
      </c>
      <c r="F75" s="41" t="s">
        <v>66</v>
      </c>
      <c r="G75" s="217">
        <v>979108221</v>
      </c>
      <c r="H75" s="23" t="s">
        <v>792</v>
      </c>
      <c r="I75" s="24" t="s">
        <v>252</v>
      </c>
      <c r="J75" s="25" t="s">
        <v>17</v>
      </c>
      <c r="K75" s="214"/>
    </row>
    <row r="76" spans="1:11" s="18" customFormat="1" ht="63" hidden="1" customHeight="1" thickBot="1" x14ac:dyDescent="0.25">
      <c r="A76" s="22">
        <f>_xlfn.AGGREGATE(3,5,A$7:$A75)</f>
        <v>1</v>
      </c>
      <c r="B76" s="38">
        <v>27212541264</v>
      </c>
      <c r="C76" s="36" t="s">
        <v>590</v>
      </c>
      <c r="D76" s="37" t="s">
        <v>254</v>
      </c>
      <c r="E76" s="27">
        <v>37940</v>
      </c>
      <c r="F76" s="41" t="s">
        <v>97</v>
      </c>
      <c r="G76" s="217">
        <v>931770336</v>
      </c>
      <c r="H76" s="23" t="s">
        <v>793</v>
      </c>
      <c r="I76" s="24" t="s">
        <v>255</v>
      </c>
      <c r="J76" s="25" t="s">
        <v>250</v>
      </c>
      <c r="K76" s="214"/>
    </row>
    <row r="77" spans="1:11" s="18" customFormat="1" ht="63" hidden="1" customHeight="1" thickBot="1" x14ac:dyDescent="0.25">
      <c r="A77" s="22">
        <f>_xlfn.AGGREGATE(3,5,A$7:$A76)</f>
        <v>1</v>
      </c>
      <c r="B77" s="38">
        <v>27202525829</v>
      </c>
      <c r="C77" s="36" t="s">
        <v>591</v>
      </c>
      <c r="D77" s="37" t="s">
        <v>175</v>
      </c>
      <c r="E77" s="27">
        <v>37692</v>
      </c>
      <c r="F77" s="41" t="s">
        <v>66</v>
      </c>
      <c r="G77" s="217">
        <v>985266259</v>
      </c>
      <c r="H77" s="23" t="s">
        <v>794</v>
      </c>
      <c r="I77" s="24" t="s">
        <v>257</v>
      </c>
      <c r="J77" s="25" t="s">
        <v>250</v>
      </c>
      <c r="K77" s="214"/>
    </row>
    <row r="78" spans="1:11" s="18" customFormat="1" ht="63" hidden="1" customHeight="1" thickBot="1" x14ac:dyDescent="0.25">
      <c r="A78" s="22">
        <f>_xlfn.AGGREGATE(3,5,A$7:$A77)</f>
        <v>1</v>
      </c>
      <c r="B78" s="38">
        <v>27202653511</v>
      </c>
      <c r="C78" s="36" t="s">
        <v>592</v>
      </c>
      <c r="D78" s="37" t="s">
        <v>19</v>
      </c>
      <c r="E78" s="27">
        <v>37715</v>
      </c>
      <c r="F78" s="41" t="s">
        <v>66</v>
      </c>
      <c r="G78" s="217">
        <v>906415073</v>
      </c>
      <c r="H78" s="23" t="s">
        <v>795</v>
      </c>
      <c r="I78" s="24" t="s">
        <v>259</v>
      </c>
      <c r="J78" s="25" t="s">
        <v>250</v>
      </c>
      <c r="K78" s="214"/>
    </row>
    <row r="79" spans="1:11" s="18" customFormat="1" ht="63" hidden="1" customHeight="1" thickBot="1" x14ac:dyDescent="0.25">
      <c r="A79" s="22">
        <f>_xlfn.AGGREGATE(3,5,A$7:$A78)</f>
        <v>1</v>
      </c>
      <c r="B79" s="38">
        <v>27204541504</v>
      </c>
      <c r="C79" s="36" t="s">
        <v>593</v>
      </c>
      <c r="D79" s="37" t="s">
        <v>16</v>
      </c>
      <c r="E79" s="27">
        <v>37853</v>
      </c>
      <c r="F79" s="41" t="s">
        <v>66</v>
      </c>
      <c r="G79" s="217">
        <v>905980722</v>
      </c>
      <c r="H79" s="23" t="s">
        <v>796</v>
      </c>
      <c r="I79" s="24" t="s">
        <v>260</v>
      </c>
      <c r="J79" s="25" t="s">
        <v>250</v>
      </c>
      <c r="K79" s="214"/>
    </row>
    <row r="80" spans="1:11" s="18" customFormat="1" ht="63" hidden="1" customHeight="1" thickBot="1" x14ac:dyDescent="0.25">
      <c r="A80" s="22">
        <f>_xlfn.AGGREGATE(3,5,A$7:$A79)</f>
        <v>1</v>
      </c>
      <c r="B80" s="38">
        <v>27207502435</v>
      </c>
      <c r="C80" s="36" t="s">
        <v>594</v>
      </c>
      <c r="D80" s="37" t="s">
        <v>262</v>
      </c>
      <c r="E80" s="27">
        <v>37858</v>
      </c>
      <c r="F80" s="41" t="s">
        <v>66</v>
      </c>
      <c r="G80" s="217">
        <v>792283317</v>
      </c>
      <c r="H80" s="23" t="s">
        <v>797</v>
      </c>
      <c r="I80" s="24" t="s">
        <v>263</v>
      </c>
      <c r="J80" s="25" t="s">
        <v>250</v>
      </c>
      <c r="K80" s="214"/>
    </row>
    <row r="81" spans="1:11" s="18" customFormat="1" ht="63" hidden="1" customHeight="1" thickBot="1" x14ac:dyDescent="0.25">
      <c r="A81" s="22">
        <f>_xlfn.AGGREGATE(3,5,A$7:$A80)</f>
        <v>1</v>
      </c>
      <c r="B81" s="38">
        <v>27212632046</v>
      </c>
      <c r="C81" s="36" t="s">
        <v>595</v>
      </c>
      <c r="D81" s="37" t="s">
        <v>160</v>
      </c>
      <c r="E81" s="27">
        <v>37887</v>
      </c>
      <c r="F81" s="41" t="s">
        <v>66</v>
      </c>
      <c r="G81" s="217">
        <v>911543258</v>
      </c>
      <c r="H81" s="23" t="s">
        <v>798</v>
      </c>
      <c r="I81" s="24" t="s">
        <v>264</v>
      </c>
      <c r="J81" s="25" t="s">
        <v>250</v>
      </c>
      <c r="K81" s="214" t="s">
        <v>920</v>
      </c>
    </row>
    <row r="82" spans="1:11" s="18" customFormat="1" ht="63" hidden="1" customHeight="1" thickBot="1" x14ac:dyDescent="0.25">
      <c r="A82" s="22">
        <f>_xlfn.AGGREGATE(3,5,A$7:$A81)</f>
        <v>1</v>
      </c>
      <c r="B82" s="38">
        <v>27212234376</v>
      </c>
      <c r="C82" s="36" t="s">
        <v>555</v>
      </c>
      <c r="D82" s="37" t="s">
        <v>141</v>
      </c>
      <c r="E82" s="27">
        <v>37845</v>
      </c>
      <c r="F82" s="41" t="s">
        <v>97</v>
      </c>
      <c r="G82" s="217">
        <v>869905719</v>
      </c>
      <c r="H82" s="23" t="s">
        <v>798</v>
      </c>
      <c r="I82" s="24" t="s">
        <v>265</v>
      </c>
      <c r="J82" s="25" t="s">
        <v>250</v>
      </c>
      <c r="K82" s="214"/>
    </row>
    <row r="83" spans="1:11" s="18" customFormat="1" ht="63" hidden="1" customHeight="1" thickBot="1" x14ac:dyDescent="0.25">
      <c r="A83" s="22">
        <f>_xlfn.AGGREGATE(3,5,A$7:$A82)</f>
        <v>1</v>
      </c>
      <c r="B83" s="38">
        <v>27212603091</v>
      </c>
      <c r="C83" s="36" t="s">
        <v>596</v>
      </c>
      <c r="D83" s="37" t="s">
        <v>126</v>
      </c>
      <c r="E83" s="27">
        <v>37876</v>
      </c>
      <c r="F83" s="41" t="s">
        <v>66</v>
      </c>
      <c r="G83" s="217">
        <v>977234159</v>
      </c>
      <c r="H83" s="23" t="s">
        <v>799</v>
      </c>
      <c r="I83" s="24" t="s">
        <v>268</v>
      </c>
      <c r="J83" s="25" t="s">
        <v>250</v>
      </c>
      <c r="K83" s="214"/>
    </row>
    <row r="84" spans="1:11" s="18" customFormat="1" ht="63" hidden="1" customHeight="1" thickBot="1" x14ac:dyDescent="0.25">
      <c r="A84" s="22">
        <f>_xlfn.AGGREGATE(3,5,A$7:$A83)</f>
        <v>1</v>
      </c>
      <c r="B84" s="38">
        <v>24212106198</v>
      </c>
      <c r="C84" s="36" t="s">
        <v>597</v>
      </c>
      <c r="D84" s="37" t="s">
        <v>271</v>
      </c>
      <c r="E84" s="27">
        <v>36827</v>
      </c>
      <c r="F84" s="41" t="s">
        <v>272</v>
      </c>
      <c r="G84" s="217" t="s">
        <v>800</v>
      </c>
      <c r="H84" s="23" t="s">
        <v>801</v>
      </c>
      <c r="I84" s="24" t="s">
        <v>273</v>
      </c>
      <c r="J84" s="25" t="s">
        <v>225</v>
      </c>
      <c r="K84" s="214" t="s">
        <v>274</v>
      </c>
    </row>
    <row r="85" spans="1:11" s="18" customFormat="1" ht="63" hidden="1" customHeight="1" thickBot="1" x14ac:dyDescent="0.25">
      <c r="A85" s="22">
        <f>_xlfn.AGGREGATE(3,5,A$7:$A84)</f>
        <v>1</v>
      </c>
      <c r="B85" s="38">
        <v>27202651847</v>
      </c>
      <c r="C85" s="36" t="s">
        <v>598</v>
      </c>
      <c r="D85" s="37" t="s">
        <v>175</v>
      </c>
      <c r="E85" s="27">
        <v>37927</v>
      </c>
      <c r="F85" s="41" t="s">
        <v>66</v>
      </c>
      <c r="G85" s="217">
        <v>947542675</v>
      </c>
      <c r="H85" s="23" t="s">
        <v>802</v>
      </c>
      <c r="I85" s="24" t="s">
        <v>276</v>
      </c>
      <c r="J85" s="25" t="s">
        <v>17</v>
      </c>
      <c r="K85" s="214"/>
    </row>
    <row r="86" spans="1:11" s="18" customFormat="1" ht="63" hidden="1" customHeight="1" thickBot="1" x14ac:dyDescent="0.25">
      <c r="A86" s="22">
        <f>_xlfn.AGGREGATE(3,5,A$7:$A85)</f>
        <v>1</v>
      </c>
      <c r="B86" s="38">
        <v>27202500996</v>
      </c>
      <c r="C86" s="36" t="s">
        <v>599</v>
      </c>
      <c r="D86" s="37" t="s">
        <v>23</v>
      </c>
      <c r="E86" s="27">
        <v>37957</v>
      </c>
      <c r="F86" s="41" t="s">
        <v>66</v>
      </c>
      <c r="G86" s="217">
        <v>945021203</v>
      </c>
      <c r="H86" s="23" t="s">
        <v>803</v>
      </c>
      <c r="I86" s="24" t="s">
        <v>277</v>
      </c>
      <c r="J86" s="25" t="s">
        <v>17</v>
      </c>
      <c r="K86" s="214"/>
    </row>
    <row r="87" spans="1:11" s="18" customFormat="1" ht="63" hidden="1" customHeight="1" thickBot="1" x14ac:dyDescent="0.25">
      <c r="A87" s="22">
        <f>_xlfn.AGGREGATE(3,5,A$7:$A86)</f>
        <v>1</v>
      </c>
      <c r="B87" s="38">
        <v>27202553295</v>
      </c>
      <c r="C87" s="36" t="s">
        <v>600</v>
      </c>
      <c r="D87" s="37" t="s">
        <v>278</v>
      </c>
      <c r="E87" s="27">
        <v>37928</v>
      </c>
      <c r="F87" s="41" t="s">
        <v>97</v>
      </c>
      <c r="G87" s="217">
        <v>963729221</v>
      </c>
      <c r="H87" s="23" t="s">
        <v>804</v>
      </c>
      <c r="I87" s="24" t="s">
        <v>279</v>
      </c>
      <c r="J87" s="25" t="s">
        <v>25</v>
      </c>
      <c r="K87" s="214"/>
    </row>
    <row r="88" spans="1:11" s="18" customFormat="1" ht="63" hidden="1" customHeight="1" thickBot="1" x14ac:dyDescent="0.25">
      <c r="A88" s="22">
        <f>_xlfn.AGGREGATE(3,5,A$7:$A87)</f>
        <v>1</v>
      </c>
      <c r="B88" s="38" t="s">
        <v>500</v>
      </c>
      <c r="C88" s="36" t="s">
        <v>706</v>
      </c>
      <c r="D88" s="37" t="s">
        <v>205</v>
      </c>
      <c r="E88" s="27">
        <v>37919</v>
      </c>
      <c r="F88" s="41" t="s">
        <v>502</v>
      </c>
      <c r="G88" s="217">
        <v>833448961</v>
      </c>
      <c r="H88" s="23" t="s">
        <v>805</v>
      </c>
      <c r="I88" s="24" t="s">
        <v>503</v>
      </c>
      <c r="J88" s="25" t="s">
        <v>330</v>
      </c>
      <c r="K88" s="214"/>
    </row>
    <row r="89" spans="1:11" s="18" customFormat="1" ht="63" hidden="1" customHeight="1" thickBot="1" x14ac:dyDescent="0.25">
      <c r="A89" s="22">
        <f>_xlfn.AGGREGATE(3,5,A$7:$A88)</f>
        <v>1</v>
      </c>
      <c r="B89" s="38">
        <v>27202529465</v>
      </c>
      <c r="C89" s="36" t="s">
        <v>601</v>
      </c>
      <c r="D89" s="37" t="s">
        <v>280</v>
      </c>
      <c r="E89" s="27">
        <v>37625</v>
      </c>
      <c r="F89" s="41" t="s">
        <v>97</v>
      </c>
      <c r="G89" s="217">
        <v>899925093</v>
      </c>
      <c r="H89" s="23" t="s">
        <v>806</v>
      </c>
      <c r="I89" s="24" t="s">
        <v>281</v>
      </c>
      <c r="J89" s="25" t="s">
        <v>282</v>
      </c>
      <c r="K89" s="214"/>
    </row>
    <row r="90" spans="1:11" s="18" customFormat="1" ht="63" hidden="1" customHeight="1" thickBot="1" x14ac:dyDescent="0.25">
      <c r="A90" s="22">
        <f>_xlfn.AGGREGATE(3,5,A$7:$A89)</f>
        <v>1</v>
      </c>
      <c r="B90" s="38">
        <v>27202544979</v>
      </c>
      <c r="C90" s="36" t="s">
        <v>602</v>
      </c>
      <c r="D90" s="37" t="s">
        <v>78</v>
      </c>
      <c r="E90" s="27">
        <v>37672</v>
      </c>
      <c r="F90" s="41" t="s">
        <v>97</v>
      </c>
      <c r="G90" s="217">
        <v>77942202</v>
      </c>
      <c r="H90" s="23" t="s">
        <v>806</v>
      </c>
      <c r="I90" s="24" t="s">
        <v>283</v>
      </c>
      <c r="J90" s="25" t="s">
        <v>282</v>
      </c>
      <c r="K90" s="214"/>
    </row>
    <row r="91" spans="1:11" s="18" customFormat="1" ht="63" hidden="1" customHeight="1" thickBot="1" x14ac:dyDescent="0.25">
      <c r="A91" s="22">
        <f>_xlfn.AGGREGATE(3,5,A$7:$A90)</f>
        <v>1</v>
      </c>
      <c r="B91" s="38">
        <v>27202501286</v>
      </c>
      <c r="C91" s="36" t="s">
        <v>26</v>
      </c>
      <c r="D91" s="37" t="s">
        <v>284</v>
      </c>
      <c r="E91" s="27">
        <v>37963</v>
      </c>
      <c r="F91" s="41" t="s">
        <v>97</v>
      </c>
      <c r="G91" s="217">
        <v>395401768</v>
      </c>
      <c r="H91" s="23" t="s">
        <v>807</v>
      </c>
      <c r="I91" s="24" t="s">
        <v>285</v>
      </c>
      <c r="J91" s="25" t="s">
        <v>286</v>
      </c>
      <c r="K91" s="214"/>
    </row>
    <row r="92" spans="1:11" s="18" customFormat="1" ht="63" hidden="1" customHeight="1" thickBot="1" x14ac:dyDescent="0.25">
      <c r="A92" s="22">
        <f>_xlfn.AGGREGATE(3,5,A$7:$A91)</f>
        <v>1</v>
      </c>
      <c r="B92" s="38">
        <v>27202541898</v>
      </c>
      <c r="C92" s="36" t="s">
        <v>603</v>
      </c>
      <c r="D92" s="37" t="s">
        <v>143</v>
      </c>
      <c r="E92" s="27">
        <v>37689</v>
      </c>
      <c r="F92" s="41" t="s">
        <v>97</v>
      </c>
      <c r="G92" s="217">
        <v>945818113</v>
      </c>
      <c r="H92" s="23" t="s">
        <v>808</v>
      </c>
      <c r="I92" s="24" t="s">
        <v>288</v>
      </c>
      <c r="J92" s="25" t="s">
        <v>286</v>
      </c>
      <c r="K92" s="214"/>
    </row>
    <row r="93" spans="1:11" s="18" customFormat="1" ht="63" hidden="1" customHeight="1" thickBot="1" x14ac:dyDescent="0.25">
      <c r="A93" s="22">
        <f>_xlfn.AGGREGATE(3,5,A$7:$A92)</f>
        <v>1</v>
      </c>
      <c r="B93" s="38">
        <v>27212536678</v>
      </c>
      <c r="C93" s="36" t="s">
        <v>604</v>
      </c>
      <c r="D93" s="37" t="s">
        <v>65</v>
      </c>
      <c r="E93" s="27">
        <v>37968</v>
      </c>
      <c r="F93" s="41" t="s">
        <v>97</v>
      </c>
      <c r="G93" s="217">
        <v>902436427</v>
      </c>
      <c r="H93" s="23" t="s">
        <v>809</v>
      </c>
      <c r="I93" s="24" t="s">
        <v>290</v>
      </c>
      <c r="J93" s="25" t="s">
        <v>282</v>
      </c>
      <c r="K93" s="214"/>
    </row>
    <row r="94" spans="1:11" s="18" customFormat="1" ht="63" hidden="1" customHeight="1" thickBot="1" x14ac:dyDescent="0.25">
      <c r="A94" s="22">
        <f>_xlfn.AGGREGATE(3,5,A$7:$A93)</f>
        <v>1</v>
      </c>
      <c r="B94" s="38">
        <v>27212253188</v>
      </c>
      <c r="C94" s="36" t="s">
        <v>605</v>
      </c>
      <c r="D94" s="37" t="s">
        <v>292</v>
      </c>
      <c r="E94" s="27">
        <v>37644</v>
      </c>
      <c r="F94" s="41" t="s">
        <v>97</v>
      </c>
      <c r="G94" s="217">
        <v>858563407</v>
      </c>
      <c r="H94" s="23" t="s">
        <v>809</v>
      </c>
      <c r="I94" s="24" t="s">
        <v>293</v>
      </c>
      <c r="J94" s="25" t="s">
        <v>282</v>
      </c>
      <c r="K94" s="214"/>
    </row>
    <row r="95" spans="1:11" s="18" customFormat="1" ht="63" hidden="1" customHeight="1" thickBot="1" x14ac:dyDescent="0.25">
      <c r="A95" s="22">
        <f>_xlfn.AGGREGATE(3,5,A$7:$A94)</f>
        <v>1</v>
      </c>
      <c r="B95" s="38">
        <v>27212553039</v>
      </c>
      <c r="C95" s="36" t="s">
        <v>606</v>
      </c>
      <c r="D95" s="37" t="s">
        <v>104</v>
      </c>
      <c r="E95" s="27">
        <v>37369</v>
      </c>
      <c r="F95" s="41" t="s">
        <v>97</v>
      </c>
      <c r="G95" s="217">
        <v>862183091</v>
      </c>
      <c r="H95" s="23" t="s">
        <v>810</v>
      </c>
      <c r="I95" s="24" t="s">
        <v>294</v>
      </c>
      <c r="J95" s="25" t="s">
        <v>286</v>
      </c>
      <c r="K95" s="214"/>
    </row>
    <row r="96" spans="1:11" s="18" customFormat="1" ht="63" hidden="1" customHeight="1" thickBot="1" x14ac:dyDescent="0.25">
      <c r="A96" s="22">
        <f>_xlfn.AGGREGATE(3,5,A$7:$A95)</f>
        <v>1</v>
      </c>
      <c r="B96" s="38">
        <v>27202936635</v>
      </c>
      <c r="C96" s="36" t="s">
        <v>607</v>
      </c>
      <c r="D96" s="37" t="s">
        <v>223</v>
      </c>
      <c r="E96" s="27">
        <v>37838</v>
      </c>
      <c r="F96" s="41" t="s">
        <v>66</v>
      </c>
      <c r="G96" s="217">
        <v>799483015</v>
      </c>
      <c r="H96" s="23" t="s">
        <v>811</v>
      </c>
      <c r="I96" s="24" t="s">
        <v>295</v>
      </c>
      <c r="J96" s="25" t="s">
        <v>286</v>
      </c>
      <c r="K96" s="214"/>
    </row>
    <row r="97" spans="1:11" s="18" customFormat="1" ht="63" hidden="1" customHeight="1" thickBot="1" x14ac:dyDescent="0.25">
      <c r="A97" s="22">
        <f>_xlfn.AGGREGATE(3,5,A$7:$A96)</f>
        <v>1</v>
      </c>
      <c r="B97" s="38">
        <v>27202580030</v>
      </c>
      <c r="C97" s="36" t="s">
        <v>608</v>
      </c>
      <c r="D97" s="37" t="s">
        <v>141</v>
      </c>
      <c r="E97" s="27">
        <v>37883.870250428241</v>
      </c>
      <c r="F97" s="41" t="s">
        <v>97</v>
      </c>
      <c r="G97" s="217">
        <v>379535574</v>
      </c>
      <c r="H97" s="23" t="s">
        <v>812</v>
      </c>
      <c r="I97" s="24" t="s">
        <v>296</v>
      </c>
      <c r="J97" s="25" t="s">
        <v>286</v>
      </c>
      <c r="K97" s="214"/>
    </row>
    <row r="98" spans="1:11" s="18" customFormat="1" ht="63" hidden="1" customHeight="1" thickBot="1" x14ac:dyDescent="0.25">
      <c r="A98" s="22">
        <f>_xlfn.AGGREGATE(3,5,A$7:$A97)</f>
        <v>1</v>
      </c>
      <c r="B98" s="38">
        <v>27202601272</v>
      </c>
      <c r="C98" s="36" t="s">
        <v>609</v>
      </c>
      <c r="D98" s="37" t="s">
        <v>223</v>
      </c>
      <c r="E98" s="27">
        <v>37817</v>
      </c>
      <c r="F98" s="41" t="s">
        <v>97</v>
      </c>
      <c r="G98" s="217">
        <v>899207817</v>
      </c>
      <c r="H98" s="23" t="s">
        <v>812</v>
      </c>
      <c r="I98" s="24" t="s">
        <v>298</v>
      </c>
      <c r="J98" s="25" t="s">
        <v>286</v>
      </c>
      <c r="K98" s="214"/>
    </row>
    <row r="99" spans="1:11" s="18" customFormat="1" ht="63" hidden="1" customHeight="1" thickBot="1" x14ac:dyDescent="0.25">
      <c r="A99" s="22">
        <f>_xlfn.AGGREGATE(3,5,A$7:$A98)</f>
        <v>1</v>
      </c>
      <c r="B99" s="38">
        <v>27202629087</v>
      </c>
      <c r="C99" s="36" t="s">
        <v>610</v>
      </c>
      <c r="D99" s="37" t="s">
        <v>126</v>
      </c>
      <c r="E99" s="27">
        <v>37877</v>
      </c>
      <c r="F99" s="41" t="s">
        <v>66</v>
      </c>
      <c r="G99" s="217">
        <v>973853247</v>
      </c>
      <c r="H99" s="23" t="s">
        <v>813</v>
      </c>
      <c r="I99" s="24" t="s">
        <v>300</v>
      </c>
      <c r="J99" s="25" t="s">
        <v>286</v>
      </c>
      <c r="K99" s="214"/>
    </row>
    <row r="100" spans="1:11" s="18" customFormat="1" ht="63" hidden="1" customHeight="1" thickBot="1" x14ac:dyDescent="0.25">
      <c r="A100" s="22">
        <f>_xlfn.AGGREGATE(3,5,A$7:$A99)</f>
        <v>1</v>
      </c>
      <c r="B100" s="38">
        <v>27202652012</v>
      </c>
      <c r="C100" s="36" t="s">
        <v>611</v>
      </c>
      <c r="D100" s="37" t="s">
        <v>251</v>
      </c>
      <c r="E100" s="27">
        <v>37783</v>
      </c>
      <c r="F100" s="41" t="s">
        <v>66</v>
      </c>
      <c r="G100" s="217">
        <v>832633439</v>
      </c>
      <c r="H100" s="23" t="s">
        <v>814</v>
      </c>
      <c r="I100" s="24" t="s">
        <v>302</v>
      </c>
      <c r="J100" s="25" t="s">
        <v>286</v>
      </c>
      <c r="K100" s="214"/>
    </row>
    <row r="101" spans="1:11" s="18" customFormat="1" ht="63" hidden="1" customHeight="1" thickBot="1" x14ac:dyDescent="0.25">
      <c r="A101" s="22">
        <f>_xlfn.AGGREGATE(3,5,A$7:$A100)</f>
        <v>1</v>
      </c>
      <c r="B101" s="38">
        <v>27202638972</v>
      </c>
      <c r="C101" s="36" t="s">
        <v>535</v>
      </c>
      <c r="D101" s="37" t="s">
        <v>153</v>
      </c>
      <c r="E101" s="27">
        <v>37872</v>
      </c>
      <c r="F101" s="41" t="s">
        <v>66</v>
      </c>
      <c r="G101" s="217">
        <v>705975277</v>
      </c>
      <c r="H101" s="23" t="s">
        <v>815</v>
      </c>
      <c r="I101" s="24" t="s">
        <v>303</v>
      </c>
      <c r="J101" s="25" t="s">
        <v>22</v>
      </c>
      <c r="K101" s="214" t="s">
        <v>920</v>
      </c>
    </row>
    <row r="102" spans="1:11" s="18" customFormat="1" ht="63" hidden="1" customHeight="1" thickBot="1" x14ac:dyDescent="0.25">
      <c r="A102" s="22">
        <f>_xlfn.AGGREGATE(3,5,A$7:$A101)</f>
        <v>1</v>
      </c>
      <c r="B102" s="38">
        <v>27202622388</v>
      </c>
      <c r="C102" s="36" t="s">
        <v>612</v>
      </c>
      <c r="D102" s="37" t="s">
        <v>141</v>
      </c>
      <c r="E102" s="27">
        <v>37672</v>
      </c>
      <c r="F102" s="41" t="s">
        <v>66</v>
      </c>
      <c r="G102" s="217">
        <v>383142696</v>
      </c>
      <c r="H102" s="23" t="s">
        <v>816</v>
      </c>
      <c r="I102" s="24" t="s">
        <v>29</v>
      </c>
      <c r="J102" s="25" t="s">
        <v>131</v>
      </c>
      <c r="K102" s="214"/>
    </row>
    <row r="103" spans="1:11" s="18" customFormat="1" ht="63" hidden="1" customHeight="1" thickBot="1" x14ac:dyDescent="0.25">
      <c r="A103" s="22">
        <f>_xlfn.AGGREGATE(3,5,A$7:$A102)</f>
        <v>1</v>
      </c>
      <c r="B103" s="38">
        <v>27202603092</v>
      </c>
      <c r="C103" s="36" t="s">
        <v>610</v>
      </c>
      <c r="D103" s="37" t="s">
        <v>304</v>
      </c>
      <c r="E103" s="27">
        <v>37702</v>
      </c>
      <c r="F103" s="41" t="s">
        <v>66</v>
      </c>
      <c r="G103" s="217">
        <v>763116406</v>
      </c>
      <c r="H103" s="23" t="s">
        <v>817</v>
      </c>
      <c r="I103" s="24" t="s">
        <v>305</v>
      </c>
      <c r="J103" s="25" t="s">
        <v>286</v>
      </c>
      <c r="K103" s="214"/>
    </row>
    <row r="104" spans="1:11" s="18" customFormat="1" ht="63" hidden="1" customHeight="1" thickBot="1" x14ac:dyDescent="0.25">
      <c r="A104" s="22">
        <f>_xlfn.AGGREGATE(3,5,A$7:$A103)</f>
        <v>1</v>
      </c>
      <c r="B104" s="38">
        <v>27202601328</v>
      </c>
      <c r="C104" s="36" t="s">
        <v>613</v>
      </c>
      <c r="D104" s="37" t="s">
        <v>19</v>
      </c>
      <c r="E104" s="27">
        <v>37975</v>
      </c>
      <c r="F104" s="41" t="s">
        <v>66</v>
      </c>
      <c r="G104" s="217">
        <v>901148240</v>
      </c>
      <c r="H104" s="23" t="s">
        <v>817</v>
      </c>
      <c r="I104" s="24" t="s">
        <v>306</v>
      </c>
      <c r="J104" s="25" t="s">
        <v>286</v>
      </c>
      <c r="K104" s="214"/>
    </row>
    <row r="105" spans="1:11" s="18" customFormat="1" ht="63" hidden="1" customHeight="1" thickBot="1" x14ac:dyDescent="0.25">
      <c r="A105" s="22">
        <f>_xlfn.AGGREGATE(3,5,A$7:$A104)</f>
        <v>1</v>
      </c>
      <c r="B105" s="38">
        <v>27202602835</v>
      </c>
      <c r="C105" s="36" t="s">
        <v>614</v>
      </c>
      <c r="D105" s="37" t="s">
        <v>308</v>
      </c>
      <c r="E105" s="27">
        <v>37911</v>
      </c>
      <c r="F105" s="41" t="s">
        <v>66</v>
      </c>
      <c r="G105" s="217">
        <v>378390876</v>
      </c>
      <c r="H105" s="23" t="s">
        <v>818</v>
      </c>
      <c r="I105" s="24" t="s">
        <v>309</v>
      </c>
      <c r="J105" s="25" t="s">
        <v>131</v>
      </c>
      <c r="K105" s="214"/>
    </row>
    <row r="106" spans="1:11" s="18" customFormat="1" ht="63" hidden="1" customHeight="1" thickBot="1" x14ac:dyDescent="0.25">
      <c r="A106" s="22">
        <f>_xlfn.AGGREGATE(3,5,A$7:$A105)</f>
        <v>1</v>
      </c>
      <c r="B106" s="38">
        <v>27202502621</v>
      </c>
      <c r="C106" s="36" t="s">
        <v>615</v>
      </c>
      <c r="D106" s="37" t="s">
        <v>198</v>
      </c>
      <c r="E106" s="27">
        <v>37809</v>
      </c>
      <c r="F106" s="41" t="s">
        <v>97</v>
      </c>
      <c r="G106" s="217">
        <v>792304801</v>
      </c>
      <c r="H106" s="23" t="s">
        <v>818</v>
      </c>
      <c r="I106" s="24" t="s">
        <v>310</v>
      </c>
      <c r="J106" s="25" t="s">
        <v>131</v>
      </c>
      <c r="K106" s="214"/>
    </row>
    <row r="107" spans="1:11" s="18" customFormat="1" ht="63" hidden="1" customHeight="1" thickBot="1" x14ac:dyDescent="0.25">
      <c r="A107" s="22">
        <f>_xlfn.AGGREGATE(3,5,A$7:$A106)</f>
        <v>1</v>
      </c>
      <c r="B107" s="38">
        <v>27212633614</v>
      </c>
      <c r="C107" s="36" t="s">
        <v>616</v>
      </c>
      <c r="D107" s="37" t="s">
        <v>308</v>
      </c>
      <c r="E107" s="27">
        <v>37635</v>
      </c>
      <c r="F107" s="41" t="s">
        <v>97</v>
      </c>
      <c r="G107" s="217">
        <v>961474670</v>
      </c>
      <c r="H107" s="23" t="s">
        <v>818</v>
      </c>
      <c r="I107" s="24" t="s">
        <v>312</v>
      </c>
      <c r="J107" s="25" t="s">
        <v>131</v>
      </c>
      <c r="K107" s="214"/>
    </row>
    <row r="108" spans="1:11" s="18" customFormat="1" ht="63" hidden="1" customHeight="1" thickBot="1" x14ac:dyDescent="0.25">
      <c r="A108" s="22">
        <f>_xlfn.AGGREGATE(3,5,A$7:$A107)</f>
        <v>1</v>
      </c>
      <c r="B108" s="38">
        <v>27202647344</v>
      </c>
      <c r="C108" s="36" t="s">
        <v>617</v>
      </c>
      <c r="D108" s="37" t="s">
        <v>126</v>
      </c>
      <c r="E108" s="27">
        <v>37754</v>
      </c>
      <c r="F108" s="41" t="s">
        <v>97</v>
      </c>
      <c r="G108" s="217">
        <v>354280797</v>
      </c>
      <c r="H108" s="23" t="s">
        <v>818</v>
      </c>
      <c r="I108" s="24" t="s">
        <v>313</v>
      </c>
      <c r="J108" s="25" t="s">
        <v>131</v>
      </c>
      <c r="K108" s="214"/>
    </row>
    <row r="109" spans="1:11" s="18" customFormat="1" ht="63" hidden="1" customHeight="1" thickBot="1" x14ac:dyDescent="0.25">
      <c r="A109" s="22">
        <f>_xlfn.AGGREGATE(3,5,A$7:$A108)</f>
        <v>1</v>
      </c>
      <c r="B109" s="38">
        <v>27212239541</v>
      </c>
      <c r="C109" s="36" t="s">
        <v>618</v>
      </c>
      <c r="D109" s="37" t="s">
        <v>81</v>
      </c>
      <c r="E109" s="27">
        <v>37799</v>
      </c>
      <c r="F109" s="41" t="s">
        <v>97</v>
      </c>
      <c r="G109" s="217">
        <v>814435679</v>
      </c>
      <c r="H109" s="23" t="s">
        <v>818</v>
      </c>
      <c r="I109" s="24" t="s">
        <v>315</v>
      </c>
      <c r="J109" s="25" t="s">
        <v>131</v>
      </c>
      <c r="K109" s="214"/>
    </row>
    <row r="110" spans="1:11" s="18" customFormat="1" ht="63" hidden="1" customHeight="1" thickBot="1" x14ac:dyDescent="0.25">
      <c r="A110" s="22">
        <f>_xlfn.AGGREGATE(3,5,A$7:$A109)</f>
        <v>1</v>
      </c>
      <c r="B110" s="38">
        <v>27216101906</v>
      </c>
      <c r="C110" s="36" t="s">
        <v>619</v>
      </c>
      <c r="D110" s="37" t="s">
        <v>317</v>
      </c>
      <c r="E110" s="27">
        <v>37730</v>
      </c>
      <c r="F110" s="41" t="s">
        <v>97</v>
      </c>
      <c r="G110" s="217">
        <v>345041950</v>
      </c>
      <c r="H110" s="23" t="s">
        <v>819</v>
      </c>
      <c r="I110" s="24" t="s">
        <v>318</v>
      </c>
      <c r="J110" s="25" t="s">
        <v>286</v>
      </c>
      <c r="K110" s="214"/>
    </row>
    <row r="111" spans="1:11" s="18" customFormat="1" ht="63" hidden="1" customHeight="1" thickBot="1" x14ac:dyDescent="0.25">
      <c r="A111" s="22">
        <f>_xlfn.AGGREGATE(3,5,A$7:$A110)</f>
        <v>1</v>
      </c>
      <c r="B111" s="38">
        <v>27202131049</v>
      </c>
      <c r="C111" s="36" t="s">
        <v>620</v>
      </c>
      <c r="D111" s="37" t="s">
        <v>172</v>
      </c>
      <c r="E111" s="27">
        <v>37772</v>
      </c>
      <c r="F111" s="41" t="s">
        <v>136</v>
      </c>
      <c r="G111" s="217">
        <v>987096264</v>
      </c>
      <c r="H111" s="23" t="s">
        <v>820</v>
      </c>
      <c r="I111" s="24" t="s">
        <v>319</v>
      </c>
      <c r="J111" s="25" t="s">
        <v>90</v>
      </c>
      <c r="K111" s="214"/>
    </row>
    <row r="112" spans="1:11" s="18" customFormat="1" ht="63" hidden="1" customHeight="1" thickBot="1" x14ac:dyDescent="0.25">
      <c r="A112" s="22">
        <f>_xlfn.AGGREGATE(3,5,A$7:$A111)</f>
        <v>1</v>
      </c>
      <c r="B112" s="38">
        <v>27212629833</v>
      </c>
      <c r="C112" s="36" t="s">
        <v>621</v>
      </c>
      <c r="D112" s="37" t="s">
        <v>203</v>
      </c>
      <c r="E112" s="27">
        <v>37690</v>
      </c>
      <c r="F112" s="41" t="s">
        <v>66</v>
      </c>
      <c r="G112" s="217">
        <v>867419736</v>
      </c>
      <c r="H112" s="23" t="s">
        <v>821</v>
      </c>
      <c r="I112" s="24" t="s">
        <v>321</v>
      </c>
      <c r="J112" s="25" t="s">
        <v>28</v>
      </c>
      <c r="K112" s="214" t="s">
        <v>920</v>
      </c>
    </row>
    <row r="113" spans="1:11" s="18" customFormat="1" ht="63" hidden="1" customHeight="1" thickBot="1" x14ac:dyDescent="0.25">
      <c r="A113" s="22">
        <f>_xlfn.AGGREGATE(3,5,A$7:$A112)</f>
        <v>1</v>
      </c>
      <c r="B113" s="38">
        <v>27204541927</v>
      </c>
      <c r="C113" s="36" t="s">
        <v>622</v>
      </c>
      <c r="D113" s="37" t="s">
        <v>322</v>
      </c>
      <c r="E113" s="27">
        <v>37703</v>
      </c>
      <c r="F113" s="41" t="s">
        <v>66</v>
      </c>
      <c r="G113" s="217">
        <v>961655301</v>
      </c>
      <c r="H113" s="23" t="s">
        <v>822</v>
      </c>
      <c r="I113" s="24" t="s">
        <v>323</v>
      </c>
      <c r="J113" s="25" t="s">
        <v>25</v>
      </c>
      <c r="K113" s="214"/>
    </row>
    <row r="114" spans="1:11" s="18" customFormat="1" ht="63" hidden="1" customHeight="1" thickBot="1" x14ac:dyDescent="0.25">
      <c r="A114" s="22">
        <f>_xlfn.AGGREGATE(3,5,A$7:$A113)</f>
        <v>1</v>
      </c>
      <c r="B114" s="38">
        <v>27212542885</v>
      </c>
      <c r="C114" s="36" t="s">
        <v>623</v>
      </c>
      <c r="D114" s="37" t="s">
        <v>325</v>
      </c>
      <c r="E114" s="27">
        <v>37854</v>
      </c>
      <c r="F114" s="41" t="s">
        <v>97</v>
      </c>
      <c r="G114" s="217">
        <v>839748555</v>
      </c>
      <c r="H114" s="23" t="s">
        <v>823</v>
      </c>
      <c r="I114" s="24" t="s">
        <v>326</v>
      </c>
      <c r="J114" s="25" t="s">
        <v>25</v>
      </c>
      <c r="K114" s="214"/>
    </row>
    <row r="115" spans="1:11" s="18" customFormat="1" ht="63" hidden="1" customHeight="1" thickBot="1" x14ac:dyDescent="0.25">
      <c r="A115" s="22">
        <f>_xlfn.AGGREGATE(3,5,A$7:$A114)</f>
        <v>1</v>
      </c>
      <c r="B115" s="38">
        <v>27208642259</v>
      </c>
      <c r="C115" s="36" t="s">
        <v>624</v>
      </c>
      <c r="D115" s="37" t="s">
        <v>71</v>
      </c>
      <c r="E115" s="27">
        <v>37569</v>
      </c>
      <c r="F115" s="41" t="s">
        <v>66</v>
      </c>
      <c r="G115" s="217">
        <v>354892364</v>
      </c>
      <c r="H115" s="23" t="s">
        <v>824</v>
      </c>
      <c r="I115" s="24" t="s">
        <v>327</v>
      </c>
      <c r="J115" s="25" t="s">
        <v>25</v>
      </c>
      <c r="K115" s="214"/>
    </row>
    <row r="116" spans="1:11" s="18" customFormat="1" ht="63" hidden="1" customHeight="1" thickBot="1" x14ac:dyDescent="0.25">
      <c r="A116" s="22">
        <f>_xlfn.AGGREGATE(3,5,A$7:$A115)</f>
        <v>1</v>
      </c>
      <c r="B116" s="38">
        <v>27202680013</v>
      </c>
      <c r="C116" s="36" t="s">
        <v>625</v>
      </c>
      <c r="D116" s="37" t="s">
        <v>104</v>
      </c>
      <c r="E116" s="27">
        <v>37834.312310381945</v>
      </c>
      <c r="F116" s="41" t="s">
        <v>66</v>
      </c>
      <c r="G116" s="217">
        <v>913305116</v>
      </c>
      <c r="H116" s="23" t="s">
        <v>825</v>
      </c>
      <c r="I116" s="24" t="s">
        <v>329</v>
      </c>
      <c r="J116" s="25" t="s">
        <v>330</v>
      </c>
      <c r="K116" s="214" t="s">
        <v>920</v>
      </c>
    </row>
    <row r="117" spans="1:11" s="18" customFormat="1" ht="63" hidden="1" customHeight="1" thickBot="1" x14ac:dyDescent="0.25">
      <c r="A117" s="22">
        <f>_xlfn.AGGREGATE(3,5,A$7:$A116)</f>
        <v>1</v>
      </c>
      <c r="B117" s="38">
        <v>27212543612</v>
      </c>
      <c r="C117" s="36" t="s">
        <v>626</v>
      </c>
      <c r="D117" s="37" t="s">
        <v>141</v>
      </c>
      <c r="E117" s="27">
        <v>37922</v>
      </c>
      <c r="F117" s="41" t="s">
        <v>66</v>
      </c>
      <c r="G117" s="217" t="s">
        <v>826</v>
      </c>
      <c r="H117" s="23" t="s">
        <v>827</v>
      </c>
      <c r="I117" s="24" t="s">
        <v>331</v>
      </c>
      <c r="J117" s="25" t="s">
        <v>90</v>
      </c>
      <c r="K117" s="214"/>
    </row>
    <row r="118" spans="1:11" s="18" customFormat="1" ht="63" hidden="1" customHeight="1" thickBot="1" x14ac:dyDescent="0.25">
      <c r="A118" s="22">
        <f>_xlfn.AGGREGATE(3,5,A$7:$A117)</f>
        <v>1</v>
      </c>
      <c r="B118" s="38">
        <v>27212644127</v>
      </c>
      <c r="C118" s="36" t="s">
        <v>627</v>
      </c>
      <c r="D118" s="37" t="s">
        <v>174</v>
      </c>
      <c r="E118" s="27">
        <v>37898</v>
      </c>
      <c r="F118" s="41" t="s">
        <v>66</v>
      </c>
      <c r="G118" s="217">
        <v>904956796</v>
      </c>
      <c r="H118" s="23" t="s">
        <v>828</v>
      </c>
      <c r="I118" s="24" t="s">
        <v>332</v>
      </c>
      <c r="J118" s="25" t="s">
        <v>25</v>
      </c>
      <c r="K118" s="214"/>
    </row>
    <row r="119" spans="1:11" s="18" customFormat="1" ht="85.9" customHeight="1" thickBot="1" x14ac:dyDescent="0.25">
      <c r="A119" s="22">
        <f>_xlfn.AGGREGATE(3,5,A$7:$A118)</f>
        <v>1</v>
      </c>
      <c r="B119" s="38">
        <v>27202629377</v>
      </c>
      <c r="C119" s="36" t="s">
        <v>685</v>
      </c>
      <c r="D119" s="37" t="s">
        <v>378</v>
      </c>
      <c r="E119" s="27">
        <v>37845</v>
      </c>
      <c r="F119" s="41" t="s">
        <v>333</v>
      </c>
      <c r="G119" s="217">
        <v>373291890</v>
      </c>
      <c r="H119" s="23" t="s">
        <v>900</v>
      </c>
      <c r="I119" s="24" t="s">
        <v>460</v>
      </c>
      <c r="J119" s="25" t="s">
        <v>330</v>
      </c>
      <c r="K119" s="213"/>
    </row>
    <row r="120" spans="1:11" s="18" customFormat="1" ht="63" hidden="1" customHeight="1" thickBot="1" x14ac:dyDescent="0.25">
      <c r="A120" s="22">
        <f>_xlfn.AGGREGATE(3,5,A$7:$A119)</f>
        <v>2</v>
      </c>
      <c r="B120" s="38">
        <v>27202539438</v>
      </c>
      <c r="C120" s="36" t="s">
        <v>559</v>
      </c>
      <c r="D120" s="37" t="s">
        <v>65</v>
      </c>
      <c r="E120" s="27">
        <v>37826</v>
      </c>
      <c r="F120" s="41" t="s">
        <v>97</v>
      </c>
      <c r="G120" s="217">
        <v>708097603</v>
      </c>
      <c r="H120" s="23" t="s">
        <v>830</v>
      </c>
      <c r="I120" s="24" t="s">
        <v>167</v>
      </c>
      <c r="J120" s="25" t="s">
        <v>68</v>
      </c>
      <c r="K120" s="214"/>
    </row>
    <row r="121" spans="1:11" s="18" customFormat="1" ht="63" hidden="1" customHeight="1" thickBot="1" x14ac:dyDescent="0.25">
      <c r="A121" s="22">
        <f>_xlfn.AGGREGATE(3,5,A$7:$A120)</f>
        <v>2</v>
      </c>
      <c r="B121" s="38">
        <v>27202253167</v>
      </c>
      <c r="C121" s="36" t="s">
        <v>18</v>
      </c>
      <c r="D121" s="37" t="s">
        <v>71</v>
      </c>
      <c r="E121" s="27">
        <v>37901</v>
      </c>
      <c r="F121" s="41" t="s">
        <v>66</v>
      </c>
      <c r="G121" s="217" t="s">
        <v>831</v>
      </c>
      <c r="H121" s="23" t="s">
        <v>832</v>
      </c>
      <c r="I121" s="24" t="s">
        <v>504</v>
      </c>
      <c r="J121" s="25" t="s">
        <v>355</v>
      </c>
      <c r="K121" s="214"/>
    </row>
    <row r="122" spans="1:11" s="18" customFormat="1" ht="85.9" customHeight="1" thickBot="1" x14ac:dyDescent="0.25">
      <c r="A122" s="22">
        <f>_xlfn.AGGREGATE(3,5,A$7:$A121)</f>
        <v>2</v>
      </c>
      <c r="B122" s="38">
        <v>27202637643</v>
      </c>
      <c r="C122" s="36" t="s">
        <v>546</v>
      </c>
      <c r="D122" s="37" t="s">
        <v>254</v>
      </c>
      <c r="E122" s="27">
        <v>37719</v>
      </c>
      <c r="F122" s="41" t="s">
        <v>333</v>
      </c>
      <c r="G122" s="217">
        <v>896896898</v>
      </c>
      <c r="H122" s="23" t="s">
        <v>862</v>
      </c>
      <c r="I122" s="24" t="s">
        <v>390</v>
      </c>
      <c r="J122" s="25" t="s">
        <v>25</v>
      </c>
      <c r="K122" s="213"/>
    </row>
    <row r="123" spans="1:11" s="18" customFormat="1" ht="63" hidden="1" customHeight="1" thickBot="1" x14ac:dyDescent="0.25">
      <c r="A123" s="22">
        <f>_xlfn.AGGREGATE(3,5,A$7:$A122)</f>
        <v>3</v>
      </c>
      <c r="B123" s="38">
        <v>27202647128</v>
      </c>
      <c r="C123" s="36" t="s">
        <v>629</v>
      </c>
      <c r="D123" s="37" t="s">
        <v>339</v>
      </c>
      <c r="E123" s="27">
        <v>37747</v>
      </c>
      <c r="F123" s="41" t="s">
        <v>66</v>
      </c>
      <c r="G123" s="217">
        <v>975000718</v>
      </c>
      <c r="H123" s="23" t="s">
        <v>834</v>
      </c>
      <c r="I123" s="24" t="s">
        <v>340</v>
      </c>
      <c r="J123" s="25" t="s">
        <v>25</v>
      </c>
      <c r="K123" s="214"/>
    </row>
    <row r="124" spans="1:11" s="18" customFormat="1" ht="63" hidden="1" customHeight="1" thickBot="1" x14ac:dyDescent="0.25">
      <c r="A124" s="22">
        <f>_xlfn.AGGREGATE(3,5,A$7:$A123)</f>
        <v>3</v>
      </c>
      <c r="B124" s="38">
        <v>27202602374</v>
      </c>
      <c r="C124" s="36" t="s">
        <v>630</v>
      </c>
      <c r="D124" s="37" t="s">
        <v>155</v>
      </c>
      <c r="E124" s="27">
        <v>37973</v>
      </c>
      <c r="F124" s="41" t="s">
        <v>66</v>
      </c>
      <c r="G124" s="217">
        <v>344584968</v>
      </c>
      <c r="H124" s="23" t="s">
        <v>835</v>
      </c>
      <c r="I124" s="24" t="s">
        <v>342</v>
      </c>
      <c r="J124" s="25" t="s">
        <v>250</v>
      </c>
      <c r="K124" s="214"/>
    </row>
    <row r="125" spans="1:11" s="18" customFormat="1" ht="63" hidden="1" customHeight="1" thickBot="1" x14ac:dyDescent="0.25">
      <c r="A125" s="22">
        <f>_xlfn.AGGREGATE(3,5,A$7:$A124)</f>
        <v>3</v>
      </c>
      <c r="B125" s="38">
        <v>27203841767</v>
      </c>
      <c r="C125" s="36" t="s">
        <v>631</v>
      </c>
      <c r="D125" s="37" t="s">
        <v>153</v>
      </c>
      <c r="E125" s="27">
        <v>37896</v>
      </c>
      <c r="F125" s="41" t="s">
        <v>97</v>
      </c>
      <c r="G125" s="217">
        <v>862243521</v>
      </c>
      <c r="H125" s="23" t="s">
        <v>836</v>
      </c>
      <c r="I125" s="24" t="s">
        <v>344</v>
      </c>
      <c r="J125" s="25" t="s">
        <v>25</v>
      </c>
      <c r="K125" s="214"/>
    </row>
    <row r="126" spans="1:11" s="18" customFormat="1" ht="63" hidden="1" customHeight="1" thickBot="1" x14ac:dyDescent="0.25">
      <c r="A126" s="22">
        <f>_xlfn.AGGREGATE(3,5,A$7:$A125)</f>
        <v>3</v>
      </c>
      <c r="B126" s="38">
        <v>27212602929</v>
      </c>
      <c r="C126" s="36" t="s">
        <v>632</v>
      </c>
      <c r="D126" s="37" t="s">
        <v>19</v>
      </c>
      <c r="E126" s="27">
        <v>37746</v>
      </c>
      <c r="F126" s="41" t="s">
        <v>66</v>
      </c>
      <c r="G126" s="217">
        <v>335864779</v>
      </c>
      <c r="H126" s="23" t="s">
        <v>837</v>
      </c>
      <c r="I126" s="24" t="s">
        <v>345</v>
      </c>
      <c r="J126" s="25" t="s">
        <v>68</v>
      </c>
      <c r="K126" s="214"/>
    </row>
    <row r="127" spans="1:11" s="18" customFormat="1" ht="63" hidden="1" customHeight="1" thickBot="1" x14ac:dyDescent="0.25">
      <c r="A127" s="22">
        <f>_xlfn.AGGREGATE(3,5,A$7:$A126)</f>
        <v>3</v>
      </c>
      <c r="B127" s="38">
        <v>27201402921</v>
      </c>
      <c r="C127" s="36" t="s">
        <v>633</v>
      </c>
      <c r="D127" s="37" t="s">
        <v>208</v>
      </c>
      <c r="E127" s="27">
        <v>37796</v>
      </c>
      <c r="F127" s="41" t="s">
        <v>66</v>
      </c>
      <c r="G127" s="217">
        <v>792028650</v>
      </c>
      <c r="H127" s="23" t="s">
        <v>838</v>
      </c>
      <c r="I127" s="24" t="s">
        <v>346</v>
      </c>
      <c r="J127" s="25" t="s">
        <v>157</v>
      </c>
      <c r="K127" s="214"/>
    </row>
    <row r="128" spans="1:11" s="18" customFormat="1" ht="63" hidden="1" customHeight="1" thickBot="1" x14ac:dyDescent="0.25">
      <c r="A128" s="22">
        <f>_xlfn.AGGREGATE(3,5,A$7:$A127)</f>
        <v>3</v>
      </c>
      <c r="B128" s="38">
        <v>27202153343</v>
      </c>
      <c r="C128" s="36" t="s">
        <v>581</v>
      </c>
      <c r="D128" s="37" t="s">
        <v>198</v>
      </c>
      <c r="E128" s="27">
        <v>37751</v>
      </c>
      <c r="F128" s="41" t="s">
        <v>66</v>
      </c>
      <c r="G128" s="217">
        <v>765415523</v>
      </c>
      <c r="H128" s="23" t="s">
        <v>24</v>
      </c>
      <c r="I128" s="24" t="s">
        <v>227</v>
      </c>
      <c r="J128" s="25" t="s">
        <v>17</v>
      </c>
      <c r="K128" s="214"/>
    </row>
    <row r="129" spans="1:11" s="18" customFormat="1" ht="63" hidden="1" customHeight="1" thickBot="1" x14ac:dyDescent="0.25">
      <c r="A129" s="22">
        <f>_xlfn.AGGREGATE(3,5,A$7:$A128)</f>
        <v>3</v>
      </c>
      <c r="B129" s="38">
        <v>27202240851</v>
      </c>
      <c r="C129" s="36" t="s">
        <v>556</v>
      </c>
      <c r="D129" s="37" t="s">
        <v>208</v>
      </c>
      <c r="E129" s="27">
        <v>37742</v>
      </c>
      <c r="F129" s="41" t="s">
        <v>66</v>
      </c>
      <c r="G129" s="217">
        <v>911189257</v>
      </c>
      <c r="H129" s="23" t="s">
        <v>839</v>
      </c>
      <c r="I129" s="24" t="s">
        <v>347</v>
      </c>
      <c r="J129" s="25" t="s">
        <v>157</v>
      </c>
      <c r="K129" s="214"/>
    </row>
    <row r="130" spans="1:11" s="18" customFormat="1" ht="63" hidden="1" customHeight="1" thickBot="1" x14ac:dyDescent="0.25">
      <c r="A130" s="22">
        <f>_xlfn.AGGREGATE(3,5,A$7:$A129)</f>
        <v>3</v>
      </c>
      <c r="B130" s="38">
        <v>27202602779</v>
      </c>
      <c r="C130" s="36" t="s">
        <v>634</v>
      </c>
      <c r="D130" s="37" t="s">
        <v>65</v>
      </c>
      <c r="E130" s="27">
        <v>37927</v>
      </c>
      <c r="F130" s="41" t="s">
        <v>66</v>
      </c>
      <c r="G130" s="217">
        <v>332051576</v>
      </c>
      <c r="H130" s="23" t="s">
        <v>840</v>
      </c>
      <c r="I130" s="24" t="s">
        <v>348</v>
      </c>
      <c r="J130" s="25" t="s">
        <v>131</v>
      </c>
      <c r="K130" s="214"/>
    </row>
    <row r="131" spans="1:11" s="18" customFormat="1" ht="63" hidden="1" customHeight="1" thickBot="1" x14ac:dyDescent="0.25">
      <c r="A131" s="22">
        <f>_xlfn.AGGREGATE(3,5,A$7:$A130)</f>
        <v>3</v>
      </c>
      <c r="B131" s="38">
        <v>27202603089</v>
      </c>
      <c r="C131" s="36" t="s">
        <v>635</v>
      </c>
      <c r="D131" s="37" t="s">
        <v>84</v>
      </c>
      <c r="E131" s="27">
        <v>37956</v>
      </c>
      <c r="F131" s="41" t="s">
        <v>66</v>
      </c>
      <c r="G131" s="217">
        <v>932437445</v>
      </c>
      <c r="H131" s="23" t="s">
        <v>840</v>
      </c>
      <c r="I131" s="24" t="s">
        <v>349</v>
      </c>
      <c r="J131" s="25" t="s">
        <v>131</v>
      </c>
      <c r="K131" s="214"/>
    </row>
    <row r="132" spans="1:11" s="18" customFormat="1" ht="63" hidden="1" customHeight="1" thickBot="1" x14ac:dyDescent="0.25">
      <c r="A132" s="22">
        <f>_xlfn.AGGREGATE(3,5,A$7:$A131)</f>
        <v>3</v>
      </c>
      <c r="B132" s="38">
        <v>27202680033</v>
      </c>
      <c r="C132" s="36" t="s">
        <v>636</v>
      </c>
      <c r="D132" s="37" t="s">
        <v>350</v>
      </c>
      <c r="E132" s="27">
        <v>37876.67875381944</v>
      </c>
      <c r="F132" s="41" t="s">
        <v>66</v>
      </c>
      <c r="G132" s="217">
        <v>822145097</v>
      </c>
      <c r="H132" s="23" t="s">
        <v>841</v>
      </c>
      <c r="I132" s="24" t="s">
        <v>351</v>
      </c>
      <c r="J132" s="25" t="s">
        <v>15</v>
      </c>
      <c r="K132" s="214" t="s">
        <v>920</v>
      </c>
    </row>
    <row r="133" spans="1:11" s="18" customFormat="1" ht="63" hidden="1" customHeight="1" thickBot="1" x14ac:dyDescent="0.25">
      <c r="A133" s="22">
        <f>_xlfn.AGGREGATE(3,5,A$7:$A132)</f>
        <v>3</v>
      </c>
      <c r="B133" s="38">
        <v>27202640352</v>
      </c>
      <c r="C133" s="36" t="s">
        <v>637</v>
      </c>
      <c r="D133" s="37" t="s">
        <v>208</v>
      </c>
      <c r="E133" s="27">
        <v>37960</v>
      </c>
      <c r="F133" s="41" t="s">
        <v>66</v>
      </c>
      <c r="G133" s="217">
        <v>799036566</v>
      </c>
      <c r="H133" s="23" t="s">
        <v>842</v>
      </c>
      <c r="I133" s="24" t="s">
        <v>352</v>
      </c>
      <c r="J133" s="25" t="s">
        <v>90</v>
      </c>
      <c r="K133" s="214" t="s">
        <v>920</v>
      </c>
    </row>
    <row r="134" spans="1:11" s="18" customFormat="1" ht="63" hidden="1" customHeight="1" thickBot="1" x14ac:dyDescent="0.25">
      <c r="A134" s="22">
        <f>_xlfn.AGGREGATE(3,5,A$7:$A133)</f>
        <v>3</v>
      </c>
      <c r="B134" s="38">
        <v>27207135607</v>
      </c>
      <c r="C134" s="36" t="s">
        <v>638</v>
      </c>
      <c r="D134" s="37" t="s">
        <v>155</v>
      </c>
      <c r="E134" s="27">
        <v>37660</v>
      </c>
      <c r="F134" s="41" t="s">
        <v>66</v>
      </c>
      <c r="G134" s="217">
        <v>373923194</v>
      </c>
      <c r="H134" s="23" t="s">
        <v>843</v>
      </c>
      <c r="I134" s="24" t="s">
        <v>354</v>
      </c>
      <c r="J134" s="25" t="s">
        <v>355</v>
      </c>
      <c r="K134" s="214"/>
    </row>
    <row r="135" spans="1:11" s="18" customFormat="1" ht="63" hidden="1" customHeight="1" thickBot="1" x14ac:dyDescent="0.25">
      <c r="A135" s="22">
        <f>_xlfn.AGGREGATE(3,5,A$7:$A134)</f>
        <v>3</v>
      </c>
      <c r="B135" s="38">
        <v>27202520949</v>
      </c>
      <c r="C135" s="36" t="s">
        <v>639</v>
      </c>
      <c r="D135" s="37" t="s">
        <v>339</v>
      </c>
      <c r="E135" s="27">
        <v>37888</v>
      </c>
      <c r="F135" s="41" t="s">
        <v>66</v>
      </c>
      <c r="G135" s="217">
        <v>899858023</v>
      </c>
      <c r="H135" s="23" t="s">
        <v>843</v>
      </c>
      <c r="I135" s="24" t="s">
        <v>356</v>
      </c>
      <c r="J135" s="25" t="s">
        <v>355</v>
      </c>
      <c r="K135" s="214"/>
    </row>
    <row r="136" spans="1:11" s="18" customFormat="1" ht="63" hidden="1" customHeight="1" thickBot="1" x14ac:dyDescent="0.25">
      <c r="A136" s="22">
        <f>_xlfn.AGGREGATE(3,5,A$7:$A135)</f>
        <v>3</v>
      </c>
      <c r="B136" s="38">
        <v>27202601517</v>
      </c>
      <c r="C136" s="36" t="s">
        <v>607</v>
      </c>
      <c r="D136" s="37" t="s">
        <v>357</v>
      </c>
      <c r="E136" s="27">
        <v>37817</v>
      </c>
      <c r="F136" s="41" t="s">
        <v>66</v>
      </c>
      <c r="G136" s="217">
        <v>768414306</v>
      </c>
      <c r="H136" s="23" t="s">
        <v>844</v>
      </c>
      <c r="I136" s="24" t="s">
        <v>358</v>
      </c>
      <c r="J136" s="25" t="s">
        <v>250</v>
      </c>
      <c r="K136" s="214"/>
    </row>
    <row r="137" spans="1:11" s="18" customFormat="1" ht="63" hidden="1" customHeight="1" thickBot="1" x14ac:dyDescent="0.25">
      <c r="A137" s="22">
        <f>_xlfn.AGGREGATE(3,5,A$7:$A136)</f>
        <v>3</v>
      </c>
      <c r="B137" s="38">
        <v>27202940420</v>
      </c>
      <c r="C137" s="36" t="s">
        <v>640</v>
      </c>
      <c r="D137" s="37" t="s">
        <v>205</v>
      </c>
      <c r="E137" s="27">
        <v>37927</v>
      </c>
      <c r="F137" s="41" t="s">
        <v>66</v>
      </c>
      <c r="G137" s="217">
        <v>969119535</v>
      </c>
      <c r="H137" s="23" t="s">
        <v>845</v>
      </c>
      <c r="I137" s="24" t="s">
        <v>360</v>
      </c>
      <c r="J137" s="25" t="s">
        <v>22</v>
      </c>
      <c r="K137" s="214"/>
    </row>
    <row r="138" spans="1:11" s="18" customFormat="1" ht="63" hidden="1" customHeight="1" thickBot="1" x14ac:dyDescent="0.25">
      <c r="A138" s="22">
        <f>_xlfn.AGGREGATE(3,5,A$7:$A137)</f>
        <v>3</v>
      </c>
      <c r="B138" s="38">
        <v>27208739712</v>
      </c>
      <c r="C138" s="36" t="s">
        <v>18</v>
      </c>
      <c r="D138" s="37" t="s">
        <v>163</v>
      </c>
      <c r="E138" s="27">
        <v>37779</v>
      </c>
      <c r="F138" s="41" t="s">
        <v>66</v>
      </c>
      <c r="G138" s="217">
        <v>978813817</v>
      </c>
      <c r="H138" s="23" t="s">
        <v>845</v>
      </c>
      <c r="I138" s="24" t="s">
        <v>362</v>
      </c>
      <c r="J138" s="25" t="s">
        <v>22</v>
      </c>
      <c r="K138" s="214"/>
    </row>
    <row r="139" spans="1:11" s="18" customFormat="1" ht="63" hidden="1" customHeight="1" thickBot="1" x14ac:dyDescent="0.25">
      <c r="A139" s="22">
        <f>_xlfn.AGGREGATE(3,5,A$7:$A138)</f>
        <v>3</v>
      </c>
      <c r="B139" s="38">
        <v>27212644420</v>
      </c>
      <c r="C139" s="36" t="s">
        <v>551</v>
      </c>
      <c r="D139" s="37" t="s">
        <v>363</v>
      </c>
      <c r="E139" s="27">
        <v>37925</v>
      </c>
      <c r="F139" s="41" t="s">
        <v>66</v>
      </c>
      <c r="G139" s="217">
        <v>779529644</v>
      </c>
      <c r="H139" s="23" t="s">
        <v>846</v>
      </c>
      <c r="I139" s="24" t="s">
        <v>364</v>
      </c>
      <c r="J139" s="25" t="s">
        <v>22</v>
      </c>
      <c r="K139" s="214"/>
    </row>
    <row r="140" spans="1:11" s="18" customFormat="1" ht="63" hidden="1" customHeight="1" thickBot="1" x14ac:dyDescent="0.25">
      <c r="A140" s="22">
        <f>_xlfn.AGGREGATE(3,5,A$7:$A139)</f>
        <v>3</v>
      </c>
      <c r="B140" s="38">
        <v>27202239106</v>
      </c>
      <c r="C140" s="36" t="s">
        <v>641</v>
      </c>
      <c r="D140" s="37" t="s">
        <v>251</v>
      </c>
      <c r="E140" s="27">
        <v>37747</v>
      </c>
      <c r="F140" s="41" t="s">
        <v>136</v>
      </c>
      <c r="G140" s="217">
        <v>844874068</v>
      </c>
      <c r="H140" s="23" t="s">
        <v>847</v>
      </c>
      <c r="I140" s="24" t="s">
        <v>366</v>
      </c>
      <c r="J140" s="25" t="s">
        <v>25</v>
      </c>
      <c r="K140" s="214"/>
    </row>
    <row r="141" spans="1:11" s="18" customFormat="1" ht="63" hidden="1" customHeight="1" thickBot="1" x14ac:dyDescent="0.25">
      <c r="A141" s="22">
        <f>_xlfn.AGGREGATE(3,5,A$7:$A140)</f>
        <v>3</v>
      </c>
      <c r="B141" s="38">
        <v>27212537868</v>
      </c>
      <c r="C141" s="36" t="s">
        <v>642</v>
      </c>
      <c r="D141" s="37" t="s">
        <v>368</v>
      </c>
      <c r="E141" s="27">
        <v>37776</v>
      </c>
      <c r="F141" s="41" t="s">
        <v>66</v>
      </c>
      <c r="G141" s="217" t="s">
        <v>848</v>
      </c>
      <c r="H141" s="23" t="s">
        <v>849</v>
      </c>
      <c r="I141" s="24" t="s">
        <v>369</v>
      </c>
      <c r="J141" s="25" t="s">
        <v>22</v>
      </c>
      <c r="K141" s="214"/>
    </row>
    <row r="142" spans="1:11" s="18" customFormat="1" ht="63" hidden="1" customHeight="1" thickBot="1" x14ac:dyDescent="0.25">
      <c r="A142" s="22">
        <f>_xlfn.AGGREGATE(3,5,A$7:$A141)</f>
        <v>3</v>
      </c>
      <c r="B142" s="38">
        <v>27202652022</v>
      </c>
      <c r="C142" s="36" t="s">
        <v>643</v>
      </c>
      <c r="D142" s="37" t="s">
        <v>88</v>
      </c>
      <c r="E142" s="27">
        <v>37655</v>
      </c>
      <c r="F142" s="41" t="s">
        <v>66</v>
      </c>
      <c r="G142" s="217">
        <v>365222192</v>
      </c>
      <c r="H142" s="23" t="s">
        <v>850</v>
      </c>
      <c r="I142" s="24" t="s">
        <v>371</v>
      </c>
      <c r="J142" s="25" t="s">
        <v>286</v>
      </c>
      <c r="K142" s="214"/>
    </row>
    <row r="143" spans="1:11" s="18" customFormat="1" ht="63" hidden="1" customHeight="1" thickBot="1" x14ac:dyDescent="0.25">
      <c r="A143" s="22">
        <f>_xlfn.AGGREGATE(3,5,A$7:$A142)</f>
        <v>3</v>
      </c>
      <c r="B143" s="38">
        <v>27212601425</v>
      </c>
      <c r="C143" s="36" t="s">
        <v>644</v>
      </c>
      <c r="D143" s="37" t="s">
        <v>373</v>
      </c>
      <c r="E143" s="27">
        <v>37925</v>
      </c>
      <c r="F143" s="41" t="s">
        <v>66</v>
      </c>
      <c r="G143" s="217">
        <v>366918434</v>
      </c>
      <c r="H143" s="23" t="s">
        <v>851</v>
      </c>
      <c r="I143" s="24" t="s">
        <v>374</v>
      </c>
      <c r="J143" s="25" t="s">
        <v>25</v>
      </c>
      <c r="K143" s="214"/>
    </row>
    <row r="144" spans="1:11" s="18" customFormat="1" ht="63" hidden="1" customHeight="1" thickBot="1" x14ac:dyDescent="0.25">
      <c r="A144" s="22">
        <f>_xlfn.AGGREGATE(3,5,A$7:$A143)</f>
        <v>3</v>
      </c>
      <c r="B144" s="38">
        <v>27202601366</v>
      </c>
      <c r="C144" s="36" t="s">
        <v>645</v>
      </c>
      <c r="D144" s="37" t="s">
        <v>70</v>
      </c>
      <c r="E144" s="27">
        <v>37783</v>
      </c>
      <c r="F144" s="41" t="s">
        <v>66</v>
      </c>
      <c r="G144" s="217">
        <v>763059918</v>
      </c>
      <c r="H144" s="23" t="s">
        <v>852</v>
      </c>
      <c r="I144" s="24" t="s">
        <v>375</v>
      </c>
      <c r="J144" s="25" t="s">
        <v>22</v>
      </c>
      <c r="K144" s="214"/>
    </row>
    <row r="145" spans="1:11" s="18" customFormat="1" ht="63" hidden="1" customHeight="1" thickBot="1" x14ac:dyDescent="0.25">
      <c r="A145" s="22">
        <f>_xlfn.AGGREGATE(3,5,A$7:$A144)</f>
        <v>3</v>
      </c>
      <c r="B145" s="38">
        <v>27202641902</v>
      </c>
      <c r="C145" s="36" t="s">
        <v>530</v>
      </c>
      <c r="D145" s="37" t="s">
        <v>376</v>
      </c>
      <c r="E145" s="27">
        <v>37928</v>
      </c>
      <c r="F145" s="41" t="s">
        <v>66</v>
      </c>
      <c r="G145" s="217">
        <v>384784052</v>
      </c>
      <c r="H145" s="23" t="s">
        <v>853</v>
      </c>
      <c r="I145" s="24" t="s">
        <v>377</v>
      </c>
      <c r="J145" s="25" t="s">
        <v>22</v>
      </c>
      <c r="K145" s="214"/>
    </row>
    <row r="146" spans="1:11" s="18" customFormat="1" ht="63" hidden="1" customHeight="1" thickBot="1" x14ac:dyDescent="0.25">
      <c r="A146" s="22">
        <f>_xlfn.AGGREGATE(3,5,A$7:$A145)</f>
        <v>3</v>
      </c>
      <c r="B146" s="38">
        <v>27212624050</v>
      </c>
      <c r="C146" s="36" t="s">
        <v>646</v>
      </c>
      <c r="D146" s="37" t="s">
        <v>378</v>
      </c>
      <c r="E146" s="27">
        <v>37861</v>
      </c>
      <c r="F146" s="41" t="s">
        <v>66</v>
      </c>
      <c r="G146" s="217">
        <v>707728803</v>
      </c>
      <c r="H146" s="23" t="s">
        <v>854</v>
      </c>
      <c r="I146" s="24" t="s">
        <v>379</v>
      </c>
      <c r="J146" s="25" t="s">
        <v>22</v>
      </c>
      <c r="K146" s="214"/>
    </row>
    <row r="147" spans="1:11" s="18" customFormat="1" ht="63" hidden="1" customHeight="1" thickBot="1" x14ac:dyDescent="0.25">
      <c r="A147" s="22">
        <f>_xlfn.AGGREGATE(3,5,A$7:$A146)</f>
        <v>3</v>
      </c>
      <c r="B147" s="38">
        <v>27202639074</v>
      </c>
      <c r="C147" s="36" t="s">
        <v>647</v>
      </c>
      <c r="D147" s="37" t="s">
        <v>251</v>
      </c>
      <c r="E147" s="27">
        <v>37766</v>
      </c>
      <c r="F147" s="41" t="s">
        <v>66</v>
      </c>
      <c r="G147" s="217">
        <v>916670634</v>
      </c>
      <c r="H147" s="23" t="s">
        <v>855</v>
      </c>
      <c r="I147" s="24" t="s">
        <v>380</v>
      </c>
      <c r="J147" s="25" t="s">
        <v>225</v>
      </c>
      <c r="K147" s="214"/>
    </row>
    <row r="148" spans="1:11" s="18" customFormat="1" ht="63" hidden="1" customHeight="1" thickBot="1" x14ac:dyDescent="0.25">
      <c r="A148" s="22">
        <f>_xlfn.AGGREGATE(3,5,A$7:$A147)</f>
        <v>3</v>
      </c>
      <c r="B148" s="38">
        <v>27202641535</v>
      </c>
      <c r="C148" s="36" t="s">
        <v>554</v>
      </c>
      <c r="D148" s="37" t="s">
        <v>163</v>
      </c>
      <c r="E148" s="27">
        <v>37917</v>
      </c>
      <c r="F148" s="41" t="s">
        <v>66</v>
      </c>
      <c r="G148" s="217">
        <v>338989019</v>
      </c>
      <c r="H148" s="23" t="s">
        <v>856</v>
      </c>
      <c r="I148" s="24" t="s">
        <v>381</v>
      </c>
      <c r="J148" s="25" t="s">
        <v>225</v>
      </c>
      <c r="K148" s="214"/>
    </row>
    <row r="149" spans="1:11" s="18" customFormat="1" ht="63" hidden="1" customHeight="1" thickBot="1" x14ac:dyDescent="0.25">
      <c r="A149" s="22">
        <f>_xlfn.AGGREGATE(3,5,A$7:$A148)</f>
        <v>3</v>
      </c>
      <c r="B149" s="38">
        <v>27218620886</v>
      </c>
      <c r="C149" s="36" t="s">
        <v>648</v>
      </c>
      <c r="D149" s="37" t="s">
        <v>103</v>
      </c>
      <c r="E149" s="27">
        <v>37726</v>
      </c>
      <c r="F149" s="41" t="s">
        <v>97</v>
      </c>
      <c r="G149" s="217">
        <v>815677199</v>
      </c>
      <c r="H149" s="23" t="s">
        <v>857</v>
      </c>
      <c r="I149" s="24" t="s">
        <v>383</v>
      </c>
      <c r="J149" s="25" t="s">
        <v>225</v>
      </c>
      <c r="K149" s="214"/>
    </row>
    <row r="150" spans="1:11" s="18" customFormat="1" ht="63" hidden="1" customHeight="1" thickBot="1" x14ac:dyDescent="0.25">
      <c r="A150" s="22">
        <f>_xlfn.AGGREGATE(3,5,A$7:$A149)</f>
        <v>3</v>
      </c>
      <c r="B150" s="38">
        <v>27202653577</v>
      </c>
      <c r="C150" s="36" t="s">
        <v>649</v>
      </c>
      <c r="D150" s="37" t="s">
        <v>160</v>
      </c>
      <c r="E150" s="27">
        <v>37802</v>
      </c>
      <c r="F150" s="41" t="s">
        <v>66</v>
      </c>
      <c r="G150" s="217">
        <v>76788796</v>
      </c>
      <c r="H150" s="23" t="s">
        <v>858</v>
      </c>
      <c r="I150" s="24" t="s">
        <v>384</v>
      </c>
      <c r="J150" s="25" t="s">
        <v>25</v>
      </c>
      <c r="K150" s="214"/>
    </row>
    <row r="151" spans="1:11" s="18" customFormat="1" ht="63" hidden="1" customHeight="1" thickBot="1" x14ac:dyDescent="0.25">
      <c r="A151" s="22">
        <f>_xlfn.AGGREGATE(3,5,A$7:$A150)</f>
        <v>3</v>
      </c>
      <c r="B151" s="38">
        <v>27203602957</v>
      </c>
      <c r="C151" s="36" t="s">
        <v>650</v>
      </c>
      <c r="D151" s="37" t="s">
        <v>163</v>
      </c>
      <c r="E151" s="27">
        <v>37916</v>
      </c>
      <c r="F151" s="41" t="s">
        <v>66</v>
      </c>
      <c r="G151" s="217">
        <v>343380921</v>
      </c>
      <c r="H151" s="23" t="s">
        <v>859</v>
      </c>
      <c r="I151" s="24" t="s">
        <v>386</v>
      </c>
      <c r="J151" s="25" t="s">
        <v>225</v>
      </c>
      <c r="K151" s="214"/>
    </row>
    <row r="152" spans="1:11" s="18" customFormat="1" ht="63" hidden="1" customHeight="1" thickBot="1" x14ac:dyDescent="0.25">
      <c r="A152" s="22">
        <f>_xlfn.AGGREGATE(3,5,A$7:$A151)</f>
        <v>3</v>
      </c>
      <c r="B152" s="38">
        <v>27202651764</v>
      </c>
      <c r="C152" s="36" t="s">
        <v>651</v>
      </c>
      <c r="D152" s="37" t="s">
        <v>292</v>
      </c>
      <c r="E152" s="27">
        <v>37860</v>
      </c>
      <c r="F152" s="41" t="s">
        <v>66</v>
      </c>
      <c r="G152" s="217">
        <v>362634699</v>
      </c>
      <c r="H152" s="23" t="s">
        <v>860</v>
      </c>
      <c r="I152" s="24" t="s">
        <v>387</v>
      </c>
      <c r="J152" s="25" t="s">
        <v>225</v>
      </c>
      <c r="K152" s="214"/>
    </row>
    <row r="153" spans="1:11" s="18" customFormat="1" ht="63" hidden="1" customHeight="1" thickBot="1" x14ac:dyDescent="0.25">
      <c r="A153" s="22">
        <f>_xlfn.AGGREGATE(3,5,A$7:$A152)</f>
        <v>3</v>
      </c>
      <c r="B153" s="38">
        <v>27212526693</v>
      </c>
      <c r="C153" s="36" t="s">
        <v>652</v>
      </c>
      <c r="D153" s="37" t="s">
        <v>388</v>
      </c>
      <c r="E153" s="27">
        <v>37655</v>
      </c>
      <c r="F153" s="41" t="s">
        <v>66</v>
      </c>
      <c r="G153" s="217">
        <v>826751707</v>
      </c>
      <c r="H153" s="23" t="s">
        <v>861</v>
      </c>
      <c r="I153" s="24" t="s">
        <v>389</v>
      </c>
      <c r="J153" s="25" t="s">
        <v>17</v>
      </c>
      <c r="K153" s="214"/>
    </row>
    <row r="154" spans="1:11" s="18" customFormat="1" ht="85.9" customHeight="1" thickBot="1" x14ac:dyDescent="0.25">
      <c r="A154" s="22">
        <f>_xlfn.AGGREGATE(3,5,A$7:$A153)</f>
        <v>3</v>
      </c>
      <c r="B154" s="38">
        <v>27202642129</v>
      </c>
      <c r="C154" s="36" t="s">
        <v>622</v>
      </c>
      <c r="D154" s="37" t="s">
        <v>198</v>
      </c>
      <c r="E154" s="27">
        <v>37752</v>
      </c>
      <c r="F154" s="41" t="s">
        <v>333</v>
      </c>
      <c r="G154" s="217">
        <v>943621737</v>
      </c>
      <c r="H154" s="23" t="s">
        <v>882</v>
      </c>
      <c r="I154" s="24" t="s">
        <v>429</v>
      </c>
      <c r="J154" s="25" t="s">
        <v>28</v>
      </c>
      <c r="K154" s="213"/>
    </row>
    <row r="155" spans="1:11" s="18" customFormat="1" ht="63" hidden="1" customHeight="1" thickBot="1" x14ac:dyDescent="0.25">
      <c r="A155" s="22">
        <f>_xlfn.AGGREGATE(3,5,A$7:$A154)</f>
        <v>4</v>
      </c>
      <c r="B155" s="38">
        <v>27202602673</v>
      </c>
      <c r="C155" s="36" t="s">
        <v>556</v>
      </c>
      <c r="D155" s="37" t="s">
        <v>391</v>
      </c>
      <c r="E155" s="27">
        <v>37339</v>
      </c>
      <c r="F155" s="41" t="s">
        <v>66</v>
      </c>
      <c r="G155" s="217">
        <v>847059092</v>
      </c>
      <c r="H155" s="23" t="s">
        <v>863</v>
      </c>
      <c r="I155" s="24" t="s">
        <v>392</v>
      </c>
      <c r="J155" s="25" t="s">
        <v>22</v>
      </c>
      <c r="K155" s="214"/>
    </row>
    <row r="156" spans="1:11" s="18" customFormat="1" ht="63" hidden="1" customHeight="1" thickBot="1" x14ac:dyDescent="0.25">
      <c r="A156" s="22">
        <f>_xlfn.AGGREGATE(3,5,A$7:$A155)</f>
        <v>4</v>
      </c>
      <c r="B156" s="38">
        <v>27202601870</v>
      </c>
      <c r="C156" s="36" t="s">
        <v>653</v>
      </c>
      <c r="D156" s="37" t="s">
        <v>198</v>
      </c>
      <c r="E156" s="27">
        <v>37975</v>
      </c>
      <c r="F156" s="41" t="s">
        <v>66</v>
      </c>
      <c r="G156" s="217">
        <v>777541454</v>
      </c>
      <c r="H156" s="23" t="s">
        <v>864</v>
      </c>
      <c r="I156" s="24" t="s">
        <v>393</v>
      </c>
      <c r="J156" s="25" t="s">
        <v>22</v>
      </c>
      <c r="K156" s="214"/>
    </row>
    <row r="157" spans="1:11" s="18" customFormat="1" ht="63" hidden="1" customHeight="1" thickBot="1" x14ac:dyDescent="0.25">
      <c r="A157" s="22">
        <f>_xlfn.AGGREGATE(3,5,A$7:$A156)</f>
        <v>4</v>
      </c>
      <c r="B157" s="38">
        <v>27212638386</v>
      </c>
      <c r="C157" s="36" t="s">
        <v>709</v>
      </c>
      <c r="D157" s="37" t="s">
        <v>505</v>
      </c>
      <c r="E157" s="27">
        <v>37841</v>
      </c>
      <c r="F157" s="41" t="s">
        <v>66</v>
      </c>
      <c r="G157" s="217" t="s">
        <v>865</v>
      </c>
      <c r="H157" s="23" t="s">
        <v>864</v>
      </c>
      <c r="I157" s="24" t="s">
        <v>506</v>
      </c>
      <c r="J157" s="25" t="s">
        <v>15</v>
      </c>
      <c r="K157" s="214"/>
    </row>
    <row r="158" spans="1:11" s="18" customFormat="1" ht="63" hidden="1" customHeight="1" thickBot="1" x14ac:dyDescent="0.25">
      <c r="A158" s="22">
        <f>_xlfn.AGGREGATE(3,5,A$7:$A157)</f>
        <v>4</v>
      </c>
      <c r="B158" s="38">
        <v>27212643697</v>
      </c>
      <c r="C158" s="36" t="s">
        <v>654</v>
      </c>
      <c r="D158" s="37" t="s">
        <v>104</v>
      </c>
      <c r="E158" s="27">
        <v>37976</v>
      </c>
      <c r="F158" s="41" t="s">
        <v>66</v>
      </c>
      <c r="G158" s="217">
        <v>396079944</v>
      </c>
      <c r="H158" s="23" t="s">
        <v>866</v>
      </c>
      <c r="I158" s="24" t="s">
        <v>394</v>
      </c>
      <c r="J158" s="25" t="s">
        <v>286</v>
      </c>
      <c r="K158" s="214" t="s">
        <v>920</v>
      </c>
    </row>
    <row r="159" spans="1:11" s="18" customFormat="1" ht="63" hidden="1" customHeight="1" thickBot="1" x14ac:dyDescent="0.25">
      <c r="A159" s="22">
        <f>_xlfn.AGGREGATE(3,5,A$7:$A158)</f>
        <v>4</v>
      </c>
      <c r="B159" s="38">
        <v>27202652026</v>
      </c>
      <c r="C159" s="36" t="s">
        <v>655</v>
      </c>
      <c r="D159" s="37" t="s">
        <v>84</v>
      </c>
      <c r="E159" s="27">
        <v>37945</v>
      </c>
      <c r="F159" s="41" t="s">
        <v>66</v>
      </c>
      <c r="G159" s="217">
        <v>344890900</v>
      </c>
      <c r="H159" s="23" t="s">
        <v>867</v>
      </c>
      <c r="I159" s="24" t="s">
        <v>396</v>
      </c>
      <c r="J159" s="25" t="s">
        <v>22</v>
      </c>
      <c r="K159" s="214"/>
    </row>
    <row r="160" spans="1:11" s="18" customFormat="1" ht="63" hidden="1" customHeight="1" thickBot="1" x14ac:dyDescent="0.25">
      <c r="A160" s="22">
        <f>_xlfn.AGGREGATE(3,5,A$7:$A159)</f>
        <v>4</v>
      </c>
      <c r="B160" s="38">
        <v>27202602494</v>
      </c>
      <c r="C160" s="36" t="s">
        <v>656</v>
      </c>
      <c r="D160" s="37" t="s">
        <v>398</v>
      </c>
      <c r="E160" s="27">
        <v>37757</v>
      </c>
      <c r="F160" s="41" t="s">
        <v>66</v>
      </c>
      <c r="G160" s="217">
        <v>9059083227</v>
      </c>
      <c r="H160" s="23" t="s">
        <v>868</v>
      </c>
      <c r="I160" s="24" t="s">
        <v>399</v>
      </c>
      <c r="J160" s="25" t="s">
        <v>225</v>
      </c>
      <c r="K160" s="214"/>
    </row>
    <row r="161" spans="1:11" s="18" customFormat="1" ht="63" hidden="1" customHeight="1" thickBot="1" x14ac:dyDescent="0.25">
      <c r="A161" s="22">
        <f>_xlfn.AGGREGATE(3,5,A$7:$A160)</f>
        <v>4</v>
      </c>
      <c r="B161" s="38">
        <v>27202531684</v>
      </c>
      <c r="C161" s="36" t="s">
        <v>657</v>
      </c>
      <c r="D161" s="37" t="s">
        <v>141</v>
      </c>
      <c r="E161" s="27">
        <v>37645</v>
      </c>
      <c r="F161" s="41" t="s">
        <v>66</v>
      </c>
      <c r="G161" s="217">
        <v>702411345</v>
      </c>
      <c r="H161" s="23" t="s">
        <v>869</v>
      </c>
      <c r="I161" s="24" t="s">
        <v>400</v>
      </c>
      <c r="J161" s="25" t="s">
        <v>28</v>
      </c>
      <c r="K161" s="214"/>
    </row>
    <row r="162" spans="1:11" s="18" customFormat="1" ht="63" hidden="1" customHeight="1" thickBot="1" x14ac:dyDescent="0.25">
      <c r="A162" s="22">
        <f>_xlfn.AGGREGATE(3,5,A$7:$A161)</f>
        <v>4</v>
      </c>
      <c r="B162" s="38">
        <v>27202930831</v>
      </c>
      <c r="C162" s="36" t="s">
        <v>658</v>
      </c>
      <c r="D162" s="37" t="s">
        <v>373</v>
      </c>
      <c r="E162" s="27">
        <v>37868</v>
      </c>
      <c r="F162" s="41" t="s">
        <v>97</v>
      </c>
      <c r="G162" s="217">
        <v>383698147</v>
      </c>
      <c r="H162" s="23" t="s">
        <v>870</v>
      </c>
      <c r="I162" s="24" t="s">
        <v>401</v>
      </c>
      <c r="J162" s="25" t="s">
        <v>28</v>
      </c>
      <c r="K162" s="214"/>
    </row>
    <row r="163" spans="1:11" s="18" customFormat="1" ht="63" hidden="1" customHeight="1" thickBot="1" x14ac:dyDescent="0.25">
      <c r="A163" s="22">
        <f>_xlfn.AGGREGATE(3,5,A$7:$A162)</f>
        <v>4</v>
      </c>
      <c r="B163" s="38">
        <v>27202136229</v>
      </c>
      <c r="C163" s="36" t="s">
        <v>659</v>
      </c>
      <c r="D163" s="37" t="s">
        <v>402</v>
      </c>
      <c r="E163" s="27">
        <v>37672</v>
      </c>
      <c r="F163" s="41" t="s">
        <v>97</v>
      </c>
      <c r="G163" s="217">
        <v>777417970</v>
      </c>
      <c r="H163" s="23" t="s">
        <v>870</v>
      </c>
      <c r="I163" s="24" t="s">
        <v>403</v>
      </c>
      <c r="J163" s="25" t="s">
        <v>28</v>
      </c>
      <c r="K163" s="214"/>
    </row>
    <row r="164" spans="1:11" s="18" customFormat="1" ht="63" hidden="1" customHeight="1" thickBot="1" x14ac:dyDescent="0.25">
      <c r="A164" s="22">
        <f>_xlfn.AGGREGATE(3,5,A$7:$A163)</f>
        <v>4</v>
      </c>
      <c r="B164" s="38">
        <v>27212643768</v>
      </c>
      <c r="C164" s="36" t="s">
        <v>660</v>
      </c>
      <c r="D164" s="37" t="s">
        <v>405</v>
      </c>
      <c r="E164" s="27">
        <v>37963</v>
      </c>
      <c r="F164" s="41" t="s">
        <v>66</v>
      </c>
      <c r="G164" s="217">
        <v>934877441</v>
      </c>
      <c r="H164" s="23" t="s">
        <v>871</v>
      </c>
      <c r="I164" s="24" t="s">
        <v>406</v>
      </c>
      <c r="J164" s="25" t="s">
        <v>90</v>
      </c>
      <c r="K164" s="214"/>
    </row>
    <row r="165" spans="1:11" s="18" customFormat="1" ht="63" hidden="1" customHeight="1" thickBot="1" x14ac:dyDescent="0.25">
      <c r="A165" s="22">
        <f>_xlfn.AGGREGATE(3,5,A$7:$A164)</f>
        <v>4</v>
      </c>
      <c r="B165" s="38">
        <v>27202637538</v>
      </c>
      <c r="C165" s="36" t="s">
        <v>661</v>
      </c>
      <c r="D165" s="37" t="s">
        <v>160</v>
      </c>
      <c r="E165" s="27">
        <v>37914</v>
      </c>
      <c r="F165" s="41" t="s">
        <v>66</v>
      </c>
      <c r="G165" s="217">
        <v>387208384</v>
      </c>
      <c r="H165" s="23" t="s">
        <v>872</v>
      </c>
      <c r="I165" s="24" t="s">
        <v>407</v>
      </c>
      <c r="J165" s="25" t="s">
        <v>225</v>
      </c>
      <c r="K165" s="214"/>
    </row>
    <row r="166" spans="1:11" s="18" customFormat="1" ht="63" hidden="1" customHeight="1" thickBot="1" x14ac:dyDescent="0.25">
      <c r="A166" s="22">
        <f>_xlfn.AGGREGATE(3,5,A$7:$A165)</f>
        <v>4</v>
      </c>
      <c r="B166" s="38">
        <v>27202639323</v>
      </c>
      <c r="C166" s="36" t="s">
        <v>662</v>
      </c>
      <c r="D166" s="37" t="s">
        <v>205</v>
      </c>
      <c r="E166" s="27">
        <v>37658</v>
      </c>
      <c r="F166" s="41" t="s">
        <v>66</v>
      </c>
      <c r="G166" s="217">
        <v>852227665</v>
      </c>
      <c r="H166" s="23" t="s">
        <v>872</v>
      </c>
      <c r="I166" s="24" t="s">
        <v>409</v>
      </c>
      <c r="J166" s="25" t="s">
        <v>225</v>
      </c>
      <c r="K166" s="214"/>
    </row>
    <row r="167" spans="1:11" s="18" customFormat="1" ht="63" hidden="1" customHeight="1" thickBot="1" x14ac:dyDescent="0.25">
      <c r="A167" s="22">
        <f>_xlfn.AGGREGATE(3,5,A$7:$A166)</f>
        <v>4</v>
      </c>
      <c r="B167" s="38">
        <v>27202638608</v>
      </c>
      <c r="C167" s="36" t="s">
        <v>663</v>
      </c>
      <c r="D167" s="37" t="s">
        <v>175</v>
      </c>
      <c r="E167" s="27">
        <v>37778</v>
      </c>
      <c r="F167" s="41" t="s">
        <v>66</v>
      </c>
      <c r="G167" s="217">
        <v>336206591</v>
      </c>
      <c r="H167" s="23" t="s">
        <v>872</v>
      </c>
      <c r="I167" s="24" t="s">
        <v>410</v>
      </c>
      <c r="J167" s="25" t="s">
        <v>225</v>
      </c>
      <c r="K167" s="214"/>
    </row>
    <row r="168" spans="1:11" s="18" customFormat="1" ht="63" hidden="1" customHeight="1" thickBot="1" x14ac:dyDescent="0.25">
      <c r="A168" s="22">
        <f>_xlfn.AGGREGATE(3,5,A$7:$A167)</f>
        <v>4</v>
      </c>
      <c r="B168" s="38">
        <v>27202430991</v>
      </c>
      <c r="C168" s="36" t="s">
        <v>664</v>
      </c>
      <c r="D168" s="37" t="s">
        <v>71</v>
      </c>
      <c r="E168" s="27">
        <v>37721</v>
      </c>
      <c r="F168" s="41" t="s">
        <v>66</v>
      </c>
      <c r="G168" s="217">
        <v>795874624</v>
      </c>
      <c r="H168" s="23" t="s">
        <v>873</v>
      </c>
      <c r="I168" s="24" t="s">
        <v>412</v>
      </c>
      <c r="J168" s="25" t="s">
        <v>28</v>
      </c>
      <c r="K168" s="214"/>
    </row>
    <row r="169" spans="1:11" s="18" customFormat="1" ht="63" hidden="1" customHeight="1" thickBot="1" x14ac:dyDescent="0.25">
      <c r="A169" s="22">
        <f>_xlfn.AGGREGATE(3,5,A$7:$A168)</f>
        <v>4</v>
      </c>
      <c r="B169" s="38">
        <v>27202636152</v>
      </c>
      <c r="C169" s="36" t="s">
        <v>665</v>
      </c>
      <c r="D169" s="37" t="s">
        <v>413</v>
      </c>
      <c r="E169" s="27">
        <v>37631</v>
      </c>
      <c r="F169" s="41" t="s">
        <v>66</v>
      </c>
      <c r="G169" s="217">
        <v>399401032</v>
      </c>
      <c r="H169" s="23" t="s">
        <v>873</v>
      </c>
      <c r="I169" s="24" t="s">
        <v>414</v>
      </c>
      <c r="J169" s="25" t="s">
        <v>28</v>
      </c>
      <c r="K169" s="214"/>
    </row>
    <row r="170" spans="1:11" s="18" customFormat="1" ht="63" hidden="1" customHeight="1" thickBot="1" x14ac:dyDescent="0.25">
      <c r="A170" s="22">
        <f>_xlfn.AGGREGATE(3,5,A$7:$A169)</f>
        <v>4</v>
      </c>
      <c r="B170" s="38">
        <v>27202543631</v>
      </c>
      <c r="C170" s="36" t="s">
        <v>546</v>
      </c>
      <c r="D170" s="37" t="s">
        <v>415</v>
      </c>
      <c r="E170" s="27">
        <v>37624</v>
      </c>
      <c r="F170" s="41" t="s">
        <v>97</v>
      </c>
      <c r="G170" s="217">
        <v>345895003</v>
      </c>
      <c r="H170" s="23" t="s">
        <v>874</v>
      </c>
      <c r="I170" s="24" t="s">
        <v>416</v>
      </c>
      <c r="J170" s="25" t="s">
        <v>355</v>
      </c>
      <c r="K170" s="214"/>
    </row>
    <row r="171" spans="1:11" s="18" customFormat="1" ht="63" hidden="1" customHeight="1" thickBot="1" x14ac:dyDescent="0.25">
      <c r="A171" s="22">
        <f>_xlfn.AGGREGATE(3,5,A$7:$A170)</f>
        <v>4</v>
      </c>
      <c r="B171" s="38">
        <v>27202325767</v>
      </c>
      <c r="C171" s="36" t="s">
        <v>666</v>
      </c>
      <c r="D171" s="37" t="s">
        <v>153</v>
      </c>
      <c r="E171" s="27">
        <v>37720</v>
      </c>
      <c r="F171" s="41" t="s">
        <v>136</v>
      </c>
      <c r="G171" s="217" t="s">
        <v>875</v>
      </c>
      <c r="H171" s="23" t="s">
        <v>876</v>
      </c>
      <c r="I171" s="24" t="s">
        <v>417</v>
      </c>
      <c r="J171" s="25" t="s">
        <v>225</v>
      </c>
      <c r="K171" s="214"/>
    </row>
    <row r="172" spans="1:11" s="18" customFormat="1" ht="63" hidden="1" customHeight="1" thickBot="1" x14ac:dyDescent="0.25">
      <c r="A172" s="22">
        <f>_xlfn.AGGREGATE(3,5,A$7:$A171)</f>
        <v>4</v>
      </c>
      <c r="B172" s="38">
        <v>27212644057</v>
      </c>
      <c r="C172" s="36" t="s">
        <v>135</v>
      </c>
      <c r="D172" s="37" t="s">
        <v>163</v>
      </c>
      <c r="E172" s="27">
        <v>37610</v>
      </c>
      <c r="F172" s="41" t="s">
        <v>66</v>
      </c>
      <c r="G172" s="217">
        <v>857149951</v>
      </c>
      <c r="H172" s="23" t="s">
        <v>877</v>
      </c>
      <c r="I172" s="24" t="s">
        <v>418</v>
      </c>
      <c r="J172" s="25" t="s">
        <v>419</v>
      </c>
      <c r="K172" s="214" t="s">
        <v>920</v>
      </c>
    </row>
    <row r="173" spans="1:11" s="18" customFormat="1" ht="63" hidden="1" customHeight="1" thickBot="1" x14ac:dyDescent="0.25">
      <c r="A173" s="22">
        <f>_xlfn.AGGREGATE(3,5,A$7:$A172)</f>
        <v>4</v>
      </c>
      <c r="B173" s="38">
        <v>27202641396</v>
      </c>
      <c r="C173" s="36" t="s">
        <v>667</v>
      </c>
      <c r="D173" s="37" t="s">
        <v>104</v>
      </c>
      <c r="E173" s="27">
        <v>37763</v>
      </c>
      <c r="F173" s="41" t="s">
        <v>66</v>
      </c>
      <c r="G173" s="217">
        <v>935411802</v>
      </c>
      <c r="H173" s="23" t="s">
        <v>878</v>
      </c>
      <c r="I173" s="24" t="s">
        <v>421</v>
      </c>
      <c r="J173" s="25" t="s">
        <v>68</v>
      </c>
      <c r="K173" s="214" t="s">
        <v>920</v>
      </c>
    </row>
    <row r="174" spans="1:11" s="18" customFormat="1" ht="63" hidden="1" customHeight="1" thickBot="1" x14ac:dyDescent="0.25">
      <c r="A174" s="22">
        <f>_xlfn.AGGREGATE(3,5,A$7:$A173)</f>
        <v>4</v>
      </c>
      <c r="B174" s="38">
        <v>27202629955</v>
      </c>
      <c r="C174" s="36" t="s">
        <v>668</v>
      </c>
      <c r="D174" s="37" t="s">
        <v>254</v>
      </c>
      <c r="E174" s="27">
        <v>37904</v>
      </c>
      <c r="F174" s="41" t="s">
        <v>66</v>
      </c>
      <c r="G174" s="217">
        <v>913311947</v>
      </c>
      <c r="H174" s="23" t="s">
        <v>879</v>
      </c>
      <c r="I174" s="24" t="s">
        <v>422</v>
      </c>
      <c r="J174" s="25" t="s">
        <v>28</v>
      </c>
      <c r="K174" s="214"/>
    </row>
    <row r="175" spans="1:11" s="18" customFormat="1" ht="63" hidden="1" customHeight="1" thickBot="1" x14ac:dyDescent="0.25">
      <c r="A175" s="22">
        <f>_xlfn.AGGREGATE(3,5,A$7:$A174)</f>
        <v>4</v>
      </c>
      <c r="B175" s="38">
        <v>27202621102</v>
      </c>
      <c r="C175" s="36" t="s">
        <v>669</v>
      </c>
      <c r="D175" s="37" t="s">
        <v>217</v>
      </c>
      <c r="E175" s="27">
        <v>37881</v>
      </c>
      <c r="F175" s="41" t="s">
        <v>66</v>
      </c>
      <c r="G175" s="217">
        <v>339517130</v>
      </c>
      <c r="H175" s="23" t="s">
        <v>880</v>
      </c>
      <c r="I175" s="24" t="s">
        <v>424</v>
      </c>
      <c r="J175" s="25" t="s">
        <v>355</v>
      </c>
      <c r="K175" s="214"/>
    </row>
    <row r="176" spans="1:11" s="18" customFormat="1" ht="63" hidden="1" customHeight="1" thickBot="1" x14ac:dyDescent="0.25">
      <c r="A176" s="22">
        <f>_xlfn.AGGREGATE(3,5,A$7:$A175)</f>
        <v>4</v>
      </c>
      <c r="B176" s="38">
        <v>27212553047</v>
      </c>
      <c r="C176" s="36" t="s">
        <v>670</v>
      </c>
      <c r="D176" s="37" t="s">
        <v>425</v>
      </c>
      <c r="E176" s="27">
        <v>37773</v>
      </c>
      <c r="F176" s="41" t="s">
        <v>97</v>
      </c>
      <c r="G176" s="217">
        <v>336583115</v>
      </c>
      <c r="H176" s="23" t="s">
        <v>881</v>
      </c>
      <c r="I176" s="24" t="s">
        <v>426</v>
      </c>
      <c r="J176" s="25" t="s">
        <v>28</v>
      </c>
      <c r="K176" s="214"/>
    </row>
    <row r="177" spans="1:11" s="18" customFormat="1" ht="63" hidden="1" customHeight="1" thickBot="1" x14ac:dyDescent="0.25">
      <c r="A177" s="22">
        <f>_xlfn.AGGREGATE(3,5,A$7:$A176)</f>
        <v>4</v>
      </c>
      <c r="B177" s="38">
        <v>27202645367</v>
      </c>
      <c r="C177" s="36" t="s">
        <v>671</v>
      </c>
      <c r="D177" s="37" t="s">
        <v>427</v>
      </c>
      <c r="E177" s="27">
        <v>37947</v>
      </c>
      <c r="F177" s="41" t="s">
        <v>97</v>
      </c>
      <c r="G177" s="217">
        <v>968125473</v>
      </c>
      <c r="H177" s="23" t="s">
        <v>881</v>
      </c>
      <c r="I177" s="24" t="s">
        <v>428</v>
      </c>
      <c r="J177" s="25" t="s">
        <v>28</v>
      </c>
      <c r="K177" s="214"/>
    </row>
    <row r="178" spans="1:11" s="18" customFormat="1" ht="85.9" customHeight="1" thickBot="1" x14ac:dyDescent="0.25">
      <c r="A178" s="22">
        <f>_xlfn.AGGREGATE(3,5,A$7:$A177)</f>
        <v>4</v>
      </c>
      <c r="B178" s="38">
        <v>27202630815</v>
      </c>
      <c r="C178" s="36" t="s">
        <v>561</v>
      </c>
      <c r="D178" s="37" t="s">
        <v>153</v>
      </c>
      <c r="E178" s="27">
        <v>37967</v>
      </c>
      <c r="F178" s="41" t="s">
        <v>333</v>
      </c>
      <c r="G178" s="217">
        <v>981700906</v>
      </c>
      <c r="H178" s="23" t="s">
        <v>829</v>
      </c>
      <c r="I178" s="24" t="s">
        <v>334</v>
      </c>
      <c r="J178" s="25" t="s">
        <v>250</v>
      </c>
      <c r="K178" s="213"/>
    </row>
    <row r="179" spans="1:11" s="18" customFormat="1" ht="63" hidden="1" customHeight="1" thickBot="1" x14ac:dyDescent="0.25">
      <c r="A179" s="22">
        <f>_xlfn.AGGREGATE(3,5,A$7:$A178)</f>
        <v>5</v>
      </c>
      <c r="B179" s="38">
        <v>27204539735</v>
      </c>
      <c r="C179" s="36" t="s">
        <v>672</v>
      </c>
      <c r="D179" s="37" t="s">
        <v>251</v>
      </c>
      <c r="E179" s="27">
        <v>37766</v>
      </c>
      <c r="F179" s="41" t="s">
        <v>136</v>
      </c>
      <c r="G179" s="217">
        <v>338934605</v>
      </c>
      <c r="H179" s="23" t="s">
        <v>883</v>
      </c>
      <c r="I179" s="24" t="s">
        <v>430</v>
      </c>
      <c r="J179" s="25" t="s">
        <v>28</v>
      </c>
      <c r="K179" s="214"/>
    </row>
    <row r="180" spans="1:11" s="18" customFormat="1" ht="63" hidden="1" customHeight="1" thickBot="1" x14ac:dyDescent="0.25">
      <c r="A180" s="22">
        <f>_xlfn.AGGREGATE(3,5,A$7:$A179)</f>
        <v>5</v>
      </c>
      <c r="B180" s="38">
        <v>27202541218</v>
      </c>
      <c r="C180" s="36" t="s">
        <v>673</v>
      </c>
      <c r="D180" s="37" t="s">
        <v>19</v>
      </c>
      <c r="E180" s="27">
        <v>37636</v>
      </c>
      <c r="F180" s="41" t="s">
        <v>97</v>
      </c>
      <c r="G180" s="217">
        <v>825779253</v>
      </c>
      <c r="H180" s="23" t="s">
        <v>884</v>
      </c>
      <c r="I180" s="24" t="s">
        <v>432</v>
      </c>
      <c r="J180" s="25" t="s">
        <v>28</v>
      </c>
      <c r="K180" s="214"/>
    </row>
    <row r="181" spans="1:11" s="18" customFormat="1" ht="63" hidden="1" customHeight="1" thickBot="1" x14ac:dyDescent="0.25">
      <c r="A181" s="22">
        <f>_xlfn.AGGREGATE(3,5,A$7:$A180)</f>
        <v>5</v>
      </c>
      <c r="B181" s="38">
        <v>27212644988</v>
      </c>
      <c r="C181" s="36" t="s">
        <v>674</v>
      </c>
      <c r="D181" s="37" t="s">
        <v>405</v>
      </c>
      <c r="E181" s="27">
        <v>37801</v>
      </c>
      <c r="F181" s="41" t="s">
        <v>66</v>
      </c>
      <c r="G181" s="217">
        <v>768506994</v>
      </c>
      <c r="H181" s="23" t="s">
        <v>885</v>
      </c>
      <c r="I181" s="24" t="s">
        <v>434</v>
      </c>
      <c r="J181" s="25" t="s">
        <v>330</v>
      </c>
      <c r="K181" s="214"/>
    </row>
    <row r="182" spans="1:11" s="18" customFormat="1" ht="63" hidden="1" customHeight="1" thickBot="1" x14ac:dyDescent="0.25">
      <c r="A182" s="22">
        <f>_xlfn.AGGREGATE(3,5,A$7:$A181)</f>
        <v>5</v>
      </c>
      <c r="B182" s="38">
        <v>25212603620</v>
      </c>
      <c r="C182" s="36" t="s">
        <v>675</v>
      </c>
      <c r="D182" s="37" t="s">
        <v>435</v>
      </c>
      <c r="E182" s="27">
        <v>37021</v>
      </c>
      <c r="F182" s="41" t="s">
        <v>66</v>
      </c>
      <c r="G182" s="217">
        <v>348012861</v>
      </c>
      <c r="H182" s="23" t="s">
        <v>886</v>
      </c>
      <c r="I182" s="24" t="s">
        <v>436</v>
      </c>
      <c r="J182" s="25" t="s">
        <v>355</v>
      </c>
      <c r="K182" s="214"/>
    </row>
    <row r="183" spans="1:11" s="18" customFormat="1" ht="63" hidden="1" customHeight="1" thickBot="1" x14ac:dyDescent="0.25">
      <c r="A183" s="22">
        <f>_xlfn.AGGREGATE(3,5,A$7:$A182)</f>
        <v>5</v>
      </c>
      <c r="B183" s="38">
        <v>27202602550</v>
      </c>
      <c r="C183" s="36" t="s">
        <v>676</v>
      </c>
      <c r="D183" s="37" t="s">
        <v>251</v>
      </c>
      <c r="E183" s="27">
        <v>37848</v>
      </c>
      <c r="F183" s="41" t="s">
        <v>66</v>
      </c>
      <c r="G183" s="217">
        <v>935013271</v>
      </c>
      <c r="H183" s="23" t="s">
        <v>886</v>
      </c>
      <c r="I183" s="24" t="s">
        <v>438</v>
      </c>
      <c r="J183" s="25" t="s">
        <v>355</v>
      </c>
      <c r="K183" s="214"/>
    </row>
    <row r="184" spans="1:11" s="18" customFormat="1" ht="63" hidden="1" customHeight="1" thickBot="1" x14ac:dyDescent="0.25">
      <c r="A184" s="22">
        <f>_xlfn.AGGREGATE(3,5,A$7:$A183)</f>
        <v>5</v>
      </c>
      <c r="B184" s="38">
        <v>26202500243</v>
      </c>
      <c r="C184" s="36" t="s">
        <v>677</v>
      </c>
      <c r="D184" s="37" t="s">
        <v>440</v>
      </c>
      <c r="E184" s="27">
        <v>37615</v>
      </c>
      <c r="F184" s="41" t="s">
        <v>97</v>
      </c>
      <c r="G184" s="217">
        <v>936206945</v>
      </c>
      <c r="H184" s="23" t="s">
        <v>887</v>
      </c>
      <c r="I184" s="24" t="s">
        <v>441</v>
      </c>
      <c r="J184" s="25" t="s">
        <v>355</v>
      </c>
      <c r="K184" s="214"/>
    </row>
    <row r="185" spans="1:11" s="18" customFormat="1" ht="63" hidden="1" customHeight="1" thickBot="1" x14ac:dyDescent="0.25">
      <c r="A185" s="22">
        <f>_xlfn.AGGREGATE(3,5,A$7:$A184)</f>
        <v>5</v>
      </c>
      <c r="B185" s="38">
        <v>27202643991</v>
      </c>
      <c r="C185" s="36" t="s">
        <v>678</v>
      </c>
      <c r="D185" s="37" t="s">
        <v>442</v>
      </c>
      <c r="E185" s="27">
        <v>37766</v>
      </c>
      <c r="F185" s="41" t="s">
        <v>66</v>
      </c>
      <c r="G185" s="217">
        <v>342477755</v>
      </c>
      <c r="H185" s="23" t="s">
        <v>888</v>
      </c>
      <c r="I185" s="24" t="s">
        <v>443</v>
      </c>
      <c r="J185" s="25" t="s">
        <v>330</v>
      </c>
      <c r="K185" s="214"/>
    </row>
    <row r="186" spans="1:11" s="18" customFormat="1" ht="63" hidden="1" customHeight="1" thickBot="1" x14ac:dyDescent="0.25">
      <c r="A186" s="22">
        <f>_xlfn.AGGREGATE(3,5,A$7:$A185)</f>
        <v>5</v>
      </c>
      <c r="B186" s="38">
        <v>27202643379</v>
      </c>
      <c r="C186" s="36" t="s">
        <v>679</v>
      </c>
      <c r="D186" s="37" t="s">
        <v>208</v>
      </c>
      <c r="E186" s="27">
        <v>37703</v>
      </c>
      <c r="F186" s="41" t="s">
        <v>66</v>
      </c>
      <c r="G186" s="217">
        <v>904062405</v>
      </c>
      <c r="H186" s="23" t="s">
        <v>889</v>
      </c>
      <c r="I186" s="24" t="s">
        <v>444</v>
      </c>
      <c r="J186" s="25" t="s">
        <v>25</v>
      </c>
      <c r="K186" s="214"/>
    </row>
    <row r="187" spans="1:11" s="18" customFormat="1" ht="63" hidden="1" customHeight="1" thickBot="1" x14ac:dyDescent="0.25">
      <c r="A187" s="22">
        <f>_xlfn.AGGREGATE(3,5,A$7:$A186)</f>
        <v>5</v>
      </c>
      <c r="B187" s="38">
        <v>27202640820</v>
      </c>
      <c r="C187" s="36" t="s">
        <v>546</v>
      </c>
      <c r="D187" s="37" t="s">
        <v>215</v>
      </c>
      <c r="E187" s="27">
        <v>37792</v>
      </c>
      <c r="F187" s="41" t="s">
        <v>97</v>
      </c>
      <c r="G187" s="217">
        <v>966028592</v>
      </c>
      <c r="H187" s="23" t="s">
        <v>890</v>
      </c>
      <c r="I187" s="24" t="s">
        <v>445</v>
      </c>
      <c r="J187" s="25" t="s">
        <v>355</v>
      </c>
      <c r="K187" s="214"/>
    </row>
    <row r="188" spans="1:11" s="18" customFormat="1" ht="63" hidden="1" customHeight="1" thickBot="1" x14ac:dyDescent="0.25">
      <c r="A188" s="22">
        <f>_xlfn.AGGREGATE(3,5,A$7:$A187)</f>
        <v>5</v>
      </c>
      <c r="B188" s="38">
        <v>27202629613</v>
      </c>
      <c r="C188" s="36" t="s">
        <v>535</v>
      </c>
      <c r="D188" s="37" t="s">
        <v>70</v>
      </c>
      <c r="E188" s="27">
        <v>37493</v>
      </c>
      <c r="F188" s="41" t="s">
        <v>66</v>
      </c>
      <c r="G188" s="217">
        <v>335923285</v>
      </c>
      <c r="H188" s="23" t="s">
        <v>891</v>
      </c>
      <c r="I188" s="24" t="s">
        <v>92</v>
      </c>
      <c r="J188" s="25" t="s">
        <v>15</v>
      </c>
      <c r="K188" s="214"/>
    </row>
    <row r="189" spans="1:11" s="18" customFormat="1" ht="63" hidden="1" customHeight="1" thickBot="1" x14ac:dyDescent="0.25">
      <c r="A189" s="22">
        <f>_xlfn.AGGREGATE(3,5,A$7:$A188)</f>
        <v>5</v>
      </c>
      <c r="B189" s="38">
        <v>27202541104</v>
      </c>
      <c r="C189" s="36" t="s">
        <v>680</v>
      </c>
      <c r="D189" s="37" t="s">
        <v>447</v>
      </c>
      <c r="E189" s="27">
        <v>37869</v>
      </c>
      <c r="F189" s="41" t="s">
        <v>97</v>
      </c>
      <c r="G189" s="217">
        <v>819969468</v>
      </c>
      <c r="H189" s="23" t="s">
        <v>891</v>
      </c>
      <c r="I189" s="24" t="s">
        <v>448</v>
      </c>
      <c r="J189" s="25" t="s">
        <v>355</v>
      </c>
      <c r="K189" s="214"/>
    </row>
    <row r="190" spans="1:11" s="18" customFormat="1" ht="63" hidden="1" customHeight="1" thickBot="1" x14ac:dyDescent="0.25">
      <c r="A190" s="22">
        <f>_xlfn.AGGREGATE(3,5,A$7:$A189)</f>
        <v>5</v>
      </c>
      <c r="B190" s="38">
        <v>27204541551</v>
      </c>
      <c r="C190" s="36" t="s">
        <v>650</v>
      </c>
      <c r="D190" s="37" t="s">
        <v>413</v>
      </c>
      <c r="E190" s="27">
        <v>37685</v>
      </c>
      <c r="F190" s="41" t="s">
        <v>66</v>
      </c>
      <c r="G190" s="217">
        <v>328773325</v>
      </c>
      <c r="H190" s="23" t="s">
        <v>892</v>
      </c>
      <c r="I190" s="24" t="s">
        <v>449</v>
      </c>
      <c r="J190" s="25" t="s">
        <v>17</v>
      </c>
      <c r="K190" s="214" t="s">
        <v>920</v>
      </c>
    </row>
    <row r="191" spans="1:11" s="18" customFormat="1" ht="63" hidden="1" customHeight="1" thickBot="1" x14ac:dyDescent="0.25">
      <c r="A191" s="22">
        <f>_xlfn.AGGREGATE(3,5,A$7:$A190)</f>
        <v>5</v>
      </c>
      <c r="B191" s="38">
        <v>27212653360</v>
      </c>
      <c r="C191" s="36" t="s">
        <v>627</v>
      </c>
      <c r="D191" s="37" t="s">
        <v>174</v>
      </c>
      <c r="E191" s="27">
        <v>37723</v>
      </c>
      <c r="F191" s="41" t="s">
        <v>66</v>
      </c>
      <c r="G191" s="217">
        <v>774012556</v>
      </c>
      <c r="H191" s="23" t="s">
        <v>893</v>
      </c>
      <c r="I191" s="24" t="s">
        <v>450</v>
      </c>
      <c r="J191" s="25" t="s">
        <v>330</v>
      </c>
      <c r="K191" s="214"/>
    </row>
    <row r="192" spans="1:11" s="18" customFormat="1" ht="63" hidden="1" customHeight="1" thickBot="1" x14ac:dyDescent="0.25">
      <c r="A192" s="22">
        <f>_xlfn.AGGREGATE(3,5,A$7:$A191)</f>
        <v>5</v>
      </c>
      <c r="B192" s="38">
        <v>27202639463</v>
      </c>
      <c r="C192" s="36" t="s">
        <v>681</v>
      </c>
      <c r="D192" s="37" t="s">
        <v>317</v>
      </c>
      <c r="E192" s="27">
        <v>37672</v>
      </c>
      <c r="F192" s="41" t="s">
        <v>66</v>
      </c>
      <c r="G192" s="217">
        <v>376069945</v>
      </c>
      <c r="H192" s="23" t="s">
        <v>894</v>
      </c>
      <c r="I192" s="24" t="s">
        <v>451</v>
      </c>
      <c r="J192" s="25" t="s">
        <v>355</v>
      </c>
      <c r="K192" s="214"/>
    </row>
    <row r="193" spans="1:11" s="18" customFormat="1" ht="63" hidden="1" customHeight="1" thickBot="1" x14ac:dyDescent="0.25">
      <c r="A193" s="22">
        <f>_xlfn.AGGREGATE(3,5,A$7:$A192)</f>
        <v>5</v>
      </c>
      <c r="B193" s="38">
        <v>27202653310</v>
      </c>
      <c r="C193" s="36" t="s">
        <v>682</v>
      </c>
      <c r="D193" s="37" t="s">
        <v>164</v>
      </c>
      <c r="E193" s="27">
        <v>37825</v>
      </c>
      <c r="F193" s="41" t="s">
        <v>66</v>
      </c>
      <c r="G193" s="217">
        <v>943243917</v>
      </c>
      <c r="H193" s="23" t="s">
        <v>894</v>
      </c>
      <c r="I193" s="24" t="s">
        <v>452</v>
      </c>
      <c r="J193" s="25" t="s">
        <v>355</v>
      </c>
      <c r="K193" s="214"/>
    </row>
    <row r="194" spans="1:11" s="18" customFormat="1" ht="63" hidden="1" customHeight="1" thickBot="1" x14ac:dyDescent="0.25">
      <c r="A194" s="22">
        <f>_xlfn.AGGREGATE(3,5,A$7:$A193)</f>
        <v>5</v>
      </c>
      <c r="B194" s="38">
        <v>27202653255</v>
      </c>
      <c r="C194" s="36" t="s">
        <v>683</v>
      </c>
      <c r="D194" s="37" t="s">
        <v>453</v>
      </c>
      <c r="E194" s="27">
        <v>37940</v>
      </c>
      <c r="F194" s="41" t="s">
        <v>66</v>
      </c>
      <c r="G194" s="217">
        <v>905429785</v>
      </c>
      <c r="H194" s="23" t="s">
        <v>895</v>
      </c>
      <c r="I194" s="24" t="s">
        <v>454</v>
      </c>
      <c r="J194" s="25" t="s">
        <v>355</v>
      </c>
      <c r="K194" s="214"/>
    </row>
    <row r="195" spans="1:11" s="18" customFormat="1" ht="63" hidden="1" customHeight="1" thickBot="1" x14ac:dyDescent="0.25">
      <c r="A195" s="22">
        <f>_xlfn.AGGREGATE(3,5,A$7:$A194)</f>
        <v>5</v>
      </c>
      <c r="B195" s="38">
        <v>27202241406</v>
      </c>
      <c r="C195" s="36" t="s">
        <v>610</v>
      </c>
      <c r="D195" s="37" t="s">
        <v>181</v>
      </c>
      <c r="E195" s="27">
        <v>37941</v>
      </c>
      <c r="F195" s="41" t="s">
        <v>97</v>
      </c>
      <c r="G195" s="217">
        <v>858013589</v>
      </c>
      <c r="H195" s="23" t="s">
        <v>896</v>
      </c>
      <c r="I195" s="24" t="s">
        <v>455</v>
      </c>
      <c r="J195" s="25" t="s">
        <v>330</v>
      </c>
      <c r="K195" s="214"/>
    </row>
    <row r="196" spans="1:11" s="18" customFormat="1" ht="63" hidden="1" customHeight="1" thickBot="1" x14ac:dyDescent="0.25">
      <c r="A196" s="22">
        <f>_xlfn.AGGREGATE(3,5,A$7:$A195)</f>
        <v>5</v>
      </c>
      <c r="B196" s="38">
        <v>27202640794</v>
      </c>
      <c r="C196" s="36" t="s">
        <v>535</v>
      </c>
      <c r="D196" s="37" t="s">
        <v>456</v>
      </c>
      <c r="E196" s="27">
        <v>37731</v>
      </c>
      <c r="F196" s="41" t="s">
        <v>66</v>
      </c>
      <c r="G196" s="217" t="s">
        <v>897</v>
      </c>
      <c r="H196" s="23" t="s">
        <v>898</v>
      </c>
      <c r="I196" s="24" t="s">
        <v>457</v>
      </c>
      <c r="J196" s="25" t="s">
        <v>330</v>
      </c>
      <c r="K196" s="214"/>
    </row>
    <row r="197" spans="1:11" s="18" customFormat="1" ht="63" hidden="1" customHeight="1" thickBot="1" x14ac:dyDescent="0.25">
      <c r="A197" s="22">
        <f>_xlfn.AGGREGATE(3,5,A$7:$A196)</f>
        <v>5</v>
      </c>
      <c r="B197" s="38">
        <v>27214538223</v>
      </c>
      <c r="C197" s="36" t="s">
        <v>684</v>
      </c>
      <c r="D197" s="37" t="s">
        <v>402</v>
      </c>
      <c r="E197" s="27">
        <v>37893</v>
      </c>
      <c r="F197" s="41" t="s">
        <v>66</v>
      </c>
      <c r="G197" s="217">
        <v>924266173</v>
      </c>
      <c r="H197" s="23" t="s">
        <v>899</v>
      </c>
      <c r="I197" s="24" t="s">
        <v>459</v>
      </c>
      <c r="J197" s="25" t="s">
        <v>330</v>
      </c>
      <c r="K197" s="214"/>
    </row>
    <row r="198" spans="1:11" s="18" customFormat="1" ht="85.9" customHeight="1" thickBot="1" x14ac:dyDescent="0.25">
      <c r="A198" s="22">
        <f>_xlfn.AGGREGATE(3,5,A$7:$A197)</f>
        <v>5</v>
      </c>
      <c r="B198" s="38">
        <v>27202640681</v>
      </c>
      <c r="C198" s="36" t="s">
        <v>628</v>
      </c>
      <c r="D198" s="37" t="s">
        <v>174</v>
      </c>
      <c r="E198" s="27">
        <v>37804</v>
      </c>
      <c r="F198" s="41" t="s">
        <v>333</v>
      </c>
      <c r="G198" s="217">
        <v>817795339</v>
      </c>
      <c r="H198" s="23" t="s">
        <v>833</v>
      </c>
      <c r="I198" s="24" t="s">
        <v>338</v>
      </c>
      <c r="J198" s="25" t="s">
        <v>25</v>
      </c>
      <c r="K198" s="213"/>
    </row>
    <row r="199" spans="1:11" s="18" customFormat="1" ht="63" hidden="1" customHeight="1" thickBot="1" x14ac:dyDescent="0.25">
      <c r="A199" s="22">
        <f>_xlfn.AGGREGATE(3,5,A$7:$A198)</f>
        <v>6</v>
      </c>
      <c r="B199" s="38">
        <v>27202621490</v>
      </c>
      <c r="C199" s="36" t="s">
        <v>686</v>
      </c>
      <c r="D199" s="37" t="s">
        <v>217</v>
      </c>
      <c r="E199" s="27">
        <v>37944</v>
      </c>
      <c r="F199" s="41" t="s">
        <v>97</v>
      </c>
      <c r="G199" s="217">
        <v>326702009</v>
      </c>
      <c r="H199" s="23" t="s">
        <v>901</v>
      </c>
      <c r="I199" s="24" t="s">
        <v>461</v>
      </c>
      <c r="J199" s="25" t="s">
        <v>419</v>
      </c>
      <c r="K199" s="214"/>
    </row>
    <row r="200" spans="1:11" s="18" customFormat="1" ht="63" hidden="1" customHeight="1" thickBot="1" x14ac:dyDescent="0.25">
      <c r="A200" s="22">
        <f>_xlfn.AGGREGATE(3,5,A$7:$A199)</f>
        <v>6</v>
      </c>
      <c r="B200" s="38">
        <v>27202238984</v>
      </c>
      <c r="C200" s="36" t="s">
        <v>687</v>
      </c>
      <c r="D200" s="37" t="s">
        <v>143</v>
      </c>
      <c r="E200" s="27">
        <v>37754</v>
      </c>
      <c r="F200" s="41" t="s">
        <v>97</v>
      </c>
      <c r="G200" s="217">
        <v>702765703</v>
      </c>
      <c r="H200" s="23" t="s">
        <v>901</v>
      </c>
      <c r="I200" s="24" t="s">
        <v>462</v>
      </c>
      <c r="J200" s="25" t="s">
        <v>419</v>
      </c>
      <c r="K200" s="214"/>
    </row>
    <row r="201" spans="1:11" s="18" customFormat="1" ht="63" hidden="1" customHeight="1" thickBot="1" x14ac:dyDescent="0.25">
      <c r="A201" s="22">
        <f>_xlfn.AGGREGATE(3,5,A$7:$A200)</f>
        <v>6</v>
      </c>
      <c r="B201" s="38">
        <v>27202538892</v>
      </c>
      <c r="C201" s="36" t="s">
        <v>688</v>
      </c>
      <c r="D201" s="37" t="s">
        <v>464</v>
      </c>
      <c r="E201" s="27">
        <v>37836</v>
      </c>
      <c r="F201" s="41" t="s">
        <v>66</v>
      </c>
      <c r="G201" s="217">
        <v>763077448</v>
      </c>
      <c r="H201" s="23" t="s">
        <v>902</v>
      </c>
      <c r="I201" s="24" t="s">
        <v>465</v>
      </c>
      <c r="J201" s="25" t="s">
        <v>419</v>
      </c>
      <c r="K201" s="214"/>
    </row>
    <row r="202" spans="1:11" s="18" customFormat="1" ht="63" hidden="1" customHeight="1" thickBot="1" x14ac:dyDescent="0.25">
      <c r="A202" s="22">
        <f>_xlfn.AGGREGATE(3,5,A$7:$A201)</f>
        <v>6</v>
      </c>
      <c r="B202" s="38">
        <v>27212122963</v>
      </c>
      <c r="C202" s="36" t="s">
        <v>689</v>
      </c>
      <c r="D202" s="37" t="s">
        <v>21</v>
      </c>
      <c r="E202" s="27">
        <v>37866</v>
      </c>
      <c r="F202" s="41" t="s">
        <v>97</v>
      </c>
      <c r="G202" s="217">
        <v>949413475</v>
      </c>
      <c r="H202" s="23" t="s">
        <v>903</v>
      </c>
      <c r="I202" s="24" t="s">
        <v>467</v>
      </c>
      <c r="J202" s="25" t="s">
        <v>330</v>
      </c>
      <c r="K202" s="214"/>
    </row>
    <row r="203" spans="1:11" s="18" customFormat="1" ht="63" hidden="1" customHeight="1" thickBot="1" x14ac:dyDescent="0.25">
      <c r="A203" s="22">
        <f>_xlfn.AGGREGATE(3,5,A$7:$A202)</f>
        <v>6</v>
      </c>
      <c r="B203" s="38">
        <v>27202534442</v>
      </c>
      <c r="C203" s="36" t="s">
        <v>690</v>
      </c>
      <c r="D203" s="37" t="s">
        <v>126</v>
      </c>
      <c r="E203" s="27">
        <v>36318</v>
      </c>
      <c r="F203" s="41" t="s">
        <v>97</v>
      </c>
      <c r="G203" s="217">
        <v>842991799</v>
      </c>
      <c r="H203" s="23" t="s">
        <v>903</v>
      </c>
      <c r="I203" s="24" t="s">
        <v>468</v>
      </c>
      <c r="J203" s="25" t="s">
        <v>330</v>
      </c>
      <c r="K203" s="214"/>
    </row>
    <row r="204" spans="1:11" s="18" customFormat="1" ht="63" hidden="1" customHeight="1" thickBot="1" x14ac:dyDescent="0.25">
      <c r="A204" s="22">
        <f>_xlfn.AGGREGATE(3,5,A$7:$A203)</f>
        <v>6</v>
      </c>
      <c r="B204" s="38">
        <v>27202552286</v>
      </c>
      <c r="C204" s="36" t="s">
        <v>691</v>
      </c>
      <c r="D204" s="37" t="s">
        <v>175</v>
      </c>
      <c r="E204" s="27">
        <v>37839</v>
      </c>
      <c r="F204" s="41" t="s">
        <v>97</v>
      </c>
      <c r="G204" s="217">
        <v>886148664</v>
      </c>
      <c r="H204" s="23" t="s">
        <v>903</v>
      </c>
      <c r="I204" s="24" t="s">
        <v>469</v>
      </c>
      <c r="J204" s="25" t="s">
        <v>330</v>
      </c>
      <c r="K204" s="214"/>
    </row>
    <row r="205" spans="1:11" s="18" customFormat="1" ht="63" hidden="1" customHeight="1" thickBot="1" x14ac:dyDescent="0.25">
      <c r="A205" s="22">
        <f>_xlfn.AGGREGATE(3,5,A$7:$A204)</f>
        <v>6</v>
      </c>
      <c r="B205" s="38">
        <v>27204500918</v>
      </c>
      <c r="C205" s="36" t="s">
        <v>647</v>
      </c>
      <c r="D205" s="37" t="s">
        <v>405</v>
      </c>
      <c r="E205" s="27">
        <v>37842</v>
      </c>
      <c r="F205" s="41" t="s">
        <v>136</v>
      </c>
      <c r="G205" s="217">
        <v>971446803</v>
      </c>
      <c r="H205" s="23" t="s">
        <v>904</v>
      </c>
      <c r="I205" s="24" t="s">
        <v>470</v>
      </c>
      <c r="J205" s="25" t="s">
        <v>471</v>
      </c>
      <c r="K205" s="214"/>
    </row>
    <row r="206" spans="1:11" s="18" customFormat="1" ht="63" hidden="1" customHeight="1" thickBot="1" x14ac:dyDescent="0.25">
      <c r="A206" s="22">
        <f>_xlfn.AGGREGATE(3,5,A$7:$A205)</f>
        <v>6</v>
      </c>
      <c r="B206" s="38">
        <v>27202653610</v>
      </c>
      <c r="C206" s="36" t="s">
        <v>692</v>
      </c>
      <c r="D206" s="37" t="s">
        <v>81</v>
      </c>
      <c r="E206" s="27">
        <v>37890</v>
      </c>
      <c r="F206" s="41" t="s">
        <v>66</v>
      </c>
      <c r="G206" s="217">
        <v>378134095</v>
      </c>
      <c r="H206" s="23" t="s">
        <v>905</v>
      </c>
      <c r="I206" s="24" t="s">
        <v>473</v>
      </c>
      <c r="J206" s="25" t="s">
        <v>419</v>
      </c>
      <c r="K206" s="214"/>
    </row>
    <row r="207" spans="1:11" s="18" customFormat="1" ht="63" hidden="1" customHeight="1" thickBot="1" x14ac:dyDescent="0.25">
      <c r="A207" s="22">
        <f>_xlfn.AGGREGATE(3,5,A$7:$A206)</f>
        <v>6</v>
      </c>
      <c r="B207" s="38">
        <v>27202653332</v>
      </c>
      <c r="C207" s="36" t="s">
        <v>693</v>
      </c>
      <c r="D207" s="37" t="s">
        <v>271</v>
      </c>
      <c r="E207" s="27">
        <v>37732</v>
      </c>
      <c r="F207" s="41" t="s">
        <v>66</v>
      </c>
      <c r="G207" s="217">
        <v>362131057</v>
      </c>
      <c r="H207" s="23" t="s">
        <v>906</v>
      </c>
      <c r="I207" s="24" t="s">
        <v>475</v>
      </c>
      <c r="J207" s="25" t="s">
        <v>419</v>
      </c>
      <c r="K207" s="214"/>
    </row>
    <row r="208" spans="1:11" s="18" customFormat="1" ht="63" hidden="1" customHeight="1" thickBot="1" x14ac:dyDescent="0.25">
      <c r="A208" s="22">
        <f>_xlfn.AGGREGATE(3,5,A$7:$A207)</f>
        <v>6</v>
      </c>
      <c r="B208" s="38">
        <v>27202600745</v>
      </c>
      <c r="C208" s="36" t="s">
        <v>694</v>
      </c>
      <c r="D208" s="37" t="s">
        <v>153</v>
      </c>
      <c r="E208" s="27">
        <v>37955</v>
      </c>
      <c r="F208" s="41" t="s">
        <v>66</v>
      </c>
      <c r="G208" s="217">
        <v>779654493</v>
      </c>
      <c r="H208" s="23" t="s">
        <v>907</v>
      </c>
      <c r="I208" s="24" t="s">
        <v>477</v>
      </c>
      <c r="J208" s="25" t="s">
        <v>471</v>
      </c>
      <c r="K208" s="214"/>
    </row>
    <row r="209" spans="1:11" s="18" customFormat="1" ht="63" hidden="1" customHeight="1" thickBot="1" x14ac:dyDescent="0.25">
      <c r="A209" s="22">
        <f>_xlfn.AGGREGATE(3,5,A$7:$A208)</f>
        <v>6</v>
      </c>
      <c r="B209" s="38">
        <v>27204326937</v>
      </c>
      <c r="C209" s="36" t="s">
        <v>695</v>
      </c>
      <c r="D209" s="37" t="s">
        <v>363</v>
      </c>
      <c r="E209" s="27">
        <v>37799</v>
      </c>
      <c r="F209" s="41" t="s">
        <v>66</v>
      </c>
      <c r="G209" s="217">
        <v>347682877</v>
      </c>
      <c r="H209" s="23" t="s">
        <v>908</v>
      </c>
      <c r="I209" s="24" t="s">
        <v>478</v>
      </c>
      <c r="J209" s="25" t="s">
        <v>106</v>
      </c>
      <c r="K209" s="214" t="s">
        <v>920</v>
      </c>
    </row>
    <row r="210" spans="1:11" s="18" customFormat="1" ht="63" hidden="1" customHeight="1" thickBot="1" x14ac:dyDescent="0.25">
      <c r="A210" s="22">
        <f>_xlfn.AGGREGATE(3,5,A$7:$A209)</f>
        <v>6</v>
      </c>
      <c r="B210" s="38">
        <v>27212601898</v>
      </c>
      <c r="C210" s="36" t="s">
        <v>696</v>
      </c>
      <c r="D210" s="37" t="s">
        <v>160</v>
      </c>
      <c r="E210" s="27">
        <v>37892</v>
      </c>
      <c r="F210" s="41" t="s">
        <v>66</v>
      </c>
      <c r="G210" s="217">
        <v>375433871</v>
      </c>
      <c r="H210" s="23" t="s">
        <v>909</v>
      </c>
      <c r="I210" s="24" t="s">
        <v>481</v>
      </c>
      <c r="J210" s="25" t="s">
        <v>419</v>
      </c>
      <c r="K210" s="214"/>
    </row>
    <row r="211" spans="1:11" s="18" customFormat="1" ht="63" hidden="1" customHeight="1" thickBot="1" x14ac:dyDescent="0.25">
      <c r="A211" s="22">
        <f>_xlfn.AGGREGATE(3,5,A$7:$A210)</f>
        <v>6</v>
      </c>
      <c r="B211" s="38">
        <v>27202631414</v>
      </c>
      <c r="C211" s="36" t="s">
        <v>704</v>
      </c>
      <c r="D211" s="37" t="s">
        <v>103</v>
      </c>
      <c r="E211" s="27">
        <v>37959</v>
      </c>
      <c r="F211" s="41" t="s">
        <v>66</v>
      </c>
      <c r="G211" s="217" t="s">
        <v>910</v>
      </c>
      <c r="H211" s="23" t="s">
        <v>911</v>
      </c>
      <c r="I211" s="24" t="s">
        <v>498</v>
      </c>
      <c r="J211" s="25" t="s">
        <v>22</v>
      </c>
      <c r="K211" s="214"/>
    </row>
    <row r="212" spans="1:11" s="18" customFormat="1" ht="63" hidden="1" customHeight="1" thickBot="1" x14ac:dyDescent="0.25">
      <c r="A212" s="22">
        <f>_xlfn.AGGREGATE(3,5,A$7:$A211)</f>
        <v>6</v>
      </c>
      <c r="B212" s="38">
        <v>27202651805</v>
      </c>
      <c r="C212" s="36" t="s">
        <v>697</v>
      </c>
      <c r="D212" s="37" t="s">
        <v>141</v>
      </c>
      <c r="E212" s="27">
        <v>37912</v>
      </c>
      <c r="F212" s="41" t="s">
        <v>66</v>
      </c>
      <c r="G212" s="217">
        <v>393169018</v>
      </c>
      <c r="H212" s="23" t="s">
        <v>912</v>
      </c>
      <c r="I212" s="24" t="s">
        <v>482</v>
      </c>
      <c r="J212" s="25" t="s">
        <v>471</v>
      </c>
      <c r="K212" s="214"/>
    </row>
    <row r="213" spans="1:11" s="18" customFormat="1" ht="63" hidden="1" customHeight="1" thickBot="1" x14ac:dyDescent="0.25">
      <c r="A213" s="22">
        <f>_xlfn.AGGREGATE(3,5,A$7:$A212)</f>
        <v>6</v>
      </c>
      <c r="B213" s="38">
        <v>27202537961</v>
      </c>
      <c r="C213" s="36" t="s">
        <v>26</v>
      </c>
      <c r="D213" s="37" t="s">
        <v>153</v>
      </c>
      <c r="E213" s="27">
        <v>37869</v>
      </c>
      <c r="F213" s="41" t="s">
        <v>66</v>
      </c>
      <c r="G213" s="217">
        <v>889194511</v>
      </c>
      <c r="H213" s="23" t="s">
        <v>913</v>
      </c>
      <c r="I213" s="24" t="s">
        <v>483</v>
      </c>
      <c r="J213" s="25" t="s">
        <v>471</v>
      </c>
      <c r="K213" s="214"/>
    </row>
    <row r="214" spans="1:11" s="18" customFormat="1" ht="63" hidden="1" customHeight="1" thickBot="1" x14ac:dyDescent="0.25">
      <c r="A214" s="22">
        <f>_xlfn.AGGREGATE(3,5,A$7:$A213)</f>
        <v>6</v>
      </c>
      <c r="B214" s="38">
        <v>27202651882</v>
      </c>
      <c r="C214" s="36" t="s">
        <v>698</v>
      </c>
      <c r="D214" s="37" t="s">
        <v>102</v>
      </c>
      <c r="E214" s="27">
        <v>37672</v>
      </c>
      <c r="F214" s="41" t="s">
        <v>66</v>
      </c>
      <c r="G214" s="217">
        <v>946401002</v>
      </c>
      <c r="H214" s="23" t="s">
        <v>914</v>
      </c>
      <c r="I214" s="24" t="s">
        <v>484</v>
      </c>
      <c r="J214" s="25" t="s">
        <v>419</v>
      </c>
      <c r="K214" s="214"/>
    </row>
    <row r="215" spans="1:11" s="18" customFormat="1" ht="63" hidden="1" customHeight="1" thickBot="1" x14ac:dyDescent="0.25">
      <c r="A215" s="22">
        <f>_xlfn.AGGREGATE(3,5,A$7:$A214)</f>
        <v>6</v>
      </c>
      <c r="B215" s="38">
        <v>27214552837</v>
      </c>
      <c r="C215" s="36" t="s">
        <v>540</v>
      </c>
      <c r="D215" s="37" t="s">
        <v>27</v>
      </c>
      <c r="E215" s="27">
        <v>37899</v>
      </c>
      <c r="F215" s="41" t="s">
        <v>136</v>
      </c>
      <c r="G215" s="217">
        <v>862712075</v>
      </c>
      <c r="H215" s="23" t="s">
        <v>915</v>
      </c>
      <c r="I215" s="24" t="s">
        <v>485</v>
      </c>
      <c r="J215" s="25" t="s">
        <v>419</v>
      </c>
      <c r="K215" s="214"/>
    </row>
    <row r="216" spans="1:11" s="18" customFormat="1" ht="63" hidden="1" customHeight="1" thickBot="1" x14ac:dyDescent="0.25">
      <c r="A216" s="22">
        <f>_xlfn.AGGREGATE(3,5,A$7:$A215)</f>
        <v>6</v>
      </c>
      <c r="B216" s="38">
        <v>27202523024</v>
      </c>
      <c r="C216" s="36" t="s">
        <v>699</v>
      </c>
      <c r="D216" s="37" t="s">
        <v>181</v>
      </c>
      <c r="E216" s="27">
        <v>37883</v>
      </c>
      <c r="F216" s="41" t="s">
        <v>136</v>
      </c>
      <c r="G216" s="217">
        <v>338273615</v>
      </c>
      <c r="H216" s="23" t="s">
        <v>916</v>
      </c>
      <c r="I216" s="24" t="s">
        <v>486</v>
      </c>
      <c r="J216" s="25" t="s">
        <v>419</v>
      </c>
      <c r="K216" s="214"/>
    </row>
    <row r="217" spans="1:11" s="18" customFormat="1" ht="63" hidden="1" customHeight="1" thickBot="1" x14ac:dyDescent="0.25">
      <c r="A217" s="22">
        <f>_xlfn.AGGREGATE(3,5,A$7:$A216)</f>
        <v>6</v>
      </c>
      <c r="B217" s="38">
        <v>27204542410</v>
      </c>
      <c r="C217" s="36" t="s">
        <v>700</v>
      </c>
      <c r="D217" s="37" t="s">
        <v>104</v>
      </c>
      <c r="E217" s="27">
        <v>37794</v>
      </c>
      <c r="F217" s="41" t="s">
        <v>136</v>
      </c>
      <c r="G217" s="217">
        <v>935392023</v>
      </c>
      <c r="H217" s="23" t="s">
        <v>917</v>
      </c>
      <c r="I217" s="24" t="s">
        <v>488</v>
      </c>
      <c r="J217" s="25" t="s">
        <v>419</v>
      </c>
      <c r="K217" s="214"/>
    </row>
    <row r="218" spans="1:11" s="18" customFormat="1" ht="63" hidden="1" customHeight="1" thickBot="1" x14ac:dyDescent="0.25">
      <c r="A218" s="22">
        <f>_xlfn.AGGREGATE(3,5,A$7:$A217)</f>
        <v>6</v>
      </c>
      <c r="B218" s="38">
        <v>27214543766</v>
      </c>
      <c r="C218" s="36" t="s">
        <v>701</v>
      </c>
      <c r="D218" s="37" t="s">
        <v>490</v>
      </c>
      <c r="E218" s="27">
        <v>37871</v>
      </c>
      <c r="F218" s="41" t="s">
        <v>136</v>
      </c>
      <c r="G218" s="217">
        <v>961933109</v>
      </c>
      <c r="H218" s="23" t="s">
        <v>918</v>
      </c>
      <c r="I218" s="24" t="s">
        <v>491</v>
      </c>
      <c r="J218" s="25" t="s">
        <v>419</v>
      </c>
      <c r="K218" s="214"/>
    </row>
    <row r="219" spans="1:11" s="18" customFormat="1" ht="63" hidden="1" customHeight="1" thickBot="1" x14ac:dyDescent="0.25">
      <c r="A219" s="22">
        <f>_xlfn.AGGREGATE(3,5,A$7:$A218)</f>
        <v>6</v>
      </c>
      <c r="B219" s="38">
        <v>27202652013</v>
      </c>
      <c r="C219" s="36" t="s">
        <v>702</v>
      </c>
      <c r="D219" s="37" t="s">
        <v>223</v>
      </c>
      <c r="E219" s="27">
        <v>37867</v>
      </c>
      <c r="F219" s="41" t="s">
        <v>66</v>
      </c>
      <c r="G219" s="217">
        <v>363282693</v>
      </c>
      <c r="H219" s="23" t="s">
        <v>919</v>
      </c>
      <c r="I219" s="24" t="s">
        <v>493</v>
      </c>
      <c r="J219" s="25" t="s">
        <v>419</v>
      </c>
      <c r="K219" s="214"/>
    </row>
    <row r="220" spans="1:11" s="18" customFormat="1" ht="63" hidden="1" customHeight="1" thickBot="1" x14ac:dyDescent="0.25">
      <c r="A220" s="22">
        <f>_xlfn.AGGREGATE(3,5,A$7:$A219)</f>
        <v>6</v>
      </c>
      <c r="B220" s="38">
        <v>27202651633</v>
      </c>
      <c r="C220" s="36" t="s">
        <v>703</v>
      </c>
      <c r="D220" s="37" t="s">
        <v>141</v>
      </c>
      <c r="E220" s="27">
        <v>37928</v>
      </c>
      <c r="F220" s="41" t="s">
        <v>66</v>
      </c>
      <c r="G220" s="217"/>
      <c r="H220" s="23"/>
      <c r="I220" s="24"/>
      <c r="J220" s="25"/>
      <c r="K220" s="215" t="s">
        <v>921</v>
      </c>
    </row>
    <row r="221" spans="1:11" s="18" customFormat="1" ht="63" hidden="1" customHeight="1" thickBot="1" x14ac:dyDescent="0.25">
      <c r="A221" s="22">
        <f>_xlfn.AGGREGATE(3,5,A$7:$A220)</f>
        <v>6</v>
      </c>
      <c r="B221" s="38">
        <v>27202553760</v>
      </c>
      <c r="C221" s="36" t="s">
        <v>705</v>
      </c>
      <c r="D221" s="37" t="s">
        <v>499</v>
      </c>
      <c r="E221" s="27">
        <v>37957</v>
      </c>
      <c r="F221" s="41" t="s">
        <v>66</v>
      </c>
      <c r="G221" s="217"/>
      <c r="H221" s="23"/>
      <c r="I221" s="24"/>
      <c r="J221" s="25"/>
      <c r="K221" s="215" t="s">
        <v>921</v>
      </c>
    </row>
    <row r="222" spans="1:11" s="18" customFormat="1" ht="63" hidden="1" customHeight="1" thickBot="1" x14ac:dyDescent="0.25">
      <c r="A222" s="22">
        <f>_xlfn.AGGREGATE(3,5,A$7:$A221)</f>
        <v>6</v>
      </c>
      <c r="B222" s="38">
        <v>27202642773</v>
      </c>
      <c r="C222" s="36" t="s">
        <v>707</v>
      </c>
      <c r="D222" s="37" t="s">
        <v>71</v>
      </c>
      <c r="E222" s="27">
        <v>37911</v>
      </c>
      <c r="F222" s="41" t="s">
        <v>66</v>
      </c>
      <c r="G222" s="217"/>
      <c r="H222" s="23"/>
      <c r="I222" s="24"/>
      <c r="J222" s="25"/>
      <c r="K222" s="215" t="s">
        <v>921</v>
      </c>
    </row>
    <row r="223" spans="1:11" s="18" customFormat="1" ht="63" hidden="1" customHeight="1" thickBot="1" x14ac:dyDescent="0.25">
      <c r="A223" s="22">
        <f>_xlfn.AGGREGATE(3,5,A$7:$A222)</f>
        <v>6</v>
      </c>
      <c r="B223" s="38">
        <v>26212642625</v>
      </c>
      <c r="C223" s="36" t="s">
        <v>708</v>
      </c>
      <c r="D223" s="37" t="s">
        <v>325</v>
      </c>
      <c r="E223" s="27">
        <v>37491</v>
      </c>
      <c r="F223" s="41" t="s">
        <v>66</v>
      </c>
      <c r="G223" s="217"/>
      <c r="H223" s="23"/>
      <c r="I223" s="24"/>
      <c r="J223" s="25"/>
      <c r="K223" s="215" t="s">
        <v>921</v>
      </c>
    </row>
    <row r="224" spans="1:11" s="18" customFormat="1" ht="63" hidden="1" customHeight="1" thickBot="1" x14ac:dyDescent="0.25">
      <c r="A224" s="22">
        <f>_xlfn.AGGREGATE(3,5,A$7:$A223)</f>
        <v>6</v>
      </c>
      <c r="B224" s="38">
        <v>27202602135</v>
      </c>
      <c r="C224" s="36" t="s">
        <v>710</v>
      </c>
      <c r="D224" s="37" t="s">
        <v>339</v>
      </c>
      <c r="E224" s="27">
        <v>37900</v>
      </c>
      <c r="F224" s="41" t="s">
        <v>66</v>
      </c>
      <c r="G224" s="217"/>
      <c r="H224" s="23"/>
      <c r="I224" s="24"/>
      <c r="J224" s="25"/>
      <c r="K224" s="215" t="s">
        <v>921</v>
      </c>
    </row>
    <row r="225" spans="1:11" s="18" customFormat="1" ht="63" hidden="1" customHeight="1" thickBot="1" x14ac:dyDescent="0.25">
      <c r="A225" s="22">
        <f>_xlfn.AGGREGATE(3,5,A$7:$A224)</f>
        <v>6</v>
      </c>
      <c r="B225" s="38">
        <v>27212645247</v>
      </c>
      <c r="C225" s="36" t="s">
        <v>711</v>
      </c>
      <c r="D225" s="37" t="s">
        <v>65</v>
      </c>
      <c r="E225" s="27">
        <v>37795</v>
      </c>
      <c r="F225" s="41" t="s">
        <v>66</v>
      </c>
      <c r="G225" s="217"/>
      <c r="H225" s="23"/>
      <c r="I225" s="24"/>
      <c r="J225" s="25"/>
      <c r="K225" s="215" t="s">
        <v>921</v>
      </c>
    </row>
    <row r="226" spans="1:11" s="18" customFormat="1" ht="63" hidden="1" customHeight="1" thickBot="1" x14ac:dyDescent="0.25">
      <c r="A226" s="22">
        <f>_xlfn.AGGREGATE(3,5,A$7:$A225)</f>
        <v>6</v>
      </c>
      <c r="B226" s="38">
        <v>27202630313</v>
      </c>
      <c r="C226" s="36" t="s">
        <v>712</v>
      </c>
      <c r="D226" s="37" t="s">
        <v>508</v>
      </c>
      <c r="E226" s="27">
        <v>37704</v>
      </c>
      <c r="F226" s="41" t="s">
        <v>66</v>
      </c>
      <c r="G226" s="217"/>
      <c r="H226" s="23"/>
      <c r="I226" s="24"/>
      <c r="J226" s="25"/>
      <c r="K226" s="215" t="s">
        <v>921</v>
      </c>
    </row>
    <row r="227" spans="1:11" s="18" customFormat="1" ht="63" hidden="1" customHeight="1" thickBot="1" x14ac:dyDescent="0.25">
      <c r="A227" s="22">
        <f>_xlfn.AGGREGATE(3,5,A$7:$A226)</f>
        <v>6</v>
      </c>
      <c r="B227" s="38">
        <v>27202603090</v>
      </c>
      <c r="C227" s="36" t="s">
        <v>713</v>
      </c>
      <c r="D227" s="37" t="s">
        <v>251</v>
      </c>
      <c r="E227" s="27">
        <v>37908</v>
      </c>
      <c r="F227" s="41" t="s">
        <v>66</v>
      </c>
      <c r="G227" s="217"/>
      <c r="H227" s="23"/>
      <c r="I227" s="24"/>
      <c r="J227" s="25"/>
      <c r="K227" s="215" t="s">
        <v>921</v>
      </c>
    </row>
    <row r="228" spans="1:11" s="18" customFormat="1" ht="63" hidden="1" customHeight="1" thickBot="1" x14ac:dyDescent="0.25">
      <c r="A228" s="22">
        <f>_xlfn.AGGREGATE(3,5,A$7:$A227)</f>
        <v>6</v>
      </c>
      <c r="B228" s="38">
        <v>27212526199</v>
      </c>
      <c r="C228" s="36" t="s">
        <v>714</v>
      </c>
      <c r="D228" s="37" t="s">
        <v>251</v>
      </c>
      <c r="E228" s="27">
        <v>37813</v>
      </c>
      <c r="F228" s="41" t="s">
        <v>66</v>
      </c>
      <c r="G228" s="217"/>
      <c r="H228" s="23"/>
      <c r="I228" s="24"/>
      <c r="J228" s="25"/>
      <c r="K228" s="215" t="s">
        <v>921</v>
      </c>
    </row>
    <row r="229" spans="1:11" s="18" customFormat="1" ht="63" hidden="1" customHeight="1" thickBot="1" x14ac:dyDescent="0.25">
      <c r="A229" s="22">
        <f>_xlfn.AGGREGATE(3,5,A$7:$A228)</f>
        <v>6</v>
      </c>
      <c r="B229" s="38">
        <v>27202636275</v>
      </c>
      <c r="C229" s="36" t="s">
        <v>664</v>
      </c>
      <c r="D229" s="37" t="s">
        <v>175</v>
      </c>
      <c r="E229" s="27">
        <v>37639</v>
      </c>
      <c r="F229" s="41" t="s">
        <v>66</v>
      </c>
      <c r="G229" s="217"/>
      <c r="H229" s="23"/>
      <c r="I229" s="24"/>
      <c r="J229" s="25"/>
      <c r="K229" s="215" t="s">
        <v>921</v>
      </c>
    </row>
    <row r="230" spans="1:11" s="18" customFormat="1" ht="63" hidden="1" customHeight="1" thickBot="1" x14ac:dyDescent="0.25">
      <c r="A230" s="22">
        <f>_xlfn.AGGREGATE(3,5,A$7:$A229)</f>
        <v>6</v>
      </c>
      <c r="B230" s="38">
        <v>27202651848</v>
      </c>
      <c r="C230" s="36" t="s">
        <v>715</v>
      </c>
      <c r="D230" s="37" t="s">
        <v>175</v>
      </c>
      <c r="E230" s="27">
        <v>37708</v>
      </c>
      <c r="F230" s="41" t="s">
        <v>66</v>
      </c>
      <c r="G230" s="217"/>
      <c r="H230" s="23"/>
      <c r="I230" s="24"/>
      <c r="J230" s="25"/>
      <c r="K230" s="215" t="s">
        <v>921</v>
      </c>
    </row>
    <row r="231" spans="1:11" s="18" customFormat="1" ht="63" hidden="1" customHeight="1" thickBot="1" x14ac:dyDescent="0.25">
      <c r="A231" s="22">
        <f>_xlfn.AGGREGATE(3,5,A$7:$A230)</f>
        <v>6</v>
      </c>
      <c r="B231" s="38">
        <v>27212627742</v>
      </c>
      <c r="C231" s="36" t="s">
        <v>716</v>
      </c>
      <c r="D231" s="37" t="s">
        <v>223</v>
      </c>
      <c r="E231" s="27">
        <v>37869</v>
      </c>
      <c r="F231" s="41" t="s">
        <v>66</v>
      </c>
      <c r="G231" s="217"/>
      <c r="H231" s="23"/>
      <c r="I231" s="24"/>
      <c r="J231" s="25"/>
      <c r="K231" s="215" t="s">
        <v>921</v>
      </c>
    </row>
    <row r="232" spans="1:11" s="18" customFormat="1" ht="63" hidden="1" customHeight="1" thickBot="1" x14ac:dyDescent="0.25">
      <c r="A232" s="22">
        <f>_xlfn.AGGREGATE(3,5,A$7:$A231)</f>
        <v>6</v>
      </c>
      <c r="B232" s="38">
        <v>26202232782</v>
      </c>
      <c r="C232" s="36" t="s">
        <v>556</v>
      </c>
      <c r="D232" s="37" t="s">
        <v>84</v>
      </c>
      <c r="E232" s="27">
        <v>37013</v>
      </c>
      <c r="F232" s="41" t="s">
        <v>66</v>
      </c>
      <c r="G232" s="217"/>
      <c r="H232" s="23"/>
      <c r="I232" s="24"/>
      <c r="J232" s="25"/>
      <c r="K232" s="215" t="s">
        <v>921</v>
      </c>
    </row>
    <row r="233" spans="1:11" s="18" customFormat="1" ht="63" hidden="1" customHeight="1" thickBot="1" x14ac:dyDescent="0.25">
      <c r="A233" s="22">
        <f>_xlfn.AGGREGATE(3,5,A$7:$A232)</f>
        <v>6</v>
      </c>
      <c r="B233" s="38">
        <v>27207123965</v>
      </c>
      <c r="C233" s="36" t="s">
        <v>719</v>
      </c>
      <c r="D233" s="37" t="s">
        <v>111</v>
      </c>
      <c r="E233" s="27">
        <v>37834</v>
      </c>
      <c r="F233" s="41" t="s">
        <v>97</v>
      </c>
      <c r="G233" s="217"/>
      <c r="H233" s="23"/>
      <c r="I233" s="24"/>
      <c r="J233" s="25"/>
      <c r="K233" s="215" t="s">
        <v>921</v>
      </c>
    </row>
    <row r="234" spans="1:11" s="18" customFormat="1" ht="63" hidden="1" customHeight="1" thickBot="1" x14ac:dyDescent="0.25">
      <c r="A234" s="22">
        <f>_xlfn.AGGREGATE(3,5,A$7:$A233)</f>
        <v>6</v>
      </c>
      <c r="B234" s="38">
        <v>25216107925</v>
      </c>
      <c r="C234" s="36" t="s">
        <v>20</v>
      </c>
      <c r="D234" s="37" t="s">
        <v>71</v>
      </c>
      <c r="E234" s="27">
        <v>37042</v>
      </c>
      <c r="F234" s="41" t="s">
        <v>97</v>
      </c>
      <c r="G234" s="217"/>
      <c r="H234" s="23"/>
      <c r="I234" s="24"/>
      <c r="J234" s="25"/>
      <c r="K234" s="215" t="s">
        <v>921</v>
      </c>
    </row>
    <row r="235" spans="1:11" s="18" customFormat="1" ht="63" hidden="1" customHeight="1" thickBot="1" x14ac:dyDescent="0.25">
      <c r="A235" s="22">
        <f>_xlfn.AGGREGATE(3,5,A$7:$A234)</f>
        <v>6</v>
      </c>
      <c r="B235" s="38">
        <v>26212433277</v>
      </c>
      <c r="C235" s="36" t="s">
        <v>721</v>
      </c>
      <c r="D235" s="37" t="s">
        <v>21</v>
      </c>
      <c r="E235" s="27">
        <v>36812</v>
      </c>
      <c r="F235" s="41" t="s">
        <v>97</v>
      </c>
      <c r="G235" s="217"/>
      <c r="H235" s="23"/>
      <c r="I235" s="24"/>
      <c r="J235" s="25"/>
      <c r="K235" s="215" t="s">
        <v>921</v>
      </c>
    </row>
    <row r="236" spans="1:11" s="18" customFormat="1" ht="63" hidden="1" customHeight="1" thickBot="1" x14ac:dyDescent="0.25">
      <c r="A236" s="22">
        <f>_xlfn.AGGREGATE(3,5,A$7:$A235)</f>
        <v>6</v>
      </c>
      <c r="B236" s="38">
        <v>27212535691</v>
      </c>
      <c r="C236" s="36" t="s">
        <v>540</v>
      </c>
      <c r="D236" s="37" t="s">
        <v>519</v>
      </c>
      <c r="E236" s="27">
        <v>37327</v>
      </c>
      <c r="F236" s="41" t="s">
        <v>97</v>
      </c>
      <c r="G236" s="217"/>
      <c r="H236" s="23"/>
      <c r="I236" s="24"/>
      <c r="J236" s="25"/>
      <c r="K236" s="215" t="s">
        <v>921</v>
      </c>
    </row>
    <row r="237" spans="1:11" s="18" customFormat="1" ht="63" hidden="1" customHeight="1" thickBot="1" x14ac:dyDescent="0.25">
      <c r="A237" s="22">
        <f>_xlfn.AGGREGATE(3,5,A$7:$A236)</f>
        <v>6</v>
      </c>
      <c r="B237" s="38">
        <v>27202501441</v>
      </c>
      <c r="C237" s="36" t="s">
        <v>722</v>
      </c>
      <c r="D237" s="37" t="s">
        <v>163</v>
      </c>
      <c r="E237" s="27">
        <v>37718</v>
      </c>
      <c r="F237" s="41" t="s">
        <v>97</v>
      </c>
      <c r="G237" s="217"/>
      <c r="H237" s="23"/>
      <c r="I237" s="24"/>
      <c r="J237" s="25"/>
      <c r="K237" s="215" t="s">
        <v>921</v>
      </c>
    </row>
    <row r="238" spans="1:11" s="18" customFormat="1" ht="63" hidden="1" customHeight="1" thickBot="1" x14ac:dyDescent="0.25">
      <c r="A238" s="22">
        <f>_xlfn.AGGREGATE(3,5,A$7:$A237)</f>
        <v>6</v>
      </c>
      <c r="B238" s="38">
        <v>27212501489</v>
      </c>
      <c r="C238" s="36" t="s">
        <v>723</v>
      </c>
      <c r="D238" s="37" t="s">
        <v>521</v>
      </c>
      <c r="E238" s="27">
        <v>37859</v>
      </c>
      <c r="F238" s="41" t="s">
        <v>97</v>
      </c>
      <c r="G238" s="217"/>
      <c r="H238" s="23"/>
      <c r="I238" s="24"/>
      <c r="J238" s="25"/>
      <c r="K238" s="215" t="s">
        <v>921</v>
      </c>
    </row>
    <row r="239" spans="1:11" s="18" customFormat="1" ht="63" hidden="1" customHeight="1" thickBot="1" x14ac:dyDescent="0.25">
      <c r="A239" s="22">
        <f>_xlfn.AGGREGATE(3,5,A$7:$A238)</f>
        <v>6</v>
      </c>
      <c r="B239" s="38">
        <v>27212525507</v>
      </c>
      <c r="C239" s="36" t="s">
        <v>724</v>
      </c>
      <c r="D239" s="37" t="s">
        <v>453</v>
      </c>
      <c r="E239" s="27">
        <v>37775</v>
      </c>
      <c r="F239" s="41" t="s">
        <v>97</v>
      </c>
      <c r="G239" s="217"/>
      <c r="H239" s="23"/>
      <c r="I239" s="24"/>
      <c r="J239" s="25"/>
      <c r="K239" s="215" t="s">
        <v>921</v>
      </c>
    </row>
    <row r="240" spans="1:11" s="18" customFormat="1" ht="63" hidden="1" customHeight="1" thickBot="1" x14ac:dyDescent="0.25">
      <c r="A240" s="22">
        <f>_xlfn.AGGREGATE(3,5,A$7:$A239)</f>
        <v>6</v>
      </c>
      <c r="B240" s="38">
        <v>27202530661</v>
      </c>
      <c r="C240" s="36" t="s">
        <v>725</v>
      </c>
      <c r="D240" s="37" t="s">
        <v>174</v>
      </c>
      <c r="E240" s="27">
        <v>37748</v>
      </c>
      <c r="F240" s="41" t="s">
        <v>97</v>
      </c>
      <c r="G240" s="217"/>
      <c r="H240" s="23"/>
      <c r="I240" s="24"/>
      <c r="J240" s="25"/>
      <c r="K240" s="215" t="s">
        <v>921</v>
      </c>
    </row>
    <row r="241" spans="1:11" s="18" customFormat="1" ht="63" hidden="1" customHeight="1" thickBot="1" x14ac:dyDescent="0.25">
      <c r="A241" s="22">
        <f>_xlfn.AGGREGATE(3,5,A$7:$A240)</f>
        <v>6</v>
      </c>
      <c r="B241" s="38">
        <v>27202543823</v>
      </c>
      <c r="C241" s="36" t="s">
        <v>726</v>
      </c>
      <c r="D241" s="37" t="s">
        <v>284</v>
      </c>
      <c r="E241" s="27">
        <v>37817</v>
      </c>
      <c r="F241" s="41" t="s">
        <v>97</v>
      </c>
      <c r="G241" s="217"/>
      <c r="H241" s="23"/>
      <c r="I241" s="24"/>
      <c r="J241" s="25"/>
      <c r="K241" s="215" t="s">
        <v>921</v>
      </c>
    </row>
    <row r="242" spans="1:11" s="18" customFormat="1" ht="63" hidden="1" customHeight="1" thickBot="1" x14ac:dyDescent="0.25">
      <c r="A242" s="22">
        <f>_xlfn.AGGREGATE(3,5,A$7:$A241)</f>
        <v>6</v>
      </c>
      <c r="B242" s="38">
        <v>26202137375</v>
      </c>
      <c r="C242" s="36" t="s">
        <v>727</v>
      </c>
      <c r="D242" s="37" t="s">
        <v>141</v>
      </c>
      <c r="E242" s="27">
        <v>37498</v>
      </c>
      <c r="F242" s="41" t="s">
        <v>136</v>
      </c>
      <c r="G242" s="217"/>
      <c r="H242" s="23"/>
      <c r="I242" s="24"/>
      <c r="J242" s="25"/>
      <c r="K242" s="215" t="s">
        <v>921</v>
      </c>
    </row>
    <row r="243" spans="1:11" s="18" customFormat="1" ht="63" hidden="1" customHeight="1" thickBot="1" x14ac:dyDescent="0.25">
      <c r="A243" s="22">
        <f>_xlfn.AGGREGATE(3,5,A$7:$A242)</f>
        <v>6</v>
      </c>
      <c r="B243" s="38">
        <v>27214536357</v>
      </c>
      <c r="C243" s="36" t="s">
        <v>728</v>
      </c>
      <c r="D243" s="37" t="s">
        <v>525</v>
      </c>
      <c r="E243" s="27">
        <v>37923</v>
      </c>
      <c r="F243" s="41" t="s">
        <v>136</v>
      </c>
      <c r="G243" s="217"/>
      <c r="H243" s="23"/>
      <c r="I243" s="24"/>
      <c r="J243" s="25"/>
      <c r="K243" s="215" t="s">
        <v>921</v>
      </c>
    </row>
    <row r="244" spans="1:11" s="18" customFormat="1" ht="63" hidden="1" customHeight="1" thickBot="1" x14ac:dyDescent="0.25">
      <c r="A244" s="22">
        <f>_xlfn.AGGREGATE(3,5,A$7:$A243)</f>
        <v>6</v>
      </c>
      <c r="B244" s="38">
        <v>27204537853</v>
      </c>
      <c r="C244" s="36" t="s">
        <v>729</v>
      </c>
      <c r="D244" s="37" t="s">
        <v>175</v>
      </c>
      <c r="E244" s="27">
        <v>37729</v>
      </c>
      <c r="F244" s="41" t="s">
        <v>136</v>
      </c>
      <c r="G244" s="217"/>
      <c r="H244" s="23"/>
      <c r="I244" s="24"/>
      <c r="J244" s="25"/>
      <c r="K244" s="215" t="s">
        <v>921</v>
      </c>
    </row>
    <row r="245" spans="1:11" ht="29.25" customHeight="1" x14ac:dyDescent="0.25"/>
    <row r="246" spans="1:11" s="1" customFormat="1" ht="23.25" customHeight="1" x14ac:dyDescent="0.3">
      <c r="B246" s="257" t="s">
        <v>6</v>
      </c>
      <c r="C246" s="257"/>
      <c r="E246" s="262" t="s">
        <v>46</v>
      </c>
      <c r="F246" s="262"/>
      <c r="G246" s="262"/>
      <c r="H246" s="262"/>
      <c r="I246" s="33" t="s">
        <v>43</v>
      </c>
      <c r="J246" s="258" t="s">
        <v>47</v>
      </c>
      <c r="K246" s="258"/>
    </row>
    <row r="247" spans="1:11" ht="19.5" hidden="1" customHeight="1" x14ac:dyDescent="0.2">
      <c r="B247" s="29"/>
      <c r="C247" s="4"/>
      <c r="D247" s="4"/>
      <c r="E247" s="262"/>
      <c r="F247" s="262"/>
      <c r="G247" s="262"/>
      <c r="H247" s="262"/>
      <c r="I247" s="11"/>
      <c r="J247" s="4"/>
    </row>
    <row r="248" spans="1:11" ht="19.5" hidden="1" customHeight="1" x14ac:dyDescent="0.25">
      <c r="B248" s="40" t="s">
        <v>7</v>
      </c>
      <c r="C248" s="8" t="s">
        <v>8</v>
      </c>
      <c r="D248" s="9"/>
      <c r="E248" s="262"/>
      <c r="F248" s="262"/>
      <c r="G248" s="262"/>
      <c r="H248" s="262"/>
    </row>
    <row r="249" spans="1:11" ht="19.5" hidden="1" customHeight="1" x14ac:dyDescent="0.25">
      <c r="B249" s="31"/>
      <c r="C249" s="8" t="s">
        <v>9</v>
      </c>
      <c r="D249" s="9"/>
      <c r="E249" s="262"/>
      <c r="F249" s="262"/>
      <c r="G249" s="262"/>
      <c r="H249" s="262"/>
    </row>
    <row r="250" spans="1:11" ht="19.5" hidden="1" customHeight="1" x14ac:dyDescent="0.25">
      <c r="B250" s="31"/>
      <c r="C250" s="8" t="s">
        <v>10</v>
      </c>
      <c r="D250" s="9"/>
      <c r="E250" s="262"/>
      <c r="F250" s="262"/>
      <c r="G250" s="262"/>
      <c r="H250" s="262"/>
    </row>
    <row r="251" spans="1:11" ht="19.5" hidden="1" customHeight="1" x14ac:dyDescent="0.25">
      <c r="E251" s="262"/>
      <c r="F251" s="262"/>
      <c r="G251" s="262"/>
      <c r="H251" s="262"/>
    </row>
    <row r="252" spans="1:11" ht="19.5" customHeight="1" x14ac:dyDescent="0.25">
      <c r="E252" s="262"/>
      <c r="F252" s="262"/>
      <c r="G252" s="262"/>
      <c r="H252" s="262"/>
    </row>
    <row r="257" spans="4:4" ht="19.5" customHeight="1" x14ac:dyDescent="0.2">
      <c r="D257" s="7"/>
    </row>
    <row r="258" spans="4:4" ht="19.5" customHeight="1" x14ac:dyDescent="0.2">
      <c r="D258" s="7"/>
    </row>
    <row r="259" spans="4:4" ht="19.5" customHeight="1" x14ac:dyDescent="0.2">
      <c r="D259" s="7"/>
    </row>
    <row r="260" spans="4:4" ht="19.5" customHeight="1" x14ac:dyDescent="0.2">
      <c r="D260" s="7"/>
    </row>
    <row r="261" spans="4:4" ht="19.5" customHeight="1" x14ac:dyDescent="0.2">
      <c r="D261" s="7"/>
    </row>
    <row r="262" spans="4:4" ht="19.5" customHeight="1" x14ac:dyDescent="0.2">
      <c r="D262" s="7"/>
    </row>
    <row r="263" spans="4:4" ht="19.5" customHeight="1" x14ac:dyDescent="0.2">
      <c r="D263" s="7"/>
    </row>
    <row r="264" spans="4:4" ht="19.5" customHeight="1" x14ac:dyDescent="0.2">
      <c r="D264" s="7"/>
    </row>
    <row r="265" spans="4:4" ht="19.5" customHeight="1" x14ac:dyDescent="0.2">
      <c r="D265" s="7"/>
    </row>
    <row r="266" spans="4:4" ht="19.5" customHeight="1" x14ac:dyDescent="0.2">
      <c r="D266" s="7"/>
    </row>
    <row r="267" spans="4:4" ht="14.25" x14ac:dyDescent="0.2">
      <c r="D267" s="7"/>
    </row>
    <row r="268" spans="4:4" ht="14.25" x14ac:dyDescent="0.2">
      <c r="D268" s="7"/>
    </row>
  </sheetData>
  <autoFilter ref="A7:K244">
    <filterColumn colId="5">
      <filters>
        <filter val="K27HP-KQT"/>
      </filters>
    </filterColumn>
    <sortState ref="A119:K198">
      <sortCondition ref="D7:D244"/>
    </sortState>
  </autoFilter>
  <mergeCells count="10">
    <mergeCell ref="J246:K246"/>
    <mergeCell ref="E1:I1"/>
    <mergeCell ref="F2:I2"/>
    <mergeCell ref="D5:I5"/>
    <mergeCell ref="A1:D1"/>
    <mergeCell ref="A2:D2"/>
    <mergeCell ref="A3:D3"/>
    <mergeCell ref="A4:D4"/>
    <mergeCell ref="B246:C246"/>
    <mergeCell ref="E246:H252"/>
  </mergeCells>
  <conditionalFormatting sqref="B8:B244">
    <cfRule type="duplicateValues" dxfId="1" priority="1"/>
    <cfRule type="duplicateValues" dxfId="0" priority="2"/>
  </conditionalFormatting>
  <pageMargins left="0.2" right="0.36" top="0.25" bottom="0.25" header="0.19" footer="0.3"/>
  <pageSetup paperSize="9" scale="54" firstPageNumber="4294963191" fitToHeight="0" orientation="landscape" r:id="rId1"/>
  <headerFooter alignWithMargins="0">
    <oddFooter>&amp;R&amp;"Arial,đậm"&amp;12Trang 1</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WVP264"/>
  <sheetViews>
    <sheetView zoomScale="80" zoomScaleNormal="80" workbookViewId="0">
      <selection activeCell="I243" sqref="I243"/>
    </sheetView>
  </sheetViews>
  <sheetFormatPr defaultColWidth="14.42578125" defaultRowHeight="42.75" customHeight="1" x14ac:dyDescent="0.2"/>
  <cols>
    <col min="1" max="1" width="6.85546875" style="45" customWidth="1"/>
    <col min="2" max="2" width="18.140625" style="147" customWidth="1"/>
    <col min="3" max="3" width="23.7109375" style="147" customWidth="1"/>
    <col min="4" max="4" width="10.85546875" style="148" customWidth="1"/>
    <col min="5" max="5" width="16.42578125" style="149" customWidth="1"/>
    <col min="6" max="6" width="13.140625" style="147" customWidth="1"/>
    <col min="7" max="7" width="16.7109375" style="147" customWidth="1"/>
    <col min="8" max="8" width="57" style="150" customWidth="1"/>
    <col min="9" max="9" width="66" style="45" customWidth="1"/>
    <col min="10" max="10" width="34.140625" style="151" customWidth="1"/>
    <col min="11" max="11" width="19.7109375" style="45" customWidth="1"/>
    <col min="12" max="12" width="10.7109375" style="147" customWidth="1"/>
    <col min="13" max="13" width="9.5703125" style="147" customWidth="1"/>
    <col min="14" max="14" width="16.7109375" style="45" customWidth="1"/>
    <col min="15" max="15" width="10.140625" style="154" customWidth="1"/>
    <col min="16" max="16" width="8.7109375" style="45" customWidth="1"/>
    <col min="17" max="17" width="50" style="45" customWidth="1"/>
    <col min="18" max="21" width="14.42578125" style="45"/>
    <col min="22" max="22" width="52.140625" style="45" customWidth="1"/>
    <col min="23" max="244" width="14.42578125" style="45"/>
    <col min="245" max="245" width="4.5703125" style="45" customWidth="1"/>
    <col min="246" max="246" width="0" style="45" hidden="1" customWidth="1"/>
    <col min="247" max="247" width="18.28515625" style="45" customWidth="1"/>
    <col min="248" max="250" width="19" style="45" customWidth="1"/>
    <col min="251" max="251" width="10.85546875" style="45" customWidth="1"/>
    <col min="252" max="252" width="21" style="45" customWidth="1"/>
    <col min="253" max="253" width="29.7109375" style="45" customWidth="1"/>
    <col min="254" max="254" width="0" style="45" hidden="1" customWidth="1"/>
    <col min="255" max="257" width="29.7109375" style="45" customWidth="1"/>
    <col min="258" max="264" width="0" style="45" hidden="1" customWidth="1"/>
    <col min="265" max="265" width="29.7109375" style="45" customWidth="1"/>
    <col min="266" max="266" width="13.42578125" style="45" customWidth="1"/>
    <col min="267" max="267" width="16.7109375" style="45" customWidth="1"/>
    <col min="268" max="268" width="12.140625" style="45" customWidth="1"/>
    <col min="269" max="269" width="14.42578125" style="45"/>
    <col min="270" max="270" width="16.7109375" style="45" customWidth="1"/>
    <col min="271" max="500" width="14.42578125" style="45"/>
    <col min="501" max="501" width="4.5703125" style="45" customWidth="1"/>
    <col min="502" max="502" width="0" style="45" hidden="1" customWidth="1"/>
    <col min="503" max="503" width="18.28515625" style="45" customWidth="1"/>
    <col min="504" max="506" width="19" style="45" customWidth="1"/>
    <col min="507" max="507" width="10.85546875" style="45" customWidth="1"/>
    <col min="508" max="508" width="21" style="45" customWidth="1"/>
    <col min="509" max="509" width="29.7109375" style="45" customWidth="1"/>
    <col min="510" max="510" width="0" style="45" hidden="1" customWidth="1"/>
    <col min="511" max="513" width="29.7109375" style="45" customWidth="1"/>
    <col min="514" max="520" width="0" style="45" hidden="1" customWidth="1"/>
    <col min="521" max="521" width="29.7109375" style="45" customWidth="1"/>
    <col min="522" max="522" width="13.42578125" style="45" customWidth="1"/>
    <col min="523" max="523" width="16.7109375" style="45" customWidth="1"/>
    <col min="524" max="524" width="12.140625" style="45" customWidth="1"/>
    <col min="525" max="525" width="14.42578125" style="45"/>
    <col min="526" max="526" width="16.7109375" style="45" customWidth="1"/>
    <col min="527" max="756" width="14.42578125" style="45"/>
    <col min="757" max="757" width="4.5703125" style="45" customWidth="1"/>
    <col min="758" max="758" width="0" style="45" hidden="1" customWidth="1"/>
    <col min="759" max="759" width="18.28515625" style="45" customWidth="1"/>
    <col min="760" max="762" width="19" style="45" customWidth="1"/>
    <col min="763" max="763" width="10.85546875" style="45" customWidth="1"/>
    <col min="764" max="764" width="21" style="45" customWidth="1"/>
    <col min="765" max="765" width="29.7109375" style="45" customWidth="1"/>
    <col min="766" max="766" width="0" style="45" hidden="1" customWidth="1"/>
    <col min="767" max="769" width="29.7109375" style="45" customWidth="1"/>
    <col min="770" max="776" width="0" style="45" hidden="1" customWidth="1"/>
    <col min="777" max="777" width="29.7109375" style="45" customWidth="1"/>
    <col min="778" max="778" width="13.42578125" style="45" customWidth="1"/>
    <col min="779" max="779" width="16.7109375" style="45" customWidth="1"/>
    <col min="780" max="780" width="12.140625" style="45" customWidth="1"/>
    <col min="781" max="781" width="14.42578125" style="45"/>
    <col min="782" max="782" width="16.7109375" style="45" customWidth="1"/>
    <col min="783" max="1012" width="14.42578125" style="45"/>
    <col min="1013" max="1013" width="4.5703125" style="45" customWidth="1"/>
    <col min="1014" max="1014" width="0" style="45" hidden="1" customWidth="1"/>
    <col min="1015" max="1015" width="18.28515625" style="45" customWidth="1"/>
    <col min="1016" max="1018" width="19" style="45" customWidth="1"/>
    <col min="1019" max="1019" width="10.85546875" style="45" customWidth="1"/>
    <col min="1020" max="1020" width="21" style="45" customWidth="1"/>
    <col min="1021" max="1021" width="29.7109375" style="45" customWidth="1"/>
    <col min="1022" max="1022" width="0" style="45" hidden="1" customWidth="1"/>
    <col min="1023" max="1025" width="29.7109375" style="45" customWidth="1"/>
    <col min="1026" max="1032" width="0" style="45" hidden="1" customWidth="1"/>
    <col min="1033" max="1033" width="29.7109375" style="45" customWidth="1"/>
    <col min="1034" max="1034" width="13.42578125" style="45" customWidth="1"/>
    <col min="1035" max="1035" width="16.7109375" style="45" customWidth="1"/>
    <col min="1036" max="1036" width="12.140625" style="45" customWidth="1"/>
    <col min="1037" max="1037" width="14.42578125" style="45"/>
    <col min="1038" max="1038" width="16.7109375" style="45" customWidth="1"/>
    <col min="1039" max="1268" width="14.42578125" style="45"/>
    <col min="1269" max="1269" width="4.5703125" style="45" customWidth="1"/>
    <col min="1270" max="1270" width="0" style="45" hidden="1" customWidth="1"/>
    <col min="1271" max="1271" width="18.28515625" style="45" customWidth="1"/>
    <col min="1272" max="1274" width="19" style="45" customWidth="1"/>
    <col min="1275" max="1275" width="10.85546875" style="45" customWidth="1"/>
    <col min="1276" max="1276" width="21" style="45" customWidth="1"/>
    <col min="1277" max="1277" width="29.7109375" style="45" customWidth="1"/>
    <col min="1278" max="1278" width="0" style="45" hidden="1" customWidth="1"/>
    <col min="1279" max="1281" width="29.7109375" style="45" customWidth="1"/>
    <col min="1282" max="1288" width="0" style="45" hidden="1" customWidth="1"/>
    <col min="1289" max="1289" width="29.7109375" style="45" customWidth="1"/>
    <col min="1290" max="1290" width="13.42578125" style="45" customWidth="1"/>
    <col min="1291" max="1291" width="16.7109375" style="45" customWidth="1"/>
    <col min="1292" max="1292" width="12.140625" style="45" customWidth="1"/>
    <col min="1293" max="1293" width="14.42578125" style="45"/>
    <col min="1294" max="1294" width="16.7109375" style="45" customWidth="1"/>
    <col min="1295" max="1524" width="14.42578125" style="45"/>
    <col min="1525" max="1525" width="4.5703125" style="45" customWidth="1"/>
    <col min="1526" max="1526" width="0" style="45" hidden="1" customWidth="1"/>
    <col min="1527" max="1527" width="18.28515625" style="45" customWidth="1"/>
    <col min="1528" max="1530" width="19" style="45" customWidth="1"/>
    <col min="1531" max="1531" width="10.85546875" style="45" customWidth="1"/>
    <col min="1532" max="1532" width="21" style="45" customWidth="1"/>
    <col min="1533" max="1533" width="29.7109375" style="45" customWidth="1"/>
    <col min="1534" max="1534" width="0" style="45" hidden="1" customWidth="1"/>
    <col min="1535" max="1537" width="29.7109375" style="45" customWidth="1"/>
    <col min="1538" max="1544" width="0" style="45" hidden="1" customWidth="1"/>
    <col min="1545" max="1545" width="29.7109375" style="45" customWidth="1"/>
    <col min="1546" max="1546" width="13.42578125" style="45" customWidth="1"/>
    <col min="1547" max="1547" width="16.7109375" style="45" customWidth="1"/>
    <col min="1548" max="1548" width="12.140625" style="45" customWidth="1"/>
    <col min="1549" max="1549" width="14.42578125" style="45"/>
    <col min="1550" max="1550" width="16.7109375" style="45" customWidth="1"/>
    <col min="1551" max="1780" width="14.42578125" style="45"/>
    <col min="1781" max="1781" width="4.5703125" style="45" customWidth="1"/>
    <col min="1782" max="1782" width="0" style="45" hidden="1" customWidth="1"/>
    <col min="1783" max="1783" width="18.28515625" style="45" customWidth="1"/>
    <col min="1784" max="1786" width="19" style="45" customWidth="1"/>
    <col min="1787" max="1787" width="10.85546875" style="45" customWidth="1"/>
    <col min="1788" max="1788" width="21" style="45" customWidth="1"/>
    <col min="1789" max="1789" width="29.7109375" style="45" customWidth="1"/>
    <col min="1790" max="1790" width="0" style="45" hidden="1" customWidth="1"/>
    <col min="1791" max="1793" width="29.7109375" style="45" customWidth="1"/>
    <col min="1794" max="1800" width="0" style="45" hidden="1" customWidth="1"/>
    <col min="1801" max="1801" width="29.7109375" style="45" customWidth="1"/>
    <col min="1802" max="1802" width="13.42578125" style="45" customWidth="1"/>
    <col min="1803" max="1803" width="16.7109375" style="45" customWidth="1"/>
    <col min="1804" max="1804" width="12.140625" style="45" customWidth="1"/>
    <col min="1805" max="1805" width="14.42578125" style="45"/>
    <col min="1806" max="1806" width="16.7109375" style="45" customWidth="1"/>
    <col min="1807" max="2036" width="14.42578125" style="45"/>
    <col min="2037" max="2037" width="4.5703125" style="45" customWidth="1"/>
    <col min="2038" max="2038" width="0" style="45" hidden="1" customWidth="1"/>
    <col min="2039" max="2039" width="18.28515625" style="45" customWidth="1"/>
    <col min="2040" max="2042" width="19" style="45" customWidth="1"/>
    <col min="2043" max="2043" width="10.85546875" style="45" customWidth="1"/>
    <col min="2044" max="2044" width="21" style="45" customWidth="1"/>
    <col min="2045" max="2045" width="29.7109375" style="45" customWidth="1"/>
    <col min="2046" max="2046" width="0" style="45" hidden="1" customWidth="1"/>
    <col min="2047" max="2049" width="29.7109375" style="45" customWidth="1"/>
    <col min="2050" max="2056" width="0" style="45" hidden="1" customWidth="1"/>
    <col min="2057" max="2057" width="29.7109375" style="45" customWidth="1"/>
    <col min="2058" max="2058" width="13.42578125" style="45" customWidth="1"/>
    <col min="2059" max="2059" width="16.7109375" style="45" customWidth="1"/>
    <col min="2060" max="2060" width="12.140625" style="45" customWidth="1"/>
    <col min="2061" max="2061" width="14.42578125" style="45"/>
    <col min="2062" max="2062" width="16.7109375" style="45" customWidth="1"/>
    <col min="2063" max="2292" width="14.42578125" style="45"/>
    <col min="2293" max="2293" width="4.5703125" style="45" customWidth="1"/>
    <col min="2294" max="2294" width="0" style="45" hidden="1" customWidth="1"/>
    <col min="2295" max="2295" width="18.28515625" style="45" customWidth="1"/>
    <col min="2296" max="2298" width="19" style="45" customWidth="1"/>
    <col min="2299" max="2299" width="10.85546875" style="45" customWidth="1"/>
    <col min="2300" max="2300" width="21" style="45" customWidth="1"/>
    <col min="2301" max="2301" width="29.7109375" style="45" customWidth="1"/>
    <col min="2302" max="2302" width="0" style="45" hidden="1" customWidth="1"/>
    <col min="2303" max="2305" width="29.7109375" style="45" customWidth="1"/>
    <col min="2306" max="2312" width="0" style="45" hidden="1" customWidth="1"/>
    <col min="2313" max="2313" width="29.7109375" style="45" customWidth="1"/>
    <col min="2314" max="2314" width="13.42578125" style="45" customWidth="1"/>
    <col min="2315" max="2315" width="16.7109375" style="45" customWidth="1"/>
    <col min="2316" max="2316" width="12.140625" style="45" customWidth="1"/>
    <col min="2317" max="2317" width="14.42578125" style="45"/>
    <col min="2318" max="2318" width="16.7109375" style="45" customWidth="1"/>
    <col min="2319" max="2548" width="14.42578125" style="45"/>
    <col min="2549" max="2549" width="4.5703125" style="45" customWidth="1"/>
    <col min="2550" max="2550" width="0" style="45" hidden="1" customWidth="1"/>
    <col min="2551" max="2551" width="18.28515625" style="45" customWidth="1"/>
    <col min="2552" max="2554" width="19" style="45" customWidth="1"/>
    <col min="2555" max="2555" width="10.85546875" style="45" customWidth="1"/>
    <col min="2556" max="2556" width="21" style="45" customWidth="1"/>
    <col min="2557" max="2557" width="29.7109375" style="45" customWidth="1"/>
    <col min="2558" max="2558" width="0" style="45" hidden="1" customWidth="1"/>
    <col min="2559" max="2561" width="29.7109375" style="45" customWidth="1"/>
    <col min="2562" max="2568" width="0" style="45" hidden="1" customWidth="1"/>
    <col min="2569" max="2569" width="29.7109375" style="45" customWidth="1"/>
    <col min="2570" max="2570" width="13.42578125" style="45" customWidth="1"/>
    <col min="2571" max="2571" width="16.7109375" style="45" customWidth="1"/>
    <col min="2572" max="2572" width="12.140625" style="45" customWidth="1"/>
    <col min="2573" max="2573" width="14.42578125" style="45"/>
    <col min="2574" max="2574" width="16.7109375" style="45" customWidth="1"/>
    <col min="2575" max="2804" width="14.42578125" style="45"/>
    <col min="2805" max="2805" width="4.5703125" style="45" customWidth="1"/>
    <col min="2806" max="2806" width="0" style="45" hidden="1" customWidth="1"/>
    <col min="2807" max="2807" width="18.28515625" style="45" customWidth="1"/>
    <col min="2808" max="2810" width="19" style="45" customWidth="1"/>
    <col min="2811" max="2811" width="10.85546875" style="45" customWidth="1"/>
    <col min="2812" max="2812" width="21" style="45" customWidth="1"/>
    <col min="2813" max="2813" width="29.7109375" style="45" customWidth="1"/>
    <col min="2814" max="2814" width="0" style="45" hidden="1" customWidth="1"/>
    <col min="2815" max="2817" width="29.7109375" style="45" customWidth="1"/>
    <col min="2818" max="2824" width="0" style="45" hidden="1" customWidth="1"/>
    <col min="2825" max="2825" width="29.7109375" style="45" customWidth="1"/>
    <col min="2826" max="2826" width="13.42578125" style="45" customWidth="1"/>
    <col min="2827" max="2827" width="16.7109375" style="45" customWidth="1"/>
    <col min="2828" max="2828" width="12.140625" style="45" customWidth="1"/>
    <col min="2829" max="2829" width="14.42578125" style="45"/>
    <col min="2830" max="2830" width="16.7109375" style="45" customWidth="1"/>
    <col min="2831" max="3060" width="14.42578125" style="45"/>
    <col min="3061" max="3061" width="4.5703125" style="45" customWidth="1"/>
    <col min="3062" max="3062" width="0" style="45" hidden="1" customWidth="1"/>
    <col min="3063" max="3063" width="18.28515625" style="45" customWidth="1"/>
    <col min="3064" max="3066" width="19" style="45" customWidth="1"/>
    <col min="3067" max="3067" width="10.85546875" style="45" customWidth="1"/>
    <col min="3068" max="3068" width="21" style="45" customWidth="1"/>
    <col min="3069" max="3069" width="29.7109375" style="45" customWidth="1"/>
    <col min="3070" max="3070" width="0" style="45" hidden="1" customWidth="1"/>
    <col min="3071" max="3073" width="29.7109375" style="45" customWidth="1"/>
    <col min="3074" max="3080" width="0" style="45" hidden="1" customWidth="1"/>
    <col min="3081" max="3081" width="29.7109375" style="45" customWidth="1"/>
    <col min="3082" max="3082" width="13.42578125" style="45" customWidth="1"/>
    <col min="3083" max="3083" width="16.7109375" style="45" customWidth="1"/>
    <col min="3084" max="3084" width="12.140625" style="45" customWidth="1"/>
    <col min="3085" max="3085" width="14.42578125" style="45"/>
    <col min="3086" max="3086" width="16.7109375" style="45" customWidth="1"/>
    <col min="3087" max="3316" width="14.42578125" style="45"/>
    <col min="3317" max="3317" width="4.5703125" style="45" customWidth="1"/>
    <col min="3318" max="3318" width="0" style="45" hidden="1" customWidth="1"/>
    <col min="3319" max="3319" width="18.28515625" style="45" customWidth="1"/>
    <col min="3320" max="3322" width="19" style="45" customWidth="1"/>
    <col min="3323" max="3323" width="10.85546875" style="45" customWidth="1"/>
    <col min="3324" max="3324" width="21" style="45" customWidth="1"/>
    <col min="3325" max="3325" width="29.7109375" style="45" customWidth="1"/>
    <col min="3326" max="3326" width="0" style="45" hidden="1" customWidth="1"/>
    <col min="3327" max="3329" width="29.7109375" style="45" customWidth="1"/>
    <col min="3330" max="3336" width="0" style="45" hidden="1" customWidth="1"/>
    <col min="3337" max="3337" width="29.7109375" style="45" customWidth="1"/>
    <col min="3338" max="3338" width="13.42578125" style="45" customWidth="1"/>
    <col min="3339" max="3339" width="16.7109375" style="45" customWidth="1"/>
    <col min="3340" max="3340" width="12.140625" style="45" customWidth="1"/>
    <col min="3341" max="3341" width="14.42578125" style="45"/>
    <col min="3342" max="3342" width="16.7109375" style="45" customWidth="1"/>
    <col min="3343" max="3572" width="14.42578125" style="45"/>
    <col min="3573" max="3573" width="4.5703125" style="45" customWidth="1"/>
    <col min="3574" max="3574" width="0" style="45" hidden="1" customWidth="1"/>
    <col min="3575" max="3575" width="18.28515625" style="45" customWidth="1"/>
    <col min="3576" max="3578" width="19" style="45" customWidth="1"/>
    <col min="3579" max="3579" width="10.85546875" style="45" customWidth="1"/>
    <col min="3580" max="3580" width="21" style="45" customWidth="1"/>
    <col min="3581" max="3581" width="29.7109375" style="45" customWidth="1"/>
    <col min="3582" max="3582" width="0" style="45" hidden="1" customWidth="1"/>
    <col min="3583" max="3585" width="29.7109375" style="45" customWidth="1"/>
    <col min="3586" max="3592" width="0" style="45" hidden="1" customWidth="1"/>
    <col min="3593" max="3593" width="29.7109375" style="45" customWidth="1"/>
    <col min="3594" max="3594" width="13.42578125" style="45" customWidth="1"/>
    <col min="3595" max="3595" width="16.7109375" style="45" customWidth="1"/>
    <col min="3596" max="3596" width="12.140625" style="45" customWidth="1"/>
    <col min="3597" max="3597" width="14.42578125" style="45"/>
    <col min="3598" max="3598" width="16.7109375" style="45" customWidth="1"/>
    <col min="3599" max="3828" width="14.42578125" style="45"/>
    <col min="3829" max="3829" width="4.5703125" style="45" customWidth="1"/>
    <col min="3830" max="3830" width="0" style="45" hidden="1" customWidth="1"/>
    <col min="3831" max="3831" width="18.28515625" style="45" customWidth="1"/>
    <col min="3832" max="3834" width="19" style="45" customWidth="1"/>
    <col min="3835" max="3835" width="10.85546875" style="45" customWidth="1"/>
    <col min="3836" max="3836" width="21" style="45" customWidth="1"/>
    <col min="3837" max="3837" width="29.7109375" style="45" customWidth="1"/>
    <col min="3838" max="3838" width="0" style="45" hidden="1" customWidth="1"/>
    <col min="3839" max="3841" width="29.7109375" style="45" customWidth="1"/>
    <col min="3842" max="3848" width="0" style="45" hidden="1" customWidth="1"/>
    <col min="3849" max="3849" width="29.7109375" style="45" customWidth="1"/>
    <col min="3850" max="3850" width="13.42578125" style="45" customWidth="1"/>
    <col min="3851" max="3851" width="16.7109375" style="45" customWidth="1"/>
    <col min="3852" max="3852" width="12.140625" style="45" customWidth="1"/>
    <col min="3853" max="3853" width="14.42578125" style="45"/>
    <col min="3854" max="3854" width="16.7109375" style="45" customWidth="1"/>
    <col min="3855" max="4084" width="14.42578125" style="45"/>
    <col min="4085" max="4085" width="4.5703125" style="45" customWidth="1"/>
    <col min="4086" max="4086" width="0" style="45" hidden="1" customWidth="1"/>
    <col min="4087" max="4087" width="18.28515625" style="45" customWidth="1"/>
    <col min="4088" max="4090" width="19" style="45" customWidth="1"/>
    <col min="4091" max="4091" width="10.85546875" style="45" customWidth="1"/>
    <col min="4092" max="4092" width="21" style="45" customWidth="1"/>
    <col min="4093" max="4093" width="29.7109375" style="45" customWidth="1"/>
    <col min="4094" max="4094" width="0" style="45" hidden="1" customWidth="1"/>
    <col min="4095" max="4097" width="29.7109375" style="45" customWidth="1"/>
    <col min="4098" max="4104" width="0" style="45" hidden="1" customWidth="1"/>
    <col min="4105" max="4105" width="29.7109375" style="45" customWidth="1"/>
    <col min="4106" max="4106" width="13.42578125" style="45" customWidth="1"/>
    <col min="4107" max="4107" width="16.7109375" style="45" customWidth="1"/>
    <col min="4108" max="4108" width="12.140625" style="45" customWidth="1"/>
    <col min="4109" max="4109" width="14.42578125" style="45"/>
    <col min="4110" max="4110" width="16.7109375" style="45" customWidth="1"/>
    <col min="4111" max="4340" width="14.42578125" style="45"/>
    <col min="4341" max="4341" width="4.5703125" style="45" customWidth="1"/>
    <col min="4342" max="4342" width="0" style="45" hidden="1" customWidth="1"/>
    <col min="4343" max="4343" width="18.28515625" style="45" customWidth="1"/>
    <col min="4344" max="4346" width="19" style="45" customWidth="1"/>
    <col min="4347" max="4347" width="10.85546875" style="45" customWidth="1"/>
    <col min="4348" max="4348" width="21" style="45" customWidth="1"/>
    <col min="4349" max="4349" width="29.7109375" style="45" customWidth="1"/>
    <col min="4350" max="4350" width="0" style="45" hidden="1" customWidth="1"/>
    <col min="4351" max="4353" width="29.7109375" style="45" customWidth="1"/>
    <col min="4354" max="4360" width="0" style="45" hidden="1" customWidth="1"/>
    <col min="4361" max="4361" width="29.7109375" style="45" customWidth="1"/>
    <col min="4362" max="4362" width="13.42578125" style="45" customWidth="1"/>
    <col min="4363" max="4363" width="16.7109375" style="45" customWidth="1"/>
    <col min="4364" max="4364" width="12.140625" style="45" customWidth="1"/>
    <col min="4365" max="4365" width="14.42578125" style="45"/>
    <col min="4366" max="4366" width="16.7109375" style="45" customWidth="1"/>
    <col min="4367" max="4596" width="14.42578125" style="45"/>
    <col min="4597" max="4597" width="4.5703125" style="45" customWidth="1"/>
    <col min="4598" max="4598" width="0" style="45" hidden="1" customWidth="1"/>
    <col min="4599" max="4599" width="18.28515625" style="45" customWidth="1"/>
    <col min="4600" max="4602" width="19" style="45" customWidth="1"/>
    <col min="4603" max="4603" width="10.85546875" style="45" customWidth="1"/>
    <col min="4604" max="4604" width="21" style="45" customWidth="1"/>
    <col min="4605" max="4605" width="29.7109375" style="45" customWidth="1"/>
    <col min="4606" max="4606" width="0" style="45" hidden="1" customWidth="1"/>
    <col min="4607" max="4609" width="29.7109375" style="45" customWidth="1"/>
    <col min="4610" max="4616" width="0" style="45" hidden="1" customWidth="1"/>
    <col min="4617" max="4617" width="29.7109375" style="45" customWidth="1"/>
    <col min="4618" max="4618" width="13.42578125" style="45" customWidth="1"/>
    <col min="4619" max="4619" width="16.7109375" style="45" customWidth="1"/>
    <col min="4620" max="4620" width="12.140625" style="45" customWidth="1"/>
    <col min="4621" max="4621" width="14.42578125" style="45"/>
    <col min="4622" max="4622" width="16.7109375" style="45" customWidth="1"/>
    <col min="4623" max="4852" width="14.42578125" style="45"/>
    <col min="4853" max="4853" width="4.5703125" style="45" customWidth="1"/>
    <col min="4854" max="4854" width="0" style="45" hidden="1" customWidth="1"/>
    <col min="4855" max="4855" width="18.28515625" style="45" customWidth="1"/>
    <col min="4856" max="4858" width="19" style="45" customWidth="1"/>
    <col min="4859" max="4859" width="10.85546875" style="45" customWidth="1"/>
    <col min="4860" max="4860" width="21" style="45" customWidth="1"/>
    <col min="4861" max="4861" width="29.7109375" style="45" customWidth="1"/>
    <col min="4862" max="4862" width="0" style="45" hidden="1" customWidth="1"/>
    <col min="4863" max="4865" width="29.7109375" style="45" customWidth="1"/>
    <col min="4866" max="4872" width="0" style="45" hidden="1" customWidth="1"/>
    <col min="4873" max="4873" width="29.7109375" style="45" customWidth="1"/>
    <col min="4874" max="4874" width="13.42578125" style="45" customWidth="1"/>
    <col min="4875" max="4875" width="16.7109375" style="45" customWidth="1"/>
    <col min="4876" max="4876" width="12.140625" style="45" customWidth="1"/>
    <col min="4877" max="4877" width="14.42578125" style="45"/>
    <col min="4878" max="4878" width="16.7109375" style="45" customWidth="1"/>
    <col min="4879" max="5108" width="14.42578125" style="45"/>
    <col min="5109" max="5109" width="4.5703125" style="45" customWidth="1"/>
    <col min="5110" max="5110" width="0" style="45" hidden="1" customWidth="1"/>
    <col min="5111" max="5111" width="18.28515625" style="45" customWidth="1"/>
    <col min="5112" max="5114" width="19" style="45" customWidth="1"/>
    <col min="5115" max="5115" width="10.85546875" style="45" customWidth="1"/>
    <col min="5116" max="5116" width="21" style="45" customWidth="1"/>
    <col min="5117" max="5117" width="29.7109375" style="45" customWidth="1"/>
    <col min="5118" max="5118" width="0" style="45" hidden="1" customWidth="1"/>
    <col min="5119" max="5121" width="29.7109375" style="45" customWidth="1"/>
    <col min="5122" max="5128" width="0" style="45" hidden="1" customWidth="1"/>
    <col min="5129" max="5129" width="29.7109375" style="45" customWidth="1"/>
    <col min="5130" max="5130" width="13.42578125" style="45" customWidth="1"/>
    <col min="5131" max="5131" width="16.7109375" style="45" customWidth="1"/>
    <col min="5132" max="5132" width="12.140625" style="45" customWidth="1"/>
    <col min="5133" max="5133" width="14.42578125" style="45"/>
    <col min="5134" max="5134" width="16.7109375" style="45" customWidth="1"/>
    <col min="5135" max="5364" width="14.42578125" style="45"/>
    <col min="5365" max="5365" width="4.5703125" style="45" customWidth="1"/>
    <col min="5366" max="5366" width="0" style="45" hidden="1" customWidth="1"/>
    <col min="5367" max="5367" width="18.28515625" style="45" customWidth="1"/>
    <col min="5368" max="5370" width="19" style="45" customWidth="1"/>
    <col min="5371" max="5371" width="10.85546875" style="45" customWidth="1"/>
    <col min="5372" max="5372" width="21" style="45" customWidth="1"/>
    <col min="5373" max="5373" width="29.7109375" style="45" customWidth="1"/>
    <col min="5374" max="5374" width="0" style="45" hidden="1" customWidth="1"/>
    <col min="5375" max="5377" width="29.7109375" style="45" customWidth="1"/>
    <col min="5378" max="5384" width="0" style="45" hidden="1" customWidth="1"/>
    <col min="5385" max="5385" width="29.7109375" style="45" customWidth="1"/>
    <col min="5386" max="5386" width="13.42578125" style="45" customWidth="1"/>
    <col min="5387" max="5387" width="16.7109375" style="45" customWidth="1"/>
    <col min="5388" max="5388" width="12.140625" style="45" customWidth="1"/>
    <col min="5389" max="5389" width="14.42578125" style="45"/>
    <col min="5390" max="5390" width="16.7109375" style="45" customWidth="1"/>
    <col min="5391" max="5620" width="14.42578125" style="45"/>
    <col min="5621" max="5621" width="4.5703125" style="45" customWidth="1"/>
    <col min="5622" max="5622" width="0" style="45" hidden="1" customWidth="1"/>
    <col min="5623" max="5623" width="18.28515625" style="45" customWidth="1"/>
    <col min="5624" max="5626" width="19" style="45" customWidth="1"/>
    <col min="5627" max="5627" width="10.85546875" style="45" customWidth="1"/>
    <col min="5628" max="5628" width="21" style="45" customWidth="1"/>
    <col min="5629" max="5629" width="29.7109375" style="45" customWidth="1"/>
    <col min="5630" max="5630" width="0" style="45" hidden="1" customWidth="1"/>
    <col min="5631" max="5633" width="29.7109375" style="45" customWidth="1"/>
    <col min="5634" max="5640" width="0" style="45" hidden="1" customWidth="1"/>
    <col min="5641" max="5641" width="29.7109375" style="45" customWidth="1"/>
    <col min="5642" max="5642" width="13.42578125" style="45" customWidth="1"/>
    <col min="5643" max="5643" width="16.7109375" style="45" customWidth="1"/>
    <col min="5644" max="5644" width="12.140625" style="45" customWidth="1"/>
    <col min="5645" max="5645" width="14.42578125" style="45"/>
    <col min="5646" max="5646" width="16.7109375" style="45" customWidth="1"/>
    <col min="5647" max="5876" width="14.42578125" style="45"/>
    <col min="5877" max="5877" width="4.5703125" style="45" customWidth="1"/>
    <col min="5878" max="5878" width="0" style="45" hidden="1" customWidth="1"/>
    <col min="5879" max="5879" width="18.28515625" style="45" customWidth="1"/>
    <col min="5880" max="5882" width="19" style="45" customWidth="1"/>
    <col min="5883" max="5883" width="10.85546875" style="45" customWidth="1"/>
    <col min="5884" max="5884" width="21" style="45" customWidth="1"/>
    <col min="5885" max="5885" width="29.7109375" style="45" customWidth="1"/>
    <col min="5886" max="5886" width="0" style="45" hidden="1" customWidth="1"/>
    <col min="5887" max="5889" width="29.7109375" style="45" customWidth="1"/>
    <col min="5890" max="5896" width="0" style="45" hidden="1" customWidth="1"/>
    <col min="5897" max="5897" width="29.7109375" style="45" customWidth="1"/>
    <col min="5898" max="5898" width="13.42578125" style="45" customWidth="1"/>
    <col min="5899" max="5899" width="16.7109375" style="45" customWidth="1"/>
    <col min="5900" max="5900" width="12.140625" style="45" customWidth="1"/>
    <col min="5901" max="5901" width="14.42578125" style="45"/>
    <col min="5902" max="5902" width="16.7109375" style="45" customWidth="1"/>
    <col min="5903" max="6132" width="14.42578125" style="45"/>
    <col min="6133" max="6133" width="4.5703125" style="45" customWidth="1"/>
    <col min="6134" max="6134" width="0" style="45" hidden="1" customWidth="1"/>
    <col min="6135" max="6135" width="18.28515625" style="45" customWidth="1"/>
    <col min="6136" max="6138" width="19" style="45" customWidth="1"/>
    <col min="6139" max="6139" width="10.85546875" style="45" customWidth="1"/>
    <col min="6140" max="6140" width="21" style="45" customWidth="1"/>
    <col min="6141" max="6141" width="29.7109375" style="45" customWidth="1"/>
    <col min="6142" max="6142" width="0" style="45" hidden="1" customWidth="1"/>
    <col min="6143" max="6145" width="29.7109375" style="45" customWidth="1"/>
    <col min="6146" max="6152" width="0" style="45" hidden="1" customWidth="1"/>
    <col min="6153" max="6153" width="29.7109375" style="45" customWidth="1"/>
    <col min="6154" max="6154" width="13.42578125" style="45" customWidth="1"/>
    <col min="6155" max="6155" width="16.7109375" style="45" customWidth="1"/>
    <col min="6156" max="6156" width="12.140625" style="45" customWidth="1"/>
    <col min="6157" max="6157" width="14.42578125" style="45"/>
    <col min="6158" max="6158" width="16.7109375" style="45" customWidth="1"/>
    <col min="6159" max="6388" width="14.42578125" style="45"/>
    <col min="6389" max="6389" width="4.5703125" style="45" customWidth="1"/>
    <col min="6390" max="6390" width="0" style="45" hidden="1" customWidth="1"/>
    <col min="6391" max="6391" width="18.28515625" style="45" customWidth="1"/>
    <col min="6392" max="6394" width="19" style="45" customWidth="1"/>
    <col min="6395" max="6395" width="10.85546875" style="45" customWidth="1"/>
    <col min="6396" max="6396" width="21" style="45" customWidth="1"/>
    <col min="6397" max="6397" width="29.7109375" style="45" customWidth="1"/>
    <col min="6398" max="6398" width="0" style="45" hidden="1" customWidth="1"/>
    <col min="6399" max="6401" width="29.7109375" style="45" customWidth="1"/>
    <col min="6402" max="6408" width="0" style="45" hidden="1" customWidth="1"/>
    <col min="6409" max="6409" width="29.7109375" style="45" customWidth="1"/>
    <col min="6410" max="6410" width="13.42578125" style="45" customWidth="1"/>
    <col min="6411" max="6411" width="16.7109375" style="45" customWidth="1"/>
    <col min="6412" max="6412" width="12.140625" style="45" customWidth="1"/>
    <col min="6413" max="6413" width="14.42578125" style="45"/>
    <col min="6414" max="6414" width="16.7109375" style="45" customWidth="1"/>
    <col min="6415" max="6644" width="14.42578125" style="45"/>
    <col min="6645" max="6645" width="4.5703125" style="45" customWidth="1"/>
    <col min="6646" max="6646" width="0" style="45" hidden="1" customWidth="1"/>
    <col min="6647" max="6647" width="18.28515625" style="45" customWidth="1"/>
    <col min="6648" max="6650" width="19" style="45" customWidth="1"/>
    <col min="6651" max="6651" width="10.85546875" style="45" customWidth="1"/>
    <col min="6652" max="6652" width="21" style="45" customWidth="1"/>
    <col min="6653" max="6653" width="29.7109375" style="45" customWidth="1"/>
    <col min="6654" max="6654" width="0" style="45" hidden="1" customWidth="1"/>
    <col min="6655" max="6657" width="29.7109375" style="45" customWidth="1"/>
    <col min="6658" max="6664" width="0" style="45" hidden="1" customWidth="1"/>
    <col min="6665" max="6665" width="29.7109375" style="45" customWidth="1"/>
    <col min="6666" max="6666" width="13.42578125" style="45" customWidth="1"/>
    <col min="6667" max="6667" width="16.7109375" style="45" customWidth="1"/>
    <col min="6668" max="6668" width="12.140625" style="45" customWidth="1"/>
    <col min="6669" max="6669" width="14.42578125" style="45"/>
    <col min="6670" max="6670" width="16.7109375" style="45" customWidth="1"/>
    <col min="6671" max="6900" width="14.42578125" style="45"/>
    <col min="6901" max="6901" width="4.5703125" style="45" customWidth="1"/>
    <col min="6902" max="6902" width="0" style="45" hidden="1" customWidth="1"/>
    <col min="6903" max="6903" width="18.28515625" style="45" customWidth="1"/>
    <col min="6904" max="6906" width="19" style="45" customWidth="1"/>
    <col min="6907" max="6907" width="10.85546875" style="45" customWidth="1"/>
    <col min="6908" max="6908" width="21" style="45" customWidth="1"/>
    <col min="6909" max="6909" width="29.7109375" style="45" customWidth="1"/>
    <col min="6910" max="6910" width="0" style="45" hidden="1" customWidth="1"/>
    <col min="6911" max="6913" width="29.7109375" style="45" customWidth="1"/>
    <col min="6914" max="6920" width="0" style="45" hidden="1" customWidth="1"/>
    <col min="6921" max="6921" width="29.7109375" style="45" customWidth="1"/>
    <col min="6922" max="6922" width="13.42578125" style="45" customWidth="1"/>
    <col min="6923" max="6923" width="16.7109375" style="45" customWidth="1"/>
    <col min="6924" max="6924" width="12.140625" style="45" customWidth="1"/>
    <col min="6925" max="6925" width="14.42578125" style="45"/>
    <col min="6926" max="6926" width="16.7109375" style="45" customWidth="1"/>
    <col min="6927" max="7156" width="14.42578125" style="45"/>
    <col min="7157" max="7157" width="4.5703125" style="45" customWidth="1"/>
    <col min="7158" max="7158" width="0" style="45" hidden="1" customWidth="1"/>
    <col min="7159" max="7159" width="18.28515625" style="45" customWidth="1"/>
    <col min="7160" max="7162" width="19" style="45" customWidth="1"/>
    <col min="7163" max="7163" width="10.85546875" style="45" customWidth="1"/>
    <col min="7164" max="7164" width="21" style="45" customWidth="1"/>
    <col min="7165" max="7165" width="29.7109375" style="45" customWidth="1"/>
    <col min="7166" max="7166" width="0" style="45" hidden="1" customWidth="1"/>
    <col min="7167" max="7169" width="29.7109375" style="45" customWidth="1"/>
    <col min="7170" max="7176" width="0" style="45" hidden="1" customWidth="1"/>
    <col min="7177" max="7177" width="29.7109375" style="45" customWidth="1"/>
    <col min="7178" max="7178" width="13.42578125" style="45" customWidth="1"/>
    <col min="7179" max="7179" width="16.7109375" style="45" customWidth="1"/>
    <col min="7180" max="7180" width="12.140625" style="45" customWidth="1"/>
    <col min="7181" max="7181" width="14.42578125" style="45"/>
    <col min="7182" max="7182" width="16.7109375" style="45" customWidth="1"/>
    <col min="7183" max="7412" width="14.42578125" style="45"/>
    <col min="7413" max="7413" width="4.5703125" style="45" customWidth="1"/>
    <col min="7414" max="7414" width="0" style="45" hidden="1" customWidth="1"/>
    <col min="7415" max="7415" width="18.28515625" style="45" customWidth="1"/>
    <col min="7416" max="7418" width="19" style="45" customWidth="1"/>
    <col min="7419" max="7419" width="10.85546875" style="45" customWidth="1"/>
    <col min="7420" max="7420" width="21" style="45" customWidth="1"/>
    <col min="7421" max="7421" width="29.7109375" style="45" customWidth="1"/>
    <col min="7422" max="7422" width="0" style="45" hidden="1" customWidth="1"/>
    <col min="7423" max="7425" width="29.7109375" style="45" customWidth="1"/>
    <col min="7426" max="7432" width="0" style="45" hidden="1" customWidth="1"/>
    <col min="7433" max="7433" width="29.7109375" style="45" customWidth="1"/>
    <col min="7434" max="7434" width="13.42578125" style="45" customWidth="1"/>
    <col min="7435" max="7435" width="16.7109375" style="45" customWidth="1"/>
    <col min="7436" max="7436" width="12.140625" style="45" customWidth="1"/>
    <col min="7437" max="7437" width="14.42578125" style="45"/>
    <col min="7438" max="7438" width="16.7109375" style="45" customWidth="1"/>
    <col min="7439" max="7668" width="14.42578125" style="45"/>
    <col min="7669" max="7669" width="4.5703125" style="45" customWidth="1"/>
    <col min="7670" max="7670" width="0" style="45" hidden="1" customWidth="1"/>
    <col min="7671" max="7671" width="18.28515625" style="45" customWidth="1"/>
    <col min="7672" max="7674" width="19" style="45" customWidth="1"/>
    <col min="7675" max="7675" width="10.85546875" style="45" customWidth="1"/>
    <col min="7676" max="7676" width="21" style="45" customWidth="1"/>
    <col min="7677" max="7677" width="29.7109375" style="45" customWidth="1"/>
    <col min="7678" max="7678" width="0" style="45" hidden="1" customWidth="1"/>
    <col min="7679" max="7681" width="29.7109375" style="45" customWidth="1"/>
    <col min="7682" max="7688" width="0" style="45" hidden="1" customWidth="1"/>
    <col min="7689" max="7689" width="29.7109375" style="45" customWidth="1"/>
    <col min="7690" max="7690" width="13.42578125" style="45" customWidth="1"/>
    <col min="7691" max="7691" width="16.7109375" style="45" customWidth="1"/>
    <col min="7692" max="7692" width="12.140625" style="45" customWidth="1"/>
    <col min="7693" max="7693" width="14.42578125" style="45"/>
    <col min="7694" max="7694" width="16.7109375" style="45" customWidth="1"/>
    <col min="7695" max="7924" width="14.42578125" style="45"/>
    <col min="7925" max="7925" width="4.5703125" style="45" customWidth="1"/>
    <col min="7926" max="7926" width="0" style="45" hidden="1" customWidth="1"/>
    <col min="7927" max="7927" width="18.28515625" style="45" customWidth="1"/>
    <col min="7928" max="7930" width="19" style="45" customWidth="1"/>
    <col min="7931" max="7931" width="10.85546875" style="45" customWidth="1"/>
    <col min="7932" max="7932" width="21" style="45" customWidth="1"/>
    <col min="7933" max="7933" width="29.7109375" style="45" customWidth="1"/>
    <col min="7934" max="7934" width="0" style="45" hidden="1" customWidth="1"/>
    <col min="7935" max="7937" width="29.7109375" style="45" customWidth="1"/>
    <col min="7938" max="7944" width="0" style="45" hidden="1" customWidth="1"/>
    <col min="7945" max="7945" width="29.7109375" style="45" customWidth="1"/>
    <col min="7946" max="7946" width="13.42578125" style="45" customWidth="1"/>
    <col min="7947" max="7947" width="16.7109375" style="45" customWidth="1"/>
    <col min="7948" max="7948" width="12.140625" style="45" customWidth="1"/>
    <col min="7949" max="7949" width="14.42578125" style="45"/>
    <col min="7950" max="7950" width="16.7109375" style="45" customWidth="1"/>
    <col min="7951" max="8180" width="14.42578125" style="45"/>
    <col min="8181" max="8181" width="4.5703125" style="45" customWidth="1"/>
    <col min="8182" max="8182" width="0" style="45" hidden="1" customWidth="1"/>
    <col min="8183" max="8183" width="18.28515625" style="45" customWidth="1"/>
    <col min="8184" max="8186" width="19" style="45" customWidth="1"/>
    <col min="8187" max="8187" width="10.85546875" style="45" customWidth="1"/>
    <col min="8188" max="8188" width="21" style="45" customWidth="1"/>
    <col min="8189" max="8189" width="29.7109375" style="45" customWidth="1"/>
    <col min="8190" max="8190" width="0" style="45" hidden="1" customWidth="1"/>
    <col min="8191" max="8193" width="29.7109375" style="45" customWidth="1"/>
    <col min="8194" max="8200" width="0" style="45" hidden="1" customWidth="1"/>
    <col min="8201" max="8201" width="29.7109375" style="45" customWidth="1"/>
    <col min="8202" max="8202" width="13.42578125" style="45" customWidth="1"/>
    <col min="8203" max="8203" width="16.7109375" style="45" customWidth="1"/>
    <col min="8204" max="8204" width="12.140625" style="45" customWidth="1"/>
    <col min="8205" max="8205" width="14.42578125" style="45"/>
    <col min="8206" max="8206" width="16.7109375" style="45" customWidth="1"/>
    <col min="8207" max="8436" width="14.42578125" style="45"/>
    <col min="8437" max="8437" width="4.5703125" style="45" customWidth="1"/>
    <col min="8438" max="8438" width="0" style="45" hidden="1" customWidth="1"/>
    <col min="8439" max="8439" width="18.28515625" style="45" customWidth="1"/>
    <col min="8440" max="8442" width="19" style="45" customWidth="1"/>
    <col min="8443" max="8443" width="10.85546875" style="45" customWidth="1"/>
    <col min="8444" max="8444" width="21" style="45" customWidth="1"/>
    <col min="8445" max="8445" width="29.7109375" style="45" customWidth="1"/>
    <col min="8446" max="8446" width="0" style="45" hidden="1" customWidth="1"/>
    <col min="8447" max="8449" width="29.7109375" style="45" customWidth="1"/>
    <col min="8450" max="8456" width="0" style="45" hidden="1" customWidth="1"/>
    <col min="8457" max="8457" width="29.7109375" style="45" customWidth="1"/>
    <col min="8458" max="8458" width="13.42578125" style="45" customWidth="1"/>
    <col min="8459" max="8459" width="16.7109375" style="45" customWidth="1"/>
    <col min="8460" max="8460" width="12.140625" style="45" customWidth="1"/>
    <col min="8461" max="8461" width="14.42578125" style="45"/>
    <col min="8462" max="8462" width="16.7109375" style="45" customWidth="1"/>
    <col min="8463" max="8692" width="14.42578125" style="45"/>
    <col min="8693" max="8693" width="4.5703125" style="45" customWidth="1"/>
    <col min="8694" max="8694" width="0" style="45" hidden="1" customWidth="1"/>
    <col min="8695" max="8695" width="18.28515625" style="45" customWidth="1"/>
    <col min="8696" max="8698" width="19" style="45" customWidth="1"/>
    <col min="8699" max="8699" width="10.85546875" style="45" customWidth="1"/>
    <col min="8700" max="8700" width="21" style="45" customWidth="1"/>
    <col min="8701" max="8701" width="29.7109375" style="45" customWidth="1"/>
    <col min="8702" max="8702" width="0" style="45" hidden="1" customWidth="1"/>
    <col min="8703" max="8705" width="29.7109375" style="45" customWidth="1"/>
    <col min="8706" max="8712" width="0" style="45" hidden="1" customWidth="1"/>
    <col min="8713" max="8713" width="29.7109375" style="45" customWidth="1"/>
    <col min="8714" max="8714" width="13.42578125" style="45" customWidth="1"/>
    <col min="8715" max="8715" width="16.7109375" style="45" customWidth="1"/>
    <col min="8716" max="8716" width="12.140625" style="45" customWidth="1"/>
    <col min="8717" max="8717" width="14.42578125" style="45"/>
    <col min="8718" max="8718" width="16.7109375" style="45" customWidth="1"/>
    <col min="8719" max="8948" width="14.42578125" style="45"/>
    <col min="8949" max="8949" width="4.5703125" style="45" customWidth="1"/>
    <col min="8950" max="8950" width="0" style="45" hidden="1" customWidth="1"/>
    <col min="8951" max="8951" width="18.28515625" style="45" customWidth="1"/>
    <col min="8952" max="8954" width="19" style="45" customWidth="1"/>
    <col min="8955" max="8955" width="10.85546875" style="45" customWidth="1"/>
    <col min="8956" max="8956" width="21" style="45" customWidth="1"/>
    <col min="8957" max="8957" width="29.7109375" style="45" customWidth="1"/>
    <col min="8958" max="8958" width="0" style="45" hidden="1" customWidth="1"/>
    <col min="8959" max="8961" width="29.7109375" style="45" customWidth="1"/>
    <col min="8962" max="8968" width="0" style="45" hidden="1" customWidth="1"/>
    <col min="8969" max="8969" width="29.7109375" style="45" customWidth="1"/>
    <col min="8970" max="8970" width="13.42578125" style="45" customWidth="1"/>
    <col min="8971" max="8971" width="16.7109375" style="45" customWidth="1"/>
    <col min="8972" max="8972" width="12.140625" style="45" customWidth="1"/>
    <col min="8973" max="8973" width="14.42578125" style="45"/>
    <col min="8974" max="8974" width="16.7109375" style="45" customWidth="1"/>
    <col min="8975" max="9204" width="14.42578125" style="45"/>
    <col min="9205" max="9205" width="4.5703125" style="45" customWidth="1"/>
    <col min="9206" max="9206" width="0" style="45" hidden="1" customWidth="1"/>
    <col min="9207" max="9207" width="18.28515625" style="45" customWidth="1"/>
    <col min="9208" max="9210" width="19" style="45" customWidth="1"/>
    <col min="9211" max="9211" width="10.85546875" style="45" customWidth="1"/>
    <col min="9212" max="9212" width="21" style="45" customWidth="1"/>
    <col min="9213" max="9213" width="29.7109375" style="45" customWidth="1"/>
    <col min="9214" max="9214" width="0" style="45" hidden="1" customWidth="1"/>
    <col min="9215" max="9217" width="29.7109375" style="45" customWidth="1"/>
    <col min="9218" max="9224" width="0" style="45" hidden="1" customWidth="1"/>
    <col min="9225" max="9225" width="29.7109375" style="45" customWidth="1"/>
    <col min="9226" max="9226" width="13.42578125" style="45" customWidth="1"/>
    <col min="9227" max="9227" width="16.7109375" style="45" customWidth="1"/>
    <col min="9228" max="9228" width="12.140625" style="45" customWidth="1"/>
    <col min="9229" max="9229" width="14.42578125" style="45"/>
    <col min="9230" max="9230" width="16.7109375" style="45" customWidth="1"/>
    <col min="9231" max="9460" width="14.42578125" style="45"/>
    <col min="9461" max="9461" width="4.5703125" style="45" customWidth="1"/>
    <col min="9462" max="9462" width="0" style="45" hidden="1" customWidth="1"/>
    <col min="9463" max="9463" width="18.28515625" style="45" customWidth="1"/>
    <col min="9464" max="9466" width="19" style="45" customWidth="1"/>
    <col min="9467" max="9467" width="10.85546875" style="45" customWidth="1"/>
    <col min="9468" max="9468" width="21" style="45" customWidth="1"/>
    <col min="9469" max="9469" width="29.7109375" style="45" customWidth="1"/>
    <col min="9470" max="9470" width="0" style="45" hidden="1" customWidth="1"/>
    <col min="9471" max="9473" width="29.7109375" style="45" customWidth="1"/>
    <col min="9474" max="9480" width="0" style="45" hidden="1" customWidth="1"/>
    <col min="9481" max="9481" width="29.7109375" style="45" customWidth="1"/>
    <col min="9482" max="9482" width="13.42578125" style="45" customWidth="1"/>
    <col min="9483" max="9483" width="16.7109375" style="45" customWidth="1"/>
    <col min="9484" max="9484" width="12.140625" style="45" customWidth="1"/>
    <col min="9485" max="9485" width="14.42578125" style="45"/>
    <col min="9486" max="9486" width="16.7109375" style="45" customWidth="1"/>
    <col min="9487" max="9716" width="14.42578125" style="45"/>
    <col min="9717" max="9717" width="4.5703125" style="45" customWidth="1"/>
    <col min="9718" max="9718" width="0" style="45" hidden="1" customWidth="1"/>
    <col min="9719" max="9719" width="18.28515625" style="45" customWidth="1"/>
    <col min="9720" max="9722" width="19" style="45" customWidth="1"/>
    <col min="9723" max="9723" width="10.85546875" style="45" customWidth="1"/>
    <col min="9724" max="9724" width="21" style="45" customWidth="1"/>
    <col min="9725" max="9725" width="29.7109375" style="45" customWidth="1"/>
    <col min="9726" max="9726" width="0" style="45" hidden="1" customWidth="1"/>
    <col min="9727" max="9729" width="29.7109375" style="45" customWidth="1"/>
    <col min="9730" max="9736" width="0" style="45" hidden="1" customWidth="1"/>
    <col min="9737" max="9737" width="29.7109375" style="45" customWidth="1"/>
    <col min="9738" max="9738" width="13.42578125" style="45" customWidth="1"/>
    <col min="9739" max="9739" width="16.7109375" style="45" customWidth="1"/>
    <col min="9740" max="9740" width="12.140625" style="45" customWidth="1"/>
    <col min="9741" max="9741" width="14.42578125" style="45"/>
    <col min="9742" max="9742" width="16.7109375" style="45" customWidth="1"/>
    <col min="9743" max="9972" width="14.42578125" style="45"/>
    <col min="9973" max="9973" width="4.5703125" style="45" customWidth="1"/>
    <col min="9974" max="9974" width="0" style="45" hidden="1" customWidth="1"/>
    <col min="9975" max="9975" width="18.28515625" style="45" customWidth="1"/>
    <col min="9976" max="9978" width="19" style="45" customWidth="1"/>
    <col min="9979" max="9979" width="10.85546875" style="45" customWidth="1"/>
    <col min="9980" max="9980" width="21" style="45" customWidth="1"/>
    <col min="9981" max="9981" width="29.7109375" style="45" customWidth="1"/>
    <col min="9982" max="9982" width="0" style="45" hidden="1" customWidth="1"/>
    <col min="9983" max="9985" width="29.7109375" style="45" customWidth="1"/>
    <col min="9986" max="9992" width="0" style="45" hidden="1" customWidth="1"/>
    <col min="9993" max="9993" width="29.7109375" style="45" customWidth="1"/>
    <col min="9994" max="9994" width="13.42578125" style="45" customWidth="1"/>
    <col min="9995" max="9995" width="16.7109375" style="45" customWidth="1"/>
    <col min="9996" max="9996" width="12.140625" style="45" customWidth="1"/>
    <col min="9997" max="9997" width="14.42578125" style="45"/>
    <col min="9998" max="9998" width="16.7109375" style="45" customWidth="1"/>
    <col min="9999" max="10228" width="14.42578125" style="45"/>
    <col min="10229" max="10229" width="4.5703125" style="45" customWidth="1"/>
    <col min="10230" max="10230" width="0" style="45" hidden="1" customWidth="1"/>
    <col min="10231" max="10231" width="18.28515625" style="45" customWidth="1"/>
    <col min="10232" max="10234" width="19" style="45" customWidth="1"/>
    <col min="10235" max="10235" width="10.85546875" style="45" customWidth="1"/>
    <col min="10236" max="10236" width="21" style="45" customWidth="1"/>
    <col min="10237" max="10237" width="29.7109375" style="45" customWidth="1"/>
    <col min="10238" max="10238" width="0" style="45" hidden="1" customWidth="1"/>
    <col min="10239" max="10241" width="29.7109375" style="45" customWidth="1"/>
    <col min="10242" max="10248" width="0" style="45" hidden="1" customWidth="1"/>
    <col min="10249" max="10249" width="29.7109375" style="45" customWidth="1"/>
    <col min="10250" max="10250" width="13.42578125" style="45" customWidth="1"/>
    <col min="10251" max="10251" width="16.7109375" style="45" customWidth="1"/>
    <col min="10252" max="10252" width="12.140625" style="45" customWidth="1"/>
    <col min="10253" max="10253" width="14.42578125" style="45"/>
    <col min="10254" max="10254" width="16.7109375" style="45" customWidth="1"/>
    <col min="10255" max="10484" width="14.42578125" style="45"/>
    <col min="10485" max="10485" width="4.5703125" style="45" customWidth="1"/>
    <col min="10486" max="10486" width="0" style="45" hidden="1" customWidth="1"/>
    <col min="10487" max="10487" width="18.28515625" style="45" customWidth="1"/>
    <col min="10488" max="10490" width="19" style="45" customWidth="1"/>
    <col min="10491" max="10491" width="10.85546875" style="45" customWidth="1"/>
    <col min="10492" max="10492" width="21" style="45" customWidth="1"/>
    <col min="10493" max="10493" width="29.7109375" style="45" customWidth="1"/>
    <col min="10494" max="10494" width="0" style="45" hidden="1" customWidth="1"/>
    <col min="10495" max="10497" width="29.7109375" style="45" customWidth="1"/>
    <col min="10498" max="10504" width="0" style="45" hidden="1" customWidth="1"/>
    <col min="10505" max="10505" width="29.7109375" style="45" customWidth="1"/>
    <col min="10506" max="10506" width="13.42578125" style="45" customWidth="1"/>
    <col min="10507" max="10507" width="16.7109375" style="45" customWidth="1"/>
    <col min="10508" max="10508" width="12.140625" style="45" customWidth="1"/>
    <col min="10509" max="10509" width="14.42578125" style="45"/>
    <col min="10510" max="10510" width="16.7109375" style="45" customWidth="1"/>
    <col min="10511" max="10740" width="14.42578125" style="45"/>
    <col min="10741" max="10741" width="4.5703125" style="45" customWidth="1"/>
    <col min="10742" max="10742" width="0" style="45" hidden="1" customWidth="1"/>
    <col min="10743" max="10743" width="18.28515625" style="45" customWidth="1"/>
    <col min="10744" max="10746" width="19" style="45" customWidth="1"/>
    <col min="10747" max="10747" width="10.85546875" style="45" customWidth="1"/>
    <col min="10748" max="10748" width="21" style="45" customWidth="1"/>
    <col min="10749" max="10749" width="29.7109375" style="45" customWidth="1"/>
    <col min="10750" max="10750" width="0" style="45" hidden="1" customWidth="1"/>
    <col min="10751" max="10753" width="29.7109375" style="45" customWidth="1"/>
    <col min="10754" max="10760" width="0" style="45" hidden="1" customWidth="1"/>
    <col min="10761" max="10761" width="29.7109375" style="45" customWidth="1"/>
    <col min="10762" max="10762" width="13.42578125" style="45" customWidth="1"/>
    <col min="10763" max="10763" width="16.7109375" style="45" customWidth="1"/>
    <col min="10764" max="10764" width="12.140625" style="45" customWidth="1"/>
    <col min="10765" max="10765" width="14.42578125" style="45"/>
    <col min="10766" max="10766" width="16.7109375" style="45" customWidth="1"/>
    <col min="10767" max="10996" width="14.42578125" style="45"/>
    <col min="10997" max="10997" width="4.5703125" style="45" customWidth="1"/>
    <col min="10998" max="10998" width="0" style="45" hidden="1" customWidth="1"/>
    <col min="10999" max="10999" width="18.28515625" style="45" customWidth="1"/>
    <col min="11000" max="11002" width="19" style="45" customWidth="1"/>
    <col min="11003" max="11003" width="10.85546875" style="45" customWidth="1"/>
    <col min="11004" max="11004" width="21" style="45" customWidth="1"/>
    <col min="11005" max="11005" width="29.7109375" style="45" customWidth="1"/>
    <col min="11006" max="11006" width="0" style="45" hidden="1" customWidth="1"/>
    <col min="11007" max="11009" width="29.7109375" style="45" customWidth="1"/>
    <col min="11010" max="11016" width="0" style="45" hidden="1" customWidth="1"/>
    <col min="11017" max="11017" width="29.7109375" style="45" customWidth="1"/>
    <col min="11018" max="11018" width="13.42578125" style="45" customWidth="1"/>
    <col min="11019" max="11019" width="16.7109375" style="45" customWidth="1"/>
    <col min="11020" max="11020" width="12.140625" style="45" customWidth="1"/>
    <col min="11021" max="11021" width="14.42578125" style="45"/>
    <col min="11022" max="11022" width="16.7109375" style="45" customWidth="1"/>
    <col min="11023" max="11252" width="14.42578125" style="45"/>
    <col min="11253" max="11253" width="4.5703125" style="45" customWidth="1"/>
    <col min="11254" max="11254" width="0" style="45" hidden="1" customWidth="1"/>
    <col min="11255" max="11255" width="18.28515625" style="45" customWidth="1"/>
    <col min="11256" max="11258" width="19" style="45" customWidth="1"/>
    <col min="11259" max="11259" width="10.85546875" style="45" customWidth="1"/>
    <col min="11260" max="11260" width="21" style="45" customWidth="1"/>
    <col min="11261" max="11261" width="29.7109375" style="45" customWidth="1"/>
    <col min="11262" max="11262" width="0" style="45" hidden="1" customWidth="1"/>
    <col min="11263" max="11265" width="29.7109375" style="45" customWidth="1"/>
    <col min="11266" max="11272" width="0" style="45" hidden="1" customWidth="1"/>
    <col min="11273" max="11273" width="29.7109375" style="45" customWidth="1"/>
    <col min="11274" max="11274" width="13.42578125" style="45" customWidth="1"/>
    <col min="11275" max="11275" width="16.7109375" style="45" customWidth="1"/>
    <col min="11276" max="11276" width="12.140625" style="45" customWidth="1"/>
    <col min="11277" max="11277" width="14.42578125" style="45"/>
    <col min="11278" max="11278" width="16.7109375" style="45" customWidth="1"/>
    <col min="11279" max="11508" width="14.42578125" style="45"/>
    <col min="11509" max="11509" width="4.5703125" style="45" customWidth="1"/>
    <col min="11510" max="11510" width="0" style="45" hidden="1" customWidth="1"/>
    <col min="11511" max="11511" width="18.28515625" style="45" customWidth="1"/>
    <col min="11512" max="11514" width="19" style="45" customWidth="1"/>
    <col min="11515" max="11515" width="10.85546875" style="45" customWidth="1"/>
    <col min="11516" max="11516" width="21" style="45" customWidth="1"/>
    <col min="11517" max="11517" width="29.7109375" style="45" customWidth="1"/>
    <col min="11518" max="11518" width="0" style="45" hidden="1" customWidth="1"/>
    <col min="11519" max="11521" width="29.7109375" style="45" customWidth="1"/>
    <col min="11522" max="11528" width="0" style="45" hidden="1" customWidth="1"/>
    <col min="11529" max="11529" width="29.7109375" style="45" customWidth="1"/>
    <col min="11530" max="11530" width="13.42578125" style="45" customWidth="1"/>
    <col min="11531" max="11531" width="16.7109375" style="45" customWidth="1"/>
    <col min="11532" max="11532" width="12.140625" style="45" customWidth="1"/>
    <col min="11533" max="11533" width="14.42578125" style="45"/>
    <col min="11534" max="11534" width="16.7109375" style="45" customWidth="1"/>
    <col min="11535" max="11764" width="14.42578125" style="45"/>
    <col min="11765" max="11765" width="4.5703125" style="45" customWidth="1"/>
    <col min="11766" max="11766" width="0" style="45" hidden="1" customWidth="1"/>
    <col min="11767" max="11767" width="18.28515625" style="45" customWidth="1"/>
    <col min="11768" max="11770" width="19" style="45" customWidth="1"/>
    <col min="11771" max="11771" width="10.85546875" style="45" customWidth="1"/>
    <col min="11772" max="11772" width="21" style="45" customWidth="1"/>
    <col min="11773" max="11773" width="29.7109375" style="45" customWidth="1"/>
    <col min="11774" max="11774" width="0" style="45" hidden="1" customWidth="1"/>
    <col min="11775" max="11777" width="29.7109375" style="45" customWidth="1"/>
    <col min="11778" max="11784" width="0" style="45" hidden="1" customWidth="1"/>
    <col min="11785" max="11785" width="29.7109375" style="45" customWidth="1"/>
    <col min="11786" max="11786" width="13.42578125" style="45" customWidth="1"/>
    <col min="11787" max="11787" width="16.7109375" style="45" customWidth="1"/>
    <col min="11788" max="11788" width="12.140625" style="45" customWidth="1"/>
    <col min="11789" max="11789" width="14.42578125" style="45"/>
    <col min="11790" max="11790" width="16.7109375" style="45" customWidth="1"/>
    <col min="11791" max="12020" width="14.42578125" style="45"/>
    <col min="12021" max="12021" width="4.5703125" style="45" customWidth="1"/>
    <col min="12022" max="12022" width="0" style="45" hidden="1" customWidth="1"/>
    <col min="12023" max="12023" width="18.28515625" style="45" customWidth="1"/>
    <col min="12024" max="12026" width="19" style="45" customWidth="1"/>
    <col min="12027" max="12027" width="10.85546875" style="45" customWidth="1"/>
    <col min="12028" max="12028" width="21" style="45" customWidth="1"/>
    <col min="12029" max="12029" width="29.7109375" style="45" customWidth="1"/>
    <col min="12030" max="12030" width="0" style="45" hidden="1" customWidth="1"/>
    <col min="12031" max="12033" width="29.7109375" style="45" customWidth="1"/>
    <col min="12034" max="12040" width="0" style="45" hidden="1" customWidth="1"/>
    <col min="12041" max="12041" width="29.7109375" style="45" customWidth="1"/>
    <col min="12042" max="12042" width="13.42578125" style="45" customWidth="1"/>
    <col min="12043" max="12043" width="16.7109375" style="45" customWidth="1"/>
    <col min="12044" max="12044" width="12.140625" style="45" customWidth="1"/>
    <col min="12045" max="12045" width="14.42578125" style="45"/>
    <col min="12046" max="12046" width="16.7109375" style="45" customWidth="1"/>
    <col min="12047" max="12276" width="14.42578125" style="45"/>
    <col min="12277" max="12277" width="4.5703125" style="45" customWidth="1"/>
    <col min="12278" max="12278" width="0" style="45" hidden="1" customWidth="1"/>
    <col min="12279" max="12279" width="18.28515625" style="45" customWidth="1"/>
    <col min="12280" max="12282" width="19" style="45" customWidth="1"/>
    <col min="12283" max="12283" width="10.85546875" style="45" customWidth="1"/>
    <col min="12284" max="12284" width="21" style="45" customWidth="1"/>
    <col min="12285" max="12285" width="29.7109375" style="45" customWidth="1"/>
    <col min="12286" max="12286" width="0" style="45" hidden="1" customWidth="1"/>
    <col min="12287" max="12289" width="29.7109375" style="45" customWidth="1"/>
    <col min="12290" max="12296" width="0" style="45" hidden="1" customWidth="1"/>
    <col min="12297" max="12297" width="29.7109375" style="45" customWidth="1"/>
    <col min="12298" max="12298" width="13.42578125" style="45" customWidth="1"/>
    <col min="12299" max="12299" width="16.7109375" style="45" customWidth="1"/>
    <col min="12300" max="12300" width="12.140625" style="45" customWidth="1"/>
    <col min="12301" max="12301" width="14.42578125" style="45"/>
    <col min="12302" max="12302" width="16.7109375" style="45" customWidth="1"/>
    <col min="12303" max="12532" width="14.42578125" style="45"/>
    <col min="12533" max="12533" width="4.5703125" style="45" customWidth="1"/>
    <col min="12534" max="12534" width="0" style="45" hidden="1" customWidth="1"/>
    <col min="12535" max="12535" width="18.28515625" style="45" customWidth="1"/>
    <col min="12536" max="12538" width="19" style="45" customWidth="1"/>
    <col min="12539" max="12539" width="10.85546875" style="45" customWidth="1"/>
    <col min="12540" max="12540" width="21" style="45" customWidth="1"/>
    <col min="12541" max="12541" width="29.7109375" style="45" customWidth="1"/>
    <col min="12542" max="12542" width="0" style="45" hidden="1" customWidth="1"/>
    <col min="12543" max="12545" width="29.7109375" style="45" customWidth="1"/>
    <col min="12546" max="12552" width="0" style="45" hidden="1" customWidth="1"/>
    <col min="12553" max="12553" width="29.7109375" style="45" customWidth="1"/>
    <col min="12554" max="12554" width="13.42578125" style="45" customWidth="1"/>
    <col min="12555" max="12555" width="16.7109375" style="45" customWidth="1"/>
    <col min="12556" max="12556" width="12.140625" style="45" customWidth="1"/>
    <col min="12557" max="12557" width="14.42578125" style="45"/>
    <col min="12558" max="12558" width="16.7109375" style="45" customWidth="1"/>
    <col min="12559" max="12788" width="14.42578125" style="45"/>
    <col min="12789" max="12789" width="4.5703125" style="45" customWidth="1"/>
    <col min="12790" max="12790" width="0" style="45" hidden="1" customWidth="1"/>
    <col min="12791" max="12791" width="18.28515625" style="45" customWidth="1"/>
    <col min="12792" max="12794" width="19" style="45" customWidth="1"/>
    <col min="12795" max="12795" width="10.85546875" style="45" customWidth="1"/>
    <col min="12796" max="12796" width="21" style="45" customWidth="1"/>
    <col min="12797" max="12797" width="29.7109375" style="45" customWidth="1"/>
    <col min="12798" max="12798" width="0" style="45" hidden="1" customWidth="1"/>
    <col min="12799" max="12801" width="29.7109375" style="45" customWidth="1"/>
    <col min="12802" max="12808" width="0" style="45" hidden="1" customWidth="1"/>
    <col min="12809" max="12809" width="29.7109375" style="45" customWidth="1"/>
    <col min="12810" max="12810" width="13.42578125" style="45" customWidth="1"/>
    <col min="12811" max="12811" width="16.7109375" style="45" customWidth="1"/>
    <col min="12812" max="12812" width="12.140625" style="45" customWidth="1"/>
    <col min="12813" max="12813" width="14.42578125" style="45"/>
    <col min="12814" max="12814" width="16.7109375" style="45" customWidth="1"/>
    <col min="12815" max="13044" width="14.42578125" style="45"/>
    <col min="13045" max="13045" width="4.5703125" style="45" customWidth="1"/>
    <col min="13046" max="13046" width="0" style="45" hidden="1" customWidth="1"/>
    <col min="13047" max="13047" width="18.28515625" style="45" customWidth="1"/>
    <col min="13048" max="13050" width="19" style="45" customWidth="1"/>
    <col min="13051" max="13051" width="10.85546875" style="45" customWidth="1"/>
    <col min="13052" max="13052" width="21" style="45" customWidth="1"/>
    <col min="13053" max="13053" width="29.7109375" style="45" customWidth="1"/>
    <col min="13054" max="13054" width="0" style="45" hidden="1" customWidth="1"/>
    <col min="13055" max="13057" width="29.7109375" style="45" customWidth="1"/>
    <col min="13058" max="13064" width="0" style="45" hidden="1" customWidth="1"/>
    <col min="13065" max="13065" width="29.7109375" style="45" customWidth="1"/>
    <col min="13066" max="13066" width="13.42578125" style="45" customWidth="1"/>
    <col min="13067" max="13067" width="16.7109375" style="45" customWidth="1"/>
    <col min="13068" max="13068" width="12.140625" style="45" customWidth="1"/>
    <col min="13069" max="13069" width="14.42578125" style="45"/>
    <col min="13070" max="13070" width="16.7109375" style="45" customWidth="1"/>
    <col min="13071" max="13300" width="14.42578125" style="45"/>
    <col min="13301" max="13301" width="4.5703125" style="45" customWidth="1"/>
    <col min="13302" max="13302" width="0" style="45" hidden="1" customWidth="1"/>
    <col min="13303" max="13303" width="18.28515625" style="45" customWidth="1"/>
    <col min="13304" max="13306" width="19" style="45" customWidth="1"/>
    <col min="13307" max="13307" width="10.85546875" style="45" customWidth="1"/>
    <col min="13308" max="13308" width="21" style="45" customWidth="1"/>
    <col min="13309" max="13309" width="29.7109375" style="45" customWidth="1"/>
    <col min="13310" max="13310" width="0" style="45" hidden="1" customWidth="1"/>
    <col min="13311" max="13313" width="29.7109375" style="45" customWidth="1"/>
    <col min="13314" max="13320" width="0" style="45" hidden="1" customWidth="1"/>
    <col min="13321" max="13321" width="29.7109375" style="45" customWidth="1"/>
    <col min="13322" max="13322" width="13.42578125" style="45" customWidth="1"/>
    <col min="13323" max="13323" width="16.7109375" style="45" customWidth="1"/>
    <col min="13324" max="13324" width="12.140625" style="45" customWidth="1"/>
    <col min="13325" max="13325" width="14.42578125" style="45"/>
    <col min="13326" max="13326" width="16.7109375" style="45" customWidth="1"/>
    <col min="13327" max="13556" width="14.42578125" style="45"/>
    <col min="13557" max="13557" width="4.5703125" style="45" customWidth="1"/>
    <col min="13558" max="13558" width="0" style="45" hidden="1" customWidth="1"/>
    <col min="13559" max="13559" width="18.28515625" style="45" customWidth="1"/>
    <col min="13560" max="13562" width="19" style="45" customWidth="1"/>
    <col min="13563" max="13563" width="10.85546875" style="45" customWidth="1"/>
    <col min="13564" max="13564" width="21" style="45" customWidth="1"/>
    <col min="13565" max="13565" width="29.7109375" style="45" customWidth="1"/>
    <col min="13566" max="13566" width="0" style="45" hidden="1" customWidth="1"/>
    <col min="13567" max="13569" width="29.7109375" style="45" customWidth="1"/>
    <col min="13570" max="13576" width="0" style="45" hidden="1" customWidth="1"/>
    <col min="13577" max="13577" width="29.7109375" style="45" customWidth="1"/>
    <col min="13578" max="13578" width="13.42578125" style="45" customWidth="1"/>
    <col min="13579" max="13579" width="16.7109375" style="45" customWidth="1"/>
    <col min="13580" max="13580" width="12.140625" style="45" customWidth="1"/>
    <col min="13581" max="13581" width="14.42578125" style="45"/>
    <col min="13582" max="13582" width="16.7109375" style="45" customWidth="1"/>
    <col min="13583" max="13812" width="14.42578125" style="45"/>
    <col min="13813" max="13813" width="4.5703125" style="45" customWidth="1"/>
    <col min="13814" max="13814" width="0" style="45" hidden="1" customWidth="1"/>
    <col min="13815" max="13815" width="18.28515625" style="45" customWidth="1"/>
    <col min="13816" max="13818" width="19" style="45" customWidth="1"/>
    <col min="13819" max="13819" width="10.85546875" style="45" customWidth="1"/>
    <col min="13820" max="13820" width="21" style="45" customWidth="1"/>
    <col min="13821" max="13821" width="29.7109375" style="45" customWidth="1"/>
    <col min="13822" max="13822" width="0" style="45" hidden="1" customWidth="1"/>
    <col min="13823" max="13825" width="29.7109375" style="45" customWidth="1"/>
    <col min="13826" max="13832" width="0" style="45" hidden="1" customWidth="1"/>
    <col min="13833" max="13833" width="29.7109375" style="45" customWidth="1"/>
    <col min="13834" max="13834" width="13.42578125" style="45" customWidth="1"/>
    <col min="13835" max="13835" width="16.7109375" style="45" customWidth="1"/>
    <col min="13836" max="13836" width="12.140625" style="45" customWidth="1"/>
    <col min="13837" max="13837" width="14.42578125" style="45"/>
    <col min="13838" max="13838" width="16.7109375" style="45" customWidth="1"/>
    <col min="13839" max="14068" width="14.42578125" style="45"/>
    <col min="14069" max="14069" width="4.5703125" style="45" customWidth="1"/>
    <col min="14070" max="14070" width="0" style="45" hidden="1" customWidth="1"/>
    <col min="14071" max="14071" width="18.28515625" style="45" customWidth="1"/>
    <col min="14072" max="14074" width="19" style="45" customWidth="1"/>
    <col min="14075" max="14075" width="10.85546875" style="45" customWidth="1"/>
    <col min="14076" max="14076" width="21" style="45" customWidth="1"/>
    <col min="14077" max="14077" width="29.7109375" style="45" customWidth="1"/>
    <col min="14078" max="14078" width="0" style="45" hidden="1" customWidth="1"/>
    <col min="14079" max="14081" width="29.7109375" style="45" customWidth="1"/>
    <col min="14082" max="14088" width="0" style="45" hidden="1" customWidth="1"/>
    <col min="14089" max="14089" width="29.7109375" style="45" customWidth="1"/>
    <col min="14090" max="14090" width="13.42578125" style="45" customWidth="1"/>
    <col min="14091" max="14091" width="16.7109375" style="45" customWidth="1"/>
    <col min="14092" max="14092" width="12.140625" style="45" customWidth="1"/>
    <col min="14093" max="14093" width="14.42578125" style="45"/>
    <col min="14094" max="14094" width="16.7109375" style="45" customWidth="1"/>
    <col min="14095" max="14324" width="14.42578125" style="45"/>
    <col min="14325" max="14325" width="4.5703125" style="45" customWidth="1"/>
    <col min="14326" max="14326" width="0" style="45" hidden="1" customWidth="1"/>
    <col min="14327" max="14327" width="18.28515625" style="45" customWidth="1"/>
    <col min="14328" max="14330" width="19" style="45" customWidth="1"/>
    <col min="14331" max="14331" width="10.85546875" style="45" customWidth="1"/>
    <col min="14332" max="14332" width="21" style="45" customWidth="1"/>
    <col min="14333" max="14333" width="29.7109375" style="45" customWidth="1"/>
    <col min="14334" max="14334" width="0" style="45" hidden="1" customWidth="1"/>
    <col min="14335" max="14337" width="29.7109375" style="45" customWidth="1"/>
    <col min="14338" max="14344" width="0" style="45" hidden="1" customWidth="1"/>
    <col min="14345" max="14345" width="29.7109375" style="45" customWidth="1"/>
    <col min="14346" max="14346" width="13.42578125" style="45" customWidth="1"/>
    <col min="14347" max="14347" width="16.7109375" style="45" customWidth="1"/>
    <col min="14348" max="14348" width="12.140625" style="45" customWidth="1"/>
    <col min="14349" max="14349" width="14.42578125" style="45"/>
    <col min="14350" max="14350" width="16.7109375" style="45" customWidth="1"/>
    <col min="14351" max="14580" width="14.42578125" style="45"/>
    <col min="14581" max="14581" width="4.5703125" style="45" customWidth="1"/>
    <col min="14582" max="14582" width="0" style="45" hidden="1" customWidth="1"/>
    <col min="14583" max="14583" width="18.28515625" style="45" customWidth="1"/>
    <col min="14584" max="14586" width="19" style="45" customWidth="1"/>
    <col min="14587" max="14587" width="10.85546875" style="45" customWidth="1"/>
    <col min="14588" max="14588" width="21" style="45" customWidth="1"/>
    <col min="14589" max="14589" width="29.7109375" style="45" customWidth="1"/>
    <col min="14590" max="14590" width="0" style="45" hidden="1" customWidth="1"/>
    <col min="14591" max="14593" width="29.7109375" style="45" customWidth="1"/>
    <col min="14594" max="14600" width="0" style="45" hidden="1" customWidth="1"/>
    <col min="14601" max="14601" width="29.7109375" style="45" customWidth="1"/>
    <col min="14602" max="14602" width="13.42578125" style="45" customWidth="1"/>
    <col min="14603" max="14603" width="16.7109375" style="45" customWidth="1"/>
    <col min="14604" max="14604" width="12.140625" style="45" customWidth="1"/>
    <col min="14605" max="14605" width="14.42578125" style="45"/>
    <col min="14606" max="14606" width="16.7109375" style="45" customWidth="1"/>
    <col min="14607" max="14836" width="14.42578125" style="45"/>
    <col min="14837" max="14837" width="4.5703125" style="45" customWidth="1"/>
    <col min="14838" max="14838" width="0" style="45" hidden="1" customWidth="1"/>
    <col min="14839" max="14839" width="18.28515625" style="45" customWidth="1"/>
    <col min="14840" max="14842" width="19" style="45" customWidth="1"/>
    <col min="14843" max="14843" width="10.85546875" style="45" customWidth="1"/>
    <col min="14844" max="14844" width="21" style="45" customWidth="1"/>
    <col min="14845" max="14845" width="29.7109375" style="45" customWidth="1"/>
    <col min="14846" max="14846" width="0" style="45" hidden="1" customWidth="1"/>
    <col min="14847" max="14849" width="29.7109375" style="45" customWidth="1"/>
    <col min="14850" max="14856" width="0" style="45" hidden="1" customWidth="1"/>
    <col min="14857" max="14857" width="29.7109375" style="45" customWidth="1"/>
    <col min="14858" max="14858" width="13.42578125" style="45" customWidth="1"/>
    <col min="14859" max="14859" width="16.7109375" style="45" customWidth="1"/>
    <col min="14860" max="14860" width="12.140625" style="45" customWidth="1"/>
    <col min="14861" max="14861" width="14.42578125" style="45"/>
    <col min="14862" max="14862" width="16.7109375" style="45" customWidth="1"/>
    <col min="14863" max="15092" width="14.42578125" style="45"/>
    <col min="15093" max="15093" width="4.5703125" style="45" customWidth="1"/>
    <col min="15094" max="15094" width="0" style="45" hidden="1" customWidth="1"/>
    <col min="15095" max="15095" width="18.28515625" style="45" customWidth="1"/>
    <col min="15096" max="15098" width="19" style="45" customWidth="1"/>
    <col min="15099" max="15099" width="10.85546875" style="45" customWidth="1"/>
    <col min="15100" max="15100" width="21" style="45" customWidth="1"/>
    <col min="15101" max="15101" width="29.7109375" style="45" customWidth="1"/>
    <col min="15102" max="15102" width="0" style="45" hidden="1" customWidth="1"/>
    <col min="15103" max="15105" width="29.7109375" style="45" customWidth="1"/>
    <col min="15106" max="15112" width="0" style="45" hidden="1" customWidth="1"/>
    <col min="15113" max="15113" width="29.7109375" style="45" customWidth="1"/>
    <col min="15114" max="15114" width="13.42578125" style="45" customWidth="1"/>
    <col min="15115" max="15115" width="16.7109375" style="45" customWidth="1"/>
    <col min="15116" max="15116" width="12.140625" style="45" customWidth="1"/>
    <col min="15117" max="15117" width="14.42578125" style="45"/>
    <col min="15118" max="15118" width="16.7109375" style="45" customWidth="1"/>
    <col min="15119" max="15348" width="14.42578125" style="45"/>
    <col min="15349" max="15349" width="4.5703125" style="45" customWidth="1"/>
    <col min="15350" max="15350" width="0" style="45" hidden="1" customWidth="1"/>
    <col min="15351" max="15351" width="18.28515625" style="45" customWidth="1"/>
    <col min="15352" max="15354" width="19" style="45" customWidth="1"/>
    <col min="15355" max="15355" width="10.85546875" style="45" customWidth="1"/>
    <col min="15356" max="15356" width="21" style="45" customWidth="1"/>
    <col min="15357" max="15357" width="29.7109375" style="45" customWidth="1"/>
    <col min="15358" max="15358" width="0" style="45" hidden="1" customWidth="1"/>
    <col min="15359" max="15361" width="29.7109375" style="45" customWidth="1"/>
    <col min="15362" max="15368" width="0" style="45" hidden="1" customWidth="1"/>
    <col min="15369" max="15369" width="29.7109375" style="45" customWidth="1"/>
    <col min="15370" max="15370" width="13.42578125" style="45" customWidth="1"/>
    <col min="15371" max="15371" width="16.7109375" style="45" customWidth="1"/>
    <col min="15372" max="15372" width="12.140625" style="45" customWidth="1"/>
    <col min="15373" max="15373" width="14.42578125" style="45"/>
    <col min="15374" max="15374" width="16.7109375" style="45" customWidth="1"/>
    <col min="15375" max="15604" width="14.42578125" style="45"/>
    <col min="15605" max="15605" width="4.5703125" style="45" customWidth="1"/>
    <col min="15606" max="15606" width="0" style="45" hidden="1" customWidth="1"/>
    <col min="15607" max="15607" width="18.28515625" style="45" customWidth="1"/>
    <col min="15608" max="15610" width="19" style="45" customWidth="1"/>
    <col min="15611" max="15611" width="10.85546875" style="45" customWidth="1"/>
    <col min="15612" max="15612" width="21" style="45" customWidth="1"/>
    <col min="15613" max="15613" width="29.7109375" style="45" customWidth="1"/>
    <col min="15614" max="15614" width="0" style="45" hidden="1" customWidth="1"/>
    <col min="15615" max="15617" width="29.7109375" style="45" customWidth="1"/>
    <col min="15618" max="15624" width="0" style="45" hidden="1" customWidth="1"/>
    <col min="15625" max="15625" width="29.7109375" style="45" customWidth="1"/>
    <col min="15626" max="15626" width="13.42578125" style="45" customWidth="1"/>
    <col min="15627" max="15627" width="16.7109375" style="45" customWidth="1"/>
    <col min="15628" max="15628" width="12.140625" style="45" customWidth="1"/>
    <col min="15629" max="15629" width="14.42578125" style="45"/>
    <col min="15630" max="15630" width="16.7109375" style="45" customWidth="1"/>
    <col min="15631" max="15860" width="14.42578125" style="45"/>
    <col min="15861" max="15861" width="4.5703125" style="45" customWidth="1"/>
    <col min="15862" max="15862" width="0" style="45" hidden="1" customWidth="1"/>
    <col min="15863" max="15863" width="18.28515625" style="45" customWidth="1"/>
    <col min="15864" max="15866" width="19" style="45" customWidth="1"/>
    <col min="15867" max="15867" width="10.85546875" style="45" customWidth="1"/>
    <col min="15868" max="15868" width="21" style="45" customWidth="1"/>
    <col min="15869" max="15869" width="29.7109375" style="45" customWidth="1"/>
    <col min="15870" max="15870" width="0" style="45" hidden="1" customWidth="1"/>
    <col min="15871" max="15873" width="29.7109375" style="45" customWidth="1"/>
    <col min="15874" max="15880" width="0" style="45" hidden="1" customWidth="1"/>
    <col min="15881" max="15881" width="29.7109375" style="45" customWidth="1"/>
    <col min="15882" max="15882" width="13.42578125" style="45" customWidth="1"/>
    <col min="15883" max="15883" width="16.7109375" style="45" customWidth="1"/>
    <col min="15884" max="15884" width="12.140625" style="45" customWidth="1"/>
    <col min="15885" max="15885" width="14.42578125" style="45"/>
    <col min="15886" max="15886" width="16.7109375" style="45" customWidth="1"/>
    <col min="15887" max="16116" width="14.42578125" style="45"/>
    <col min="16117" max="16117" width="4.5703125" style="45" customWidth="1"/>
    <col min="16118" max="16118" width="0" style="45" hidden="1" customWidth="1"/>
    <col min="16119" max="16119" width="18.28515625" style="45" customWidth="1"/>
    <col min="16120" max="16122" width="19" style="45" customWidth="1"/>
    <col min="16123" max="16123" width="10.85546875" style="45" customWidth="1"/>
    <col min="16124" max="16124" width="21" style="45" customWidth="1"/>
    <col min="16125" max="16125" width="29.7109375" style="45" customWidth="1"/>
    <col min="16126" max="16126" width="0" style="45" hidden="1" customWidth="1"/>
    <col min="16127" max="16129" width="29.7109375" style="45" customWidth="1"/>
    <col min="16130" max="16136" width="0" style="45" hidden="1" customWidth="1"/>
    <col min="16137" max="16137" width="29.7109375" style="45" customWidth="1"/>
    <col min="16138" max="16138" width="13.42578125" style="45" customWidth="1"/>
    <col min="16139" max="16139" width="16.7109375" style="45" customWidth="1"/>
    <col min="16140" max="16140" width="12.140625" style="45" customWidth="1"/>
    <col min="16141" max="16141" width="14.42578125" style="45"/>
    <col min="16142" max="16142" width="16.7109375" style="45" customWidth="1"/>
    <col min="16143" max="16384" width="14.42578125" style="45"/>
  </cols>
  <sheetData>
    <row r="1" spans="1:48" s="44" customFormat="1" ht="27" customHeight="1" x14ac:dyDescent="0.2">
      <c r="A1" s="253" t="s">
        <v>48</v>
      </c>
      <c r="B1" s="254"/>
      <c r="C1" s="254"/>
      <c r="D1" s="254"/>
      <c r="E1" s="254"/>
      <c r="F1" s="254"/>
      <c r="G1" s="254"/>
      <c r="H1" s="254"/>
      <c r="I1" s="254"/>
      <c r="J1" s="254"/>
      <c r="K1" s="254"/>
      <c r="L1" s="254"/>
      <c r="M1" s="254"/>
      <c r="N1" s="254"/>
      <c r="O1" s="254"/>
      <c r="P1" s="254"/>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row>
    <row r="2" spans="1:48" ht="32.25" customHeight="1" x14ac:dyDescent="0.2">
      <c r="A2" s="255" t="s">
        <v>49</v>
      </c>
      <c r="B2" s="255"/>
      <c r="C2" s="255"/>
      <c r="D2" s="255"/>
      <c r="E2" s="255"/>
      <c r="F2" s="255"/>
      <c r="G2" s="255"/>
      <c r="H2" s="255"/>
      <c r="I2" s="255"/>
      <c r="J2" s="255"/>
      <c r="K2" s="255"/>
      <c r="L2" s="255"/>
      <c r="M2" s="255"/>
      <c r="N2" s="255"/>
      <c r="O2" s="255"/>
      <c r="P2" s="255"/>
      <c r="Q2" s="255"/>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row>
    <row r="3" spans="1:48" ht="63" customHeight="1" thickBot="1" x14ac:dyDescent="0.25">
      <c r="A3" s="256" t="s">
        <v>50</v>
      </c>
      <c r="B3" s="256"/>
      <c r="C3" s="256"/>
      <c r="D3" s="256"/>
      <c r="E3" s="256"/>
      <c r="F3" s="256"/>
      <c r="G3" s="256"/>
      <c r="H3" s="256"/>
      <c r="I3" s="256"/>
      <c r="J3" s="256"/>
      <c r="K3" s="256"/>
      <c r="L3" s="256"/>
      <c r="M3" s="256"/>
      <c r="N3" s="256"/>
      <c r="O3" s="256"/>
      <c r="P3" s="256"/>
      <c r="Q3" s="256"/>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row>
    <row r="4" spans="1:48" s="58" customFormat="1" ht="64.5" customHeight="1" thickBot="1" x14ac:dyDescent="0.25">
      <c r="A4" s="46" t="s">
        <v>51</v>
      </c>
      <c r="B4" s="47" t="s">
        <v>52</v>
      </c>
      <c r="C4" s="47" t="s">
        <v>527</v>
      </c>
      <c r="D4" s="48" t="s">
        <v>3</v>
      </c>
      <c r="E4" s="48" t="s">
        <v>4</v>
      </c>
      <c r="F4" s="47" t="s">
        <v>5</v>
      </c>
      <c r="G4" s="49" t="s">
        <v>55</v>
      </c>
      <c r="H4" s="50" t="s">
        <v>56</v>
      </c>
      <c r="I4" s="51" t="s">
        <v>13</v>
      </c>
      <c r="J4" s="52" t="s">
        <v>14</v>
      </c>
      <c r="K4" s="53" t="s">
        <v>57</v>
      </c>
      <c r="L4" s="54" t="s">
        <v>58</v>
      </c>
      <c r="M4" s="54" t="s">
        <v>59</v>
      </c>
      <c r="N4" s="55" t="s">
        <v>60</v>
      </c>
      <c r="O4" s="55" t="s">
        <v>61</v>
      </c>
      <c r="P4" s="56" t="s">
        <v>62</v>
      </c>
      <c r="Q4" s="57" t="s">
        <v>40</v>
      </c>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row>
    <row r="5" spans="1:48" s="58" customFormat="1" ht="54.75" customHeight="1" thickBot="1" x14ac:dyDescent="0.25">
      <c r="A5" s="155">
        <v>1</v>
      </c>
      <c r="B5" s="156">
        <v>27202626678</v>
      </c>
      <c r="C5" s="157" t="s">
        <v>528</v>
      </c>
      <c r="D5" s="158" t="s">
        <v>65</v>
      </c>
      <c r="E5" s="159">
        <v>37984</v>
      </c>
      <c r="F5" s="160" t="s">
        <v>66</v>
      </c>
      <c r="G5" s="161">
        <v>357939617</v>
      </c>
      <c r="H5" s="162" t="s">
        <v>730</v>
      </c>
      <c r="I5" s="163" t="s">
        <v>67</v>
      </c>
      <c r="J5" s="162" t="s">
        <v>68</v>
      </c>
      <c r="K5" s="164" t="str">
        <f t="shared" ref="K5:K23" si="0">IF(P5&gt;3.2,"Khóa luận","Chuyên đề")</f>
        <v>Khóa luận</v>
      </c>
      <c r="L5" s="165">
        <v>128</v>
      </c>
      <c r="M5" s="166">
        <v>10</v>
      </c>
      <c r="N5" s="167">
        <v>138</v>
      </c>
      <c r="O5" s="168">
        <f t="shared" ref="O5:O68" si="1">M5/N5</f>
        <v>7.2463768115942032E-2</v>
      </c>
      <c r="P5" s="169">
        <v>3.42</v>
      </c>
      <c r="Q5" s="170"/>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row>
    <row r="6" spans="1:48" s="43" customFormat="1" ht="54.75" customHeight="1" thickBot="1" x14ac:dyDescent="0.25">
      <c r="A6" s="155">
        <v>2</v>
      </c>
      <c r="B6" s="156">
        <v>27202642218</v>
      </c>
      <c r="C6" s="157" t="s">
        <v>529</v>
      </c>
      <c r="D6" s="158" t="s">
        <v>71</v>
      </c>
      <c r="E6" s="159">
        <v>37876</v>
      </c>
      <c r="F6" s="160" t="s">
        <v>66</v>
      </c>
      <c r="G6" s="161">
        <v>9052986524</v>
      </c>
      <c r="H6" s="162" t="s">
        <v>731</v>
      </c>
      <c r="I6" s="162" t="s">
        <v>72</v>
      </c>
      <c r="J6" s="162" t="s">
        <v>15</v>
      </c>
      <c r="K6" s="164" t="str">
        <f t="shared" si="0"/>
        <v>Khóa luận</v>
      </c>
      <c r="L6" s="165">
        <v>128</v>
      </c>
      <c r="M6" s="166">
        <v>10</v>
      </c>
      <c r="N6" s="167">
        <v>138</v>
      </c>
      <c r="O6" s="168">
        <f t="shared" si="1"/>
        <v>7.2463768115942032E-2</v>
      </c>
      <c r="P6" s="169">
        <v>3.62</v>
      </c>
      <c r="Q6" s="170"/>
    </row>
    <row r="7" spans="1:48" s="43" customFormat="1" ht="54.75" customHeight="1" thickBot="1" x14ac:dyDescent="0.25">
      <c r="A7" s="155">
        <v>3</v>
      </c>
      <c r="B7" s="156">
        <v>27202629414</v>
      </c>
      <c r="C7" s="157" t="s">
        <v>530</v>
      </c>
      <c r="D7" s="158" t="s">
        <v>75</v>
      </c>
      <c r="E7" s="159">
        <v>37693</v>
      </c>
      <c r="F7" s="160" t="s">
        <v>66</v>
      </c>
      <c r="G7" s="161">
        <v>946613669</v>
      </c>
      <c r="H7" s="162" t="s">
        <v>732</v>
      </c>
      <c r="I7" s="162" t="s">
        <v>76</v>
      </c>
      <c r="J7" s="162" t="s">
        <v>15</v>
      </c>
      <c r="K7" s="164" t="str">
        <f t="shared" si="0"/>
        <v>Khóa luận</v>
      </c>
      <c r="L7" s="165">
        <v>125</v>
      </c>
      <c r="M7" s="166">
        <v>13</v>
      </c>
      <c r="N7" s="167">
        <v>138</v>
      </c>
      <c r="O7" s="168">
        <f t="shared" si="1"/>
        <v>9.420289855072464E-2</v>
      </c>
      <c r="P7" s="169">
        <v>3.49</v>
      </c>
      <c r="Q7" s="170"/>
    </row>
    <row r="8" spans="1:48" s="43" customFormat="1" ht="54.75" customHeight="1" thickBot="1" x14ac:dyDescent="0.25">
      <c r="A8" s="155">
        <v>4</v>
      </c>
      <c r="B8" s="156">
        <v>27204525188</v>
      </c>
      <c r="C8" s="157" t="s">
        <v>531</v>
      </c>
      <c r="D8" s="158" t="s">
        <v>78</v>
      </c>
      <c r="E8" s="159">
        <v>37916</v>
      </c>
      <c r="F8" s="160" t="s">
        <v>66</v>
      </c>
      <c r="G8" s="161">
        <v>766716374</v>
      </c>
      <c r="H8" s="162" t="s">
        <v>733</v>
      </c>
      <c r="I8" s="162" t="s">
        <v>79</v>
      </c>
      <c r="J8" s="162" t="s">
        <v>15</v>
      </c>
      <c r="K8" s="164" t="str">
        <f t="shared" si="0"/>
        <v>Chuyên đề</v>
      </c>
      <c r="L8" s="165">
        <v>125</v>
      </c>
      <c r="M8" s="166">
        <v>13</v>
      </c>
      <c r="N8" s="167">
        <v>138</v>
      </c>
      <c r="O8" s="168">
        <f t="shared" si="1"/>
        <v>9.420289855072464E-2</v>
      </c>
      <c r="P8" s="169">
        <v>2.62</v>
      </c>
      <c r="Q8" s="170"/>
    </row>
    <row r="9" spans="1:48" s="43" customFormat="1" ht="54.75" customHeight="1" thickBot="1" x14ac:dyDescent="0.25">
      <c r="A9" s="155">
        <v>5</v>
      </c>
      <c r="B9" s="156">
        <v>27202600095</v>
      </c>
      <c r="C9" s="157" t="s">
        <v>532</v>
      </c>
      <c r="D9" s="158" t="s">
        <v>81</v>
      </c>
      <c r="E9" s="159">
        <v>37929</v>
      </c>
      <c r="F9" s="160" t="s">
        <v>66</v>
      </c>
      <c r="G9" s="161">
        <v>58248135</v>
      </c>
      <c r="H9" s="162" t="s">
        <v>734</v>
      </c>
      <c r="I9" s="162" t="s">
        <v>82</v>
      </c>
      <c r="J9" s="162" t="s">
        <v>15</v>
      </c>
      <c r="K9" s="164" t="str">
        <f t="shared" si="0"/>
        <v>Chuyên đề</v>
      </c>
      <c r="L9" s="165">
        <v>117</v>
      </c>
      <c r="M9" s="166">
        <v>21</v>
      </c>
      <c r="N9" s="167">
        <v>138</v>
      </c>
      <c r="O9" s="168">
        <f t="shared" si="1"/>
        <v>0.15217391304347827</v>
      </c>
      <c r="P9" s="169">
        <v>2.15</v>
      </c>
      <c r="Q9" s="170"/>
    </row>
    <row r="10" spans="1:48" s="43" customFormat="1" ht="54.75" customHeight="1" thickBot="1" x14ac:dyDescent="0.25">
      <c r="A10" s="155">
        <v>6</v>
      </c>
      <c r="B10" s="156">
        <v>27202602192</v>
      </c>
      <c r="C10" s="157" t="s">
        <v>533</v>
      </c>
      <c r="D10" s="158" t="s">
        <v>84</v>
      </c>
      <c r="E10" s="159">
        <v>37713</v>
      </c>
      <c r="F10" s="160" t="s">
        <v>66</v>
      </c>
      <c r="G10" s="161">
        <v>934960507</v>
      </c>
      <c r="H10" s="162" t="s">
        <v>735</v>
      </c>
      <c r="I10" s="162" t="s">
        <v>85</v>
      </c>
      <c r="J10" s="171" t="s">
        <v>15</v>
      </c>
      <c r="K10" s="164" t="str">
        <f t="shared" si="0"/>
        <v>Chuyên đề</v>
      </c>
      <c r="L10" s="165">
        <v>126</v>
      </c>
      <c r="M10" s="166">
        <v>13</v>
      </c>
      <c r="N10" s="167">
        <v>138</v>
      </c>
      <c r="O10" s="168">
        <f t="shared" si="1"/>
        <v>9.420289855072464E-2</v>
      </c>
      <c r="P10" s="169">
        <v>3.09</v>
      </c>
      <c r="Q10" s="170"/>
    </row>
    <row r="11" spans="1:48" s="43" customFormat="1" ht="54.75" customHeight="1" thickBot="1" x14ac:dyDescent="0.25">
      <c r="A11" s="155">
        <v>7</v>
      </c>
      <c r="B11" s="156">
        <v>27202602943</v>
      </c>
      <c r="C11" s="157" t="s">
        <v>534</v>
      </c>
      <c r="D11" s="158" t="s">
        <v>88</v>
      </c>
      <c r="E11" s="159">
        <v>37775</v>
      </c>
      <c r="F11" s="160" t="s">
        <v>66</v>
      </c>
      <c r="G11" s="161">
        <v>905670872</v>
      </c>
      <c r="H11" s="162" t="s">
        <v>736</v>
      </c>
      <c r="I11" s="162" t="s">
        <v>89</v>
      </c>
      <c r="J11" s="171" t="s">
        <v>90</v>
      </c>
      <c r="K11" s="164" t="str">
        <f t="shared" si="0"/>
        <v>Khóa luận</v>
      </c>
      <c r="L11" s="165">
        <v>128</v>
      </c>
      <c r="M11" s="166">
        <v>10</v>
      </c>
      <c r="N11" s="167">
        <v>138</v>
      </c>
      <c r="O11" s="168">
        <f t="shared" si="1"/>
        <v>7.2463768115942032E-2</v>
      </c>
      <c r="P11" s="169">
        <v>3.25</v>
      </c>
      <c r="Q11" s="170"/>
    </row>
    <row r="12" spans="1:48" s="43" customFormat="1" ht="54.75" customHeight="1" thickBot="1" x14ac:dyDescent="0.25">
      <c r="A12" s="155">
        <v>8</v>
      </c>
      <c r="B12" s="156">
        <v>27212602145</v>
      </c>
      <c r="C12" s="157" t="s">
        <v>536</v>
      </c>
      <c r="D12" s="158" t="s">
        <v>19</v>
      </c>
      <c r="E12" s="159">
        <v>37737</v>
      </c>
      <c r="F12" s="160" t="s">
        <v>66</v>
      </c>
      <c r="G12" s="161">
        <v>856272604</v>
      </c>
      <c r="H12" s="162" t="s">
        <v>737</v>
      </c>
      <c r="I12" s="162" t="s">
        <v>95</v>
      </c>
      <c r="J12" s="171" t="s">
        <v>15</v>
      </c>
      <c r="K12" s="164" t="str">
        <f t="shared" si="0"/>
        <v>Chuyên đề</v>
      </c>
      <c r="L12" s="165">
        <v>125</v>
      </c>
      <c r="M12" s="166">
        <v>13</v>
      </c>
      <c r="N12" s="167">
        <v>138</v>
      </c>
      <c r="O12" s="168">
        <f t="shared" si="1"/>
        <v>9.420289855072464E-2</v>
      </c>
      <c r="P12" s="169">
        <v>2.5</v>
      </c>
      <c r="Q12" s="170"/>
    </row>
    <row r="13" spans="1:48" s="43" customFormat="1" ht="54.75" customHeight="1" thickBot="1" x14ac:dyDescent="0.25">
      <c r="A13" s="155">
        <v>9</v>
      </c>
      <c r="B13" s="156">
        <v>27202234748</v>
      </c>
      <c r="C13" s="157" t="s">
        <v>537</v>
      </c>
      <c r="D13" s="158" t="s">
        <v>19</v>
      </c>
      <c r="E13" s="159">
        <v>37717</v>
      </c>
      <c r="F13" s="160" t="s">
        <v>97</v>
      </c>
      <c r="G13" s="161" t="s">
        <v>738</v>
      </c>
      <c r="H13" s="162" t="s">
        <v>739</v>
      </c>
      <c r="I13" s="162" t="s">
        <v>98</v>
      </c>
      <c r="J13" s="171" t="s">
        <v>15</v>
      </c>
      <c r="K13" s="164" t="str">
        <f t="shared" si="0"/>
        <v>Chuyên đề</v>
      </c>
      <c r="L13" s="165">
        <v>123</v>
      </c>
      <c r="M13" s="166">
        <v>17</v>
      </c>
      <c r="N13" s="167">
        <v>140</v>
      </c>
      <c r="O13" s="168">
        <f t="shared" si="1"/>
        <v>0.12142857142857143</v>
      </c>
      <c r="P13" s="169">
        <v>2.36</v>
      </c>
      <c r="Q13" s="170"/>
    </row>
    <row r="14" spans="1:48" s="43" customFormat="1" ht="54.75" customHeight="1" thickBot="1" x14ac:dyDescent="0.25">
      <c r="A14" s="155">
        <v>10</v>
      </c>
      <c r="B14" s="156">
        <v>27203934631</v>
      </c>
      <c r="C14" s="157" t="s">
        <v>538</v>
      </c>
      <c r="D14" s="158" t="s">
        <v>19</v>
      </c>
      <c r="E14" s="159">
        <v>37802</v>
      </c>
      <c r="F14" s="160" t="s">
        <v>66</v>
      </c>
      <c r="G14" s="161">
        <v>339359775</v>
      </c>
      <c r="H14" s="162" t="s">
        <v>740</v>
      </c>
      <c r="I14" s="162" t="s">
        <v>101</v>
      </c>
      <c r="J14" s="171" t="s">
        <v>68</v>
      </c>
      <c r="K14" s="164" t="str">
        <f t="shared" si="0"/>
        <v>Khóa luận</v>
      </c>
      <c r="L14" s="165">
        <v>128</v>
      </c>
      <c r="M14" s="166">
        <v>10</v>
      </c>
      <c r="N14" s="167">
        <v>138</v>
      </c>
      <c r="O14" s="168">
        <f t="shared" si="1"/>
        <v>7.2463768115942032E-2</v>
      </c>
      <c r="P14" s="169">
        <v>3.21</v>
      </c>
      <c r="Q14" s="170"/>
    </row>
    <row r="15" spans="1:48" s="43" customFormat="1" ht="54.75" customHeight="1" thickBot="1" x14ac:dyDescent="0.25">
      <c r="A15" s="155">
        <v>11</v>
      </c>
      <c r="B15" s="156">
        <v>27202221857</v>
      </c>
      <c r="C15" s="157" t="s">
        <v>539</v>
      </c>
      <c r="D15" s="158" t="s">
        <v>104</v>
      </c>
      <c r="E15" s="159">
        <v>37950</v>
      </c>
      <c r="F15" s="160" t="s">
        <v>66</v>
      </c>
      <c r="G15" s="161">
        <v>328124429</v>
      </c>
      <c r="H15" s="162" t="s">
        <v>741</v>
      </c>
      <c r="I15" s="162" t="s">
        <v>933</v>
      </c>
      <c r="J15" s="171" t="s">
        <v>106</v>
      </c>
      <c r="K15" s="164" t="str">
        <f t="shared" si="0"/>
        <v>Khóa luận</v>
      </c>
      <c r="L15" s="165">
        <v>128</v>
      </c>
      <c r="M15" s="166">
        <v>10</v>
      </c>
      <c r="N15" s="167">
        <v>138</v>
      </c>
      <c r="O15" s="168">
        <f t="shared" si="1"/>
        <v>7.2463768115942032E-2</v>
      </c>
      <c r="P15" s="169">
        <v>3.38</v>
      </c>
      <c r="Q15" s="170"/>
    </row>
    <row r="16" spans="1:48" s="43" customFormat="1" ht="54.75" customHeight="1" thickBot="1" x14ac:dyDescent="0.25">
      <c r="A16" s="155">
        <v>12</v>
      </c>
      <c r="B16" s="156">
        <v>27212601484</v>
      </c>
      <c r="C16" s="157" t="s">
        <v>540</v>
      </c>
      <c r="D16" s="158" t="s">
        <v>107</v>
      </c>
      <c r="E16" s="159">
        <v>37776</v>
      </c>
      <c r="F16" s="160" t="s">
        <v>66</v>
      </c>
      <c r="G16" s="161">
        <v>817374817</v>
      </c>
      <c r="H16" s="162" t="s">
        <v>741</v>
      </c>
      <c r="I16" s="162" t="s">
        <v>108</v>
      </c>
      <c r="J16" s="171" t="s">
        <v>106</v>
      </c>
      <c r="K16" s="164" t="str">
        <f t="shared" si="0"/>
        <v>Chuyên đề</v>
      </c>
      <c r="L16" s="165">
        <v>120</v>
      </c>
      <c r="M16" s="166">
        <v>18</v>
      </c>
      <c r="N16" s="167">
        <v>138</v>
      </c>
      <c r="O16" s="168">
        <f t="shared" si="1"/>
        <v>0.13043478260869565</v>
      </c>
      <c r="P16" s="169">
        <v>2.58</v>
      </c>
      <c r="Q16" s="170"/>
    </row>
    <row r="17" spans="1:1022 1026:2046 2050:3070 3074:4094 4098:5118 5122:6142 6146:7166 7170:8190 8194:9214 9218:10238 10242:11262 11266:12286 12290:13310 13314:14334 14338:15358 15362:16136" s="43" customFormat="1" ht="54.75" customHeight="1" thickBot="1" x14ac:dyDescent="0.25">
      <c r="A17" s="155">
        <v>13</v>
      </c>
      <c r="B17" s="156">
        <v>27202602012</v>
      </c>
      <c r="C17" s="157" t="s">
        <v>541</v>
      </c>
      <c r="D17" s="158" t="s">
        <v>111</v>
      </c>
      <c r="E17" s="159">
        <v>37942</v>
      </c>
      <c r="F17" s="160" t="s">
        <v>66</v>
      </c>
      <c r="G17" s="161">
        <v>386053107</v>
      </c>
      <c r="H17" s="162" t="s">
        <v>742</v>
      </c>
      <c r="I17" s="162" t="s">
        <v>112</v>
      </c>
      <c r="J17" s="171" t="s">
        <v>15</v>
      </c>
      <c r="K17" s="164" t="str">
        <f t="shared" si="0"/>
        <v>Chuyên đề</v>
      </c>
      <c r="L17" s="165">
        <v>122</v>
      </c>
      <c r="M17" s="166">
        <v>16</v>
      </c>
      <c r="N17" s="167">
        <v>138</v>
      </c>
      <c r="O17" s="168">
        <f t="shared" si="1"/>
        <v>0.11594202898550725</v>
      </c>
      <c r="P17" s="169">
        <v>2.41</v>
      </c>
      <c r="Q17" s="170"/>
    </row>
    <row r="18" spans="1:1022 1026:2046 2050:3070 3074:4094 4098:5118 5122:6142 6146:7166 7170:8190 8194:9214 9218:10238 10242:11262 11266:12286 12290:13310 13314:14334 14338:15358 15362:16136" s="43" customFormat="1" ht="54.75" customHeight="1" thickBot="1" x14ac:dyDescent="0.25">
      <c r="A18" s="155">
        <v>14</v>
      </c>
      <c r="B18" s="156">
        <v>27202602708</v>
      </c>
      <c r="C18" s="157" t="s">
        <v>542</v>
      </c>
      <c r="D18" s="158" t="s">
        <v>115</v>
      </c>
      <c r="E18" s="159">
        <v>37934</v>
      </c>
      <c r="F18" s="160" t="s">
        <v>66</v>
      </c>
      <c r="G18" s="161">
        <v>942730657</v>
      </c>
      <c r="H18" s="162" t="s">
        <v>743</v>
      </c>
      <c r="I18" s="162" t="s">
        <v>116</v>
      </c>
      <c r="J18" s="171" t="s">
        <v>68</v>
      </c>
      <c r="K18" s="164" t="str">
        <f t="shared" si="0"/>
        <v>Chuyên đề</v>
      </c>
      <c r="L18" s="165">
        <v>125</v>
      </c>
      <c r="M18" s="166">
        <v>13</v>
      </c>
      <c r="N18" s="167">
        <v>138</v>
      </c>
      <c r="O18" s="168">
        <f t="shared" si="1"/>
        <v>9.420289855072464E-2</v>
      </c>
      <c r="P18" s="169">
        <v>2.94</v>
      </c>
      <c r="Q18" s="170"/>
    </row>
    <row r="19" spans="1:1022 1026:2046 2050:3070 3074:4094 4098:5118 5122:6142 6146:7166 7170:8190 8194:9214 9218:10238 10242:11262 11266:12286 12290:13310 13314:14334 14338:15358 15362:16136" s="43" customFormat="1" ht="54.75" customHeight="1" thickBot="1" x14ac:dyDescent="0.25">
      <c r="A19" s="155">
        <v>15</v>
      </c>
      <c r="B19" s="156">
        <v>27202626975</v>
      </c>
      <c r="C19" s="157" t="s">
        <v>135</v>
      </c>
      <c r="D19" s="158" t="s">
        <v>19</v>
      </c>
      <c r="E19" s="159">
        <v>37814</v>
      </c>
      <c r="F19" s="160" t="s">
        <v>66</v>
      </c>
      <c r="G19" s="161">
        <v>898223886</v>
      </c>
      <c r="H19" s="162" t="s">
        <v>744</v>
      </c>
      <c r="I19" s="162" t="s">
        <v>117</v>
      </c>
      <c r="J19" s="171" t="s">
        <v>68</v>
      </c>
      <c r="K19" s="164" t="str">
        <f t="shared" si="0"/>
        <v>Chuyên đề</v>
      </c>
      <c r="L19" s="165">
        <v>117</v>
      </c>
      <c r="M19" s="166">
        <v>21</v>
      </c>
      <c r="N19" s="167">
        <v>138</v>
      </c>
      <c r="O19" s="168">
        <f t="shared" si="1"/>
        <v>0.15217391304347827</v>
      </c>
      <c r="P19" s="169">
        <v>3.14</v>
      </c>
      <c r="Q19" s="170"/>
    </row>
    <row r="20" spans="1:1022 1026:2046 2050:3070 3074:4094 4098:5118 5122:6142 6146:7166 7170:8190 8194:9214 9218:10238 10242:11262 11266:12286 12290:13310 13314:14334 14338:15358 15362:16136" s="43" customFormat="1" ht="54.75" customHeight="1" thickBot="1" x14ac:dyDescent="0.25">
      <c r="A20" s="155">
        <v>16</v>
      </c>
      <c r="B20" s="156">
        <v>27202602731</v>
      </c>
      <c r="C20" s="157" t="s">
        <v>543</v>
      </c>
      <c r="D20" s="158" t="s">
        <v>119</v>
      </c>
      <c r="E20" s="159">
        <v>37739</v>
      </c>
      <c r="F20" s="160" t="s">
        <v>66</v>
      </c>
      <c r="G20" s="161">
        <v>932530832</v>
      </c>
      <c r="H20" s="162" t="s">
        <v>745</v>
      </c>
      <c r="I20" s="162" t="s">
        <v>120</v>
      </c>
      <c r="J20" s="171" t="s">
        <v>68</v>
      </c>
      <c r="K20" s="164" t="str">
        <f t="shared" si="0"/>
        <v>Khóa luận</v>
      </c>
      <c r="L20" s="165">
        <v>125</v>
      </c>
      <c r="M20" s="166">
        <v>13</v>
      </c>
      <c r="N20" s="167">
        <v>138</v>
      </c>
      <c r="O20" s="168">
        <f t="shared" si="1"/>
        <v>9.420289855072464E-2</v>
      </c>
      <c r="P20" s="169">
        <v>3.86</v>
      </c>
      <c r="Q20" s="170"/>
    </row>
    <row r="21" spans="1:1022 1026:2046 2050:3070 3074:4094 4098:5118 5122:6142 6146:7166 7170:8190 8194:9214 9218:10238 10242:11262 11266:12286 12290:13310 13314:14334 14338:15358 15362:16136" s="43" customFormat="1" ht="54.75" customHeight="1" thickBot="1" x14ac:dyDescent="0.25">
      <c r="A21" s="155">
        <v>17</v>
      </c>
      <c r="B21" s="156">
        <v>27212653708</v>
      </c>
      <c r="C21" s="157" t="s">
        <v>544</v>
      </c>
      <c r="D21" s="158" t="s">
        <v>122</v>
      </c>
      <c r="E21" s="159">
        <v>37712</v>
      </c>
      <c r="F21" s="160" t="s">
        <v>66</v>
      </c>
      <c r="G21" s="161">
        <v>393822749</v>
      </c>
      <c r="H21" s="162" t="s">
        <v>746</v>
      </c>
      <c r="I21" s="162" t="s">
        <v>123</v>
      </c>
      <c r="J21" s="171" t="s">
        <v>68</v>
      </c>
      <c r="K21" s="164" t="str">
        <f t="shared" si="0"/>
        <v>Khóa luận</v>
      </c>
      <c r="L21" s="165">
        <v>124</v>
      </c>
      <c r="M21" s="166">
        <v>14</v>
      </c>
      <c r="N21" s="167">
        <v>138</v>
      </c>
      <c r="O21" s="168">
        <f t="shared" si="1"/>
        <v>0.10144927536231885</v>
      </c>
      <c r="P21" s="169">
        <v>3.8</v>
      </c>
      <c r="Q21" s="170"/>
    </row>
    <row r="22" spans="1:1022 1026:2046 2050:3070 3074:4094 4098:5118 5122:6142 6146:7166 7170:8190 8194:9214 9218:10238 10242:11262 11266:12286 12290:13310 13314:14334 14338:15358 15362:16136" s="43" customFormat="1" ht="54.75" customHeight="1" thickBot="1" x14ac:dyDescent="0.25">
      <c r="A22" s="155">
        <v>18</v>
      </c>
      <c r="B22" s="156">
        <v>27202631929</v>
      </c>
      <c r="C22" s="157" t="s">
        <v>545</v>
      </c>
      <c r="D22" s="158" t="s">
        <v>122</v>
      </c>
      <c r="E22" s="159">
        <v>37784</v>
      </c>
      <c r="F22" s="160" t="s">
        <v>66</v>
      </c>
      <c r="G22" s="161">
        <v>373901206</v>
      </c>
      <c r="H22" s="162" t="s">
        <v>747</v>
      </c>
      <c r="I22" s="162" t="s">
        <v>125</v>
      </c>
      <c r="J22" s="171" t="s">
        <v>15</v>
      </c>
      <c r="K22" s="164" t="str">
        <f t="shared" si="0"/>
        <v>Chuyên đề</v>
      </c>
      <c r="L22" s="165">
        <v>125</v>
      </c>
      <c r="M22" s="166">
        <v>13</v>
      </c>
      <c r="N22" s="167">
        <v>138</v>
      </c>
      <c r="O22" s="168">
        <f t="shared" si="1"/>
        <v>9.420289855072464E-2</v>
      </c>
      <c r="P22" s="169">
        <v>3.02</v>
      </c>
      <c r="Q22" s="170"/>
    </row>
    <row r="23" spans="1:1022 1026:2046 2050:3070 3074:4094 4098:5118 5122:6142 6146:7166 7170:8190 8194:9214 9218:10238 10242:11262 11266:12286 12290:13310 13314:14334 14338:15358 15362:16136" s="43" customFormat="1" ht="54.75" customHeight="1" thickBot="1" x14ac:dyDescent="0.25">
      <c r="A23" s="155">
        <v>19</v>
      </c>
      <c r="B23" s="156">
        <v>27202653665</v>
      </c>
      <c r="C23" s="157" t="s">
        <v>546</v>
      </c>
      <c r="D23" s="158" t="s">
        <v>126</v>
      </c>
      <c r="E23" s="159">
        <v>37891</v>
      </c>
      <c r="F23" s="160" t="s">
        <v>66</v>
      </c>
      <c r="G23" s="161">
        <v>777588801</v>
      </c>
      <c r="H23" s="162" t="s">
        <v>748</v>
      </c>
      <c r="I23" s="162" t="s">
        <v>127</v>
      </c>
      <c r="J23" s="171" t="s">
        <v>68</v>
      </c>
      <c r="K23" s="164" t="str">
        <f t="shared" si="0"/>
        <v>Chuyên đề</v>
      </c>
      <c r="L23" s="165">
        <v>119</v>
      </c>
      <c r="M23" s="166">
        <v>19</v>
      </c>
      <c r="N23" s="167">
        <v>138</v>
      </c>
      <c r="O23" s="168">
        <f t="shared" si="1"/>
        <v>0.13768115942028986</v>
      </c>
      <c r="P23" s="169">
        <v>2.2799999999999998</v>
      </c>
      <c r="Q23" s="170"/>
    </row>
    <row r="24" spans="1:1022 1026:2046 2050:3070 3074:4094 4098:5118 5122:6142 6146:7166 7170:8190 8194:9214 9218:10238 10242:11262 11266:12286 12290:13310 13314:14334 14338:15358 15362:16136" s="43" customFormat="1" ht="54.75" customHeight="1" thickBot="1" x14ac:dyDescent="0.25">
      <c r="A24" s="155">
        <v>20</v>
      </c>
      <c r="B24" s="172">
        <v>27202601687</v>
      </c>
      <c r="C24" s="157" t="s">
        <v>547</v>
      </c>
      <c r="D24" s="173" t="s">
        <v>21</v>
      </c>
      <c r="E24" s="174">
        <v>37875</v>
      </c>
      <c r="F24" s="175" t="s">
        <v>66</v>
      </c>
      <c r="G24" s="176">
        <v>766801415</v>
      </c>
      <c r="H24" s="177" t="s">
        <v>749</v>
      </c>
      <c r="I24" s="177" t="s">
        <v>130</v>
      </c>
      <c r="J24" s="178" t="s">
        <v>131</v>
      </c>
      <c r="K24" s="179" t="s">
        <v>132</v>
      </c>
      <c r="L24" s="172">
        <v>125</v>
      </c>
      <c r="M24" s="172">
        <v>13</v>
      </c>
      <c r="N24" s="172">
        <v>138</v>
      </c>
      <c r="O24" s="180">
        <f t="shared" si="1"/>
        <v>9.420289855072464E-2</v>
      </c>
      <c r="P24" s="181">
        <v>2.5299999999999998</v>
      </c>
      <c r="Q24" s="182" t="s">
        <v>133</v>
      </c>
    </row>
    <row r="25" spans="1:1022 1026:2046 2050:3070 3074:4094 4098:5118 5122:6142 6146:7166 7170:8190 8194:9214 9218:10238 10242:11262 11266:12286 12290:13310 13314:14334 14338:15358 15362:16136" s="43" customFormat="1" ht="54.75" customHeight="1" thickBot="1" x14ac:dyDescent="0.25">
      <c r="A25" s="155">
        <v>21</v>
      </c>
      <c r="B25" s="156">
        <v>27214553198</v>
      </c>
      <c r="C25" s="157" t="s">
        <v>548</v>
      </c>
      <c r="D25" s="158" t="s">
        <v>19</v>
      </c>
      <c r="E25" s="159">
        <v>37949</v>
      </c>
      <c r="F25" s="160" t="s">
        <v>136</v>
      </c>
      <c r="G25" s="161">
        <v>905029656</v>
      </c>
      <c r="H25" s="162" t="s">
        <v>750</v>
      </c>
      <c r="I25" s="162" t="s">
        <v>137</v>
      </c>
      <c r="J25" s="171" t="s">
        <v>15</v>
      </c>
      <c r="K25" s="164" t="str">
        <f t="shared" ref="K25:K32" si="2">IF(P25&gt;3.2,"Khóa luận","Chuyên đề")</f>
        <v>Khóa luận</v>
      </c>
      <c r="L25" s="165">
        <v>128</v>
      </c>
      <c r="M25" s="166">
        <v>11</v>
      </c>
      <c r="N25" s="167">
        <v>138</v>
      </c>
      <c r="O25" s="168">
        <f t="shared" si="1"/>
        <v>7.9710144927536225E-2</v>
      </c>
      <c r="P25" s="169">
        <v>3.65</v>
      </c>
      <c r="Q25" s="170"/>
      <c r="IL25" s="89"/>
      <c r="IT25" s="89"/>
      <c r="IX25" s="89"/>
      <c r="IY25" s="89"/>
      <c r="IZ25" s="89"/>
      <c r="JA25" s="89"/>
      <c r="JB25" s="89"/>
      <c r="JC25" s="89"/>
      <c r="JD25" s="89"/>
      <c r="SH25" s="89"/>
      <c r="SP25" s="89"/>
      <c r="ST25" s="89"/>
      <c r="SU25" s="89"/>
      <c r="SV25" s="89"/>
      <c r="SW25" s="89"/>
      <c r="SX25" s="89"/>
      <c r="SY25" s="89"/>
      <c r="SZ25" s="89"/>
      <c r="ACD25" s="89"/>
      <c r="ACL25" s="89"/>
      <c r="ACP25" s="89"/>
      <c r="ACQ25" s="89"/>
      <c r="ACR25" s="89"/>
      <c r="ACS25" s="89"/>
      <c r="ACT25" s="89"/>
      <c r="ACU25" s="89"/>
      <c r="ACV25" s="89"/>
      <c r="ALZ25" s="89"/>
      <c r="AMH25" s="89"/>
      <c r="AML25" s="89"/>
      <c r="AMM25" s="89"/>
      <c r="AMN25" s="89"/>
      <c r="AMO25" s="89"/>
      <c r="AMP25" s="89"/>
      <c r="AMQ25" s="89"/>
      <c r="AMR25" s="89"/>
      <c r="AVV25" s="89"/>
      <c r="AWD25" s="89"/>
      <c r="AWH25" s="89"/>
      <c r="AWI25" s="89"/>
      <c r="AWJ25" s="89"/>
      <c r="AWK25" s="89"/>
      <c r="AWL25" s="89"/>
      <c r="AWM25" s="89"/>
      <c r="AWN25" s="89"/>
      <c r="BFR25" s="89"/>
      <c r="BFZ25" s="89"/>
      <c r="BGD25" s="89"/>
      <c r="BGE25" s="89"/>
      <c r="BGF25" s="89"/>
      <c r="BGG25" s="89"/>
      <c r="BGH25" s="89"/>
      <c r="BGI25" s="89"/>
      <c r="BGJ25" s="89"/>
      <c r="BPN25" s="89"/>
      <c r="BPV25" s="89"/>
      <c r="BPZ25" s="89"/>
      <c r="BQA25" s="89"/>
      <c r="BQB25" s="89"/>
      <c r="BQC25" s="89"/>
      <c r="BQD25" s="89"/>
      <c r="BQE25" s="89"/>
      <c r="BQF25" s="89"/>
      <c r="BZJ25" s="89"/>
      <c r="BZR25" s="89"/>
      <c r="BZV25" s="89"/>
      <c r="BZW25" s="89"/>
      <c r="BZX25" s="89"/>
      <c r="BZY25" s="89"/>
      <c r="BZZ25" s="89"/>
      <c r="CAA25" s="89"/>
      <c r="CAB25" s="89"/>
      <c r="CJF25" s="89"/>
      <c r="CJN25" s="89"/>
      <c r="CJR25" s="89"/>
      <c r="CJS25" s="89"/>
      <c r="CJT25" s="89"/>
      <c r="CJU25" s="89"/>
      <c r="CJV25" s="89"/>
      <c r="CJW25" s="89"/>
      <c r="CJX25" s="89"/>
      <c r="CTB25" s="89"/>
      <c r="CTJ25" s="89"/>
      <c r="CTN25" s="89"/>
      <c r="CTO25" s="89"/>
      <c r="CTP25" s="89"/>
      <c r="CTQ25" s="89"/>
      <c r="CTR25" s="89"/>
      <c r="CTS25" s="89"/>
      <c r="CTT25" s="89"/>
      <c r="DCX25" s="89"/>
      <c r="DDF25" s="89"/>
      <c r="DDJ25" s="89"/>
      <c r="DDK25" s="89"/>
      <c r="DDL25" s="89"/>
      <c r="DDM25" s="89"/>
      <c r="DDN25" s="89"/>
      <c r="DDO25" s="89"/>
      <c r="DDP25" s="89"/>
      <c r="DMT25" s="89"/>
      <c r="DNB25" s="89"/>
      <c r="DNF25" s="89"/>
      <c r="DNG25" s="89"/>
      <c r="DNH25" s="89"/>
      <c r="DNI25" s="89"/>
      <c r="DNJ25" s="89"/>
      <c r="DNK25" s="89"/>
      <c r="DNL25" s="89"/>
      <c r="DWP25" s="89"/>
      <c r="DWX25" s="89"/>
      <c r="DXB25" s="89"/>
      <c r="DXC25" s="89"/>
      <c r="DXD25" s="89"/>
      <c r="DXE25" s="89"/>
      <c r="DXF25" s="89"/>
      <c r="DXG25" s="89"/>
      <c r="DXH25" s="89"/>
      <c r="EGL25" s="89"/>
      <c r="EGT25" s="89"/>
      <c r="EGX25" s="89"/>
      <c r="EGY25" s="89"/>
      <c r="EGZ25" s="89"/>
      <c r="EHA25" s="89"/>
      <c r="EHB25" s="89"/>
      <c r="EHC25" s="89"/>
      <c r="EHD25" s="89"/>
      <c r="EQH25" s="89"/>
      <c r="EQP25" s="89"/>
      <c r="EQT25" s="89"/>
      <c r="EQU25" s="89"/>
      <c r="EQV25" s="89"/>
      <c r="EQW25" s="89"/>
      <c r="EQX25" s="89"/>
      <c r="EQY25" s="89"/>
      <c r="EQZ25" s="89"/>
      <c r="FAD25" s="89"/>
      <c r="FAL25" s="89"/>
      <c r="FAP25" s="89"/>
      <c r="FAQ25" s="89"/>
      <c r="FAR25" s="89"/>
      <c r="FAS25" s="89"/>
      <c r="FAT25" s="89"/>
      <c r="FAU25" s="89"/>
      <c r="FAV25" s="89"/>
      <c r="FJZ25" s="89"/>
      <c r="FKH25" s="89"/>
      <c r="FKL25" s="89"/>
      <c r="FKM25" s="89"/>
      <c r="FKN25" s="89"/>
      <c r="FKO25" s="89"/>
      <c r="FKP25" s="89"/>
      <c r="FKQ25" s="89"/>
      <c r="FKR25" s="89"/>
      <c r="FTV25" s="89"/>
      <c r="FUD25" s="89"/>
      <c r="FUH25" s="89"/>
      <c r="FUI25" s="89"/>
      <c r="FUJ25" s="89"/>
      <c r="FUK25" s="89"/>
      <c r="FUL25" s="89"/>
      <c r="FUM25" s="89"/>
      <c r="FUN25" s="89"/>
      <c r="GDR25" s="89"/>
      <c r="GDZ25" s="89"/>
      <c r="GED25" s="89"/>
      <c r="GEE25" s="89"/>
      <c r="GEF25" s="89"/>
      <c r="GEG25" s="89"/>
      <c r="GEH25" s="89"/>
      <c r="GEI25" s="89"/>
      <c r="GEJ25" s="89"/>
      <c r="GNN25" s="89"/>
      <c r="GNV25" s="89"/>
      <c r="GNZ25" s="89"/>
      <c r="GOA25" s="89"/>
      <c r="GOB25" s="89"/>
      <c r="GOC25" s="89"/>
      <c r="GOD25" s="89"/>
      <c r="GOE25" s="89"/>
      <c r="GOF25" s="89"/>
      <c r="GXJ25" s="89"/>
      <c r="GXR25" s="89"/>
      <c r="GXV25" s="89"/>
      <c r="GXW25" s="89"/>
      <c r="GXX25" s="89"/>
      <c r="GXY25" s="89"/>
      <c r="GXZ25" s="89"/>
      <c r="GYA25" s="89"/>
      <c r="GYB25" s="89"/>
      <c r="HHF25" s="89"/>
      <c r="HHN25" s="89"/>
      <c r="HHR25" s="89"/>
      <c r="HHS25" s="89"/>
      <c r="HHT25" s="89"/>
      <c r="HHU25" s="89"/>
      <c r="HHV25" s="89"/>
      <c r="HHW25" s="89"/>
      <c r="HHX25" s="89"/>
      <c r="HRB25" s="89"/>
      <c r="HRJ25" s="89"/>
      <c r="HRN25" s="89"/>
      <c r="HRO25" s="89"/>
      <c r="HRP25" s="89"/>
      <c r="HRQ25" s="89"/>
      <c r="HRR25" s="89"/>
      <c r="HRS25" s="89"/>
      <c r="HRT25" s="89"/>
      <c r="IAX25" s="89"/>
      <c r="IBF25" s="89"/>
      <c r="IBJ25" s="89"/>
      <c r="IBK25" s="89"/>
      <c r="IBL25" s="89"/>
      <c r="IBM25" s="89"/>
      <c r="IBN25" s="89"/>
      <c r="IBO25" s="89"/>
      <c r="IBP25" s="89"/>
      <c r="IKT25" s="89"/>
      <c r="ILB25" s="89"/>
      <c r="ILF25" s="89"/>
      <c r="ILG25" s="89"/>
      <c r="ILH25" s="89"/>
      <c r="ILI25" s="89"/>
      <c r="ILJ25" s="89"/>
      <c r="ILK25" s="89"/>
      <c r="ILL25" s="89"/>
      <c r="IUP25" s="89"/>
      <c r="IUX25" s="89"/>
      <c r="IVB25" s="89"/>
      <c r="IVC25" s="89"/>
      <c r="IVD25" s="89"/>
      <c r="IVE25" s="89"/>
      <c r="IVF25" s="89"/>
      <c r="IVG25" s="89"/>
      <c r="IVH25" s="89"/>
      <c r="JEL25" s="89"/>
      <c r="JET25" s="89"/>
      <c r="JEX25" s="89"/>
      <c r="JEY25" s="89"/>
      <c r="JEZ25" s="89"/>
      <c r="JFA25" s="89"/>
      <c r="JFB25" s="89"/>
      <c r="JFC25" s="89"/>
      <c r="JFD25" s="89"/>
      <c r="JOH25" s="89"/>
      <c r="JOP25" s="89"/>
      <c r="JOT25" s="89"/>
      <c r="JOU25" s="89"/>
      <c r="JOV25" s="89"/>
      <c r="JOW25" s="89"/>
      <c r="JOX25" s="89"/>
      <c r="JOY25" s="89"/>
      <c r="JOZ25" s="89"/>
      <c r="JYD25" s="89"/>
      <c r="JYL25" s="89"/>
      <c r="JYP25" s="89"/>
      <c r="JYQ25" s="89"/>
      <c r="JYR25" s="89"/>
      <c r="JYS25" s="89"/>
      <c r="JYT25" s="89"/>
      <c r="JYU25" s="89"/>
      <c r="JYV25" s="89"/>
      <c r="KHZ25" s="89"/>
      <c r="KIH25" s="89"/>
      <c r="KIL25" s="89"/>
      <c r="KIM25" s="89"/>
      <c r="KIN25" s="89"/>
      <c r="KIO25" s="89"/>
      <c r="KIP25" s="89"/>
      <c r="KIQ25" s="89"/>
      <c r="KIR25" s="89"/>
      <c r="KRV25" s="89"/>
      <c r="KSD25" s="89"/>
      <c r="KSH25" s="89"/>
      <c r="KSI25" s="89"/>
      <c r="KSJ25" s="89"/>
      <c r="KSK25" s="89"/>
      <c r="KSL25" s="89"/>
      <c r="KSM25" s="89"/>
      <c r="KSN25" s="89"/>
      <c r="LBR25" s="89"/>
      <c r="LBZ25" s="89"/>
      <c r="LCD25" s="89"/>
      <c r="LCE25" s="89"/>
      <c r="LCF25" s="89"/>
      <c r="LCG25" s="89"/>
      <c r="LCH25" s="89"/>
      <c r="LCI25" s="89"/>
      <c r="LCJ25" s="89"/>
      <c r="LLN25" s="89"/>
      <c r="LLV25" s="89"/>
      <c r="LLZ25" s="89"/>
      <c r="LMA25" s="89"/>
      <c r="LMB25" s="89"/>
      <c r="LMC25" s="89"/>
      <c r="LMD25" s="89"/>
      <c r="LME25" s="89"/>
      <c r="LMF25" s="89"/>
      <c r="LVJ25" s="89"/>
      <c r="LVR25" s="89"/>
      <c r="LVV25" s="89"/>
      <c r="LVW25" s="89"/>
      <c r="LVX25" s="89"/>
      <c r="LVY25" s="89"/>
      <c r="LVZ25" s="89"/>
      <c r="LWA25" s="89"/>
      <c r="LWB25" s="89"/>
      <c r="MFF25" s="89"/>
      <c r="MFN25" s="89"/>
      <c r="MFR25" s="89"/>
      <c r="MFS25" s="89"/>
      <c r="MFT25" s="89"/>
      <c r="MFU25" s="89"/>
      <c r="MFV25" s="89"/>
      <c r="MFW25" s="89"/>
      <c r="MFX25" s="89"/>
      <c r="MPB25" s="89"/>
      <c r="MPJ25" s="89"/>
      <c r="MPN25" s="89"/>
      <c r="MPO25" s="89"/>
      <c r="MPP25" s="89"/>
      <c r="MPQ25" s="89"/>
      <c r="MPR25" s="89"/>
      <c r="MPS25" s="89"/>
      <c r="MPT25" s="89"/>
      <c r="MYX25" s="89"/>
      <c r="MZF25" s="89"/>
      <c r="MZJ25" s="89"/>
      <c r="MZK25" s="89"/>
      <c r="MZL25" s="89"/>
      <c r="MZM25" s="89"/>
      <c r="MZN25" s="89"/>
      <c r="MZO25" s="89"/>
      <c r="MZP25" s="89"/>
      <c r="NIT25" s="89"/>
      <c r="NJB25" s="89"/>
      <c r="NJF25" s="89"/>
      <c r="NJG25" s="89"/>
      <c r="NJH25" s="89"/>
      <c r="NJI25" s="89"/>
      <c r="NJJ25" s="89"/>
      <c r="NJK25" s="89"/>
      <c r="NJL25" s="89"/>
      <c r="NSP25" s="89"/>
      <c r="NSX25" s="89"/>
      <c r="NTB25" s="89"/>
      <c r="NTC25" s="89"/>
      <c r="NTD25" s="89"/>
      <c r="NTE25" s="89"/>
      <c r="NTF25" s="89"/>
      <c r="NTG25" s="89"/>
      <c r="NTH25" s="89"/>
      <c r="OCL25" s="89"/>
      <c r="OCT25" s="89"/>
      <c r="OCX25" s="89"/>
      <c r="OCY25" s="89"/>
      <c r="OCZ25" s="89"/>
      <c r="ODA25" s="89"/>
      <c r="ODB25" s="89"/>
      <c r="ODC25" s="89"/>
      <c r="ODD25" s="89"/>
      <c r="OMH25" s="89"/>
      <c r="OMP25" s="89"/>
      <c r="OMT25" s="89"/>
      <c r="OMU25" s="89"/>
      <c r="OMV25" s="89"/>
      <c r="OMW25" s="89"/>
      <c r="OMX25" s="89"/>
      <c r="OMY25" s="89"/>
      <c r="OMZ25" s="89"/>
      <c r="OWD25" s="89"/>
      <c r="OWL25" s="89"/>
      <c r="OWP25" s="89"/>
      <c r="OWQ25" s="89"/>
      <c r="OWR25" s="89"/>
      <c r="OWS25" s="89"/>
      <c r="OWT25" s="89"/>
      <c r="OWU25" s="89"/>
      <c r="OWV25" s="89"/>
      <c r="PFZ25" s="89"/>
      <c r="PGH25" s="89"/>
      <c r="PGL25" s="89"/>
      <c r="PGM25" s="89"/>
      <c r="PGN25" s="89"/>
      <c r="PGO25" s="89"/>
      <c r="PGP25" s="89"/>
      <c r="PGQ25" s="89"/>
      <c r="PGR25" s="89"/>
      <c r="PPV25" s="89"/>
      <c r="PQD25" s="89"/>
      <c r="PQH25" s="89"/>
      <c r="PQI25" s="89"/>
      <c r="PQJ25" s="89"/>
      <c r="PQK25" s="89"/>
      <c r="PQL25" s="89"/>
      <c r="PQM25" s="89"/>
      <c r="PQN25" s="89"/>
      <c r="PZR25" s="89"/>
      <c r="PZZ25" s="89"/>
      <c r="QAD25" s="89"/>
      <c r="QAE25" s="89"/>
      <c r="QAF25" s="89"/>
      <c r="QAG25" s="89"/>
      <c r="QAH25" s="89"/>
      <c r="QAI25" s="89"/>
      <c r="QAJ25" s="89"/>
      <c r="QJN25" s="89"/>
      <c r="QJV25" s="89"/>
      <c r="QJZ25" s="89"/>
      <c r="QKA25" s="89"/>
      <c r="QKB25" s="89"/>
      <c r="QKC25" s="89"/>
      <c r="QKD25" s="89"/>
      <c r="QKE25" s="89"/>
      <c r="QKF25" s="89"/>
      <c r="QTJ25" s="89"/>
      <c r="QTR25" s="89"/>
      <c r="QTV25" s="89"/>
      <c r="QTW25" s="89"/>
      <c r="QTX25" s="89"/>
      <c r="QTY25" s="89"/>
      <c r="QTZ25" s="89"/>
      <c r="QUA25" s="89"/>
      <c r="QUB25" s="89"/>
      <c r="RDF25" s="89"/>
      <c r="RDN25" s="89"/>
      <c r="RDR25" s="89"/>
      <c r="RDS25" s="89"/>
      <c r="RDT25" s="89"/>
      <c r="RDU25" s="89"/>
      <c r="RDV25" s="89"/>
      <c r="RDW25" s="89"/>
      <c r="RDX25" s="89"/>
      <c r="RNB25" s="89"/>
      <c r="RNJ25" s="89"/>
      <c r="RNN25" s="89"/>
      <c r="RNO25" s="89"/>
      <c r="RNP25" s="89"/>
      <c r="RNQ25" s="89"/>
      <c r="RNR25" s="89"/>
      <c r="RNS25" s="89"/>
      <c r="RNT25" s="89"/>
      <c r="RWX25" s="89"/>
      <c r="RXF25" s="89"/>
      <c r="RXJ25" s="89"/>
      <c r="RXK25" s="89"/>
      <c r="RXL25" s="89"/>
      <c r="RXM25" s="89"/>
      <c r="RXN25" s="89"/>
      <c r="RXO25" s="89"/>
      <c r="RXP25" s="89"/>
      <c r="SGT25" s="89"/>
      <c r="SHB25" s="89"/>
      <c r="SHF25" s="89"/>
      <c r="SHG25" s="89"/>
      <c r="SHH25" s="89"/>
      <c r="SHI25" s="89"/>
      <c r="SHJ25" s="89"/>
      <c r="SHK25" s="89"/>
      <c r="SHL25" s="89"/>
      <c r="SQP25" s="89"/>
      <c r="SQX25" s="89"/>
      <c r="SRB25" s="89"/>
      <c r="SRC25" s="89"/>
      <c r="SRD25" s="89"/>
      <c r="SRE25" s="89"/>
      <c r="SRF25" s="89"/>
      <c r="SRG25" s="89"/>
      <c r="SRH25" s="89"/>
      <c r="TAL25" s="89"/>
      <c r="TAT25" s="89"/>
      <c r="TAX25" s="89"/>
      <c r="TAY25" s="89"/>
      <c r="TAZ25" s="89"/>
      <c r="TBA25" s="89"/>
      <c r="TBB25" s="89"/>
      <c r="TBC25" s="89"/>
      <c r="TBD25" s="89"/>
      <c r="TKH25" s="89"/>
      <c r="TKP25" s="89"/>
      <c r="TKT25" s="89"/>
      <c r="TKU25" s="89"/>
      <c r="TKV25" s="89"/>
      <c r="TKW25" s="89"/>
      <c r="TKX25" s="89"/>
      <c r="TKY25" s="89"/>
      <c r="TKZ25" s="89"/>
      <c r="TUD25" s="89"/>
      <c r="TUL25" s="89"/>
      <c r="TUP25" s="89"/>
      <c r="TUQ25" s="89"/>
      <c r="TUR25" s="89"/>
      <c r="TUS25" s="89"/>
      <c r="TUT25" s="89"/>
      <c r="TUU25" s="89"/>
      <c r="TUV25" s="89"/>
      <c r="UDZ25" s="89"/>
      <c r="UEH25" s="89"/>
      <c r="UEL25" s="89"/>
      <c r="UEM25" s="89"/>
      <c r="UEN25" s="89"/>
      <c r="UEO25" s="89"/>
      <c r="UEP25" s="89"/>
      <c r="UEQ25" s="89"/>
      <c r="UER25" s="89"/>
      <c r="UNV25" s="89"/>
      <c r="UOD25" s="89"/>
      <c r="UOH25" s="89"/>
      <c r="UOI25" s="89"/>
      <c r="UOJ25" s="89"/>
      <c r="UOK25" s="89"/>
      <c r="UOL25" s="89"/>
      <c r="UOM25" s="89"/>
      <c r="UON25" s="89"/>
      <c r="UXR25" s="89"/>
      <c r="UXZ25" s="89"/>
      <c r="UYD25" s="89"/>
      <c r="UYE25" s="89"/>
      <c r="UYF25" s="89"/>
      <c r="UYG25" s="89"/>
      <c r="UYH25" s="89"/>
      <c r="UYI25" s="89"/>
      <c r="UYJ25" s="89"/>
      <c r="VHN25" s="89"/>
      <c r="VHV25" s="89"/>
      <c r="VHZ25" s="89"/>
      <c r="VIA25" s="89"/>
      <c r="VIB25" s="89"/>
      <c r="VIC25" s="89"/>
      <c r="VID25" s="89"/>
      <c r="VIE25" s="89"/>
      <c r="VIF25" s="89"/>
      <c r="VRJ25" s="89"/>
      <c r="VRR25" s="89"/>
      <c r="VRV25" s="89"/>
      <c r="VRW25" s="89"/>
      <c r="VRX25" s="89"/>
      <c r="VRY25" s="89"/>
      <c r="VRZ25" s="89"/>
      <c r="VSA25" s="89"/>
      <c r="VSB25" s="89"/>
      <c r="WBF25" s="89"/>
      <c r="WBN25" s="89"/>
      <c r="WBR25" s="89"/>
      <c r="WBS25" s="89"/>
      <c r="WBT25" s="89"/>
      <c r="WBU25" s="89"/>
      <c r="WBV25" s="89"/>
      <c r="WBW25" s="89"/>
      <c r="WBX25" s="89"/>
      <c r="WLB25" s="89"/>
      <c r="WLJ25" s="89"/>
      <c r="WLN25" s="89"/>
      <c r="WLO25" s="89"/>
      <c r="WLP25" s="89"/>
      <c r="WLQ25" s="89"/>
      <c r="WLR25" s="89"/>
      <c r="WLS25" s="89"/>
      <c r="WLT25" s="89"/>
      <c r="WUX25" s="89"/>
      <c r="WVF25" s="89"/>
      <c r="WVJ25" s="89"/>
      <c r="WVK25" s="89"/>
      <c r="WVL25" s="89"/>
      <c r="WVM25" s="89"/>
      <c r="WVN25" s="89"/>
      <c r="WVO25" s="89"/>
      <c r="WVP25" s="89"/>
    </row>
    <row r="26" spans="1:1022 1026:2046 2050:3070 3074:4094 4098:5118 5122:6142 6146:7166 7170:8190 8194:9214 9218:10238 10242:11262 11266:12286 12290:13310 13314:14334 14338:15358 15362:16136" s="43" customFormat="1" ht="54.75" customHeight="1" thickBot="1" x14ac:dyDescent="0.25">
      <c r="A26" s="155">
        <v>22</v>
      </c>
      <c r="B26" s="190">
        <v>27212539722</v>
      </c>
      <c r="C26" s="157" t="s">
        <v>720</v>
      </c>
      <c r="D26" s="191" t="s">
        <v>516</v>
      </c>
      <c r="E26" s="192">
        <v>37865</v>
      </c>
      <c r="F26" s="193" t="s">
        <v>97</v>
      </c>
      <c r="G26" s="194" t="s">
        <v>751</v>
      </c>
      <c r="H26" s="195" t="s">
        <v>752</v>
      </c>
      <c r="I26" s="195" t="s">
        <v>517</v>
      </c>
      <c r="J26" s="162" t="s">
        <v>15</v>
      </c>
      <c r="K26" s="196" t="str">
        <f t="shared" si="2"/>
        <v>Chuyên đề</v>
      </c>
      <c r="L26" s="190">
        <v>110</v>
      </c>
      <c r="M26" s="190">
        <v>30</v>
      </c>
      <c r="N26" s="190">
        <v>140</v>
      </c>
      <c r="O26" s="197">
        <f t="shared" si="1"/>
        <v>0.21428571428571427</v>
      </c>
      <c r="P26" s="198">
        <v>2.38</v>
      </c>
      <c r="Q26" s="199"/>
    </row>
    <row r="27" spans="1:1022 1026:2046 2050:3070 3074:4094 4098:5118 5122:6142 6146:7166 7170:8190 8194:9214 9218:10238 10242:11262 11266:12286 12290:13310 13314:14334 14338:15358 15362:16136" s="43" customFormat="1" ht="54.75" customHeight="1" thickBot="1" x14ac:dyDescent="0.25">
      <c r="A27" s="155">
        <v>23</v>
      </c>
      <c r="B27" s="156">
        <v>27202602501</v>
      </c>
      <c r="C27" s="157" t="s">
        <v>549</v>
      </c>
      <c r="D27" s="158" t="s">
        <v>65</v>
      </c>
      <c r="E27" s="159">
        <v>37976</v>
      </c>
      <c r="F27" s="160" t="s">
        <v>66</v>
      </c>
      <c r="G27" s="161">
        <v>976035714</v>
      </c>
      <c r="H27" s="162" t="s">
        <v>753</v>
      </c>
      <c r="I27" s="162" t="s">
        <v>138</v>
      </c>
      <c r="J27" s="171" t="s">
        <v>15</v>
      </c>
      <c r="K27" s="164" t="str">
        <f t="shared" si="2"/>
        <v>Khóa luận</v>
      </c>
      <c r="L27" s="165">
        <v>122</v>
      </c>
      <c r="M27" s="166">
        <v>16</v>
      </c>
      <c r="N27" s="167">
        <v>138</v>
      </c>
      <c r="O27" s="168">
        <f t="shared" si="1"/>
        <v>0.11594202898550725</v>
      </c>
      <c r="P27" s="169">
        <v>3.74</v>
      </c>
      <c r="Q27" s="170"/>
    </row>
    <row r="28" spans="1:1022 1026:2046 2050:3070 3074:4094 4098:5118 5122:6142 6146:7166 7170:8190 8194:9214 9218:10238 10242:11262 11266:12286 12290:13310 13314:14334 14338:15358 15362:16136" s="43" customFormat="1" ht="54.75" customHeight="1" thickBot="1" x14ac:dyDescent="0.25">
      <c r="A28" s="155">
        <v>24</v>
      </c>
      <c r="B28" s="156">
        <v>27202145791</v>
      </c>
      <c r="C28" s="157" t="s">
        <v>550</v>
      </c>
      <c r="D28" s="158" t="s">
        <v>141</v>
      </c>
      <c r="E28" s="159">
        <v>37737</v>
      </c>
      <c r="F28" s="160" t="s">
        <v>66</v>
      </c>
      <c r="G28" s="161">
        <v>337103194</v>
      </c>
      <c r="H28" s="162" t="s">
        <v>754</v>
      </c>
      <c r="I28" s="162" t="s">
        <v>142</v>
      </c>
      <c r="J28" s="171" t="s">
        <v>106</v>
      </c>
      <c r="K28" s="164" t="str">
        <f t="shared" si="2"/>
        <v>Khóa luận</v>
      </c>
      <c r="L28" s="165">
        <v>128</v>
      </c>
      <c r="M28" s="166">
        <v>10</v>
      </c>
      <c r="N28" s="167">
        <v>138</v>
      </c>
      <c r="O28" s="168">
        <f t="shared" si="1"/>
        <v>7.2463768115942032E-2</v>
      </c>
      <c r="P28" s="169">
        <v>3.51</v>
      </c>
      <c r="Q28" s="170"/>
    </row>
    <row r="29" spans="1:1022 1026:2046 2050:3070 3074:4094 4098:5118 5122:6142 6146:7166 7170:8190 8194:9214 9218:10238 10242:11262 11266:12286 12290:13310 13314:14334 14338:15358 15362:16136" s="43" customFormat="1" ht="54.75" customHeight="1" thickBot="1" x14ac:dyDescent="0.25">
      <c r="A29" s="155">
        <v>25</v>
      </c>
      <c r="B29" s="156">
        <v>27202630768</v>
      </c>
      <c r="C29" s="157" t="s">
        <v>551</v>
      </c>
      <c r="D29" s="158" t="s">
        <v>143</v>
      </c>
      <c r="E29" s="159">
        <v>37632</v>
      </c>
      <c r="F29" s="160" t="s">
        <v>66</v>
      </c>
      <c r="G29" s="161">
        <v>369528996</v>
      </c>
      <c r="H29" s="162" t="s">
        <v>754</v>
      </c>
      <c r="I29" s="162" t="s">
        <v>144</v>
      </c>
      <c r="J29" s="171" t="s">
        <v>106</v>
      </c>
      <c r="K29" s="164" t="str">
        <f t="shared" si="2"/>
        <v>Chuyên đề</v>
      </c>
      <c r="L29" s="165">
        <v>128</v>
      </c>
      <c r="M29" s="166">
        <v>10</v>
      </c>
      <c r="N29" s="167">
        <v>138</v>
      </c>
      <c r="O29" s="168">
        <f t="shared" si="1"/>
        <v>7.2463768115942032E-2</v>
      </c>
      <c r="P29" s="169">
        <v>2.93</v>
      </c>
      <c r="Q29" s="170"/>
    </row>
    <row r="30" spans="1:1022 1026:2046 2050:3070 3074:4094 4098:5118 5122:6142 6146:7166 7170:8190 8194:9214 9218:10238 10242:11262 11266:12286 12290:13310 13314:14334 14338:15358 15362:16136" s="43" customFormat="1" ht="54.75" customHeight="1" thickBot="1" x14ac:dyDescent="0.25">
      <c r="A30" s="155">
        <v>26</v>
      </c>
      <c r="B30" s="156">
        <v>27202602920</v>
      </c>
      <c r="C30" s="157" t="s">
        <v>552</v>
      </c>
      <c r="D30" s="158" t="s">
        <v>19</v>
      </c>
      <c r="E30" s="159">
        <v>37933</v>
      </c>
      <c r="F30" s="160" t="s">
        <v>66</v>
      </c>
      <c r="G30" s="161">
        <v>847081103</v>
      </c>
      <c r="H30" s="162" t="s">
        <v>755</v>
      </c>
      <c r="I30" s="162" t="s">
        <v>147</v>
      </c>
      <c r="J30" s="171" t="s">
        <v>106</v>
      </c>
      <c r="K30" s="164" t="str">
        <f t="shared" si="2"/>
        <v>Khóa luận</v>
      </c>
      <c r="L30" s="165">
        <v>128</v>
      </c>
      <c r="M30" s="166">
        <v>10</v>
      </c>
      <c r="N30" s="167">
        <v>138</v>
      </c>
      <c r="O30" s="168">
        <f t="shared" si="1"/>
        <v>7.2463768115942032E-2</v>
      </c>
      <c r="P30" s="169">
        <v>3.42</v>
      </c>
      <c r="Q30" s="170"/>
    </row>
    <row r="31" spans="1:1022 1026:2046 2050:3070 3074:4094 4098:5118 5122:6142 6146:7166 7170:8190 8194:9214 9218:10238 10242:11262 11266:12286 12290:13310 13314:14334 14338:15358 15362:16136" s="43" customFormat="1" ht="54.75" customHeight="1" thickBot="1" x14ac:dyDescent="0.25">
      <c r="A31" s="155">
        <v>27</v>
      </c>
      <c r="B31" s="156">
        <v>27204601824</v>
      </c>
      <c r="C31" s="157" t="s">
        <v>553</v>
      </c>
      <c r="D31" s="158" t="s">
        <v>149</v>
      </c>
      <c r="E31" s="159">
        <v>37737</v>
      </c>
      <c r="F31" s="160" t="s">
        <v>66</v>
      </c>
      <c r="G31" s="161">
        <v>911740893</v>
      </c>
      <c r="H31" s="162" t="s">
        <v>754</v>
      </c>
      <c r="I31" s="162" t="s">
        <v>150</v>
      </c>
      <c r="J31" s="171" t="s">
        <v>106</v>
      </c>
      <c r="K31" s="164" t="str">
        <f t="shared" si="2"/>
        <v>Chuyên đề</v>
      </c>
      <c r="L31" s="165">
        <v>129</v>
      </c>
      <c r="M31" s="166">
        <v>10</v>
      </c>
      <c r="N31" s="167">
        <v>138</v>
      </c>
      <c r="O31" s="168">
        <f t="shared" si="1"/>
        <v>7.2463768115942032E-2</v>
      </c>
      <c r="P31" s="169">
        <v>2.52</v>
      </c>
      <c r="Q31" s="170"/>
    </row>
    <row r="32" spans="1:1022 1026:2046 2050:3070 3074:4094 4098:5118 5122:6142 6146:7166 7170:8190 8194:9214 9218:10238 10242:11262 11266:12286 12290:13310 13314:14334 14338:15358 15362:16136" s="43" customFormat="1" ht="54.75" customHeight="1" thickBot="1" x14ac:dyDescent="0.25">
      <c r="A32" s="155">
        <v>28</v>
      </c>
      <c r="B32" s="156">
        <v>27202602174</v>
      </c>
      <c r="C32" s="157" t="s">
        <v>554</v>
      </c>
      <c r="D32" s="158" t="s">
        <v>153</v>
      </c>
      <c r="E32" s="159">
        <v>37686</v>
      </c>
      <c r="F32" s="160" t="s">
        <v>66</v>
      </c>
      <c r="G32" s="161">
        <v>343467663</v>
      </c>
      <c r="H32" s="162" t="s">
        <v>754</v>
      </c>
      <c r="I32" s="162" t="s">
        <v>154</v>
      </c>
      <c r="J32" s="171" t="s">
        <v>106</v>
      </c>
      <c r="K32" s="164" t="str">
        <f t="shared" si="2"/>
        <v>Khóa luận</v>
      </c>
      <c r="L32" s="165">
        <v>129</v>
      </c>
      <c r="M32" s="166">
        <v>10</v>
      </c>
      <c r="N32" s="167">
        <v>138</v>
      </c>
      <c r="O32" s="168">
        <f t="shared" si="1"/>
        <v>7.2463768115942032E-2</v>
      </c>
      <c r="P32" s="169">
        <v>3.26</v>
      </c>
      <c r="Q32" s="170"/>
    </row>
    <row r="33" spans="1:1022 1026:2046 2050:3070 3074:4094 4098:5118 5122:6142 6146:7166 7170:8190 8194:9214 9218:10238 10242:11262 11266:12286 12290:13310 13314:14334 14338:15358 15362:16136" s="43" customFormat="1" ht="54.75" customHeight="1" thickBot="1" x14ac:dyDescent="0.25">
      <c r="A33" s="155">
        <v>29</v>
      </c>
      <c r="B33" s="172">
        <v>27202629986</v>
      </c>
      <c r="C33" s="175" t="s">
        <v>555</v>
      </c>
      <c r="D33" s="173" t="s">
        <v>155</v>
      </c>
      <c r="E33" s="174">
        <v>37965</v>
      </c>
      <c r="F33" s="175" t="s">
        <v>66</v>
      </c>
      <c r="G33" s="176">
        <v>847054612</v>
      </c>
      <c r="H33" s="177" t="s">
        <v>756</v>
      </c>
      <c r="I33" s="177" t="s">
        <v>156</v>
      </c>
      <c r="J33" s="178" t="s">
        <v>157</v>
      </c>
      <c r="K33" s="179" t="s">
        <v>132</v>
      </c>
      <c r="L33" s="172">
        <v>128</v>
      </c>
      <c r="M33" s="172">
        <v>10</v>
      </c>
      <c r="N33" s="172">
        <v>138</v>
      </c>
      <c r="O33" s="180">
        <f t="shared" si="1"/>
        <v>7.2463768115942032E-2</v>
      </c>
      <c r="P33" s="181">
        <v>3.01</v>
      </c>
      <c r="Q33" s="182" t="s">
        <v>133</v>
      </c>
      <c r="IL33" s="89"/>
      <c r="IT33" s="89"/>
      <c r="IX33" s="89"/>
      <c r="IY33" s="89"/>
      <c r="IZ33" s="89"/>
      <c r="JA33" s="89"/>
      <c r="JB33" s="89"/>
      <c r="JC33" s="89"/>
      <c r="JD33" s="89"/>
      <c r="SH33" s="89"/>
      <c r="SP33" s="89"/>
      <c r="ST33" s="89"/>
      <c r="SU33" s="89"/>
      <c r="SV33" s="89"/>
      <c r="SW33" s="89"/>
      <c r="SX33" s="89"/>
      <c r="SY33" s="89"/>
      <c r="SZ33" s="89"/>
      <c r="ACD33" s="89"/>
      <c r="ACL33" s="89"/>
      <c r="ACP33" s="89"/>
      <c r="ACQ33" s="89"/>
      <c r="ACR33" s="89"/>
      <c r="ACS33" s="89"/>
      <c r="ACT33" s="89"/>
      <c r="ACU33" s="89"/>
      <c r="ACV33" s="89"/>
      <c r="ALZ33" s="89"/>
      <c r="AMH33" s="89"/>
      <c r="AML33" s="89"/>
      <c r="AMM33" s="89"/>
      <c r="AMN33" s="89"/>
      <c r="AMO33" s="89"/>
      <c r="AMP33" s="89"/>
      <c r="AMQ33" s="89"/>
      <c r="AMR33" s="89"/>
      <c r="AVV33" s="89"/>
      <c r="AWD33" s="89"/>
      <c r="AWH33" s="89"/>
      <c r="AWI33" s="89"/>
      <c r="AWJ33" s="89"/>
      <c r="AWK33" s="89"/>
      <c r="AWL33" s="89"/>
      <c r="AWM33" s="89"/>
      <c r="AWN33" s="89"/>
      <c r="BFR33" s="89"/>
      <c r="BFZ33" s="89"/>
      <c r="BGD33" s="89"/>
      <c r="BGE33" s="89"/>
      <c r="BGF33" s="89"/>
      <c r="BGG33" s="89"/>
      <c r="BGH33" s="89"/>
      <c r="BGI33" s="89"/>
      <c r="BGJ33" s="89"/>
      <c r="BPN33" s="89"/>
      <c r="BPV33" s="89"/>
      <c r="BPZ33" s="89"/>
      <c r="BQA33" s="89"/>
      <c r="BQB33" s="89"/>
      <c r="BQC33" s="89"/>
      <c r="BQD33" s="89"/>
      <c r="BQE33" s="89"/>
      <c r="BQF33" s="89"/>
      <c r="BZJ33" s="89"/>
      <c r="BZR33" s="89"/>
      <c r="BZV33" s="89"/>
      <c r="BZW33" s="89"/>
      <c r="BZX33" s="89"/>
      <c r="BZY33" s="89"/>
      <c r="BZZ33" s="89"/>
      <c r="CAA33" s="89"/>
      <c r="CAB33" s="89"/>
      <c r="CJF33" s="89"/>
      <c r="CJN33" s="89"/>
      <c r="CJR33" s="89"/>
      <c r="CJS33" s="89"/>
      <c r="CJT33" s="89"/>
      <c r="CJU33" s="89"/>
      <c r="CJV33" s="89"/>
      <c r="CJW33" s="89"/>
      <c r="CJX33" s="89"/>
      <c r="CTB33" s="89"/>
      <c r="CTJ33" s="89"/>
      <c r="CTN33" s="89"/>
      <c r="CTO33" s="89"/>
      <c r="CTP33" s="89"/>
      <c r="CTQ33" s="89"/>
      <c r="CTR33" s="89"/>
      <c r="CTS33" s="89"/>
      <c r="CTT33" s="89"/>
      <c r="DCX33" s="89"/>
      <c r="DDF33" s="89"/>
      <c r="DDJ33" s="89"/>
      <c r="DDK33" s="89"/>
      <c r="DDL33" s="89"/>
      <c r="DDM33" s="89"/>
      <c r="DDN33" s="89"/>
      <c r="DDO33" s="89"/>
      <c r="DDP33" s="89"/>
      <c r="DMT33" s="89"/>
      <c r="DNB33" s="89"/>
      <c r="DNF33" s="89"/>
      <c r="DNG33" s="89"/>
      <c r="DNH33" s="89"/>
      <c r="DNI33" s="89"/>
      <c r="DNJ33" s="89"/>
      <c r="DNK33" s="89"/>
      <c r="DNL33" s="89"/>
      <c r="DWP33" s="89"/>
      <c r="DWX33" s="89"/>
      <c r="DXB33" s="89"/>
      <c r="DXC33" s="89"/>
      <c r="DXD33" s="89"/>
      <c r="DXE33" s="89"/>
      <c r="DXF33" s="89"/>
      <c r="DXG33" s="89"/>
      <c r="DXH33" s="89"/>
      <c r="EGL33" s="89"/>
      <c r="EGT33" s="89"/>
      <c r="EGX33" s="89"/>
      <c r="EGY33" s="89"/>
      <c r="EGZ33" s="89"/>
      <c r="EHA33" s="89"/>
      <c r="EHB33" s="89"/>
      <c r="EHC33" s="89"/>
      <c r="EHD33" s="89"/>
      <c r="EQH33" s="89"/>
      <c r="EQP33" s="89"/>
      <c r="EQT33" s="89"/>
      <c r="EQU33" s="89"/>
      <c r="EQV33" s="89"/>
      <c r="EQW33" s="89"/>
      <c r="EQX33" s="89"/>
      <c r="EQY33" s="89"/>
      <c r="EQZ33" s="89"/>
      <c r="FAD33" s="89"/>
      <c r="FAL33" s="89"/>
      <c r="FAP33" s="89"/>
      <c r="FAQ33" s="89"/>
      <c r="FAR33" s="89"/>
      <c r="FAS33" s="89"/>
      <c r="FAT33" s="89"/>
      <c r="FAU33" s="89"/>
      <c r="FAV33" s="89"/>
      <c r="FJZ33" s="89"/>
      <c r="FKH33" s="89"/>
      <c r="FKL33" s="89"/>
      <c r="FKM33" s="89"/>
      <c r="FKN33" s="89"/>
      <c r="FKO33" s="89"/>
      <c r="FKP33" s="89"/>
      <c r="FKQ33" s="89"/>
      <c r="FKR33" s="89"/>
      <c r="FTV33" s="89"/>
      <c r="FUD33" s="89"/>
      <c r="FUH33" s="89"/>
      <c r="FUI33" s="89"/>
      <c r="FUJ33" s="89"/>
      <c r="FUK33" s="89"/>
      <c r="FUL33" s="89"/>
      <c r="FUM33" s="89"/>
      <c r="FUN33" s="89"/>
      <c r="GDR33" s="89"/>
      <c r="GDZ33" s="89"/>
      <c r="GED33" s="89"/>
      <c r="GEE33" s="89"/>
      <c r="GEF33" s="89"/>
      <c r="GEG33" s="89"/>
      <c r="GEH33" s="89"/>
      <c r="GEI33" s="89"/>
      <c r="GEJ33" s="89"/>
      <c r="GNN33" s="89"/>
      <c r="GNV33" s="89"/>
      <c r="GNZ33" s="89"/>
      <c r="GOA33" s="89"/>
      <c r="GOB33" s="89"/>
      <c r="GOC33" s="89"/>
      <c r="GOD33" s="89"/>
      <c r="GOE33" s="89"/>
      <c r="GOF33" s="89"/>
      <c r="GXJ33" s="89"/>
      <c r="GXR33" s="89"/>
      <c r="GXV33" s="89"/>
      <c r="GXW33" s="89"/>
      <c r="GXX33" s="89"/>
      <c r="GXY33" s="89"/>
      <c r="GXZ33" s="89"/>
      <c r="GYA33" s="89"/>
      <c r="GYB33" s="89"/>
      <c r="HHF33" s="89"/>
      <c r="HHN33" s="89"/>
      <c r="HHR33" s="89"/>
      <c r="HHS33" s="89"/>
      <c r="HHT33" s="89"/>
      <c r="HHU33" s="89"/>
      <c r="HHV33" s="89"/>
      <c r="HHW33" s="89"/>
      <c r="HHX33" s="89"/>
      <c r="HRB33" s="89"/>
      <c r="HRJ33" s="89"/>
      <c r="HRN33" s="89"/>
      <c r="HRO33" s="89"/>
      <c r="HRP33" s="89"/>
      <c r="HRQ33" s="89"/>
      <c r="HRR33" s="89"/>
      <c r="HRS33" s="89"/>
      <c r="HRT33" s="89"/>
      <c r="IAX33" s="89"/>
      <c r="IBF33" s="89"/>
      <c r="IBJ33" s="89"/>
      <c r="IBK33" s="89"/>
      <c r="IBL33" s="89"/>
      <c r="IBM33" s="89"/>
      <c r="IBN33" s="89"/>
      <c r="IBO33" s="89"/>
      <c r="IBP33" s="89"/>
      <c r="IKT33" s="89"/>
      <c r="ILB33" s="89"/>
      <c r="ILF33" s="89"/>
      <c r="ILG33" s="89"/>
      <c r="ILH33" s="89"/>
      <c r="ILI33" s="89"/>
      <c r="ILJ33" s="89"/>
      <c r="ILK33" s="89"/>
      <c r="ILL33" s="89"/>
      <c r="IUP33" s="89"/>
      <c r="IUX33" s="89"/>
      <c r="IVB33" s="89"/>
      <c r="IVC33" s="89"/>
      <c r="IVD33" s="89"/>
      <c r="IVE33" s="89"/>
      <c r="IVF33" s="89"/>
      <c r="IVG33" s="89"/>
      <c r="IVH33" s="89"/>
      <c r="JEL33" s="89"/>
      <c r="JET33" s="89"/>
      <c r="JEX33" s="89"/>
      <c r="JEY33" s="89"/>
      <c r="JEZ33" s="89"/>
      <c r="JFA33" s="89"/>
      <c r="JFB33" s="89"/>
      <c r="JFC33" s="89"/>
      <c r="JFD33" s="89"/>
      <c r="JOH33" s="89"/>
      <c r="JOP33" s="89"/>
      <c r="JOT33" s="89"/>
      <c r="JOU33" s="89"/>
      <c r="JOV33" s="89"/>
      <c r="JOW33" s="89"/>
      <c r="JOX33" s="89"/>
      <c r="JOY33" s="89"/>
      <c r="JOZ33" s="89"/>
      <c r="JYD33" s="89"/>
      <c r="JYL33" s="89"/>
      <c r="JYP33" s="89"/>
      <c r="JYQ33" s="89"/>
      <c r="JYR33" s="89"/>
      <c r="JYS33" s="89"/>
      <c r="JYT33" s="89"/>
      <c r="JYU33" s="89"/>
      <c r="JYV33" s="89"/>
      <c r="KHZ33" s="89"/>
      <c r="KIH33" s="89"/>
      <c r="KIL33" s="89"/>
      <c r="KIM33" s="89"/>
      <c r="KIN33" s="89"/>
      <c r="KIO33" s="89"/>
      <c r="KIP33" s="89"/>
      <c r="KIQ33" s="89"/>
      <c r="KIR33" s="89"/>
      <c r="KRV33" s="89"/>
      <c r="KSD33" s="89"/>
      <c r="KSH33" s="89"/>
      <c r="KSI33" s="89"/>
      <c r="KSJ33" s="89"/>
      <c r="KSK33" s="89"/>
      <c r="KSL33" s="89"/>
      <c r="KSM33" s="89"/>
      <c r="KSN33" s="89"/>
      <c r="LBR33" s="89"/>
      <c r="LBZ33" s="89"/>
      <c r="LCD33" s="89"/>
      <c r="LCE33" s="89"/>
      <c r="LCF33" s="89"/>
      <c r="LCG33" s="89"/>
      <c r="LCH33" s="89"/>
      <c r="LCI33" s="89"/>
      <c r="LCJ33" s="89"/>
      <c r="LLN33" s="89"/>
      <c r="LLV33" s="89"/>
      <c r="LLZ33" s="89"/>
      <c r="LMA33" s="89"/>
      <c r="LMB33" s="89"/>
      <c r="LMC33" s="89"/>
      <c r="LMD33" s="89"/>
      <c r="LME33" s="89"/>
      <c r="LMF33" s="89"/>
      <c r="LVJ33" s="89"/>
      <c r="LVR33" s="89"/>
      <c r="LVV33" s="89"/>
      <c r="LVW33" s="89"/>
      <c r="LVX33" s="89"/>
      <c r="LVY33" s="89"/>
      <c r="LVZ33" s="89"/>
      <c r="LWA33" s="89"/>
      <c r="LWB33" s="89"/>
      <c r="MFF33" s="89"/>
      <c r="MFN33" s="89"/>
      <c r="MFR33" s="89"/>
      <c r="MFS33" s="89"/>
      <c r="MFT33" s="89"/>
      <c r="MFU33" s="89"/>
      <c r="MFV33" s="89"/>
      <c r="MFW33" s="89"/>
      <c r="MFX33" s="89"/>
      <c r="MPB33" s="89"/>
      <c r="MPJ33" s="89"/>
      <c r="MPN33" s="89"/>
      <c r="MPO33" s="89"/>
      <c r="MPP33" s="89"/>
      <c r="MPQ33" s="89"/>
      <c r="MPR33" s="89"/>
      <c r="MPS33" s="89"/>
      <c r="MPT33" s="89"/>
      <c r="MYX33" s="89"/>
      <c r="MZF33" s="89"/>
      <c r="MZJ33" s="89"/>
      <c r="MZK33" s="89"/>
      <c r="MZL33" s="89"/>
      <c r="MZM33" s="89"/>
      <c r="MZN33" s="89"/>
      <c r="MZO33" s="89"/>
      <c r="MZP33" s="89"/>
      <c r="NIT33" s="89"/>
      <c r="NJB33" s="89"/>
      <c r="NJF33" s="89"/>
      <c r="NJG33" s="89"/>
      <c r="NJH33" s="89"/>
      <c r="NJI33" s="89"/>
      <c r="NJJ33" s="89"/>
      <c r="NJK33" s="89"/>
      <c r="NJL33" s="89"/>
      <c r="NSP33" s="89"/>
      <c r="NSX33" s="89"/>
      <c r="NTB33" s="89"/>
      <c r="NTC33" s="89"/>
      <c r="NTD33" s="89"/>
      <c r="NTE33" s="89"/>
      <c r="NTF33" s="89"/>
      <c r="NTG33" s="89"/>
      <c r="NTH33" s="89"/>
      <c r="OCL33" s="89"/>
      <c r="OCT33" s="89"/>
      <c r="OCX33" s="89"/>
      <c r="OCY33" s="89"/>
      <c r="OCZ33" s="89"/>
      <c r="ODA33" s="89"/>
      <c r="ODB33" s="89"/>
      <c r="ODC33" s="89"/>
      <c r="ODD33" s="89"/>
      <c r="OMH33" s="89"/>
      <c r="OMP33" s="89"/>
      <c r="OMT33" s="89"/>
      <c r="OMU33" s="89"/>
      <c r="OMV33" s="89"/>
      <c r="OMW33" s="89"/>
      <c r="OMX33" s="89"/>
      <c r="OMY33" s="89"/>
      <c r="OMZ33" s="89"/>
      <c r="OWD33" s="89"/>
      <c r="OWL33" s="89"/>
      <c r="OWP33" s="89"/>
      <c r="OWQ33" s="89"/>
      <c r="OWR33" s="89"/>
      <c r="OWS33" s="89"/>
      <c r="OWT33" s="89"/>
      <c r="OWU33" s="89"/>
      <c r="OWV33" s="89"/>
      <c r="PFZ33" s="89"/>
      <c r="PGH33" s="89"/>
      <c r="PGL33" s="89"/>
      <c r="PGM33" s="89"/>
      <c r="PGN33" s="89"/>
      <c r="PGO33" s="89"/>
      <c r="PGP33" s="89"/>
      <c r="PGQ33" s="89"/>
      <c r="PGR33" s="89"/>
      <c r="PPV33" s="89"/>
      <c r="PQD33" s="89"/>
      <c r="PQH33" s="89"/>
      <c r="PQI33" s="89"/>
      <c r="PQJ33" s="89"/>
      <c r="PQK33" s="89"/>
      <c r="PQL33" s="89"/>
      <c r="PQM33" s="89"/>
      <c r="PQN33" s="89"/>
      <c r="PZR33" s="89"/>
      <c r="PZZ33" s="89"/>
      <c r="QAD33" s="89"/>
      <c r="QAE33" s="89"/>
      <c r="QAF33" s="89"/>
      <c r="QAG33" s="89"/>
      <c r="QAH33" s="89"/>
      <c r="QAI33" s="89"/>
      <c r="QAJ33" s="89"/>
      <c r="QJN33" s="89"/>
      <c r="QJV33" s="89"/>
      <c r="QJZ33" s="89"/>
      <c r="QKA33" s="89"/>
      <c r="QKB33" s="89"/>
      <c r="QKC33" s="89"/>
      <c r="QKD33" s="89"/>
      <c r="QKE33" s="89"/>
      <c r="QKF33" s="89"/>
      <c r="QTJ33" s="89"/>
      <c r="QTR33" s="89"/>
      <c r="QTV33" s="89"/>
      <c r="QTW33" s="89"/>
      <c r="QTX33" s="89"/>
      <c r="QTY33" s="89"/>
      <c r="QTZ33" s="89"/>
      <c r="QUA33" s="89"/>
      <c r="QUB33" s="89"/>
      <c r="RDF33" s="89"/>
      <c r="RDN33" s="89"/>
      <c r="RDR33" s="89"/>
      <c r="RDS33" s="89"/>
      <c r="RDT33" s="89"/>
      <c r="RDU33" s="89"/>
      <c r="RDV33" s="89"/>
      <c r="RDW33" s="89"/>
      <c r="RDX33" s="89"/>
      <c r="RNB33" s="89"/>
      <c r="RNJ33" s="89"/>
      <c r="RNN33" s="89"/>
      <c r="RNO33" s="89"/>
      <c r="RNP33" s="89"/>
      <c r="RNQ33" s="89"/>
      <c r="RNR33" s="89"/>
      <c r="RNS33" s="89"/>
      <c r="RNT33" s="89"/>
      <c r="RWX33" s="89"/>
      <c r="RXF33" s="89"/>
      <c r="RXJ33" s="89"/>
      <c r="RXK33" s="89"/>
      <c r="RXL33" s="89"/>
      <c r="RXM33" s="89"/>
      <c r="RXN33" s="89"/>
      <c r="RXO33" s="89"/>
      <c r="RXP33" s="89"/>
      <c r="SGT33" s="89"/>
      <c r="SHB33" s="89"/>
      <c r="SHF33" s="89"/>
      <c r="SHG33" s="89"/>
      <c r="SHH33" s="89"/>
      <c r="SHI33" s="89"/>
      <c r="SHJ33" s="89"/>
      <c r="SHK33" s="89"/>
      <c r="SHL33" s="89"/>
      <c r="SQP33" s="89"/>
      <c r="SQX33" s="89"/>
      <c r="SRB33" s="89"/>
      <c r="SRC33" s="89"/>
      <c r="SRD33" s="89"/>
      <c r="SRE33" s="89"/>
      <c r="SRF33" s="89"/>
      <c r="SRG33" s="89"/>
      <c r="SRH33" s="89"/>
      <c r="TAL33" s="89"/>
      <c r="TAT33" s="89"/>
      <c r="TAX33" s="89"/>
      <c r="TAY33" s="89"/>
      <c r="TAZ33" s="89"/>
      <c r="TBA33" s="89"/>
      <c r="TBB33" s="89"/>
      <c r="TBC33" s="89"/>
      <c r="TBD33" s="89"/>
      <c r="TKH33" s="89"/>
      <c r="TKP33" s="89"/>
      <c r="TKT33" s="89"/>
      <c r="TKU33" s="89"/>
      <c r="TKV33" s="89"/>
      <c r="TKW33" s="89"/>
      <c r="TKX33" s="89"/>
      <c r="TKY33" s="89"/>
      <c r="TKZ33" s="89"/>
      <c r="TUD33" s="89"/>
      <c r="TUL33" s="89"/>
      <c r="TUP33" s="89"/>
      <c r="TUQ33" s="89"/>
      <c r="TUR33" s="89"/>
      <c r="TUS33" s="89"/>
      <c r="TUT33" s="89"/>
      <c r="TUU33" s="89"/>
      <c r="TUV33" s="89"/>
      <c r="UDZ33" s="89"/>
      <c r="UEH33" s="89"/>
      <c r="UEL33" s="89"/>
      <c r="UEM33" s="89"/>
      <c r="UEN33" s="89"/>
      <c r="UEO33" s="89"/>
      <c r="UEP33" s="89"/>
      <c r="UEQ33" s="89"/>
      <c r="UER33" s="89"/>
      <c r="UNV33" s="89"/>
      <c r="UOD33" s="89"/>
      <c r="UOH33" s="89"/>
      <c r="UOI33" s="89"/>
      <c r="UOJ33" s="89"/>
      <c r="UOK33" s="89"/>
      <c r="UOL33" s="89"/>
      <c r="UOM33" s="89"/>
      <c r="UON33" s="89"/>
      <c r="UXR33" s="89"/>
      <c r="UXZ33" s="89"/>
      <c r="UYD33" s="89"/>
      <c r="UYE33" s="89"/>
      <c r="UYF33" s="89"/>
      <c r="UYG33" s="89"/>
      <c r="UYH33" s="89"/>
      <c r="UYI33" s="89"/>
      <c r="UYJ33" s="89"/>
      <c r="VHN33" s="89"/>
      <c r="VHV33" s="89"/>
      <c r="VHZ33" s="89"/>
      <c r="VIA33" s="89"/>
      <c r="VIB33" s="89"/>
      <c r="VIC33" s="89"/>
      <c r="VID33" s="89"/>
      <c r="VIE33" s="89"/>
      <c r="VIF33" s="89"/>
      <c r="VRJ33" s="89"/>
      <c r="VRR33" s="89"/>
      <c r="VRV33" s="89"/>
      <c r="VRW33" s="89"/>
      <c r="VRX33" s="89"/>
      <c r="VRY33" s="89"/>
      <c r="VRZ33" s="89"/>
      <c r="VSA33" s="89"/>
      <c r="VSB33" s="89"/>
      <c r="WBF33" s="89"/>
      <c r="WBN33" s="89"/>
      <c r="WBR33" s="89"/>
      <c r="WBS33" s="89"/>
      <c r="WBT33" s="89"/>
      <c r="WBU33" s="89"/>
      <c r="WBV33" s="89"/>
      <c r="WBW33" s="89"/>
      <c r="WBX33" s="89"/>
      <c r="WLB33" s="89"/>
      <c r="WLJ33" s="89"/>
      <c r="WLN33" s="89"/>
      <c r="WLO33" s="89"/>
      <c r="WLP33" s="89"/>
      <c r="WLQ33" s="89"/>
      <c r="WLR33" s="89"/>
      <c r="WLS33" s="89"/>
      <c r="WLT33" s="89"/>
      <c r="WUX33" s="89"/>
      <c r="WVF33" s="89"/>
      <c r="WVJ33" s="89"/>
      <c r="WVK33" s="89"/>
      <c r="WVL33" s="89"/>
      <c r="WVM33" s="89"/>
      <c r="WVN33" s="89"/>
      <c r="WVO33" s="89"/>
      <c r="WVP33" s="89"/>
    </row>
    <row r="34" spans="1:1022 1026:2046 2050:3070 3074:4094 4098:5118 5122:6142 6146:7166 7170:8190 8194:9214 9218:10238 10242:11262 11266:12286 12290:13310 13314:14334 14338:15358 15362:16136" s="43" customFormat="1" ht="54.75" customHeight="1" thickBot="1" x14ac:dyDescent="0.25">
      <c r="A34" s="155">
        <v>30</v>
      </c>
      <c r="B34" s="156">
        <v>27202602179</v>
      </c>
      <c r="C34" s="157" t="s">
        <v>556</v>
      </c>
      <c r="D34" s="158" t="s">
        <v>158</v>
      </c>
      <c r="E34" s="159">
        <v>37842</v>
      </c>
      <c r="F34" s="160" t="s">
        <v>66</v>
      </c>
      <c r="G34" s="161">
        <v>367661557</v>
      </c>
      <c r="H34" s="162" t="s">
        <v>756</v>
      </c>
      <c r="I34" s="162" t="s">
        <v>159</v>
      </c>
      <c r="J34" s="171" t="s">
        <v>157</v>
      </c>
      <c r="K34" s="164" t="str">
        <f t="shared" ref="K34:K47" si="3">IF(P34&gt;3.2,"Khóa luận","Chuyên đề")</f>
        <v>Khóa luận</v>
      </c>
      <c r="L34" s="165">
        <v>123</v>
      </c>
      <c r="M34" s="166">
        <v>15</v>
      </c>
      <c r="N34" s="167">
        <v>138</v>
      </c>
      <c r="O34" s="168">
        <f t="shared" si="1"/>
        <v>0.10869565217391304</v>
      </c>
      <c r="P34" s="169">
        <v>3.29</v>
      </c>
      <c r="Q34" s="170"/>
    </row>
    <row r="35" spans="1:1022 1026:2046 2050:3070 3074:4094 4098:5118 5122:6142 6146:7166 7170:8190 8194:9214 9218:10238 10242:11262 11266:12286 12290:13310 13314:14334 14338:15358 15362:16136" s="43" customFormat="1" ht="54.75" customHeight="1" thickBot="1" x14ac:dyDescent="0.25">
      <c r="A35" s="155">
        <v>31</v>
      </c>
      <c r="B35" s="156">
        <v>27201241309</v>
      </c>
      <c r="C35" s="157" t="s">
        <v>557</v>
      </c>
      <c r="D35" s="158" t="s">
        <v>160</v>
      </c>
      <c r="E35" s="159">
        <v>37921</v>
      </c>
      <c r="F35" s="160" t="s">
        <v>66</v>
      </c>
      <c r="G35" s="161">
        <v>788514792</v>
      </c>
      <c r="H35" s="162" t="s">
        <v>757</v>
      </c>
      <c r="I35" s="162" t="s">
        <v>161</v>
      </c>
      <c r="J35" s="171" t="s">
        <v>68</v>
      </c>
      <c r="K35" s="164" t="str">
        <f t="shared" si="3"/>
        <v>Chuyên đề</v>
      </c>
      <c r="L35" s="165">
        <v>119</v>
      </c>
      <c r="M35" s="166">
        <v>19</v>
      </c>
      <c r="N35" s="167">
        <v>138</v>
      </c>
      <c r="O35" s="168">
        <f t="shared" si="1"/>
        <v>0.13768115942028986</v>
      </c>
      <c r="P35" s="169">
        <v>2.5299999999999998</v>
      </c>
      <c r="Q35" s="170"/>
    </row>
    <row r="36" spans="1:1022 1026:2046 2050:3070 3074:4094 4098:5118 5122:6142 6146:7166 7170:8190 8194:9214 9218:10238 10242:11262 11266:12286 12290:13310 13314:14334 14338:15358 15362:16136" s="43" customFormat="1" ht="54.75" customHeight="1" thickBot="1" x14ac:dyDescent="0.25">
      <c r="A36" s="155">
        <v>32</v>
      </c>
      <c r="B36" s="156">
        <v>27202539443</v>
      </c>
      <c r="C36" s="157" t="s">
        <v>558</v>
      </c>
      <c r="D36" s="158" t="s">
        <v>164</v>
      </c>
      <c r="E36" s="159">
        <v>37719</v>
      </c>
      <c r="F36" s="160" t="s">
        <v>97</v>
      </c>
      <c r="G36" s="161">
        <v>947690592</v>
      </c>
      <c r="H36" s="162" t="s">
        <v>758</v>
      </c>
      <c r="I36" s="162" t="s">
        <v>165</v>
      </c>
      <c r="J36" s="171" t="s">
        <v>68</v>
      </c>
      <c r="K36" s="164" t="str">
        <f t="shared" si="3"/>
        <v>Chuyên đề</v>
      </c>
      <c r="L36" s="165">
        <v>120</v>
      </c>
      <c r="M36" s="166">
        <v>20</v>
      </c>
      <c r="N36" s="167">
        <v>140</v>
      </c>
      <c r="O36" s="168">
        <f t="shared" si="1"/>
        <v>0.14285714285714285</v>
      </c>
      <c r="P36" s="169">
        <v>2.36</v>
      </c>
      <c r="Q36" s="170"/>
    </row>
    <row r="37" spans="1:1022 1026:2046 2050:3070 3074:4094 4098:5118 5122:6142 6146:7166 7170:8190 8194:9214 9218:10238 10242:11262 11266:12286 12290:13310 13314:14334 14338:15358 15362:16136" s="43" customFormat="1" ht="54.75" customHeight="1" thickBot="1" x14ac:dyDescent="0.25">
      <c r="A37" s="155">
        <v>33</v>
      </c>
      <c r="B37" s="156">
        <v>27212651494</v>
      </c>
      <c r="C37" s="157" t="s">
        <v>560</v>
      </c>
      <c r="D37" s="158" t="s">
        <v>169</v>
      </c>
      <c r="E37" s="159">
        <v>37662</v>
      </c>
      <c r="F37" s="160" t="s">
        <v>66</v>
      </c>
      <c r="G37" s="161">
        <v>968128643</v>
      </c>
      <c r="H37" s="162" t="s">
        <v>759</v>
      </c>
      <c r="I37" s="162" t="s">
        <v>170</v>
      </c>
      <c r="J37" s="171" t="s">
        <v>68</v>
      </c>
      <c r="K37" s="164" t="str">
        <f t="shared" si="3"/>
        <v>Chuyên đề</v>
      </c>
      <c r="L37" s="165">
        <v>122</v>
      </c>
      <c r="M37" s="166">
        <v>16</v>
      </c>
      <c r="N37" s="167">
        <v>138</v>
      </c>
      <c r="O37" s="168">
        <f t="shared" si="1"/>
        <v>0.11594202898550725</v>
      </c>
      <c r="P37" s="169">
        <v>2.61</v>
      </c>
      <c r="Q37" s="170"/>
    </row>
    <row r="38" spans="1:1022 1026:2046 2050:3070 3074:4094 4098:5118 5122:6142 6146:7166 7170:8190 8194:9214 9218:10238 10242:11262 11266:12286 12290:13310 13314:14334 14338:15358 15362:16136" s="43" customFormat="1" ht="54.75" customHeight="1" thickBot="1" x14ac:dyDescent="0.25">
      <c r="A38" s="155">
        <v>34</v>
      </c>
      <c r="B38" s="156">
        <v>27202543463</v>
      </c>
      <c r="C38" s="157" t="s">
        <v>561</v>
      </c>
      <c r="D38" s="158" t="s">
        <v>172</v>
      </c>
      <c r="E38" s="159">
        <v>37763</v>
      </c>
      <c r="F38" s="160" t="s">
        <v>97</v>
      </c>
      <c r="G38" s="161">
        <v>378129844</v>
      </c>
      <c r="H38" s="162" t="s">
        <v>760</v>
      </c>
      <c r="I38" s="162" t="s">
        <v>173</v>
      </c>
      <c r="J38" s="171" t="s">
        <v>106</v>
      </c>
      <c r="K38" s="164" t="str">
        <f t="shared" si="3"/>
        <v>Chuyên đề</v>
      </c>
      <c r="L38" s="165">
        <v>129</v>
      </c>
      <c r="M38" s="166">
        <v>11</v>
      </c>
      <c r="N38" s="167">
        <v>140</v>
      </c>
      <c r="O38" s="168">
        <f t="shared" si="1"/>
        <v>7.857142857142857E-2</v>
      </c>
      <c r="P38" s="169">
        <v>2.84</v>
      </c>
      <c r="Q38" s="170"/>
    </row>
    <row r="39" spans="1:1022 1026:2046 2050:3070 3074:4094 4098:5118 5122:6142 6146:7166 7170:8190 8194:9214 9218:10238 10242:11262 11266:12286 12290:13310 13314:14334 14338:15358 15362:16136" s="43" customFormat="1" ht="54.75" customHeight="1" thickBot="1" x14ac:dyDescent="0.25">
      <c r="A39" s="155">
        <v>35</v>
      </c>
      <c r="B39" s="156">
        <v>27212602690</v>
      </c>
      <c r="C39" s="157" t="s">
        <v>562</v>
      </c>
      <c r="D39" s="158" t="s">
        <v>175</v>
      </c>
      <c r="E39" s="159">
        <v>37848</v>
      </c>
      <c r="F39" s="160" t="s">
        <v>66</v>
      </c>
      <c r="G39" s="161">
        <v>966519793</v>
      </c>
      <c r="H39" s="162" t="s">
        <v>761</v>
      </c>
      <c r="I39" s="162" t="s">
        <v>176</v>
      </c>
      <c r="J39" s="171" t="s">
        <v>106</v>
      </c>
      <c r="K39" s="164" t="str">
        <f t="shared" si="3"/>
        <v>Chuyên đề</v>
      </c>
      <c r="L39" s="165">
        <v>128</v>
      </c>
      <c r="M39" s="166">
        <v>10</v>
      </c>
      <c r="N39" s="167">
        <v>138</v>
      </c>
      <c r="O39" s="168">
        <f t="shared" si="1"/>
        <v>7.2463768115942032E-2</v>
      </c>
      <c r="P39" s="169">
        <v>3.18</v>
      </c>
      <c r="Q39" s="170"/>
    </row>
    <row r="40" spans="1:1022 1026:2046 2050:3070 3074:4094 4098:5118 5122:6142 6146:7166 7170:8190 8194:9214 9218:10238 10242:11262 11266:12286 12290:13310 13314:14334 14338:15358 15362:16136" s="43" customFormat="1" ht="54.75" customHeight="1" thickBot="1" x14ac:dyDescent="0.25">
      <c r="A40" s="155">
        <v>36</v>
      </c>
      <c r="B40" s="156">
        <v>27202602780</v>
      </c>
      <c r="C40" s="157" t="s">
        <v>563</v>
      </c>
      <c r="D40" s="158" t="s">
        <v>178</v>
      </c>
      <c r="E40" s="159">
        <v>37962</v>
      </c>
      <c r="F40" s="160" t="s">
        <v>66</v>
      </c>
      <c r="G40" s="161">
        <v>387891512</v>
      </c>
      <c r="H40" s="162" t="s">
        <v>762</v>
      </c>
      <c r="I40" s="162" t="s">
        <v>179</v>
      </c>
      <c r="J40" s="171" t="s">
        <v>106</v>
      </c>
      <c r="K40" s="164" t="str">
        <f t="shared" si="3"/>
        <v>Chuyên đề</v>
      </c>
      <c r="L40" s="165">
        <v>128</v>
      </c>
      <c r="M40" s="166">
        <v>10</v>
      </c>
      <c r="N40" s="167">
        <v>138</v>
      </c>
      <c r="O40" s="168">
        <f t="shared" si="1"/>
        <v>7.2463768115942032E-2</v>
      </c>
      <c r="P40" s="169">
        <v>3.11</v>
      </c>
      <c r="Q40" s="170"/>
    </row>
    <row r="41" spans="1:1022 1026:2046 2050:3070 3074:4094 4098:5118 5122:6142 6146:7166 7170:8190 8194:9214 9218:10238 10242:11262 11266:12286 12290:13310 13314:14334 14338:15358 15362:16136" s="43" customFormat="1" ht="54.75" customHeight="1" thickBot="1" x14ac:dyDescent="0.25">
      <c r="A41" s="155">
        <v>37</v>
      </c>
      <c r="B41" s="156">
        <v>27212601704</v>
      </c>
      <c r="C41" s="157" t="s">
        <v>564</v>
      </c>
      <c r="D41" s="158" t="s">
        <v>181</v>
      </c>
      <c r="E41" s="159">
        <v>37797</v>
      </c>
      <c r="F41" s="160" t="s">
        <v>66</v>
      </c>
      <c r="G41" s="161">
        <v>906562561</v>
      </c>
      <c r="H41" s="162" t="s">
        <v>763</v>
      </c>
      <c r="I41" s="162" t="s">
        <v>182</v>
      </c>
      <c r="J41" s="171" t="s">
        <v>106</v>
      </c>
      <c r="K41" s="164" t="str">
        <f t="shared" si="3"/>
        <v>Chuyên đề</v>
      </c>
      <c r="L41" s="165">
        <v>112</v>
      </c>
      <c r="M41" s="166">
        <v>26</v>
      </c>
      <c r="N41" s="167">
        <v>138</v>
      </c>
      <c r="O41" s="168">
        <f t="shared" si="1"/>
        <v>0.18840579710144928</v>
      </c>
      <c r="P41" s="169">
        <v>2.73</v>
      </c>
      <c r="Q41" s="170"/>
    </row>
    <row r="42" spans="1:1022 1026:2046 2050:3070 3074:4094 4098:5118 5122:6142 6146:7166 7170:8190 8194:9214 9218:10238 10242:11262 11266:12286 12290:13310 13314:14334 14338:15358 15362:16136" s="43" customFormat="1" ht="54.75" customHeight="1" thickBot="1" x14ac:dyDescent="0.25">
      <c r="A42" s="155">
        <v>38</v>
      </c>
      <c r="B42" s="156">
        <v>27202644180</v>
      </c>
      <c r="C42" s="157" t="s">
        <v>546</v>
      </c>
      <c r="D42" s="158" t="s">
        <v>23</v>
      </c>
      <c r="E42" s="159">
        <v>37951</v>
      </c>
      <c r="F42" s="160" t="s">
        <v>66</v>
      </c>
      <c r="G42" s="161">
        <v>706214128</v>
      </c>
      <c r="H42" s="162" t="s">
        <v>763</v>
      </c>
      <c r="I42" s="162" t="s">
        <v>183</v>
      </c>
      <c r="J42" s="171" t="s">
        <v>106</v>
      </c>
      <c r="K42" s="164" t="str">
        <f t="shared" si="3"/>
        <v>Chuyên đề</v>
      </c>
      <c r="L42" s="165">
        <v>122</v>
      </c>
      <c r="M42" s="166">
        <v>16</v>
      </c>
      <c r="N42" s="167">
        <v>138</v>
      </c>
      <c r="O42" s="168">
        <f t="shared" si="1"/>
        <v>0.11594202898550725</v>
      </c>
      <c r="P42" s="169">
        <v>2.34</v>
      </c>
      <c r="Q42" s="170"/>
    </row>
    <row r="43" spans="1:1022 1026:2046 2050:3070 3074:4094 4098:5118 5122:6142 6146:7166 7170:8190 8194:9214 9218:10238 10242:11262 11266:12286 12290:13310 13314:14334 14338:15358 15362:16136" s="43" customFormat="1" ht="54.75" customHeight="1" thickBot="1" x14ac:dyDescent="0.25">
      <c r="A43" s="155">
        <v>39</v>
      </c>
      <c r="B43" s="156">
        <v>27212601716</v>
      </c>
      <c r="C43" s="157" t="s">
        <v>565</v>
      </c>
      <c r="D43" s="158" t="s">
        <v>75</v>
      </c>
      <c r="E43" s="159">
        <v>37982</v>
      </c>
      <c r="F43" s="160" t="s">
        <v>66</v>
      </c>
      <c r="G43" s="161">
        <v>707342658</v>
      </c>
      <c r="H43" s="162" t="s">
        <v>764</v>
      </c>
      <c r="I43" s="162" t="s">
        <v>185</v>
      </c>
      <c r="J43" s="171" t="s">
        <v>157</v>
      </c>
      <c r="K43" s="164" t="str">
        <f t="shared" si="3"/>
        <v>Chuyên đề</v>
      </c>
      <c r="L43" s="165">
        <v>122</v>
      </c>
      <c r="M43" s="166">
        <v>18</v>
      </c>
      <c r="N43" s="167">
        <v>138</v>
      </c>
      <c r="O43" s="168">
        <f t="shared" si="1"/>
        <v>0.13043478260869565</v>
      </c>
      <c r="P43" s="169">
        <v>2.5299999999999998</v>
      </c>
      <c r="Q43" s="170"/>
    </row>
    <row r="44" spans="1:1022 1026:2046 2050:3070 3074:4094 4098:5118 5122:6142 6146:7166 7170:8190 8194:9214 9218:10238 10242:11262 11266:12286 12290:13310 13314:14334 14338:15358 15362:16136" s="43" customFormat="1" ht="54.75" customHeight="1" thickBot="1" x14ac:dyDescent="0.25">
      <c r="A44" s="155">
        <v>40</v>
      </c>
      <c r="B44" s="156">
        <v>27212643511</v>
      </c>
      <c r="C44" s="157" t="s">
        <v>566</v>
      </c>
      <c r="D44" s="158" t="s">
        <v>174</v>
      </c>
      <c r="E44" s="159">
        <v>37943</v>
      </c>
      <c r="F44" s="160" t="s">
        <v>66</v>
      </c>
      <c r="G44" s="161">
        <v>905638235</v>
      </c>
      <c r="H44" s="162" t="s">
        <v>764</v>
      </c>
      <c r="I44" s="162" t="s">
        <v>187</v>
      </c>
      <c r="J44" s="171" t="s">
        <v>157</v>
      </c>
      <c r="K44" s="164" t="str">
        <f t="shared" si="3"/>
        <v>Chuyên đề</v>
      </c>
      <c r="L44" s="165">
        <v>125</v>
      </c>
      <c r="M44" s="166">
        <v>15</v>
      </c>
      <c r="N44" s="167">
        <v>138</v>
      </c>
      <c r="O44" s="168">
        <f t="shared" si="1"/>
        <v>0.10869565217391304</v>
      </c>
      <c r="P44" s="169">
        <v>2.38</v>
      </c>
      <c r="Q44" s="170"/>
    </row>
    <row r="45" spans="1:1022 1026:2046 2050:3070 3074:4094 4098:5118 5122:6142 6146:7166 7170:8190 8194:9214 9218:10238 10242:11262 11266:12286 12290:13310 13314:14334 14338:15358 15362:16136" s="43" customFormat="1" ht="54.75" customHeight="1" thickBot="1" x14ac:dyDescent="0.25">
      <c r="A45" s="155">
        <v>41</v>
      </c>
      <c r="B45" s="201">
        <v>27212653620</v>
      </c>
      <c r="C45" s="157" t="s">
        <v>718</v>
      </c>
      <c r="D45" s="205" t="s">
        <v>84</v>
      </c>
      <c r="E45" s="206">
        <v>37962</v>
      </c>
      <c r="F45" s="160" t="s">
        <v>66</v>
      </c>
      <c r="G45" s="161" t="s">
        <v>765</v>
      </c>
      <c r="H45" s="162" t="s">
        <v>766</v>
      </c>
      <c r="I45" s="162" t="s">
        <v>514</v>
      </c>
      <c r="J45" s="171" t="s">
        <v>22</v>
      </c>
      <c r="K45" s="196" t="str">
        <f t="shared" si="3"/>
        <v>Khóa luận</v>
      </c>
      <c r="L45" s="165">
        <v>128</v>
      </c>
      <c r="M45" s="166">
        <v>10</v>
      </c>
      <c r="N45" s="201">
        <v>138</v>
      </c>
      <c r="O45" s="202">
        <f t="shared" si="1"/>
        <v>7.2463768115942032E-2</v>
      </c>
      <c r="P45" s="203">
        <v>3.5</v>
      </c>
      <c r="Q45" s="204"/>
    </row>
    <row r="46" spans="1:1022 1026:2046 2050:3070 3074:4094 4098:5118 5122:6142 6146:7166 7170:8190 8194:9214 9218:10238 10242:11262 11266:12286 12290:13310 13314:14334 14338:15358 15362:16136" s="43" customFormat="1" ht="54.75" customHeight="1" thickBot="1" x14ac:dyDescent="0.25">
      <c r="A46" s="155">
        <v>42</v>
      </c>
      <c r="B46" s="156">
        <v>27212601482</v>
      </c>
      <c r="C46" s="157" t="s">
        <v>184</v>
      </c>
      <c r="D46" s="158" t="s">
        <v>71</v>
      </c>
      <c r="E46" s="159">
        <v>37703</v>
      </c>
      <c r="F46" s="160" t="s">
        <v>66</v>
      </c>
      <c r="G46" s="161">
        <v>838313183</v>
      </c>
      <c r="H46" s="162" t="s">
        <v>767</v>
      </c>
      <c r="I46" s="162" t="s">
        <v>188</v>
      </c>
      <c r="J46" s="171" t="s">
        <v>157</v>
      </c>
      <c r="K46" s="164" t="str">
        <f t="shared" si="3"/>
        <v>Chuyên đề</v>
      </c>
      <c r="L46" s="165">
        <v>125</v>
      </c>
      <c r="M46" s="166">
        <v>13</v>
      </c>
      <c r="N46" s="167">
        <v>138</v>
      </c>
      <c r="O46" s="168">
        <f t="shared" si="1"/>
        <v>9.420289855072464E-2</v>
      </c>
      <c r="P46" s="169">
        <v>2.58</v>
      </c>
      <c r="Q46" s="170"/>
    </row>
    <row r="47" spans="1:1022 1026:2046 2050:3070 3074:4094 4098:5118 5122:6142 6146:7166 7170:8190 8194:9214 9218:10238 10242:11262 11266:12286 12290:13310 13314:14334 14338:15358 15362:16136" s="43" customFormat="1" ht="54.75" customHeight="1" thickBot="1" x14ac:dyDescent="0.25">
      <c r="A47" s="155">
        <v>43</v>
      </c>
      <c r="B47" s="156">
        <v>27202646549</v>
      </c>
      <c r="C47" s="157" t="s">
        <v>567</v>
      </c>
      <c r="D47" s="158" t="s">
        <v>155</v>
      </c>
      <c r="E47" s="159">
        <v>37920</v>
      </c>
      <c r="F47" s="160" t="s">
        <v>66</v>
      </c>
      <c r="G47" s="161">
        <v>934866215</v>
      </c>
      <c r="H47" s="162" t="s">
        <v>768</v>
      </c>
      <c r="I47" s="162" t="s">
        <v>190</v>
      </c>
      <c r="J47" s="171" t="s">
        <v>157</v>
      </c>
      <c r="K47" s="164" t="str">
        <f t="shared" si="3"/>
        <v>Chuyên đề</v>
      </c>
      <c r="L47" s="165">
        <v>125</v>
      </c>
      <c r="M47" s="166">
        <v>13</v>
      </c>
      <c r="N47" s="167">
        <v>138</v>
      </c>
      <c r="O47" s="168">
        <f t="shared" si="1"/>
        <v>9.420289855072464E-2</v>
      </c>
      <c r="P47" s="169">
        <v>3.05</v>
      </c>
      <c r="Q47" s="170"/>
    </row>
    <row r="48" spans="1:1022 1026:2046 2050:3070 3074:4094 4098:5118 5122:6142 6146:7166 7170:8190 8194:9214 9218:10238 10242:11262 11266:12286 12290:13310 13314:14334 14338:15358 15362:16136" s="43" customFormat="1" ht="54.75" customHeight="1" thickBot="1" x14ac:dyDescent="0.25">
      <c r="A48" s="155">
        <v>44</v>
      </c>
      <c r="B48" s="156">
        <v>27206538657</v>
      </c>
      <c r="C48" s="157" t="s">
        <v>568</v>
      </c>
      <c r="D48" s="158" t="s">
        <v>65</v>
      </c>
      <c r="E48" s="159">
        <v>37690</v>
      </c>
      <c r="F48" s="160" t="s">
        <v>136</v>
      </c>
      <c r="G48" s="161">
        <v>835736961</v>
      </c>
      <c r="H48" s="162" t="s">
        <v>769</v>
      </c>
      <c r="I48" s="162" t="s">
        <v>192</v>
      </c>
      <c r="J48" s="171" t="s">
        <v>157</v>
      </c>
      <c r="K48" s="164" t="s">
        <v>132</v>
      </c>
      <c r="L48" s="165">
        <v>131</v>
      </c>
      <c r="M48" s="166">
        <v>8</v>
      </c>
      <c r="N48" s="167">
        <v>138</v>
      </c>
      <c r="O48" s="168">
        <f t="shared" si="1"/>
        <v>5.7971014492753624E-2</v>
      </c>
      <c r="P48" s="169">
        <v>2.84</v>
      </c>
      <c r="Q48" s="170"/>
    </row>
    <row r="49" spans="1:1022 1026:2046 2050:3070 3074:4094 4098:5118 5122:6142 6146:7166 7170:8190 8194:9214 9218:10238 10242:11262 11266:12286 12290:13310 13314:14334 14338:15358 15362:16136" s="43" customFormat="1" ht="54.75" customHeight="1" thickBot="1" x14ac:dyDescent="0.25">
      <c r="A49" s="155">
        <v>45</v>
      </c>
      <c r="B49" s="156">
        <v>27212602137</v>
      </c>
      <c r="C49" s="157" t="s">
        <v>569</v>
      </c>
      <c r="D49" s="158" t="s">
        <v>86</v>
      </c>
      <c r="E49" s="159">
        <v>37575</v>
      </c>
      <c r="F49" s="160" t="s">
        <v>66</v>
      </c>
      <c r="G49" s="161">
        <v>337556909</v>
      </c>
      <c r="H49" s="162" t="s">
        <v>770</v>
      </c>
      <c r="I49" s="162" t="s">
        <v>194</v>
      </c>
      <c r="J49" s="171" t="s">
        <v>157</v>
      </c>
      <c r="K49" s="164" t="str">
        <f>IF(P49&gt;3.2,"Khóa luận","Chuyên đề")</f>
        <v>Khóa luận</v>
      </c>
      <c r="L49" s="165">
        <v>125</v>
      </c>
      <c r="M49" s="166">
        <v>13</v>
      </c>
      <c r="N49" s="167">
        <v>138</v>
      </c>
      <c r="O49" s="168">
        <f t="shared" si="1"/>
        <v>9.420289855072464E-2</v>
      </c>
      <c r="P49" s="169">
        <v>3.26</v>
      </c>
      <c r="Q49" s="170"/>
    </row>
    <row r="50" spans="1:1022 1026:2046 2050:3070 3074:4094 4098:5118 5122:6142 6146:7166 7170:8190 8194:9214 9218:10238 10242:11262 11266:12286 12290:13310 13314:14334 14338:15358 15362:16136" s="43" customFormat="1" ht="54.75" customHeight="1" thickBot="1" x14ac:dyDescent="0.25">
      <c r="A50" s="155">
        <v>46</v>
      </c>
      <c r="B50" s="156">
        <v>27212642232</v>
      </c>
      <c r="C50" s="157" t="s">
        <v>570</v>
      </c>
      <c r="D50" s="158" t="s">
        <v>27</v>
      </c>
      <c r="E50" s="159">
        <v>37934</v>
      </c>
      <c r="F50" s="160" t="s">
        <v>66</v>
      </c>
      <c r="G50" s="161">
        <v>785674485</v>
      </c>
      <c r="H50" s="162" t="s">
        <v>771</v>
      </c>
      <c r="I50" s="162" t="s">
        <v>196</v>
      </c>
      <c r="J50" s="171" t="s">
        <v>157</v>
      </c>
      <c r="K50" s="164" t="str">
        <f>IF(P50&gt;3.2,"Khóa luận","Chuyên đề")</f>
        <v>Chuyên đề</v>
      </c>
      <c r="L50" s="165">
        <v>124</v>
      </c>
      <c r="M50" s="166">
        <v>14</v>
      </c>
      <c r="N50" s="167">
        <v>138</v>
      </c>
      <c r="O50" s="168">
        <f t="shared" si="1"/>
        <v>0.10144927536231885</v>
      </c>
      <c r="P50" s="169">
        <v>2.8</v>
      </c>
      <c r="Q50" s="170"/>
    </row>
    <row r="51" spans="1:1022 1026:2046 2050:3070 3074:4094 4098:5118 5122:6142 6146:7166 7170:8190 8194:9214 9218:10238 10242:11262 11266:12286 12290:13310 13314:14334 14338:15358 15362:16136" s="43" customFormat="1" ht="54.75" customHeight="1" thickBot="1" x14ac:dyDescent="0.25">
      <c r="A51" s="155">
        <v>47</v>
      </c>
      <c r="B51" s="172">
        <v>27212634139</v>
      </c>
      <c r="C51" s="157" t="s">
        <v>571</v>
      </c>
      <c r="D51" s="173" t="s">
        <v>198</v>
      </c>
      <c r="E51" s="174">
        <v>37642</v>
      </c>
      <c r="F51" s="175" t="s">
        <v>66</v>
      </c>
      <c r="G51" s="176">
        <v>901986530</v>
      </c>
      <c r="H51" s="177" t="s">
        <v>772</v>
      </c>
      <c r="I51" s="177" t="s">
        <v>199</v>
      </c>
      <c r="J51" s="178" t="s">
        <v>131</v>
      </c>
      <c r="K51" s="179" t="s">
        <v>132</v>
      </c>
      <c r="L51" s="172">
        <v>109</v>
      </c>
      <c r="M51" s="172">
        <v>29</v>
      </c>
      <c r="N51" s="172">
        <v>138</v>
      </c>
      <c r="O51" s="180">
        <f t="shared" si="1"/>
        <v>0.21014492753623187</v>
      </c>
      <c r="P51" s="181">
        <v>2.2999999999999998</v>
      </c>
      <c r="Q51" s="182" t="s">
        <v>133</v>
      </c>
      <c r="IL51" s="89"/>
      <c r="IT51" s="89"/>
      <c r="IX51" s="89"/>
      <c r="IY51" s="89"/>
      <c r="IZ51" s="89"/>
      <c r="JA51" s="89"/>
      <c r="JB51" s="89"/>
      <c r="JC51" s="89"/>
      <c r="JD51" s="89"/>
      <c r="SH51" s="89"/>
      <c r="SP51" s="89"/>
      <c r="ST51" s="89"/>
      <c r="SU51" s="89"/>
      <c r="SV51" s="89"/>
      <c r="SW51" s="89"/>
      <c r="SX51" s="89"/>
      <c r="SY51" s="89"/>
      <c r="SZ51" s="89"/>
      <c r="ACD51" s="89"/>
      <c r="ACL51" s="89"/>
      <c r="ACP51" s="89"/>
      <c r="ACQ51" s="89"/>
      <c r="ACR51" s="89"/>
      <c r="ACS51" s="89"/>
      <c r="ACT51" s="89"/>
      <c r="ACU51" s="89"/>
      <c r="ACV51" s="89"/>
      <c r="ALZ51" s="89"/>
      <c r="AMH51" s="89"/>
      <c r="AML51" s="89"/>
      <c r="AMM51" s="89"/>
      <c r="AMN51" s="89"/>
      <c r="AMO51" s="89"/>
      <c r="AMP51" s="89"/>
      <c r="AMQ51" s="89"/>
      <c r="AMR51" s="89"/>
      <c r="AVV51" s="89"/>
      <c r="AWD51" s="89"/>
      <c r="AWH51" s="89"/>
      <c r="AWI51" s="89"/>
      <c r="AWJ51" s="89"/>
      <c r="AWK51" s="89"/>
      <c r="AWL51" s="89"/>
      <c r="AWM51" s="89"/>
      <c r="AWN51" s="89"/>
      <c r="BFR51" s="89"/>
      <c r="BFZ51" s="89"/>
      <c r="BGD51" s="89"/>
      <c r="BGE51" s="89"/>
      <c r="BGF51" s="89"/>
      <c r="BGG51" s="89"/>
      <c r="BGH51" s="89"/>
      <c r="BGI51" s="89"/>
      <c r="BGJ51" s="89"/>
      <c r="BPN51" s="89"/>
      <c r="BPV51" s="89"/>
      <c r="BPZ51" s="89"/>
      <c r="BQA51" s="89"/>
      <c r="BQB51" s="89"/>
      <c r="BQC51" s="89"/>
      <c r="BQD51" s="89"/>
      <c r="BQE51" s="89"/>
      <c r="BQF51" s="89"/>
      <c r="BZJ51" s="89"/>
      <c r="BZR51" s="89"/>
      <c r="BZV51" s="89"/>
      <c r="BZW51" s="89"/>
      <c r="BZX51" s="89"/>
      <c r="BZY51" s="89"/>
      <c r="BZZ51" s="89"/>
      <c r="CAA51" s="89"/>
      <c r="CAB51" s="89"/>
      <c r="CJF51" s="89"/>
      <c r="CJN51" s="89"/>
      <c r="CJR51" s="89"/>
      <c r="CJS51" s="89"/>
      <c r="CJT51" s="89"/>
      <c r="CJU51" s="89"/>
      <c r="CJV51" s="89"/>
      <c r="CJW51" s="89"/>
      <c r="CJX51" s="89"/>
      <c r="CTB51" s="89"/>
      <c r="CTJ51" s="89"/>
      <c r="CTN51" s="89"/>
      <c r="CTO51" s="89"/>
      <c r="CTP51" s="89"/>
      <c r="CTQ51" s="89"/>
      <c r="CTR51" s="89"/>
      <c r="CTS51" s="89"/>
      <c r="CTT51" s="89"/>
      <c r="DCX51" s="89"/>
      <c r="DDF51" s="89"/>
      <c r="DDJ51" s="89"/>
      <c r="DDK51" s="89"/>
      <c r="DDL51" s="89"/>
      <c r="DDM51" s="89"/>
      <c r="DDN51" s="89"/>
      <c r="DDO51" s="89"/>
      <c r="DDP51" s="89"/>
      <c r="DMT51" s="89"/>
      <c r="DNB51" s="89"/>
      <c r="DNF51" s="89"/>
      <c r="DNG51" s="89"/>
      <c r="DNH51" s="89"/>
      <c r="DNI51" s="89"/>
      <c r="DNJ51" s="89"/>
      <c r="DNK51" s="89"/>
      <c r="DNL51" s="89"/>
      <c r="DWP51" s="89"/>
      <c r="DWX51" s="89"/>
      <c r="DXB51" s="89"/>
      <c r="DXC51" s="89"/>
      <c r="DXD51" s="89"/>
      <c r="DXE51" s="89"/>
      <c r="DXF51" s="89"/>
      <c r="DXG51" s="89"/>
      <c r="DXH51" s="89"/>
      <c r="EGL51" s="89"/>
      <c r="EGT51" s="89"/>
      <c r="EGX51" s="89"/>
      <c r="EGY51" s="89"/>
      <c r="EGZ51" s="89"/>
      <c r="EHA51" s="89"/>
      <c r="EHB51" s="89"/>
      <c r="EHC51" s="89"/>
      <c r="EHD51" s="89"/>
      <c r="EQH51" s="89"/>
      <c r="EQP51" s="89"/>
      <c r="EQT51" s="89"/>
      <c r="EQU51" s="89"/>
      <c r="EQV51" s="89"/>
      <c r="EQW51" s="89"/>
      <c r="EQX51" s="89"/>
      <c r="EQY51" s="89"/>
      <c r="EQZ51" s="89"/>
      <c r="FAD51" s="89"/>
      <c r="FAL51" s="89"/>
      <c r="FAP51" s="89"/>
      <c r="FAQ51" s="89"/>
      <c r="FAR51" s="89"/>
      <c r="FAS51" s="89"/>
      <c r="FAT51" s="89"/>
      <c r="FAU51" s="89"/>
      <c r="FAV51" s="89"/>
      <c r="FJZ51" s="89"/>
      <c r="FKH51" s="89"/>
      <c r="FKL51" s="89"/>
      <c r="FKM51" s="89"/>
      <c r="FKN51" s="89"/>
      <c r="FKO51" s="89"/>
      <c r="FKP51" s="89"/>
      <c r="FKQ51" s="89"/>
      <c r="FKR51" s="89"/>
      <c r="FTV51" s="89"/>
      <c r="FUD51" s="89"/>
      <c r="FUH51" s="89"/>
      <c r="FUI51" s="89"/>
      <c r="FUJ51" s="89"/>
      <c r="FUK51" s="89"/>
      <c r="FUL51" s="89"/>
      <c r="FUM51" s="89"/>
      <c r="FUN51" s="89"/>
      <c r="GDR51" s="89"/>
      <c r="GDZ51" s="89"/>
      <c r="GED51" s="89"/>
      <c r="GEE51" s="89"/>
      <c r="GEF51" s="89"/>
      <c r="GEG51" s="89"/>
      <c r="GEH51" s="89"/>
      <c r="GEI51" s="89"/>
      <c r="GEJ51" s="89"/>
      <c r="GNN51" s="89"/>
      <c r="GNV51" s="89"/>
      <c r="GNZ51" s="89"/>
      <c r="GOA51" s="89"/>
      <c r="GOB51" s="89"/>
      <c r="GOC51" s="89"/>
      <c r="GOD51" s="89"/>
      <c r="GOE51" s="89"/>
      <c r="GOF51" s="89"/>
      <c r="GXJ51" s="89"/>
      <c r="GXR51" s="89"/>
      <c r="GXV51" s="89"/>
      <c r="GXW51" s="89"/>
      <c r="GXX51" s="89"/>
      <c r="GXY51" s="89"/>
      <c r="GXZ51" s="89"/>
      <c r="GYA51" s="89"/>
      <c r="GYB51" s="89"/>
      <c r="HHF51" s="89"/>
      <c r="HHN51" s="89"/>
      <c r="HHR51" s="89"/>
      <c r="HHS51" s="89"/>
      <c r="HHT51" s="89"/>
      <c r="HHU51" s="89"/>
      <c r="HHV51" s="89"/>
      <c r="HHW51" s="89"/>
      <c r="HHX51" s="89"/>
      <c r="HRB51" s="89"/>
      <c r="HRJ51" s="89"/>
      <c r="HRN51" s="89"/>
      <c r="HRO51" s="89"/>
      <c r="HRP51" s="89"/>
      <c r="HRQ51" s="89"/>
      <c r="HRR51" s="89"/>
      <c r="HRS51" s="89"/>
      <c r="HRT51" s="89"/>
      <c r="IAX51" s="89"/>
      <c r="IBF51" s="89"/>
      <c r="IBJ51" s="89"/>
      <c r="IBK51" s="89"/>
      <c r="IBL51" s="89"/>
      <c r="IBM51" s="89"/>
      <c r="IBN51" s="89"/>
      <c r="IBO51" s="89"/>
      <c r="IBP51" s="89"/>
      <c r="IKT51" s="89"/>
      <c r="ILB51" s="89"/>
      <c r="ILF51" s="89"/>
      <c r="ILG51" s="89"/>
      <c r="ILH51" s="89"/>
      <c r="ILI51" s="89"/>
      <c r="ILJ51" s="89"/>
      <c r="ILK51" s="89"/>
      <c r="ILL51" s="89"/>
      <c r="IUP51" s="89"/>
      <c r="IUX51" s="89"/>
      <c r="IVB51" s="89"/>
      <c r="IVC51" s="89"/>
      <c r="IVD51" s="89"/>
      <c r="IVE51" s="89"/>
      <c r="IVF51" s="89"/>
      <c r="IVG51" s="89"/>
      <c r="IVH51" s="89"/>
      <c r="JEL51" s="89"/>
      <c r="JET51" s="89"/>
      <c r="JEX51" s="89"/>
      <c r="JEY51" s="89"/>
      <c r="JEZ51" s="89"/>
      <c r="JFA51" s="89"/>
      <c r="JFB51" s="89"/>
      <c r="JFC51" s="89"/>
      <c r="JFD51" s="89"/>
      <c r="JOH51" s="89"/>
      <c r="JOP51" s="89"/>
      <c r="JOT51" s="89"/>
      <c r="JOU51" s="89"/>
      <c r="JOV51" s="89"/>
      <c r="JOW51" s="89"/>
      <c r="JOX51" s="89"/>
      <c r="JOY51" s="89"/>
      <c r="JOZ51" s="89"/>
      <c r="JYD51" s="89"/>
      <c r="JYL51" s="89"/>
      <c r="JYP51" s="89"/>
      <c r="JYQ51" s="89"/>
      <c r="JYR51" s="89"/>
      <c r="JYS51" s="89"/>
      <c r="JYT51" s="89"/>
      <c r="JYU51" s="89"/>
      <c r="JYV51" s="89"/>
      <c r="KHZ51" s="89"/>
      <c r="KIH51" s="89"/>
      <c r="KIL51" s="89"/>
      <c r="KIM51" s="89"/>
      <c r="KIN51" s="89"/>
      <c r="KIO51" s="89"/>
      <c r="KIP51" s="89"/>
      <c r="KIQ51" s="89"/>
      <c r="KIR51" s="89"/>
      <c r="KRV51" s="89"/>
      <c r="KSD51" s="89"/>
      <c r="KSH51" s="89"/>
      <c r="KSI51" s="89"/>
      <c r="KSJ51" s="89"/>
      <c r="KSK51" s="89"/>
      <c r="KSL51" s="89"/>
      <c r="KSM51" s="89"/>
      <c r="KSN51" s="89"/>
      <c r="LBR51" s="89"/>
      <c r="LBZ51" s="89"/>
      <c r="LCD51" s="89"/>
      <c r="LCE51" s="89"/>
      <c r="LCF51" s="89"/>
      <c r="LCG51" s="89"/>
      <c r="LCH51" s="89"/>
      <c r="LCI51" s="89"/>
      <c r="LCJ51" s="89"/>
      <c r="LLN51" s="89"/>
      <c r="LLV51" s="89"/>
      <c r="LLZ51" s="89"/>
      <c r="LMA51" s="89"/>
      <c r="LMB51" s="89"/>
      <c r="LMC51" s="89"/>
      <c r="LMD51" s="89"/>
      <c r="LME51" s="89"/>
      <c r="LMF51" s="89"/>
      <c r="LVJ51" s="89"/>
      <c r="LVR51" s="89"/>
      <c r="LVV51" s="89"/>
      <c r="LVW51" s="89"/>
      <c r="LVX51" s="89"/>
      <c r="LVY51" s="89"/>
      <c r="LVZ51" s="89"/>
      <c r="LWA51" s="89"/>
      <c r="LWB51" s="89"/>
      <c r="MFF51" s="89"/>
      <c r="MFN51" s="89"/>
      <c r="MFR51" s="89"/>
      <c r="MFS51" s="89"/>
      <c r="MFT51" s="89"/>
      <c r="MFU51" s="89"/>
      <c r="MFV51" s="89"/>
      <c r="MFW51" s="89"/>
      <c r="MFX51" s="89"/>
      <c r="MPB51" s="89"/>
      <c r="MPJ51" s="89"/>
      <c r="MPN51" s="89"/>
      <c r="MPO51" s="89"/>
      <c r="MPP51" s="89"/>
      <c r="MPQ51" s="89"/>
      <c r="MPR51" s="89"/>
      <c r="MPS51" s="89"/>
      <c r="MPT51" s="89"/>
      <c r="MYX51" s="89"/>
      <c r="MZF51" s="89"/>
      <c r="MZJ51" s="89"/>
      <c r="MZK51" s="89"/>
      <c r="MZL51" s="89"/>
      <c r="MZM51" s="89"/>
      <c r="MZN51" s="89"/>
      <c r="MZO51" s="89"/>
      <c r="MZP51" s="89"/>
      <c r="NIT51" s="89"/>
      <c r="NJB51" s="89"/>
      <c r="NJF51" s="89"/>
      <c r="NJG51" s="89"/>
      <c r="NJH51" s="89"/>
      <c r="NJI51" s="89"/>
      <c r="NJJ51" s="89"/>
      <c r="NJK51" s="89"/>
      <c r="NJL51" s="89"/>
      <c r="NSP51" s="89"/>
      <c r="NSX51" s="89"/>
      <c r="NTB51" s="89"/>
      <c r="NTC51" s="89"/>
      <c r="NTD51" s="89"/>
      <c r="NTE51" s="89"/>
      <c r="NTF51" s="89"/>
      <c r="NTG51" s="89"/>
      <c r="NTH51" s="89"/>
      <c r="OCL51" s="89"/>
      <c r="OCT51" s="89"/>
      <c r="OCX51" s="89"/>
      <c r="OCY51" s="89"/>
      <c r="OCZ51" s="89"/>
      <c r="ODA51" s="89"/>
      <c r="ODB51" s="89"/>
      <c r="ODC51" s="89"/>
      <c r="ODD51" s="89"/>
      <c r="OMH51" s="89"/>
      <c r="OMP51" s="89"/>
      <c r="OMT51" s="89"/>
      <c r="OMU51" s="89"/>
      <c r="OMV51" s="89"/>
      <c r="OMW51" s="89"/>
      <c r="OMX51" s="89"/>
      <c r="OMY51" s="89"/>
      <c r="OMZ51" s="89"/>
      <c r="OWD51" s="89"/>
      <c r="OWL51" s="89"/>
      <c r="OWP51" s="89"/>
      <c r="OWQ51" s="89"/>
      <c r="OWR51" s="89"/>
      <c r="OWS51" s="89"/>
      <c r="OWT51" s="89"/>
      <c r="OWU51" s="89"/>
      <c r="OWV51" s="89"/>
      <c r="PFZ51" s="89"/>
      <c r="PGH51" s="89"/>
      <c r="PGL51" s="89"/>
      <c r="PGM51" s="89"/>
      <c r="PGN51" s="89"/>
      <c r="PGO51" s="89"/>
      <c r="PGP51" s="89"/>
      <c r="PGQ51" s="89"/>
      <c r="PGR51" s="89"/>
      <c r="PPV51" s="89"/>
      <c r="PQD51" s="89"/>
      <c r="PQH51" s="89"/>
      <c r="PQI51" s="89"/>
      <c r="PQJ51" s="89"/>
      <c r="PQK51" s="89"/>
      <c r="PQL51" s="89"/>
      <c r="PQM51" s="89"/>
      <c r="PQN51" s="89"/>
      <c r="PZR51" s="89"/>
      <c r="PZZ51" s="89"/>
      <c r="QAD51" s="89"/>
      <c r="QAE51" s="89"/>
      <c r="QAF51" s="89"/>
      <c r="QAG51" s="89"/>
      <c r="QAH51" s="89"/>
      <c r="QAI51" s="89"/>
      <c r="QAJ51" s="89"/>
      <c r="QJN51" s="89"/>
      <c r="QJV51" s="89"/>
      <c r="QJZ51" s="89"/>
      <c r="QKA51" s="89"/>
      <c r="QKB51" s="89"/>
      <c r="QKC51" s="89"/>
      <c r="QKD51" s="89"/>
      <c r="QKE51" s="89"/>
      <c r="QKF51" s="89"/>
      <c r="QTJ51" s="89"/>
      <c r="QTR51" s="89"/>
      <c r="QTV51" s="89"/>
      <c r="QTW51" s="89"/>
      <c r="QTX51" s="89"/>
      <c r="QTY51" s="89"/>
      <c r="QTZ51" s="89"/>
      <c r="QUA51" s="89"/>
      <c r="QUB51" s="89"/>
      <c r="RDF51" s="89"/>
      <c r="RDN51" s="89"/>
      <c r="RDR51" s="89"/>
      <c r="RDS51" s="89"/>
      <c r="RDT51" s="89"/>
      <c r="RDU51" s="89"/>
      <c r="RDV51" s="89"/>
      <c r="RDW51" s="89"/>
      <c r="RDX51" s="89"/>
      <c r="RNB51" s="89"/>
      <c r="RNJ51" s="89"/>
      <c r="RNN51" s="89"/>
      <c r="RNO51" s="89"/>
      <c r="RNP51" s="89"/>
      <c r="RNQ51" s="89"/>
      <c r="RNR51" s="89"/>
      <c r="RNS51" s="89"/>
      <c r="RNT51" s="89"/>
      <c r="RWX51" s="89"/>
      <c r="RXF51" s="89"/>
      <c r="RXJ51" s="89"/>
      <c r="RXK51" s="89"/>
      <c r="RXL51" s="89"/>
      <c r="RXM51" s="89"/>
      <c r="RXN51" s="89"/>
      <c r="RXO51" s="89"/>
      <c r="RXP51" s="89"/>
      <c r="SGT51" s="89"/>
      <c r="SHB51" s="89"/>
      <c r="SHF51" s="89"/>
      <c r="SHG51" s="89"/>
      <c r="SHH51" s="89"/>
      <c r="SHI51" s="89"/>
      <c r="SHJ51" s="89"/>
      <c r="SHK51" s="89"/>
      <c r="SHL51" s="89"/>
      <c r="SQP51" s="89"/>
      <c r="SQX51" s="89"/>
      <c r="SRB51" s="89"/>
      <c r="SRC51" s="89"/>
      <c r="SRD51" s="89"/>
      <c r="SRE51" s="89"/>
      <c r="SRF51" s="89"/>
      <c r="SRG51" s="89"/>
      <c r="SRH51" s="89"/>
      <c r="TAL51" s="89"/>
      <c r="TAT51" s="89"/>
      <c r="TAX51" s="89"/>
      <c r="TAY51" s="89"/>
      <c r="TAZ51" s="89"/>
      <c r="TBA51" s="89"/>
      <c r="TBB51" s="89"/>
      <c r="TBC51" s="89"/>
      <c r="TBD51" s="89"/>
      <c r="TKH51" s="89"/>
      <c r="TKP51" s="89"/>
      <c r="TKT51" s="89"/>
      <c r="TKU51" s="89"/>
      <c r="TKV51" s="89"/>
      <c r="TKW51" s="89"/>
      <c r="TKX51" s="89"/>
      <c r="TKY51" s="89"/>
      <c r="TKZ51" s="89"/>
      <c r="TUD51" s="89"/>
      <c r="TUL51" s="89"/>
      <c r="TUP51" s="89"/>
      <c r="TUQ51" s="89"/>
      <c r="TUR51" s="89"/>
      <c r="TUS51" s="89"/>
      <c r="TUT51" s="89"/>
      <c r="TUU51" s="89"/>
      <c r="TUV51" s="89"/>
      <c r="UDZ51" s="89"/>
      <c r="UEH51" s="89"/>
      <c r="UEL51" s="89"/>
      <c r="UEM51" s="89"/>
      <c r="UEN51" s="89"/>
      <c r="UEO51" s="89"/>
      <c r="UEP51" s="89"/>
      <c r="UEQ51" s="89"/>
      <c r="UER51" s="89"/>
      <c r="UNV51" s="89"/>
      <c r="UOD51" s="89"/>
      <c r="UOH51" s="89"/>
      <c r="UOI51" s="89"/>
      <c r="UOJ51" s="89"/>
      <c r="UOK51" s="89"/>
      <c r="UOL51" s="89"/>
      <c r="UOM51" s="89"/>
      <c r="UON51" s="89"/>
      <c r="UXR51" s="89"/>
      <c r="UXZ51" s="89"/>
      <c r="UYD51" s="89"/>
      <c r="UYE51" s="89"/>
      <c r="UYF51" s="89"/>
      <c r="UYG51" s="89"/>
      <c r="UYH51" s="89"/>
      <c r="UYI51" s="89"/>
      <c r="UYJ51" s="89"/>
      <c r="VHN51" s="89"/>
      <c r="VHV51" s="89"/>
      <c r="VHZ51" s="89"/>
      <c r="VIA51" s="89"/>
      <c r="VIB51" s="89"/>
      <c r="VIC51" s="89"/>
      <c r="VID51" s="89"/>
      <c r="VIE51" s="89"/>
      <c r="VIF51" s="89"/>
      <c r="VRJ51" s="89"/>
      <c r="VRR51" s="89"/>
      <c r="VRV51" s="89"/>
      <c r="VRW51" s="89"/>
      <c r="VRX51" s="89"/>
      <c r="VRY51" s="89"/>
      <c r="VRZ51" s="89"/>
      <c r="VSA51" s="89"/>
      <c r="VSB51" s="89"/>
      <c r="WBF51" s="89"/>
      <c r="WBN51" s="89"/>
      <c r="WBR51" s="89"/>
      <c r="WBS51" s="89"/>
      <c r="WBT51" s="89"/>
      <c r="WBU51" s="89"/>
      <c r="WBV51" s="89"/>
      <c r="WBW51" s="89"/>
      <c r="WBX51" s="89"/>
      <c r="WLB51" s="89"/>
      <c r="WLJ51" s="89"/>
      <c r="WLN51" s="89"/>
      <c r="WLO51" s="89"/>
      <c r="WLP51" s="89"/>
      <c r="WLQ51" s="89"/>
      <c r="WLR51" s="89"/>
      <c r="WLS51" s="89"/>
      <c r="WLT51" s="89"/>
      <c r="WUX51" s="89"/>
      <c r="WVF51" s="89"/>
      <c r="WVJ51" s="89"/>
      <c r="WVK51" s="89"/>
      <c r="WVL51" s="89"/>
      <c r="WVM51" s="89"/>
      <c r="WVN51" s="89"/>
      <c r="WVO51" s="89"/>
      <c r="WVP51" s="89"/>
    </row>
    <row r="52" spans="1:1022 1026:2046 2050:3070 3074:4094 4098:5118 5122:6142 6146:7166 7170:8190 8194:9214 9218:10238 10242:11262 11266:12286 12290:13310 13314:14334 14338:15358 15362:16136" s="43" customFormat="1" ht="54.75" customHeight="1" thickBot="1" x14ac:dyDescent="0.25">
      <c r="A52" s="155">
        <v>48</v>
      </c>
      <c r="B52" s="172">
        <v>27212600975</v>
      </c>
      <c r="C52" s="157" t="s">
        <v>572</v>
      </c>
      <c r="D52" s="173" t="s">
        <v>23</v>
      </c>
      <c r="E52" s="174">
        <v>37906</v>
      </c>
      <c r="F52" s="175" t="s">
        <v>66</v>
      </c>
      <c r="G52" s="176">
        <v>967254643</v>
      </c>
      <c r="H52" s="177" t="s">
        <v>773</v>
      </c>
      <c r="I52" s="177" t="s">
        <v>201</v>
      </c>
      <c r="J52" s="178" t="s">
        <v>131</v>
      </c>
      <c r="K52" s="179" t="s">
        <v>132</v>
      </c>
      <c r="L52" s="172">
        <v>123</v>
      </c>
      <c r="M52" s="172">
        <v>15</v>
      </c>
      <c r="N52" s="172">
        <v>138</v>
      </c>
      <c r="O52" s="180">
        <f t="shared" si="1"/>
        <v>0.10869565217391304</v>
      </c>
      <c r="P52" s="181">
        <v>2.54</v>
      </c>
      <c r="Q52" s="182" t="s">
        <v>133</v>
      </c>
      <c r="IL52" s="89"/>
      <c r="IT52" s="89"/>
      <c r="IX52" s="89"/>
      <c r="IY52" s="89"/>
      <c r="IZ52" s="89"/>
      <c r="JA52" s="89"/>
      <c r="JB52" s="89"/>
      <c r="JC52" s="89"/>
      <c r="JD52" s="89"/>
      <c r="SH52" s="89"/>
      <c r="SP52" s="89"/>
      <c r="ST52" s="89"/>
      <c r="SU52" s="89"/>
      <c r="SV52" s="89"/>
      <c r="SW52" s="89"/>
      <c r="SX52" s="89"/>
      <c r="SY52" s="89"/>
      <c r="SZ52" s="89"/>
      <c r="ACD52" s="89"/>
      <c r="ACL52" s="89"/>
      <c r="ACP52" s="89"/>
      <c r="ACQ52" s="89"/>
      <c r="ACR52" s="89"/>
      <c r="ACS52" s="89"/>
      <c r="ACT52" s="89"/>
      <c r="ACU52" s="89"/>
      <c r="ACV52" s="89"/>
      <c r="ALZ52" s="89"/>
      <c r="AMH52" s="89"/>
      <c r="AML52" s="89"/>
      <c r="AMM52" s="89"/>
      <c r="AMN52" s="89"/>
      <c r="AMO52" s="89"/>
      <c r="AMP52" s="89"/>
      <c r="AMQ52" s="89"/>
      <c r="AMR52" s="89"/>
      <c r="AVV52" s="89"/>
      <c r="AWD52" s="89"/>
      <c r="AWH52" s="89"/>
      <c r="AWI52" s="89"/>
      <c r="AWJ52" s="89"/>
      <c r="AWK52" s="89"/>
      <c r="AWL52" s="89"/>
      <c r="AWM52" s="89"/>
      <c r="AWN52" s="89"/>
      <c r="BFR52" s="89"/>
      <c r="BFZ52" s="89"/>
      <c r="BGD52" s="89"/>
      <c r="BGE52" s="89"/>
      <c r="BGF52" s="89"/>
      <c r="BGG52" s="89"/>
      <c r="BGH52" s="89"/>
      <c r="BGI52" s="89"/>
      <c r="BGJ52" s="89"/>
      <c r="BPN52" s="89"/>
      <c r="BPV52" s="89"/>
      <c r="BPZ52" s="89"/>
      <c r="BQA52" s="89"/>
      <c r="BQB52" s="89"/>
      <c r="BQC52" s="89"/>
      <c r="BQD52" s="89"/>
      <c r="BQE52" s="89"/>
      <c r="BQF52" s="89"/>
      <c r="BZJ52" s="89"/>
      <c r="BZR52" s="89"/>
      <c r="BZV52" s="89"/>
      <c r="BZW52" s="89"/>
      <c r="BZX52" s="89"/>
      <c r="BZY52" s="89"/>
      <c r="BZZ52" s="89"/>
      <c r="CAA52" s="89"/>
      <c r="CAB52" s="89"/>
      <c r="CJF52" s="89"/>
      <c r="CJN52" s="89"/>
      <c r="CJR52" s="89"/>
      <c r="CJS52" s="89"/>
      <c r="CJT52" s="89"/>
      <c r="CJU52" s="89"/>
      <c r="CJV52" s="89"/>
      <c r="CJW52" s="89"/>
      <c r="CJX52" s="89"/>
      <c r="CTB52" s="89"/>
      <c r="CTJ52" s="89"/>
      <c r="CTN52" s="89"/>
      <c r="CTO52" s="89"/>
      <c r="CTP52" s="89"/>
      <c r="CTQ52" s="89"/>
      <c r="CTR52" s="89"/>
      <c r="CTS52" s="89"/>
      <c r="CTT52" s="89"/>
      <c r="DCX52" s="89"/>
      <c r="DDF52" s="89"/>
      <c r="DDJ52" s="89"/>
      <c r="DDK52" s="89"/>
      <c r="DDL52" s="89"/>
      <c r="DDM52" s="89"/>
      <c r="DDN52" s="89"/>
      <c r="DDO52" s="89"/>
      <c r="DDP52" s="89"/>
      <c r="DMT52" s="89"/>
      <c r="DNB52" s="89"/>
      <c r="DNF52" s="89"/>
      <c r="DNG52" s="89"/>
      <c r="DNH52" s="89"/>
      <c r="DNI52" s="89"/>
      <c r="DNJ52" s="89"/>
      <c r="DNK52" s="89"/>
      <c r="DNL52" s="89"/>
      <c r="DWP52" s="89"/>
      <c r="DWX52" s="89"/>
      <c r="DXB52" s="89"/>
      <c r="DXC52" s="89"/>
      <c r="DXD52" s="89"/>
      <c r="DXE52" s="89"/>
      <c r="DXF52" s="89"/>
      <c r="DXG52" s="89"/>
      <c r="DXH52" s="89"/>
      <c r="EGL52" s="89"/>
      <c r="EGT52" s="89"/>
      <c r="EGX52" s="89"/>
      <c r="EGY52" s="89"/>
      <c r="EGZ52" s="89"/>
      <c r="EHA52" s="89"/>
      <c r="EHB52" s="89"/>
      <c r="EHC52" s="89"/>
      <c r="EHD52" s="89"/>
      <c r="EQH52" s="89"/>
      <c r="EQP52" s="89"/>
      <c r="EQT52" s="89"/>
      <c r="EQU52" s="89"/>
      <c r="EQV52" s="89"/>
      <c r="EQW52" s="89"/>
      <c r="EQX52" s="89"/>
      <c r="EQY52" s="89"/>
      <c r="EQZ52" s="89"/>
      <c r="FAD52" s="89"/>
      <c r="FAL52" s="89"/>
      <c r="FAP52" s="89"/>
      <c r="FAQ52" s="89"/>
      <c r="FAR52" s="89"/>
      <c r="FAS52" s="89"/>
      <c r="FAT52" s="89"/>
      <c r="FAU52" s="89"/>
      <c r="FAV52" s="89"/>
      <c r="FJZ52" s="89"/>
      <c r="FKH52" s="89"/>
      <c r="FKL52" s="89"/>
      <c r="FKM52" s="89"/>
      <c r="FKN52" s="89"/>
      <c r="FKO52" s="89"/>
      <c r="FKP52" s="89"/>
      <c r="FKQ52" s="89"/>
      <c r="FKR52" s="89"/>
      <c r="FTV52" s="89"/>
      <c r="FUD52" s="89"/>
      <c r="FUH52" s="89"/>
      <c r="FUI52" s="89"/>
      <c r="FUJ52" s="89"/>
      <c r="FUK52" s="89"/>
      <c r="FUL52" s="89"/>
      <c r="FUM52" s="89"/>
      <c r="FUN52" s="89"/>
      <c r="GDR52" s="89"/>
      <c r="GDZ52" s="89"/>
      <c r="GED52" s="89"/>
      <c r="GEE52" s="89"/>
      <c r="GEF52" s="89"/>
      <c r="GEG52" s="89"/>
      <c r="GEH52" s="89"/>
      <c r="GEI52" s="89"/>
      <c r="GEJ52" s="89"/>
      <c r="GNN52" s="89"/>
      <c r="GNV52" s="89"/>
      <c r="GNZ52" s="89"/>
      <c r="GOA52" s="89"/>
      <c r="GOB52" s="89"/>
      <c r="GOC52" s="89"/>
      <c r="GOD52" s="89"/>
      <c r="GOE52" s="89"/>
      <c r="GOF52" s="89"/>
      <c r="GXJ52" s="89"/>
      <c r="GXR52" s="89"/>
      <c r="GXV52" s="89"/>
      <c r="GXW52" s="89"/>
      <c r="GXX52" s="89"/>
      <c r="GXY52" s="89"/>
      <c r="GXZ52" s="89"/>
      <c r="GYA52" s="89"/>
      <c r="GYB52" s="89"/>
      <c r="HHF52" s="89"/>
      <c r="HHN52" s="89"/>
      <c r="HHR52" s="89"/>
      <c r="HHS52" s="89"/>
      <c r="HHT52" s="89"/>
      <c r="HHU52" s="89"/>
      <c r="HHV52" s="89"/>
      <c r="HHW52" s="89"/>
      <c r="HHX52" s="89"/>
      <c r="HRB52" s="89"/>
      <c r="HRJ52" s="89"/>
      <c r="HRN52" s="89"/>
      <c r="HRO52" s="89"/>
      <c r="HRP52" s="89"/>
      <c r="HRQ52" s="89"/>
      <c r="HRR52" s="89"/>
      <c r="HRS52" s="89"/>
      <c r="HRT52" s="89"/>
      <c r="IAX52" s="89"/>
      <c r="IBF52" s="89"/>
      <c r="IBJ52" s="89"/>
      <c r="IBK52" s="89"/>
      <c r="IBL52" s="89"/>
      <c r="IBM52" s="89"/>
      <c r="IBN52" s="89"/>
      <c r="IBO52" s="89"/>
      <c r="IBP52" s="89"/>
      <c r="IKT52" s="89"/>
      <c r="ILB52" s="89"/>
      <c r="ILF52" s="89"/>
      <c r="ILG52" s="89"/>
      <c r="ILH52" s="89"/>
      <c r="ILI52" s="89"/>
      <c r="ILJ52" s="89"/>
      <c r="ILK52" s="89"/>
      <c r="ILL52" s="89"/>
      <c r="IUP52" s="89"/>
      <c r="IUX52" s="89"/>
      <c r="IVB52" s="89"/>
      <c r="IVC52" s="89"/>
      <c r="IVD52" s="89"/>
      <c r="IVE52" s="89"/>
      <c r="IVF52" s="89"/>
      <c r="IVG52" s="89"/>
      <c r="IVH52" s="89"/>
      <c r="JEL52" s="89"/>
      <c r="JET52" s="89"/>
      <c r="JEX52" s="89"/>
      <c r="JEY52" s="89"/>
      <c r="JEZ52" s="89"/>
      <c r="JFA52" s="89"/>
      <c r="JFB52" s="89"/>
      <c r="JFC52" s="89"/>
      <c r="JFD52" s="89"/>
      <c r="JOH52" s="89"/>
      <c r="JOP52" s="89"/>
      <c r="JOT52" s="89"/>
      <c r="JOU52" s="89"/>
      <c r="JOV52" s="89"/>
      <c r="JOW52" s="89"/>
      <c r="JOX52" s="89"/>
      <c r="JOY52" s="89"/>
      <c r="JOZ52" s="89"/>
      <c r="JYD52" s="89"/>
      <c r="JYL52" s="89"/>
      <c r="JYP52" s="89"/>
      <c r="JYQ52" s="89"/>
      <c r="JYR52" s="89"/>
      <c r="JYS52" s="89"/>
      <c r="JYT52" s="89"/>
      <c r="JYU52" s="89"/>
      <c r="JYV52" s="89"/>
      <c r="KHZ52" s="89"/>
      <c r="KIH52" s="89"/>
      <c r="KIL52" s="89"/>
      <c r="KIM52" s="89"/>
      <c r="KIN52" s="89"/>
      <c r="KIO52" s="89"/>
      <c r="KIP52" s="89"/>
      <c r="KIQ52" s="89"/>
      <c r="KIR52" s="89"/>
      <c r="KRV52" s="89"/>
      <c r="KSD52" s="89"/>
      <c r="KSH52" s="89"/>
      <c r="KSI52" s="89"/>
      <c r="KSJ52" s="89"/>
      <c r="KSK52" s="89"/>
      <c r="KSL52" s="89"/>
      <c r="KSM52" s="89"/>
      <c r="KSN52" s="89"/>
      <c r="LBR52" s="89"/>
      <c r="LBZ52" s="89"/>
      <c r="LCD52" s="89"/>
      <c r="LCE52" s="89"/>
      <c r="LCF52" s="89"/>
      <c r="LCG52" s="89"/>
      <c r="LCH52" s="89"/>
      <c r="LCI52" s="89"/>
      <c r="LCJ52" s="89"/>
      <c r="LLN52" s="89"/>
      <c r="LLV52" s="89"/>
      <c r="LLZ52" s="89"/>
      <c r="LMA52" s="89"/>
      <c r="LMB52" s="89"/>
      <c r="LMC52" s="89"/>
      <c r="LMD52" s="89"/>
      <c r="LME52" s="89"/>
      <c r="LMF52" s="89"/>
      <c r="LVJ52" s="89"/>
      <c r="LVR52" s="89"/>
      <c r="LVV52" s="89"/>
      <c r="LVW52" s="89"/>
      <c r="LVX52" s="89"/>
      <c r="LVY52" s="89"/>
      <c r="LVZ52" s="89"/>
      <c r="LWA52" s="89"/>
      <c r="LWB52" s="89"/>
      <c r="MFF52" s="89"/>
      <c r="MFN52" s="89"/>
      <c r="MFR52" s="89"/>
      <c r="MFS52" s="89"/>
      <c r="MFT52" s="89"/>
      <c r="MFU52" s="89"/>
      <c r="MFV52" s="89"/>
      <c r="MFW52" s="89"/>
      <c r="MFX52" s="89"/>
      <c r="MPB52" s="89"/>
      <c r="MPJ52" s="89"/>
      <c r="MPN52" s="89"/>
      <c r="MPO52" s="89"/>
      <c r="MPP52" s="89"/>
      <c r="MPQ52" s="89"/>
      <c r="MPR52" s="89"/>
      <c r="MPS52" s="89"/>
      <c r="MPT52" s="89"/>
      <c r="MYX52" s="89"/>
      <c r="MZF52" s="89"/>
      <c r="MZJ52" s="89"/>
      <c r="MZK52" s="89"/>
      <c r="MZL52" s="89"/>
      <c r="MZM52" s="89"/>
      <c r="MZN52" s="89"/>
      <c r="MZO52" s="89"/>
      <c r="MZP52" s="89"/>
      <c r="NIT52" s="89"/>
      <c r="NJB52" s="89"/>
      <c r="NJF52" s="89"/>
      <c r="NJG52" s="89"/>
      <c r="NJH52" s="89"/>
      <c r="NJI52" s="89"/>
      <c r="NJJ52" s="89"/>
      <c r="NJK52" s="89"/>
      <c r="NJL52" s="89"/>
      <c r="NSP52" s="89"/>
      <c r="NSX52" s="89"/>
      <c r="NTB52" s="89"/>
      <c r="NTC52" s="89"/>
      <c r="NTD52" s="89"/>
      <c r="NTE52" s="89"/>
      <c r="NTF52" s="89"/>
      <c r="NTG52" s="89"/>
      <c r="NTH52" s="89"/>
      <c r="OCL52" s="89"/>
      <c r="OCT52" s="89"/>
      <c r="OCX52" s="89"/>
      <c r="OCY52" s="89"/>
      <c r="OCZ52" s="89"/>
      <c r="ODA52" s="89"/>
      <c r="ODB52" s="89"/>
      <c r="ODC52" s="89"/>
      <c r="ODD52" s="89"/>
      <c r="OMH52" s="89"/>
      <c r="OMP52" s="89"/>
      <c r="OMT52" s="89"/>
      <c r="OMU52" s="89"/>
      <c r="OMV52" s="89"/>
      <c r="OMW52" s="89"/>
      <c r="OMX52" s="89"/>
      <c r="OMY52" s="89"/>
      <c r="OMZ52" s="89"/>
      <c r="OWD52" s="89"/>
      <c r="OWL52" s="89"/>
      <c r="OWP52" s="89"/>
      <c r="OWQ52" s="89"/>
      <c r="OWR52" s="89"/>
      <c r="OWS52" s="89"/>
      <c r="OWT52" s="89"/>
      <c r="OWU52" s="89"/>
      <c r="OWV52" s="89"/>
      <c r="PFZ52" s="89"/>
      <c r="PGH52" s="89"/>
      <c r="PGL52" s="89"/>
      <c r="PGM52" s="89"/>
      <c r="PGN52" s="89"/>
      <c r="PGO52" s="89"/>
      <c r="PGP52" s="89"/>
      <c r="PGQ52" s="89"/>
      <c r="PGR52" s="89"/>
      <c r="PPV52" s="89"/>
      <c r="PQD52" s="89"/>
      <c r="PQH52" s="89"/>
      <c r="PQI52" s="89"/>
      <c r="PQJ52" s="89"/>
      <c r="PQK52" s="89"/>
      <c r="PQL52" s="89"/>
      <c r="PQM52" s="89"/>
      <c r="PQN52" s="89"/>
      <c r="PZR52" s="89"/>
      <c r="PZZ52" s="89"/>
      <c r="QAD52" s="89"/>
      <c r="QAE52" s="89"/>
      <c r="QAF52" s="89"/>
      <c r="QAG52" s="89"/>
      <c r="QAH52" s="89"/>
      <c r="QAI52" s="89"/>
      <c r="QAJ52" s="89"/>
      <c r="QJN52" s="89"/>
      <c r="QJV52" s="89"/>
      <c r="QJZ52" s="89"/>
      <c r="QKA52" s="89"/>
      <c r="QKB52" s="89"/>
      <c r="QKC52" s="89"/>
      <c r="QKD52" s="89"/>
      <c r="QKE52" s="89"/>
      <c r="QKF52" s="89"/>
      <c r="QTJ52" s="89"/>
      <c r="QTR52" s="89"/>
      <c r="QTV52" s="89"/>
      <c r="QTW52" s="89"/>
      <c r="QTX52" s="89"/>
      <c r="QTY52" s="89"/>
      <c r="QTZ52" s="89"/>
      <c r="QUA52" s="89"/>
      <c r="QUB52" s="89"/>
      <c r="RDF52" s="89"/>
      <c r="RDN52" s="89"/>
      <c r="RDR52" s="89"/>
      <c r="RDS52" s="89"/>
      <c r="RDT52" s="89"/>
      <c r="RDU52" s="89"/>
      <c r="RDV52" s="89"/>
      <c r="RDW52" s="89"/>
      <c r="RDX52" s="89"/>
      <c r="RNB52" s="89"/>
      <c r="RNJ52" s="89"/>
      <c r="RNN52" s="89"/>
      <c r="RNO52" s="89"/>
      <c r="RNP52" s="89"/>
      <c r="RNQ52" s="89"/>
      <c r="RNR52" s="89"/>
      <c r="RNS52" s="89"/>
      <c r="RNT52" s="89"/>
      <c r="RWX52" s="89"/>
      <c r="RXF52" s="89"/>
      <c r="RXJ52" s="89"/>
      <c r="RXK52" s="89"/>
      <c r="RXL52" s="89"/>
      <c r="RXM52" s="89"/>
      <c r="RXN52" s="89"/>
      <c r="RXO52" s="89"/>
      <c r="RXP52" s="89"/>
      <c r="SGT52" s="89"/>
      <c r="SHB52" s="89"/>
      <c r="SHF52" s="89"/>
      <c r="SHG52" s="89"/>
      <c r="SHH52" s="89"/>
      <c r="SHI52" s="89"/>
      <c r="SHJ52" s="89"/>
      <c r="SHK52" s="89"/>
      <c r="SHL52" s="89"/>
      <c r="SQP52" s="89"/>
      <c r="SQX52" s="89"/>
      <c r="SRB52" s="89"/>
      <c r="SRC52" s="89"/>
      <c r="SRD52" s="89"/>
      <c r="SRE52" s="89"/>
      <c r="SRF52" s="89"/>
      <c r="SRG52" s="89"/>
      <c r="SRH52" s="89"/>
      <c r="TAL52" s="89"/>
      <c r="TAT52" s="89"/>
      <c r="TAX52" s="89"/>
      <c r="TAY52" s="89"/>
      <c r="TAZ52" s="89"/>
      <c r="TBA52" s="89"/>
      <c r="TBB52" s="89"/>
      <c r="TBC52" s="89"/>
      <c r="TBD52" s="89"/>
      <c r="TKH52" s="89"/>
      <c r="TKP52" s="89"/>
      <c r="TKT52" s="89"/>
      <c r="TKU52" s="89"/>
      <c r="TKV52" s="89"/>
      <c r="TKW52" s="89"/>
      <c r="TKX52" s="89"/>
      <c r="TKY52" s="89"/>
      <c r="TKZ52" s="89"/>
      <c r="TUD52" s="89"/>
      <c r="TUL52" s="89"/>
      <c r="TUP52" s="89"/>
      <c r="TUQ52" s="89"/>
      <c r="TUR52" s="89"/>
      <c r="TUS52" s="89"/>
      <c r="TUT52" s="89"/>
      <c r="TUU52" s="89"/>
      <c r="TUV52" s="89"/>
      <c r="UDZ52" s="89"/>
      <c r="UEH52" s="89"/>
      <c r="UEL52" s="89"/>
      <c r="UEM52" s="89"/>
      <c r="UEN52" s="89"/>
      <c r="UEO52" s="89"/>
      <c r="UEP52" s="89"/>
      <c r="UEQ52" s="89"/>
      <c r="UER52" s="89"/>
      <c r="UNV52" s="89"/>
      <c r="UOD52" s="89"/>
      <c r="UOH52" s="89"/>
      <c r="UOI52" s="89"/>
      <c r="UOJ52" s="89"/>
      <c r="UOK52" s="89"/>
      <c r="UOL52" s="89"/>
      <c r="UOM52" s="89"/>
      <c r="UON52" s="89"/>
      <c r="UXR52" s="89"/>
      <c r="UXZ52" s="89"/>
      <c r="UYD52" s="89"/>
      <c r="UYE52" s="89"/>
      <c r="UYF52" s="89"/>
      <c r="UYG52" s="89"/>
      <c r="UYH52" s="89"/>
      <c r="UYI52" s="89"/>
      <c r="UYJ52" s="89"/>
      <c r="VHN52" s="89"/>
      <c r="VHV52" s="89"/>
      <c r="VHZ52" s="89"/>
      <c r="VIA52" s="89"/>
      <c r="VIB52" s="89"/>
      <c r="VIC52" s="89"/>
      <c r="VID52" s="89"/>
      <c r="VIE52" s="89"/>
      <c r="VIF52" s="89"/>
      <c r="VRJ52" s="89"/>
      <c r="VRR52" s="89"/>
      <c r="VRV52" s="89"/>
      <c r="VRW52" s="89"/>
      <c r="VRX52" s="89"/>
      <c r="VRY52" s="89"/>
      <c r="VRZ52" s="89"/>
      <c r="VSA52" s="89"/>
      <c r="VSB52" s="89"/>
      <c r="WBF52" s="89"/>
      <c r="WBN52" s="89"/>
      <c r="WBR52" s="89"/>
      <c r="WBS52" s="89"/>
      <c r="WBT52" s="89"/>
      <c r="WBU52" s="89"/>
      <c r="WBV52" s="89"/>
      <c r="WBW52" s="89"/>
      <c r="WBX52" s="89"/>
      <c r="WLB52" s="89"/>
      <c r="WLJ52" s="89"/>
      <c r="WLN52" s="89"/>
      <c r="WLO52" s="89"/>
      <c r="WLP52" s="89"/>
      <c r="WLQ52" s="89"/>
      <c r="WLR52" s="89"/>
      <c r="WLS52" s="89"/>
      <c r="WLT52" s="89"/>
      <c r="WUX52" s="89"/>
      <c r="WVF52" s="89"/>
      <c r="WVJ52" s="89"/>
      <c r="WVK52" s="89"/>
      <c r="WVL52" s="89"/>
      <c r="WVM52" s="89"/>
      <c r="WVN52" s="89"/>
      <c r="WVO52" s="89"/>
      <c r="WVP52" s="89"/>
    </row>
    <row r="53" spans="1:1022 1026:2046 2050:3070 3074:4094 4098:5118 5122:6142 6146:7166 7170:8190 8194:9214 9218:10238 10242:11262 11266:12286 12290:13310 13314:14334 14338:15358 15362:16136" s="43" customFormat="1" ht="54.75" customHeight="1" thickBot="1" x14ac:dyDescent="0.25">
      <c r="A53" s="155">
        <v>49</v>
      </c>
      <c r="B53" s="156">
        <v>27212620880</v>
      </c>
      <c r="C53" s="157" t="s">
        <v>573</v>
      </c>
      <c r="D53" s="158" t="s">
        <v>203</v>
      </c>
      <c r="E53" s="159">
        <v>37726</v>
      </c>
      <c r="F53" s="160" t="s">
        <v>66</v>
      </c>
      <c r="G53" s="161">
        <v>962969697</v>
      </c>
      <c r="H53" s="162" t="s">
        <v>773</v>
      </c>
      <c r="I53" s="162" t="s">
        <v>204</v>
      </c>
      <c r="J53" s="171" t="s">
        <v>17</v>
      </c>
      <c r="K53" s="164" t="str">
        <f t="shared" ref="K53:K60" si="4">IF(P53&gt;3.2,"Khóa luận","Chuyên đề")</f>
        <v>Chuyên đề</v>
      </c>
      <c r="L53" s="165">
        <v>119</v>
      </c>
      <c r="M53" s="166">
        <v>19</v>
      </c>
      <c r="N53" s="167">
        <v>138</v>
      </c>
      <c r="O53" s="168">
        <f t="shared" si="1"/>
        <v>0.13768115942028986</v>
      </c>
      <c r="P53" s="169">
        <v>2.3199999999999998</v>
      </c>
      <c r="Q53" s="170"/>
    </row>
    <row r="54" spans="1:1022 1026:2046 2050:3070 3074:4094 4098:5118 5122:6142 6146:7166 7170:8190 8194:9214 9218:10238 10242:11262 11266:12286 12290:13310 13314:14334 14338:15358 15362:16136" s="43" customFormat="1" ht="54.75" customHeight="1" thickBot="1" x14ac:dyDescent="0.25">
      <c r="A54" s="155">
        <v>50</v>
      </c>
      <c r="B54" s="156">
        <v>27202652005</v>
      </c>
      <c r="C54" s="157" t="s">
        <v>574</v>
      </c>
      <c r="D54" s="158" t="s">
        <v>205</v>
      </c>
      <c r="E54" s="159">
        <v>37831</v>
      </c>
      <c r="F54" s="160" t="s">
        <v>66</v>
      </c>
      <c r="G54" s="161">
        <v>792438245</v>
      </c>
      <c r="H54" s="162" t="s">
        <v>774</v>
      </c>
      <c r="I54" s="162" t="s">
        <v>206</v>
      </c>
      <c r="J54" s="171" t="s">
        <v>17</v>
      </c>
      <c r="K54" s="164" t="str">
        <f t="shared" si="4"/>
        <v>Chuyên đề</v>
      </c>
      <c r="L54" s="165">
        <v>126</v>
      </c>
      <c r="M54" s="166">
        <v>12</v>
      </c>
      <c r="N54" s="167">
        <v>138</v>
      </c>
      <c r="O54" s="168">
        <f t="shared" si="1"/>
        <v>8.6956521739130432E-2</v>
      </c>
      <c r="P54" s="169">
        <v>2.72</v>
      </c>
      <c r="Q54" s="170"/>
    </row>
    <row r="55" spans="1:1022 1026:2046 2050:3070 3074:4094 4098:5118 5122:6142 6146:7166 7170:8190 8194:9214 9218:10238 10242:11262 11266:12286 12290:13310 13314:14334 14338:15358 15362:16136" s="43" customFormat="1" ht="54.75" customHeight="1" thickBot="1" x14ac:dyDescent="0.25">
      <c r="A55" s="155">
        <v>51</v>
      </c>
      <c r="B55" s="156">
        <v>27202641379</v>
      </c>
      <c r="C55" s="157" t="s">
        <v>575</v>
      </c>
      <c r="D55" s="158" t="s">
        <v>208</v>
      </c>
      <c r="E55" s="159">
        <v>37686</v>
      </c>
      <c r="F55" s="160" t="s">
        <v>66</v>
      </c>
      <c r="G55" s="161">
        <v>898123063</v>
      </c>
      <c r="H55" s="162" t="s">
        <v>775</v>
      </c>
      <c r="I55" s="162" t="s">
        <v>209</v>
      </c>
      <c r="J55" s="171" t="s">
        <v>17</v>
      </c>
      <c r="K55" s="164" t="str">
        <f t="shared" si="4"/>
        <v>Chuyên đề</v>
      </c>
      <c r="L55" s="165">
        <v>125</v>
      </c>
      <c r="M55" s="166">
        <v>13</v>
      </c>
      <c r="N55" s="167">
        <v>138</v>
      </c>
      <c r="O55" s="168">
        <f t="shared" si="1"/>
        <v>9.420289855072464E-2</v>
      </c>
      <c r="P55" s="169">
        <v>2.92</v>
      </c>
      <c r="Q55" s="170"/>
    </row>
    <row r="56" spans="1:1022 1026:2046 2050:3070 3074:4094 4098:5118 5122:6142 6146:7166 7170:8190 8194:9214 9218:10238 10242:11262 11266:12286 12290:13310 13314:14334 14338:15358 15362:16136" s="43" customFormat="1" ht="54.75" customHeight="1" thickBot="1" x14ac:dyDescent="0.25">
      <c r="A56" s="155">
        <v>52</v>
      </c>
      <c r="B56" s="156">
        <v>27202642373</v>
      </c>
      <c r="C56" s="157" t="s">
        <v>576</v>
      </c>
      <c r="D56" s="158" t="s">
        <v>212</v>
      </c>
      <c r="E56" s="159">
        <v>37635</v>
      </c>
      <c r="F56" s="160" t="s">
        <v>66</v>
      </c>
      <c r="G56" s="161">
        <v>373325195</v>
      </c>
      <c r="H56" s="162" t="s">
        <v>776</v>
      </c>
      <c r="I56" s="162" t="s">
        <v>213</v>
      </c>
      <c r="J56" s="171" t="s">
        <v>17</v>
      </c>
      <c r="K56" s="164" t="str">
        <f t="shared" si="4"/>
        <v>Chuyên đề</v>
      </c>
      <c r="L56" s="165">
        <v>125</v>
      </c>
      <c r="M56" s="166">
        <v>13</v>
      </c>
      <c r="N56" s="167">
        <v>138</v>
      </c>
      <c r="O56" s="168">
        <f t="shared" si="1"/>
        <v>9.420289855072464E-2</v>
      </c>
      <c r="P56" s="169">
        <v>3.17</v>
      </c>
      <c r="Q56" s="170"/>
    </row>
    <row r="57" spans="1:1022 1026:2046 2050:3070 3074:4094 4098:5118 5122:6142 6146:7166 7170:8190 8194:9214 9218:10238 10242:11262 11266:12286 12290:13310 13314:14334 14338:15358 15362:16136" s="43" customFormat="1" ht="54.75" customHeight="1" thickBot="1" x14ac:dyDescent="0.25">
      <c r="A57" s="155">
        <v>53</v>
      </c>
      <c r="B57" s="156">
        <v>27202644088</v>
      </c>
      <c r="C57" s="157" t="s">
        <v>577</v>
      </c>
      <c r="D57" s="158" t="s">
        <v>215</v>
      </c>
      <c r="E57" s="159">
        <v>37835</v>
      </c>
      <c r="F57" s="160" t="s">
        <v>66</v>
      </c>
      <c r="G57" s="161">
        <v>333428585</v>
      </c>
      <c r="H57" s="162" t="s">
        <v>777</v>
      </c>
      <c r="I57" s="162" t="s">
        <v>216</v>
      </c>
      <c r="J57" s="171" t="s">
        <v>17</v>
      </c>
      <c r="K57" s="164" t="str">
        <f t="shared" si="4"/>
        <v>Chuyên đề</v>
      </c>
      <c r="L57" s="165">
        <v>128</v>
      </c>
      <c r="M57" s="166">
        <v>10</v>
      </c>
      <c r="N57" s="167">
        <v>138</v>
      </c>
      <c r="O57" s="168">
        <f t="shared" si="1"/>
        <v>7.2463768115942032E-2</v>
      </c>
      <c r="P57" s="169">
        <v>2.93</v>
      </c>
      <c r="Q57" s="170"/>
    </row>
    <row r="58" spans="1:1022 1026:2046 2050:3070 3074:4094 4098:5118 5122:6142 6146:7166 7170:8190 8194:9214 9218:10238 10242:11262 11266:12286 12290:13310 13314:14334 14338:15358 15362:16136" s="43" customFormat="1" ht="54.75" customHeight="1" thickBot="1" x14ac:dyDescent="0.25">
      <c r="A58" s="155">
        <v>54</v>
      </c>
      <c r="B58" s="201">
        <v>27202545977</v>
      </c>
      <c r="C58" s="157" t="s">
        <v>717</v>
      </c>
      <c r="D58" s="205" t="s">
        <v>427</v>
      </c>
      <c r="E58" s="206">
        <v>37647</v>
      </c>
      <c r="F58" s="160" t="s">
        <v>66</v>
      </c>
      <c r="G58" s="161" t="s">
        <v>778</v>
      </c>
      <c r="H58" s="162" t="s">
        <v>779</v>
      </c>
      <c r="I58" s="162" t="s">
        <v>512</v>
      </c>
      <c r="J58" s="178" t="s">
        <v>131</v>
      </c>
      <c r="K58" s="164" t="str">
        <f t="shared" si="4"/>
        <v>Chuyên đề</v>
      </c>
      <c r="L58" s="165">
        <v>125</v>
      </c>
      <c r="M58" s="166">
        <v>13</v>
      </c>
      <c r="N58" s="201">
        <v>138</v>
      </c>
      <c r="O58" s="202">
        <f t="shared" si="1"/>
        <v>9.420289855072464E-2</v>
      </c>
      <c r="P58" s="203">
        <v>2.34</v>
      </c>
      <c r="Q58" s="204"/>
    </row>
    <row r="59" spans="1:1022 1026:2046 2050:3070 3074:4094 4098:5118 5122:6142 6146:7166 7170:8190 8194:9214 9218:10238 10242:11262 11266:12286 12290:13310 13314:14334 14338:15358 15362:16136" s="43" customFormat="1" ht="54.75" customHeight="1" thickBot="1" x14ac:dyDescent="0.25">
      <c r="A59" s="155">
        <v>55</v>
      </c>
      <c r="B59" s="156">
        <v>27202647000</v>
      </c>
      <c r="C59" s="157" t="s">
        <v>578</v>
      </c>
      <c r="D59" s="158" t="s">
        <v>19</v>
      </c>
      <c r="E59" s="159">
        <v>37831</v>
      </c>
      <c r="F59" s="160" t="s">
        <v>66</v>
      </c>
      <c r="G59" s="161">
        <v>859855816</v>
      </c>
      <c r="H59" s="162" t="s">
        <v>780</v>
      </c>
      <c r="I59" s="162" t="s">
        <v>219</v>
      </c>
      <c r="J59" s="171" t="s">
        <v>17</v>
      </c>
      <c r="K59" s="164" t="str">
        <f t="shared" si="4"/>
        <v>Chuyên đề</v>
      </c>
      <c r="L59" s="165">
        <v>122</v>
      </c>
      <c r="M59" s="166">
        <v>16</v>
      </c>
      <c r="N59" s="167">
        <v>138</v>
      </c>
      <c r="O59" s="168">
        <f t="shared" si="1"/>
        <v>0.11594202898550725</v>
      </c>
      <c r="P59" s="169">
        <v>2.87</v>
      </c>
      <c r="Q59" s="170"/>
    </row>
    <row r="60" spans="1:1022 1026:2046 2050:3070 3074:4094 4098:5118 5122:6142 6146:7166 7170:8190 8194:9214 9218:10238 10242:11262 11266:12286 12290:13310 13314:14334 14338:15358 15362:16136" s="43" customFormat="1" ht="54.75" customHeight="1" thickBot="1" x14ac:dyDescent="0.25">
      <c r="A60" s="155">
        <v>56</v>
      </c>
      <c r="B60" s="156">
        <v>27202651883</v>
      </c>
      <c r="C60" s="157" t="s">
        <v>579</v>
      </c>
      <c r="D60" s="158" t="s">
        <v>217</v>
      </c>
      <c r="E60" s="159">
        <v>37916</v>
      </c>
      <c r="F60" s="160" t="s">
        <v>66</v>
      </c>
      <c r="G60" s="161">
        <v>707537920</v>
      </c>
      <c r="H60" s="162" t="s">
        <v>781</v>
      </c>
      <c r="I60" s="162" t="s">
        <v>220</v>
      </c>
      <c r="J60" s="171" t="s">
        <v>17</v>
      </c>
      <c r="K60" s="164" t="str">
        <f t="shared" si="4"/>
        <v>Chuyên đề</v>
      </c>
      <c r="L60" s="165">
        <v>102</v>
      </c>
      <c r="M60" s="166">
        <v>36</v>
      </c>
      <c r="N60" s="167">
        <v>138</v>
      </c>
      <c r="O60" s="168">
        <f t="shared" si="1"/>
        <v>0.2608695652173913</v>
      </c>
      <c r="P60" s="169">
        <v>2.62</v>
      </c>
      <c r="Q60" s="170"/>
      <c r="IL60" s="89"/>
      <c r="IT60" s="89"/>
      <c r="IX60" s="89"/>
      <c r="IY60" s="89"/>
      <c r="IZ60" s="89"/>
      <c r="JA60" s="89"/>
      <c r="JB60" s="89"/>
      <c r="JC60" s="89"/>
      <c r="JD60" s="89"/>
      <c r="SH60" s="89"/>
      <c r="SP60" s="89"/>
      <c r="ST60" s="89"/>
      <c r="SU60" s="89"/>
      <c r="SV60" s="89"/>
      <c r="SW60" s="89"/>
      <c r="SX60" s="89"/>
      <c r="SY60" s="89"/>
      <c r="SZ60" s="89"/>
      <c r="ACD60" s="89"/>
      <c r="ACL60" s="89"/>
      <c r="ACP60" s="89"/>
      <c r="ACQ60" s="89"/>
      <c r="ACR60" s="89"/>
      <c r="ACS60" s="89"/>
      <c r="ACT60" s="89"/>
      <c r="ACU60" s="89"/>
      <c r="ACV60" s="89"/>
      <c r="ALZ60" s="89"/>
      <c r="AMH60" s="89"/>
      <c r="AML60" s="89"/>
      <c r="AMM60" s="89"/>
      <c r="AMN60" s="89"/>
      <c r="AMO60" s="89"/>
      <c r="AMP60" s="89"/>
      <c r="AMQ60" s="89"/>
      <c r="AMR60" s="89"/>
      <c r="AVV60" s="89"/>
      <c r="AWD60" s="89"/>
      <c r="AWH60" s="89"/>
      <c r="AWI60" s="89"/>
      <c r="AWJ60" s="89"/>
      <c r="AWK60" s="89"/>
      <c r="AWL60" s="89"/>
      <c r="AWM60" s="89"/>
      <c r="AWN60" s="89"/>
      <c r="BFR60" s="89"/>
      <c r="BFZ60" s="89"/>
      <c r="BGD60" s="89"/>
      <c r="BGE60" s="89"/>
      <c r="BGF60" s="89"/>
      <c r="BGG60" s="89"/>
      <c r="BGH60" s="89"/>
      <c r="BGI60" s="89"/>
      <c r="BGJ60" s="89"/>
      <c r="BPN60" s="89"/>
      <c r="BPV60" s="89"/>
      <c r="BPZ60" s="89"/>
      <c r="BQA60" s="89"/>
      <c r="BQB60" s="89"/>
      <c r="BQC60" s="89"/>
      <c r="BQD60" s="89"/>
      <c r="BQE60" s="89"/>
      <c r="BQF60" s="89"/>
      <c r="BZJ60" s="89"/>
      <c r="BZR60" s="89"/>
      <c r="BZV60" s="89"/>
      <c r="BZW60" s="89"/>
      <c r="BZX60" s="89"/>
      <c r="BZY60" s="89"/>
      <c r="BZZ60" s="89"/>
      <c r="CAA60" s="89"/>
      <c r="CAB60" s="89"/>
      <c r="CJF60" s="89"/>
      <c r="CJN60" s="89"/>
      <c r="CJR60" s="89"/>
      <c r="CJS60" s="89"/>
      <c r="CJT60" s="89"/>
      <c r="CJU60" s="89"/>
      <c r="CJV60" s="89"/>
      <c r="CJW60" s="89"/>
      <c r="CJX60" s="89"/>
      <c r="CTB60" s="89"/>
      <c r="CTJ60" s="89"/>
      <c r="CTN60" s="89"/>
      <c r="CTO60" s="89"/>
      <c r="CTP60" s="89"/>
      <c r="CTQ60" s="89"/>
      <c r="CTR60" s="89"/>
      <c r="CTS60" s="89"/>
      <c r="CTT60" s="89"/>
      <c r="DCX60" s="89"/>
      <c r="DDF60" s="89"/>
      <c r="DDJ60" s="89"/>
      <c r="DDK60" s="89"/>
      <c r="DDL60" s="89"/>
      <c r="DDM60" s="89"/>
      <c r="DDN60" s="89"/>
      <c r="DDO60" s="89"/>
      <c r="DDP60" s="89"/>
      <c r="DMT60" s="89"/>
      <c r="DNB60" s="89"/>
      <c r="DNF60" s="89"/>
      <c r="DNG60" s="89"/>
      <c r="DNH60" s="89"/>
      <c r="DNI60" s="89"/>
      <c r="DNJ60" s="89"/>
      <c r="DNK60" s="89"/>
      <c r="DNL60" s="89"/>
      <c r="DWP60" s="89"/>
      <c r="DWX60" s="89"/>
      <c r="DXB60" s="89"/>
      <c r="DXC60" s="89"/>
      <c r="DXD60" s="89"/>
      <c r="DXE60" s="89"/>
      <c r="DXF60" s="89"/>
      <c r="DXG60" s="89"/>
      <c r="DXH60" s="89"/>
      <c r="EGL60" s="89"/>
      <c r="EGT60" s="89"/>
      <c r="EGX60" s="89"/>
      <c r="EGY60" s="89"/>
      <c r="EGZ60" s="89"/>
      <c r="EHA60" s="89"/>
      <c r="EHB60" s="89"/>
      <c r="EHC60" s="89"/>
      <c r="EHD60" s="89"/>
      <c r="EQH60" s="89"/>
      <c r="EQP60" s="89"/>
      <c r="EQT60" s="89"/>
      <c r="EQU60" s="89"/>
      <c r="EQV60" s="89"/>
      <c r="EQW60" s="89"/>
      <c r="EQX60" s="89"/>
      <c r="EQY60" s="89"/>
      <c r="EQZ60" s="89"/>
      <c r="FAD60" s="89"/>
      <c r="FAL60" s="89"/>
      <c r="FAP60" s="89"/>
      <c r="FAQ60" s="89"/>
      <c r="FAR60" s="89"/>
      <c r="FAS60" s="89"/>
      <c r="FAT60" s="89"/>
      <c r="FAU60" s="89"/>
      <c r="FAV60" s="89"/>
      <c r="FJZ60" s="89"/>
      <c r="FKH60" s="89"/>
      <c r="FKL60" s="89"/>
      <c r="FKM60" s="89"/>
      <c r="FKN60" s="89"/>
      <c r="FKO60" s="89"/>
      <c r="FKP60" s="89"/>
      <c r="FKQ60" s="89"/>
      <c r="FKR60" s="89"/>
      <c r="FTV60" s="89"/>
      <c r="FUD60" s="89"/>
      <c r="FUH60" s="89"/>
      <c r="FUI60" s="89"/>
      <c r="FUJ60" s="89"/>
      <c r="FUK60" s="89"/>
      <c r="FUL60" s="89"/>
      <c r="FUM60" s="89"/>
      <c r="FUN60" s="89"/>
      <c r="GDR60" s="89"/>
      <c r="GDZ60" s="89"/>
      <c r="GED60" s="89"/>
      <c r="GEE60" s="89"/>
      <c r="GEF60" s="89"/>
      <c r="GEG60" s="89"/>
      <c r="GEH60" s="89"/>
      <c r="GEI60" s="89"/>
      <c r="GEJ60" s="89"/>
      <c r="GNN60" s="89"/>
      <c r="GNV60" s="89"/>
      <c r="GNZ60" s="89"/>
      <c r="GOA60" s="89"/>
      <c r="GOB60" s="89"/>
      <c r="GOC60" s="89"/>
      <c r="GOD60" s="89"/>
      <c r="GOE60" s="89"/>
      <c r="GOF60" s="89"/>
      <c r="GXJ60" s="89"/>
      <c r="GXR60" s="89"/>
      <c r="GXV60" s="89"/>
      <c r="GXW60" s="89"/>
      <c r="GXX60" s="89"/>
      <c r="GXY60" s="89"/>
      <c r="GXZ60" s="89"/>
      <c r="GYA60" s="89"/>
      <c r="GYB60" s="89"/>
      <c r="HHF60" s="89"/>
      <c r="HHN60" s="89"/>
      <c r="HHR60" s="89"/>
      <c r="HHS60" s="89"/>
      <c r="HHT60" s="89"/>
      <c r="HHU60" s="89"/>
      <c r="HHV60" s="89"/>
      <c r="HHW60" s="89"/>
      <c r="HHX60" s="89"/>
      <c r="HRB60" s="89"/>
      <c r="HRJ60" s="89"/>
      <c r="HRN60" s="89"/>
      <c r="HRO60" s="89"/>
      <c r="HRP60" s="89"/>
      <c r="HRQ60" s="89"/>
      <c r="HRR60" s="89"/>
      <c r="HRS60" s="89"/>
      <c r="HRT60" s="89"/>
      <c r="IAX60" s="89"/>
      <c r="IBF60" s="89"/>
      <c r="IBJ60" s="89"/>
      <c r="IBK60" s="89"/>
      <c r="IBL60" s="89"/>
      <c r="IBM60" s="89"/>
      <c r="IBN60" s="89"/>
      <c r="IBO60" s="89"/>
      <c r="IBP60" s="89"/>
      <c r="IKT60" s="89"/>
      <c r="ILB60" s="89"/>
      <c r="ILF60" s="89"/>
      <c r="ILG60" s="89"/>
      <c r="ILH60" s="89"/>
      <c r="ILI60" s="89"/>
      <c r="ILJ60" s="89"/>
      <c r="ILK60" s="89"/>
      <c r="ILL60" s="89"/>
      <c r="IUP60" s="89"/>
      <c r="IUX60" s="89"/>
      <c r="IVB60" s="89"/>
      <c r="IVC60" s="89"/>
      <c r="IVD60" s="89"/>
      <c r="IVE60" s="89"/>
      <c r="IVF60" s="89"/>
      <c r="IVG60" s="89"/>
      <c r="IVH60" s="89"/>
      <c r="JEL60" s="89"/>
      <c r="JET60" s="89"/>
      <c r="JEX60" s="89"/>
      <c r="JEY60" s="89"/>
      <c r="JEZ60" s="89"/>
      <c r="JFA60" s="89"/>
      <c r="JFB60" s="89"/>
      <c r="JFC60" s="89"/>
      <c r="JFD60" s="89"/>
      <c r="JOH60" s="89"/>
      <c r="JOP60" s="89"/>
      <c r="JOT60" s="89"/>
      <c r="JOU60" s="89"/>
      <c r="JOV60" s="89"/>
      <c r="JOW60" s="89"/>
      <c r="JOX60" s="89"/>
      <c r="JOY60" s="89"/>
      <c r="JOZ60" s="89"/>
      <c r="JYD60" s="89"/>
      <c r="JYL60" s="89"/>
      <c r="JYP60" s="89"/>
      <c r="JYQ60" s="89"/>
      <c r="JYR60" s="89"/>
      <c r="JYS60" s="89"/>
      <c r="JYT60" s="89"/>
      <c r="JYU60" s="89"/>
      <c r="JYV60" s="89"/>
      <c r="KHZ60" s="89"/>
      <c r="KIH60" s="89"/>
      <c r="KIL60" s="89"/>
      <c r="KIM60" s="89"/>
      <c r="KIN60" s="89"/>
      <c r="KIO60" s="89"/>
      <c r="KIP60" s="89"/>
      <c r="KIQ60" s="89"/>
      <c r="KIR60" s="89"/>
      <c r="KRV60" s="89"/>
      <c r="KSD60" s="89"/>
      <c r="KSH60" s="89"/>
      <c r="KSI60" s="89"/>
      <c r="KSJ60" s="89"/>
      <c r="KSK60" s="89"/>
      <c r="KSL60" s="89"/>
      <c r="KSM60" s="89"/>
      <c r="KSN60" s="89"/>
      <c r="LBR60" s="89"/>
      <c r="LBZ60" s="89"/>
      <c r="LCD60" s="89"/>
      <c r="LCE60" s="89"/>
      <c r="LCF60" s="89"/>
      <c r="LCG60" s="89"/>
      <c r="LCH60" s="89"/>
      <c r="LCI60" s="89"/>
      <c r="LCJ60" s="89"/>
      <c r="LLN60" s="89"/>
      <c r="LLV60" s="89"/>
      <c r="LLZ60" s="89"/>
      <c r="LMA60" s="89"/>
      <c r="LMB60" s="89"/>
      <c r="LMC60" s="89"/>
      <c r="LMD60" s="89"/>
      <c r="LME60" s="89"/>
      <c r="LMF60" s="89"/>
      <c r="LVJ60" s="89"/>
      <c r="LVR60" s="89"/>
      <c r="LVV60" s="89"/>
      <c r="LVW60" s="89"/>
      <c r="LVX60" s="89"/>
      <c r="LVY60" s="89"/>
      <c r="LVZ60" s="89"/>
      <c r="LWA60" s="89"/>
      <c r="LWB60" s="89"/>
      <c r="MFF60" s="89"/>
      <c r="MFN60" s="89"/>
      <c r="MFR60" s="89"/>
      <c r="MFS60" s="89"/>
      <c r="MFT60" s="89"/>
      <c r="MFU60" s="89"/>
      <c r="MFV60" s="89"/>
      <c r="MFW60" s="89"/>
      <c r="MFX60" s="89"/>
      <c r="MPB60" s="89"/>
      <c r="MPJ60" s="89"/>
      <c r="MPN60" s="89"/>
      <c r="MPO60" s="89"/>
      <c r="MPP60" s="89"/>
      <c r="MPQ60" s="89"/>
      <c r="MPR60" s="89"/>
      <c r="MPS60" s="89"/>
      <c r="MPT60" s="89"/>
      <c r="MYX60" s="89"/>
      <c r="MZF60" s="89"/>
      <c r="MZJ60" s="89"/>
      <c r="MZK60" s="89"/>
      <c r="MZL60" s="89"/>
      <c r="MZM60" s="89"/>
      <c r="MZN60" s="89"/>
      <c r="MZO60" s="89"/>
      <c r="MZP60" s="89"/>
      <c r="NIT60" s="89"/>
      <c r="NJB60" s="89"/>
      <c r="NJF60" s="89"/>
      <c r="NJG60" s="89"/>
      <c r="NJH60" s="89"/>
      <c r="NJI60" s="89"/>
      <c r="NJJ60" s="89"/>
      <c r="NJK60" s="89"/>
      <c r="NJL60" s="89"/>
      <c r="NSP60" s="89"/>
      <c r="NSX60" s="89"/>
      <c r="NTB60" s="89"/>
      <c r="NTC60" s="89"/>
      <c r="NTD60" s="89"/>
      <c r="NTE60" s="89"/>
      <c r="NTF60" s="89"/>
      <c r="NTG60" s="89"/>
      <c r="NTH60" s="89"/>
      <c r="OCL60" s="89"/>
      <c r="OCT60" s="89"/>
      <c r="OCX60" s="89"/>
      <c r="OCY60" s="89"/>
      <c r="OCZ60" s="89"/>
      <c r="ODA60" s="89"/>
      <c r="ODB60" s="89"/>
      <c r="ODC60" s="89"/>
      <c r="ODD60" s="89"/>
      <c r="OMH60" s="89"/>
      <c r="OMP60" s="89"/>
      <c r="OMT60" s="89"/>
      <c r="OMU60" s="89"/>
      <c r="OMV60" s="89"/>
      <c r="OMW60" s="89"/>
      <c r="OMX60" s="89"/>
      <c r="OMY60" s="89"/>
      <c r="OMZ60" s="89"/>
      <c r="OWD60" s="89"/>
      <c r="OWL60" s="89"/>
      <c r="OWP60" s="89"/>
      <c r="OWQ60" s="89"/>
      <c r="OWR60" s="89"/>
      <c r="OWS60" s="89"/>
      <c r="OWT60" s="89"/>
      <c r="OWU60" s="89"/>
      <c r="OWV60" s="89"/>
      <c r="PFZ60" s="89"/>
      <c r="PGH60" s="89"/>
      <c r="PGL60" s="89"/>
      <c r="PGM60" s="89"/>
      <c r="PGN60" s="89"/>
      <c r="PGO60" s="89"/>
      <c r="PGP60" s="89"/>
      <c r="PGQ60" s="89"/>
      <c r="PGR60" s="89"/>
      <c r="PPV60" s="89"/>
      <c r="PQD60" s="89"/>
      <c r="PQH60" s="89"/>
      <c r="PQI60" s="89"/>
      <c r="PQJ60" s="89"/>
      <c r="PQK60" s="89"/>
      <c r="PQL60" s="89"/>
      <c r="PQM60" s="89"/>
      <c r="PQN60" s="89"/>
      <c r="PZR60" s="89"/>
      <c r="PZZ60" s="89"/>
      <c r="QAD60" s="89"/>
      <c r="QAE60" s="89"/>
      <c r="QAF60" s="89"/>
      <c r="QAG60" s="89"/>
      <c r="QAH60" s="89"/>
      <c r="QAI60" s="89"/>
      <c r="QAJ60" s="89"/>
      <c r="QJN60" s="89"/>
      <c r="QJV60" s="89"/>
      <c r="QJZ60" s="89"/>
      <c r="QKA60" s="89"/>
      <c r="QKB60" s="89"/>
      <c r="QKC60" s="89"/>
      <c r="QKD60" s="89"/>
      <c r="QKE60" s="89"/>
      <c r="QKF60" s="89"/>
      <c r="QTJ60" s="89"/>
      <c r="QTR60" s="89"/>
      <c r="QTV60" s="89"/>
      <c r="QTW60" s="89"/>
      <c r="QTX60" s="89"/>
      <c r="QTY60" s="89"/>
      <c r="QTZ60" s="89"/>
      <c r="QUA60" s="89"/>
      <c r="QUB60" s="89"/>
      <c r="RDF60" s="89"/>
      <c r="RDN60" s="89"/>
      <c r="RDR60" s="89"/>
      <c r="RDS60" s="89"/>
      <c r="RDT60" s="89"/>
      <c r="RDU60" s="89"/>
      <c r="RDV60" s="89"/>
      <c r="RDW60" s="89"/>
      <c r="RDX60" s="89"/>
      <c r="RNB60" s="89"/>
      <c r="RNJ60" s="89"/>
      <c r="RNN60" s="89"/>
      <c r="RNO60" s="89"/>
      <c r="RNP60" s="89"/>
      <c r="RNQ60" s="89"/>
      <c r="RNR60" s="89"/>
      <c r="RNS60" s="89"/>
      <c r="RNT60" s="89"/>
      <c r="RWX60" s="89"/>
      <c r="RXF60" s="89"/>
      <c r="RXJ60" s="89"/>
      <c r="RXK60" s="89"/>
      <c r="RXL60" s="89"/>
      <c r="RXM60" s="89"/>
      <c r="RXN60" s="89"/>
      <c r="RXO60" s="89"/>
      <c r="RXP60" s="89"/>
      <c r="SGT60" s="89"/>
      <c r="SHB60" s="89"/>
      <c r="SHF60" s="89"/>
      <c r="SHG60" s="89"/>
      <c r="SHH60" s="89"/>
      <c r="SHI60" s="89"/>
      <c r="SHJ60" s="89"/>
      <c r="SHK60" s="89"/>
      <c r="SHL60" s="89"/>
      <c r="SQP60" s="89"/>
      <c r="SQX60" s="89"/>
      <c r="SRB60" s="89"/>
      <c r="SRC60" s="89"/>
      <c r="SRD60" s="89"/>
      <c r="SRE60" s="89"/>
      <c r="SRF60" s="89"/>
      <c r="SRG60" s="89"/>
      <c r="SRH60" s="89"/>
      <c r="TAL60" s="89"/>
      <c r="TAT60" s="89"/>
      <c r="TAX60" s="89"/>
      <c r="TAY60" s="89"/>
      <c r="TAZ60" s="89"/>
      <c r="TBA60" s="89"/>
      <c r="TBB60" s="89"/>
      <c r="TBC60" s="89"/>
      <c r="TBD60" s="89"/>
      <c r="TKH60" s="89"/>
      <c r="TKP60" s="89"/>
      <c r="TKT60" s="89"/>
      <c r="TKU60" s="89"/>
      <c r="TKV60" s="89"/>
      <c r="TKW60" s="89"/>
      <c r="TKX60" s="89"/>
      <c r="TKY60" s="89"/>
      <c r="TKZ60" s="89"/>
      <c r="TUD60" s="89"/>
      <c r="TUL60" s="89"/>
      <c r="TUP60" s="89"/>
      <c r="TUQ60" s="89"/>
      <c r="TUR60" s="89"/>
      <c r="TUS60" s="89"/>
      <c r="TUT60" s="89"/>
      <c r="TUU60" s="89"/>
      <c r="TUV60" s="89"/>
      <c r="UDZ60" s="89"/>
      <c r="UEH60" s="89"/>
      <c r="UEL60" s="89"/>
      <c r="UEM60" s="89"/>
      <c r="UEN60" s="89"/>
      <c r="UEO60" s="89"/>
      <c r="UEP60" s="89"/>
      <c r="UEQ60" s="89"/>
      <c r="UER60" s="89"/>
      <c r="UNV60" s="89"/>
      <c r="UOD60" s="89"/>
      <c r="UOH60" s="89"/>
      <c r="UOI60" s="89"/>
      <c r="UOJ60" s="89"/>
      <c r="UOK60" s="89"/>
      <c r="UOL60" s="89"/>
      <c r="UOM60" s="89"/>
      <c r="UON60" s="89"/>
      <c r="UXR60" s="89"/>
      <c r="UXZ60" s="89"/>
      <c r="UYD60" s="89"/>
      <c r="UYE60" s="89"/>
      <c r="UYF60" s="89"/>
      <c r="UYG60" s="89"/>
      <c r="UYH60" s="89"/>
      <c r="UYI60" s="89"/>
      <c r="UYJ60" s="89"/>
      <c r="VHN60" s="89"/>
      <c r="VHV60" s="89"/>
      <c r="VHZ60" s="89"/>
      <c r="VIA60" s="89"/>
      <c r="VIB60" s="89"/>
      <c r="VIC60" s="89"/>
      <c r="VID60" s="89"/>
      <c r="VIE60" s="89"/>
      <c r="VIF60" s="89"/>
      <c r="VRJ60" s="89"/>
      <c r="VRR60" s="89"/>
      <c r="VRV60" s="89"/>
      <c r="VRW60" s="89"/>
      <c r="VRX60" s="89"/>
      <c r="VRY60" s="89"/>
      <c r="VRZ60" s="89"/>
      <c r="VSA60" s="89"/>
      <c r="VSB60" s="89"/>
      <c r="WBF60" s="89"/>
      <c r="WBN60" s="89"/>
      <c r="WBR60" s="89"/>
      <c r="WBS60" s="89"/>
      <c r="WBT60" s="89"/>
      <c r="WBU60" s="89"/>
      <c r="WBV60" s="89"/>
      <c r="WBW60" s="89"/>
      <c r="WBX60" s="89"/>
      <c r="WLB60" s="89"/>
      <c r="WLJ60" s="89"/>
      <c r="WLN60" s="89"/>
      <c r="WLO60" s="89"/>
      <c r="WLP60" s="89"/>
      <c r="WLQ60" s="89"/>
      <c r="WLR60" s="89"/>
      <c r="WLS60" s="89"/>
      <c r="WLT60" s="89"/>
      <c r="WUX60" s="89"/>
      <c r="WVF60" s="89"/>
      <c r="WVJ60" s="89"/>
      <c r="WVK60" s="89"/>
      <c r="WVL60" s="89"/>
      <c r="WVM60" s="89"/>
      <c r="WVN60" s="89"/>
      <c r="WVO60" s="89"/>
      <c r="WVP60" s="89"/>
    </row>
    <row r="61" spans="1:1022 1026:2046 2050:3070 3074:4094 4098:5118 5122:6142 6146:7166 7170:8190 8194:9214 9218:10238 10242:11262 11266:12286 12290:13310 13314:14334 14338:15358 15362:16136" s="43" customFormat="1" ht="54.75" customHeight="1" thickBot="1" x14ac:dyDescent="0.25">
      <c r="A61" s="155">
        <v>57</v>
      </c>
      <c r="B61" s="172">
        <v>27202641658</v>
      </c>
      <c r="C61" s="157" t="s">
        <v>580</v>
      </c>
      <c r="D61" s="173" t="s">
        <v>223</v>
      </c>
      <c r="E61" s="174">
        <v>37802</v>
      </c>
      <c r="F61" s="175" t="s">
        <v>66</v>
      </c>
      <c r="G61" s="176">
        <v>923667075</v>
      </c>
      <c r="H61" s="177" t="s">
        <v>782</v>
      </c>
      <c r="I61" s="177" t="s">
        <v>224</v>
      </c>
      <c r="J61" s="178" t="s">
        <v>225</v>
      </c>
      <c r="K61" s="179" t="s">
        <v>132</v>
      </c>
      <c r="L61" s="172">
        <v>125</v>
      </c>
      <c r="M61" s="172">
        <v>15</v>
      </c>
      <c r="N61" s="172">
        <v>138</v>
      </c>
      <c r="O61" s="180">
        <f t="shared" si="1"/>
        <v>0.10869565217391304</v>
      </c>
      <c r="P61" s="181">
        <v>2.48</v>
      </c>
      <c r="Q61" s="182" t="s">
        <v>133</v>
      </c>
    </row>
    <row r="62" spans="1:1022 1026:2046 2050:3070 3074:4094 4098:5118 5122:6142 6146:7166 7170:8190 8194:9214 9218:10238 10242:11262 11266:12286 12290:13310 13314:14334 14338:15358 15362:16136" s="43" customFormat="1" ht="54.75" customHeight="1" thickBot="1" x14ac:dyDescent="0.25">
      <c r="A62" s="155">
        <v>58</v>
      </c>
      <c r="B62" s="156">
        <v>27205249823</v>
      </c>
      <c r="C62" s="157" t="s">
        <v>582</v>
      </c>
      <c r="D62" s="158" t="s">
        <v>175</v>
      </c>
      <c r="E62" s="159">
        <v>37762</v>
      </c>
      <c r="F62" s="160" t="s">
        <v>66</v>
      </c>
      <c r="G62" s="161">
        <v>943628559</v>
      </c>
      <c r="H62" s="162" t="s">
        <v>783</v>
      </c>
      <c r="I62" s="162" t="s">
        <v>228</v>
      </c>
      <c r="J62" s="171" t="s">
        <v>157</v>
      </c>
      <c r="K62" s="164" t="str">
        <f t="shared" ref="K62:K77" si="5">IF(P62&gt;3.2,"Khóa luận","Chuyên đề")</f>
        <v>Chuyên đề</v>
      </c>
      <c r="L62" s="165">
        <v>126</v>
      </c>
      <c r="M62" s="166">
        <v>12</v>
      </c>
      <c r="N62" s="167">
        <v>138</v>
      </c>
      <c r="O62" s="168">
        <f t="shared" si="1"/>
        <v>8.6956521739130432E-2</v>
      </c>
      <c r="P62" s="169">
        <v>2.84</v>
      </c>
      <c r="Q62" s="170"/>
    </row>
    <row r="63" spans="1:1022 1026:2046 2050:3070 3074:4094 4098:5118 5122:6142 6146:7166 7170:8190 8194:9214 9218:10238 10242:11262 11266:12286 12290:13310 13314:14334 14338:15358 15362:16136" s="43" customFormat="1" ht="54.75" customHeight="1" thickBot="1" x14ac:dyDescent="0.25">
      <c r="A63" s="155">
        <v>59</v>
      </c>
      <c r="B63" s="156">
        <v>26207242664</v>
      </c>
      <c r="C63" s="157" t="s">
        <v>583</v>
      </c>
      <c r="D63" s="158" t="s">
        <v>111</v>
      </c>
      <c r="E63" s="159">
        <v>37609</v>
      </c>
      <c r="F63" s="160" t="s">
        <v>66</v>
      </c>
      <c r="G63" s="161">
        <v>907445627</v>
      </c>
      <c r="H63" s="162" t="s">
        <v>784</v>
      </c>
      <c r="I63" s="162" t="s">
        <v>231</v>
      </c>
      <c r="J63" s="178" t="s">
        <v>131</v>
      </c>
      <c r="K63" s="164" t="str">
        <f t="shared" si="5"/>
        <v>Chuyên đề</v>
      </c>
      <c r="L63" s="165">
        <v>119</v>
      </c>
      <c r="M63" s="166">
        <v>19</v>
      </c>
      <c r="N63" s="167">
        <v>138</v>
      </c>
      <c r="O63" s="168">
        <f t="shared" si="1"/>
        <v>0.13768115942028986</v>
      </c>
      <c r="P63" s="169">
        <v>3.05</v>
      </c>
      <c r="Q63" s="170"/>
    </row>
    <row r="64" spans="1:1022 1026:2046 2050:3070 3074:4094 4098:5118 5122:6142 6146:7166 7170:8190 8194:9214 9218:10238 10242:11262 11266:12286 12290:13310 13314:14334 14338:15358 15362:16136" s="43" customFormat="1" ht="54.75" customHeight="1" thickBot="1" x14ac:dyDescent="0.25">
      <c r="A64" s="155">
        <v>60</v>
      </c>
      <c r="B64" s="156">
        <v>27202602823</v>
      </c>
      <c r="C64" s="157" t="s">
        <v>556</v>
      </c>
      <c r="D64" s="158" t="s">
        <v>232</v>
      </c>
      <c r="E64" s="159">
        <v>37750</v>
      </c>
      <c r="F64" s="160" t="s">
        <v>66</v>
      </c>
      <c r="G64" s="161">
        <v>765019905</v>
      </c>
      <c r="H64" s="162" t="s">
        <v>785</v>
      </c>
      <c r="I64" s="162" t="s">
        <v>233</v>
      </c>
      <c r="J64" s="171" t="s">
        <v>90</v>
      </c>
      <c r="K64" s="164" t="str">
        <f t="shared" si="5"/>
        <v>Chuyên đề</v>
      </c>
      <c r="L64" s="165">
        <v>127</v>
      </c>
      <c r="M64" s="166">
        <v>12</v>
      </c>
      <c r="N64" s="167">
        <v>138</v>
      </c>
      <c r="O64" s="168">
        <f t="shared" si="1"/>
        <v>8.6956521739130432E-2</v>
      </c>
      <c r="P64" s="169">
        <v>2.62</v>
      </c>
      <c r="Q64" s="170"/>
    </row>
    <row r="65" spans="1:1022 1026:2046 2050:3070 3074:4094 4098:5118 5122:6142 6146:7166 7170:8190 8194:9214 9218:10238 10242:11262 11266:12286 12290:13310 13314:14334 14338:15358 15362:16136" s="43" customFormat="1" ht="54.75" customHeight="1" thickBot="1" x14ac:dyDescent="0.25">
      <c r="A65" s="155">
        <v>61</v>
      </c>
      <c r="B65" s="156">
        <v>27202138461</v>
      </c>
      <c r="C65" s="157" t="s">
        <v>584</v>
      </c>
      <c r="D65" s="158" t="s">
        <v>234</v>
      </c>
      <c r="E65" s="159">
        <v>37626</v>
      </c>
      <c r="F65" s="160" t="s">
        <v>66</v>
      </c>
      <c r="G65" s="161">
        <v>869946309</v>
      </c>
      <c r="H65" s="162" t="s">
        <v>786</v>
      </c>
      <c r="I65" s="162" t="s">
        <v>235</v>
      </c>
      <c r="J65" s="171" t="s">
        <v>90</v>
      </c>
      <c r="K65" s="164" t="str">
        <f t="shared" si="5"/>
        <v>Chuyên đề</v>
      </c>
      <c r="L65" s="165">
        <v>125</v>
      </c>
      <c r="M65" s="166">
        <v>13</v>
      </c>
      <c r="N65" s="167">
        <v>138</v>
      </c>
      <c r="O65" s="168">
        <f t="shared" si="1"/>
        <v>9.420289855072464E-2</v>
      </c>
      <c r="P65" s="169">
        <v>2.71</v>
      </c>
      <c r="Q65" s="170"/>
    </row>
    <row r="66" spans="1:1022 1026:2046 2050:3070 3074:4094 4098:5118 5122:6142 6146:7166 7170:8190 8194:9214 9218:10238 10242:11262 11266:12286 12290:13310 13314:14334 14338:15358 15362:16136" s="43" customFormat="1" ht="54.75" customHeight="1" thickBot="1" x14ac:dyDescent="0.25">
      <c r="A66" s="155">
        <v>62</v>
      </c>
      <c r="B66" s="156">
        <v>27202645415</v>
      </c>
      <c r="C66" s="157" t="s">
        <v>535</v>
      </c>
      <c r="D66" s="158" t="s">
        <v>153</v>
      </c>
      <c r="E66" s="159">
        <v>37725</v>
      </c>
      <c r="F66" s="160" t="s">
        <v>66</v>
      </c>
      <c r="G66" s="161">
        <v>764462816</v>
      </c>
      <c r="H66" s="162" t="s">
        <v>236</v>
      </c>
      <c r="I66" s="162" t="s">
        <v>237</v>
      </c>
      <c r="J66" s="171" t="s">
        <v>90</v>
      </c>
      <c r="K66" s="164" t="str">
        <f t="shared" si="5"/>
        <v>Chuyên đề</v>
      </c>
      <c r="L66" s="165">
        <v>122</v>
      </c>
      <c r="M66" s="166">
        <v>16</v>
      </c>
      <c r="N66" s="167">
        <v>138</v>
      </c>
      <c r="O66" s="168">
        <f t="shared" si="1"/>
        <v>0.11594202898550725</v>
      </c>
      <c r="P66" s="169">
        <v>2.79</v>
      </c>
      <c r="Q66" s="170"/>
    </row>
    <row r="67" spans="1:1022 1026:2046 2050:3070 3074:4094 4098:5118 5122:6142 6146:7166 7170:8190 8194:9214 9218:10238 10242:11262 11266:12286 12290:13310 13314:14334 14338:15358 15362:16136" s="43" customFormat="1" ht="54.75" customHeight="1" thickBot="1" x14ac:dyDescent="0.25">
      <c r="A67" s="155">
        <v>63</v>
      </c>
      <c r="B67" s="156">
        <v>27202520630</v>
      </c>
      <c r="C67" s="157" t="s">
        <v>585</v>
      </c>
      <c r="D67" s="158" t="s">
        <v>239</v>
      </c>
      <c r="E67" s="159">
        <v>37883</v>
      </c>
      <c r="F67" s="160" t="s">
        <v>66</v>
      </c>
      <c r="G67" s="161" t="s">
        <v>787</v>
      </c>
      <c r="H67" s="162" t="s">
        <v>788</v>
      </c>
      <c r="I67" s="162" t="s">
        <v>240</v>
      </c>
      <c r="J67" s="171" t="s">
        <v>90</v>
      </c>
      <c r="K67" s="164" t="str">
        <f t="shared" si="5"/>
        <v>Chuyên đề</v>
      </c>
      <c r="L67" s="165">
        <v>123</v>
      </c>
      <c r="M67" s="166">
        <v>15</v>
      </c>
      <c r="N67" s="167">
        <v>138</v>
      </c>
      <c r="O67" s="168">
        <f t="shared" si="1"/>
        <v>0.10869565217391304</v>
      </c>
      <c r="P67" s="169">
        <v>3.01</v>
      </c>
      <c r="Q67" s="170"/>
    </row>
    <row r="68" spans="1:1022 1026:2046 2050:3070 3074:4094 4098:5118 5122:6142 6146:7166 7170:8190 8194:9214 9218:10238 10242:11262 11266:12286 12290:13310 13314:14334 14338:15358 15362:16136" s="43" customFormat="1" ht="54.75" customHeight="1" thickBot="1" x14ac:dyDescent="0.25">
      <c r="A68" s="155">
        <v>64</v>
      </c>
      <c r="B68" s="156">
        <v>27202620373</v>
      </c>
      <c r="C68" s="157" t="s">
        <v>551</v>
      </c>
      <c r="D68" s="158" t="s">
        <v>23</v>
      </c>
      <c r="E68" s="159">
        <v>37967</v>
      </c>
      <c r="F68" s="160" t="s">
        <v>66</v>
      </c>
      <c r="G68" s="161">
        <v>359167827</v>
      </c>
      <c r="H68" s="162" t="s">
        <v>789</v>
      </c>
      <c r="I68" s="162" t="s">
        <v>241</v>
      </c>
      <c r="J68" s="171" t="s">
        <v>90</v>
      </c>
      <c r="K68" s="164" t="str">
        <f t="shared" si="5"/>
        <v>Chuyên đề</v>
      </c>
      <c r="L68" s="165">
        <v>122</v>
      </c>
      <c r="M68" s="166">
        <v>16</v>
      </c>
      <c r="N68" s="167">
        <v>138</v>
      </c>
      <c r="O68" s="168">
        <f t="shared" si="1"/>
        <v>0.11594202898550725</v>
      </c>
      <c r="P68" s="169">
        <v>2.61</v>
      </c>
      <c r="Q68" s="170"/>
    </row>
    <row r="69" spans="1:1022 1026:2046 2050:3070 3074:4094 4098:5118 5122:6142 6146:7166 7170:8190 8194:9214 9218:10238 10242:11262 11266:12286 12290:13310 13314:14334 14338:15358 15362:16136" s="43" customFormat="1" ht="54.75" customHeight="1" thickBot="1" x14ac:dyDescent="0.25">
      <c r="A69" s="155">
        <v>65</v>
      </c>
      <c r="B69" s="156">
        <v>27212601256</v>
      </c>
      <c r="C69" s="157" t="s">
        <v>586</v>
      </c>
      <c r="D69" s="158" t="s">
        <v>104</v>
      </c>
      <c r="E69" s="159">
        <v>37649</v>
      </c>
      <c r="F69" s="160" t="s">
        <v>66</v>
      </c>
      <c r="G69" s="161">
        <v>397090527</v>
      </c>
      <c r="H69" s="162" t="s">
        <v>789</v>
      </c>
      <c r="I69" s="162" t="s">
        <v>932</v>
      </c>
      <c r="J69" s="171" t="s">
        <v>90</v>
      </c>
      <c r="K69" s="164" t="str">
        <f t="shared" si="5"/>
        <v>Chuyên đề</v>
      </c>
      <c r="L69" s="165">
        <v>122</v>
      </c>
      <c r="M69" s="166">
        <v>16</v>
      </c>
      <c r="N69" s="167">
        <v>138</v>
      </c>
      <c r="O69" s="168">
        <f t="shared" ref="O69:O132" si="6">M69/N69</f>
        <v>0.11594202898550725</v>
      </c>
      <c r="P69" s="169">
        <v>2.84</v>
      </c>
      <c r="Q69" s="170"/>
    </row>
    <row r="70" spans="1:1022 1026:2046 2050:3070 3074:4094 4098:5118 5122:6142 6146:7166 7170:8190 8194:9214 9218:10238 10242:11262 11266:12286 12290:13310 13314:14334 14338:15358 15362:16136" s="43" customFormat="1" ht="54.75" customHeight="1" thickBot="1" x14ac:dyDescent="0.25">
      <c r="A70" s="155">
        <v>66</v>
      </c>
      <c r="B70" s="156">
        <v>27202647340</v>
      </c>
      <c r="C70" s="157" t="s">
        <v>587</v>
      </c>
      <c r="D70" s="158" t="s">
        <v>245</v>
      </c>
      <c r="E70" s="159">
        <v>37705</v>
      </c>
      <c r="F70" s="160" t="s">
        <v>66</v>
      </c>
      <c r="G70" s="161">
        <v>961606521</v>
      </c>
      <c r="H70" s="162" t="s">
        <v>790</v>
      </c>
      <c r="I70" s="162" t="s">
        <v>246</v>
      </c>
      <c r="J70" s="171" t="s">
        <v>90</v>
      </c>
      <c r="K70" s="164" t="str">
        <f t="shared" si="5"/>
        <v>Chuyên đề</v>
      </c>
      <c r="L70" s="165">
        <v>124</v>
      </c>
      <c r="M70" s="166">
        <v>14</v>
      </c>
      <c r="N70" s="167">
        <v>138</v>
      </c>
      <c r="O70" s="168">
        <f t="shared" si="6"/>
        <v>0.10144927536231885</v>
      </c>
      <c r="P70" s="169">
        <v>2.67</v>
      </c>
      <c r="Q70" s="170"/>
    </row>
    <row r="71" spans="1:1022 1026:2046 2050:3070 3074:4094 4098:5118 5122:6142 6146:7166 7170:8190 8194:9214 9218:10238 10242:11262 11266:12286 12290:13310 13314:14334 14338:15358 15362:16136" s="43" customFormat="1" ht="54.75" customHeight="1" thickBot="1" x14ac:dyDescent="0.25">
      <c r="A71" s="155">
        <v>67</v>
      </c>
      <c r="B71" s="156">
        <v>27212654025</v>
      </c>
      <c r="C71" s="157" t="s">
        <v>588</v>
      </c>
      <c r="D71" s="158" t="s">
        <v>248</v>
      </c>
      <c r="E71" s="159">
        <v>37843</v>
      </c>
      <c r="F71" s="160" t="s">
        <v>66</v>
      </c>
      <c r="G71" s="161">
        <v>766592128</v>
      </c>
      <c r="H71" s="162" t="s">
        <v>791</v>
      </c>
      <c r="I71" s="162" t="s">
        <v>249</v>
      </c>
      <c r="J71" s="171" t="s">
        <v>250</v>
      </c>
      <c r="K71" s="164" t="str">
        <f t="shared" si="5"/>
        <v>Chuyên đề</v>
      </c>
      <c r="L71" s="165">
        <v>122</v>
      </c>
      <c r="M71" s="166">
        <v>16</v>
      </c>
      <c r="N71" s="167">
        <v>138</v>
      </c>
      <c r="O71" s="168">
        <f t="shared" si="6"/>
        <v>0.11594202898550725</v>
      </c>
      <c r="P71" s="169">
        <v>2.82</v>
      </c>
      <c r="Q71" s="170"/>
    </row>
    <row r="72" spans="1:1022 1026:2046 2050:3070 3074:4094 4098:5118 5122:6142 6146:7166 7170:8190 8194:9214 9218:10238 10242:11262 11266:12286 12290:13310 13314:14334 14338:15358 15362:16136" s="43" customFormat="1" ht="54.75" customHeight="1" thickBot="1" x14ac:dyDescent="0.25">
      <c r="A72" s="155">
        <v>68</v>
      </c>
      <c r="B72" s="156">
        <v>27202436799</v>
      </c>
      <c r="C72" s="157" t="s">
        <v>589</v>
      </c>
      <c r="D72" s="158" t="s">
        <v>251</v>
      </c>
      <c r="E72" s="159">
        <v>37911</v>
      </c>
      <c r="F72" s="160" t="s">
        <v>66</v>
      </c>
      <c r="G72" s="161">
        <v>979108221</v>
      </c>
      <c r="H72" s="162" t="s">
        <v>792</v>
      </c>
      <c r="I72" s="162" t="s">
        <v>252</v>
      </c>
      <c r="J72" s="171" t="s">
        <v>17</v>
      </c>
      <c r="K72" s="164" t="str">
        <f t="shared" si="5"/>
        <v>Khóa luận</v>
      </c>
      <c r="L72" s="165">
        <v>122</v>
      </c>
      <c r="M72" s="166">
        <v>16</v>
      </c>
      <c r="N72" s="167">
        <v>138</v>
      </c>
      <c r="O72" s="168">
        <f t="shared" si="6"/>
        <v>0.11594202898550725</v>
      </c>
      <c r="P72" s="169">
        <v>3.34</v>
      </c>
      <c r="Q72" s="170"/>
    </row>
    <row r="73" spans="1:1022 1026:2046 2050:3070 3074:4094 4098:5118 5122:6142 6146:7166 7170:8190 8194:9214 9218:10238 10242:11262 11266:12286 12290:13310 13314:14334 14338:15358 15362:16136" s="43" customFormat="1" ht="54.75" customHeight="1" thickBot="1" x14ac:dyDescent="0.25">
      <c r="A73" s="155">
        <v>69</v>
      </c>
      <c r="B73" s="156">
        <v>27212541264</v>
      </c>
      <c r="C73" s="157" t="s">
        <v>590</v>
      </c>
      <c r="D73" s="158" t="s">
        <v>254</v>
      </c>
      <c r="E73" s="159">
        <v>37940</v>
      </c>
      <c r="F73" s="160" t="s">
        <v>97</v>
      </c>
      <c r="G73" s="161">
        <v>931770336</v>
      </c>
      <c r="H73" s="162" t="s">
        <v>793</v>
      </c>
      <c r="I73" s="162" t="s">
        <v>255</v>
      </c>
      <c r="J73" s="171" t="s">
        <v>250</v>
      </c>
      <c r="K73" s="164" t="str">
        <f t="shared" si="5"/>
        <v>Chuyên đề</v>
      </c>
      <c r="L73" s="165">
        <v>121</v>
      </c>
      <c r="M73" s="166">
        <v>19</v>
      </c>
      <c r="N73" s="167">
        <v>140</v>
      </c>
      <c r="O73" s="168">
        <f t="shared" si="6"/>
        <v>0.1357142857142857</v>
      </c>
      <c r="P73" s="169">
        <v>2.69</v>
      </c>
      <c r="Q73" s="170"/>
    </row>
    <row r="74" spans="1:1022 1026:2046 2050:3070 3074:4094 4098:5118 5122:6142 6146:7166 7170:8190 8194:9214 9218:10238 10242:11262 11266:12286 12290:13310 13314:14334 14338:15358 15362:16136" s="43" customFormat="1" ht="54.75" customHeight="1" thickBot="1" x14ac:dyDescent="0.25">
      <c r="A74" s="155">
        <v>70</v>
      </c>
      <c r="B74" s="156">
        <v>27202525829</v>
      </c>
      <c r="C74" s="157" t="s">
        <v>591</v>
      </c>
      <c r="D74" s="158" t="s">
        <v>175</v>
      </c>
      <c r="E74" s="159">
        <v>37692</v>
      </c>
      <c r="F74" s="160" t="s">
        <v>66</v>
      </c>
      <c r="G74" s="161">
        <v>985266259</v>
      </c>
      <c r="H74" s="162" t="s">
        <v>794</v>
      </c>
      <c r="I74" s="162" t="s">
        <v>257</v>
      </c>
      <c r="J74" s="171" t="s">
        <v>250</v>
      </c>
      <c r="K74" s="164" t="str">
        <f t="shared" si="5"/>
        <v>Chuyên đề</v>
      </c>
      <c r="L74" s="165">
        <v>120</v>
      </c>
      <c r="M74" s="166">
        <v>18</v>
      </c>
      <c r="N74" s="167">
        <v>138</v>
      </c>
      <c r="O74" s="168">
        <f t="shared" si="6"/>
        <v>0.13043478260869565</v>
      </c>
      <c r="P74" s="169">
        <v>2.4500000000000002</v>
      </c>
      <c r="Q74" s="170"/>
    </row>
    <row r="75" spans="1:1022 1026:2046 2050:3070 3074:4094 4098:5118 5122:6142 6146:7166 7170:8190 8194:9214 9218:10238 10242:11262 11266:12286 12290:13310 13314:14334 14338:15358 15362:16136" s="43" customFormat="1" ht="54.75" customHeight="1" thickBot="1" x14ac:dyDescent="0.25">
      <c r="A75" s="155">
        <v>71</v>
      </c>
      <c r="B75" s="156">
        <v>27202653511</v>
      </c>
      <c r="C75" s="157" t="s">
        <v>592</v>
      </c>
      <c r="D75" s="158" t="s">
        <v>19</v>
      </c>
      <c r="E75" s="159">
        <v>37715</v>
      </c>
      <c r="F75" s="160" t="s">
        <v>66</v>
      </c>
      <c r="G75" s="161">
        <v>906415073</v>
      </c>
      <c r="H75" s="162" t="s">
        <v>795</v>
      </c>
      <c r="I75" s="162" t="s">
        <v>259</v>
      </c>
      <c r="J75" s="171" t="s">
        <v>250</v>
      </c>
      <c r="K75" s="164" t="str">
        <f t="shared" si="5"/>
        <v>Chuyên đề</v>
      </c>
      <c r="L75" s="165">
        <v>123</v>
      </c>
      <c r="M75" s="166">
        <v>15</v>
      </c>
      <c r="N75" s="167">
        <v>138</v>
      </c>
      <c r="O75" s="168">
        <f t="shared" si="6"/>
        <v>0.10869565217391304</v>
      </c>
      <c r="P75" s="169">
        <v>2.71</v>
      </c>
      <c r="Q75" s="170"/>
    </row>
    <row r="76" spans="1:1022 1026:2046 2050:3070 3074:4094 4098:5118 5122:6142 6146:7166 7170:8190 8194:9214 9218:10238 10242:11262 11266:12286 12290:13310 13314:14334 14338:15358 15362:16136" s="43" customFormat="1" ht="54.75" customHeight="1" thickBot="1" x14ac:dyDescent="0.25">
      <c r="A76" s="155">
        <v>72</v>
      </c>
      <c r="B76" s="156">
        <v>27204541504</v>
      </c>
      <c r="C76" s="157" t="s">
        <v>593</v>
      </c>
      <c r="D76" s="158" t="s">
        <v>16</v>
      </c>
      <c r="E76" s="159">
        <v>37853</v>
      </c>
      <c r="F76" s="160" t="s">
        <v>66</v>
      </c>
      <c r="G76" s="161">
        <v>905980722</v>
      </c>
      <c r="H76" s="162" t="s">
        <v>796</v>
      </c>
      <c r="I76" s="162" t="s">
        <v>260</v>
      </c>
      <c r="J76" s="171" t="s">
        <v>250</v>
      </c>
      <c r="K76" s="164" t="str">
        <f t="shared" si="5"/>
        <v>Chuyên đề</v>
      </c>
      <c r="L76" s="165">
        <v>126</v>
      </c>
      <c r="M76" s="166">
        <v>12</v>
      </c>
      <c r="N76" s="167">
        <v>138</v>
      </c>
      <c r="O76" s="168">
        <f t="shared" si="6"/>
        <v>8.6956521739130432E-2</v>
      </c>
      <c r="P76" s="169">
        <v>3.13</v>
      </c>
      <c r="Q76" s="170"/>
    </row>
    <row r="77" spans="1:1022 1026:2046 2050:3070 3074:4094 4098:5118 5122:6142 6146:7166 7170:8190 8194:9214 9218:10238 10242:11262 11266:12286 12290:13310 13314:14334 14338:15358 15362:16136" s="43" customFormat="1" ht="54.75" customHeight="1" thickBot="1" x14ac:dyDescent="0.25">
      <c r="A77" s="155">
        <v>73</v>
      </c>
      <c r="B77" s="156">
        <v>27207502435</v>
      </c>
      <c r="C77" s="157" t="s">
        <v>594</v>
      </c>
      <c r="D77" s="158" t="s">
        <v>262</v>
      </c>
      <c r="E77" s="159">
        <v>37858</v>
      </c>
      <c r="F77" s="160" t="s">
        <v>66</v>
      </c>
      <c r="G77" s="161">
        <v>792283317</v>
      </c>
      <c r="H77" s="162" t="s">
        <v>797</v>
      </c>
      <c r="I77" s="162" t="s">
        <v>263</v>
      </c>
      <c r="J77" s="171" t="s">
        <v>250</v>
      </c>
      <c r="K77" s="164" t="str">
        <f t="shared" si="5"/>
        <v>Chuyên đề</v>
      </c>
      <c r="L77" s="165">
        <v>124</v>
      </c>
      <c r="M77" s="166">
        <v>15</v>
      </c>
      <c r="N77" s="167">
        <v>138</v>
      </c>
      <c r="O77" s="168">
        <f t="shared" si="6"/>
        <v>0.10869565217391304</v>
      </c>
      <c r="P77" s="169">
        <v>2.96</v>
      </c>
      <c r="Q77" s="170"/>
    </row>
    <row r="78" spans="1:1022 1026:2046 2050:3070 3074:4094 4098:5118 5122:6142 6146:7166 7170:8190 8194:9214 9218:10238 10242:11262 11266:12286 12290:13310 13314:14334 14338:15358 15362:16136" s="43" customFormat="1" ht="54.75" customHeight="1" thickBot="1" x14ac:dyDescent="0.25">
      <c r="A78" s="155">
        <v>74</v>
      </c>
      <c r="B78" s="172">
        <v>27212632046</v>
      </c>
      <c r="C78" s="157" t="s">
        <v>595</v>
      </c>
      <c r="D78" s="173" t="s">
        <v>160</v>
      </c>
      <c r="E78" s="174">
        <v>37887</v>
      </c>
      <c r="F78" s="175" t="s">
        <v>66</v>
      </c>
      <c r="G78" s="176">
        <v>911543258</v>
      </c>
      <c r="H78" s="177" t="s">
        <v>798</v>
      </c>
      <c r="I78" s="177" t="s">
        <v>264</v>
      </c>
      <c r="J78" s="178" t="s">
        <v>250</v>
      </c>
      <c r="K78" s="179" t="s">
        <v>132</v>
      </c>
      <c r="L78" s="172">
        <v>122</v>
      </c>
      <c r="M78" s="172">
        <v>16</v>
      </c>
      <c r="N78" s="172">
        <v>138</v>
      </c>
      <c r="O78" s="180">
        <f t="shared" si="6"/>
        <v>0.11594202898550725</v>
      </c>
      <c r="P78" s="181">
        <v>2.59</v>
      </c>
      <c r="Q78" s="182" t="s">
        <v>133</v>
      </c>
      <c r="IL78" s="89"/>
      <c r="IT78" s="89"/>
      <c r="IX78" s="89"/>
      <c r="IY78" s="89"/>
      <c r="IZ78" s="89"/>
      <c r="JA78" s="89"/>
      <c r="JB78" s="89"/>
      <c r="JC78" s="89"/>
      <c r="JD78" s="89"/>
      <c r="SH78" s="89"/>
      <c r="SP78" s="89"/>
      <c r="ST78" s="89"/>
      <c r="SU78" s="89"/>
      <c r="SV78" s="89"/>
      <c r="SW78" s="89"/>
      <c r="SX78" s="89"/>
      <c r="SY78" s="89"/>
      <c r="SZ78" s="89"/>
      <c r="ACD78" s="89"/>
      <c r="ACL78" s="89"/>
      <c r="ACP78" s="89"/>
      <c r="ACQ78" s="89"/>
      <c r="ACR78" s="89"/>
      <c r="ACS78" s="89"/>
      <c r="ACT78" s="89"/>
      <c r="ACU78" s="89"/>
      <c r="ACV78" s="89"/>
      <c r="ALZ78" s="89"/>
      <c r="AMH78" s="89"/>
      <c r="AML78" s="89"/>
      <c r="AMM78" s="89"/>
      <c r="AMN78" s="89"/>
      <c r="AMO78" s="89"/>
      <c r="AMP78" s="89"/>
      <c r="AMQ78" s="89"/>
      <c r="AMR78" s="89"/>
      <c r="AVV78" s="89"/>
      <c r="AWD78" s="89"/>
      <c r="AWH78" s="89"/>
      <c r="AWI78" s="89"/>
      <c r="AWJ78" s="89"/>
      <c r="AWK78" s="89"/>
      <c r="AWL78" s="89"/>
      <c r="AWM78" s="89"/>
      <c r="AWN78" s="89"/>
      <c r="BFR78" s="89"/>
      <c r="BFZ78" s="89"/>
      <c r="BGD78" s="89"/>
      <c r="BGE78" s="89"/>
      <c r="BGF78" s="89"/>
      <c r="BGG78" s="89"/>
      <c r="BGH78" s="89"/>
      <c r="BGI78" s="89"/>
      <c r="BGJ78" s="89"/>
      <c r="BPN78" s="89"/>
      <c r="BPV78" s="89"/>
      <c r="BPZ78" s="89"/>
      <c r="BQA78" s="89"/>
      <c r="BQB78" s="89"/>
      <c r="BQC78" s="89"/>
      <c r="BQD78" s="89"/>
      <c r="BQE78" s="89"/>
      <c r="BQF78" s="89"/>
      <c r="BZJ78" s="89"/>
      <c r="BZR78" s="89"/>
      <c r="BZV78" s="89"/>
      <c r="BZW78" s="89"/>
      <c r="BZX78" s="89"/>
      <c r="BZY78" s="89"/>
      <c r="BZZ78" s="89"/>
      <c r="CAA78" s="89"/>
      <c r="CAB78" s="89"/>
      <c r="CJF78" s="89"/>
      <c r="CJN78" s="89"/>
      <c r="CJR78" s="89"/>
      <c r="CJS78" s="89"/>
      <c r="CJT78" s="89"/>
      <c r="CJU78" s="89"/>
      <c r="CJV78" s="89"/>
      <c r="CJW78" s="89"/>
      <c r="CJX78" s="89"/>
      <c r="CTB78" s="89"/>
      <c r="CTJ78" s="89"/>
      <c r="CTN78" s="89"/>
      <c r="CTO78" s="89"/>
      <c r="CTP78" s="89"/>
      <c r="CTQ78" s="89"/>
      <c r="CTR78" s="89"/>
      <c r="CTS78" s="89"/>
      <c r="CTT78" s="89"/>
      <c r="DCX78" s="89"/>
      <c r="DDF78" s="89"/>
      <c r="DDJ78" s="89"/>
      <c r="DDK78" s="89"/>
      <c r="DDL78" s="89"/>
      <c r="DDM78" s="89"/>
      <c r="DDN78" s="89"/>
      <c r="DDO78" s="89"/>
      <c r="DDP78" s="89"/>
      <c r="DMT78" s="89"/>
      <c r="DNB78" s="89"/>
      <c r="DNF78" s="89"/>
      <c r="DNG78" s="89"/>
      <c r="DNH78" s="89"/>
      <c r="DNI78" s="89"/>
      <c r="DNJ78" s="89"/>
      <c r="DNK78" s="89"/>
      <c r="DNL78" s="89"/>
      <c r="DWP78" s="89"/>
      <c r="DWX78" s="89"/>
      <c r="DXB78" s="89"/>
      <c r="DXC78" s="89"/>
      <c r="DXD78" s="89"/>
      <c r="DXE78" s="89"/>
      <c r="DXF78" s="89"/>
      <c r="DXG78" s="89"/>
      <c r="DXH78" s="89"/>
      <c r="EGL78" s="89"/>
      <c r="EGT78" s="89"/>
      <c r="EGX78" s="89"/>
      <c r="EGY78" s="89"/>
      <c r="EGZ78" s="89"/>
      <c r="EHA78" s="89"/>
      <c r="EHB78" s="89"/>
      <c r="EHC78" s="89"/>
      <c r="EHD78" s="89"/>
      <c r="EQH78" s="89"/>
      <c r="EQP78" s="89"/>
      <c r="EQT78" s="89"/>
      <c r="EQU78" s="89"/>
      <c r="EQV78" s="89"/>
      <c r="EQW78" s="89"/>
      <c r="EQX78" s="89"/>
      <c r="EQY78" s="89"/>
      <c r="EQZ78" s="89"/>
      <c r="FAD78" s="89"/>
      <c r="FAL78" s="89"/>
      <c r="FAP78" s="89"/>
      <c r="FAQ78" s="89"/>
      <c r="FAR78" s="89"/>
      <c r="FAS78" s="89"/>
      <c r="FAT78" s="89"/>
      <c r="FAU78" s="89"/>
      <c r="FAV78" s="89"/>
      <c r="FJZ78" s="89"/>
      <c r="FKH78" s="89"/>
      <c r="FKL78" s="89"/>
      <c r="FKM78" s="89"/>
      <c r="FKN78" s="89"/>
      <c r="FKO78" s="89"/>
      <c r="FKP78" s="89"/>
      <c r="FKQ78" s="89"/>
      <c r="FKR78" s="89"/>
      <c r="FTV78" s="89"/>
      <c r="FUD78" s="89"/>
      <c r="FUH78" s="89"/>
      <c r="FUI78" s="89"/>
      <c r="FUJ78" s="89"/>
      <c r="FUK78" s="89"/>
      <c r="FUL78" s="89"/>
      <c r="FUM78" s="89"/>
      <c r="FUN78" s="89"/>
      <c r="GDR78" s="89"/>
      <c r="GDZ78" s="89"/>
      <c r="GED78" s="89"/>
      <c r="GEE78" s="89"/>
      <c r="GEF78" s="89"/>
      <c r="GEG78" s="89"/>
      <c r="GEH78" s="89"/>
      <c r="GEI78" s="89"/>
      <c r="GEJ78" s="89"/>
      <c r="GNN78" s="89"/>
      <c r="GNV78" s="89"/>
      <c r="GNZ78" s="89"/>
      <c r="GOA78" s="89"/>
      <c r="GOB78" s="89"/>
      <c r="GOC78" s="89"/>
      <c r="GOD78" s="89"/>
      <c r="GOE78" s="89"/>
      <c r="GOF78" s="89"/>
      <c r="GXJ78" s="89"/>
      <c r="GXR78" s="89"/>
      <c r="GXV78" s="89"/>
      <c r="GXW78" s="89"/>
      <c r="GXX78" s="89"/>
      <c r="GXY78" s="89"/>
      <c r="GXZ78" s="89"/>
      <c r="GYA78" s="89"/>
      <c r="GYB78" s="89"/>
      <c r="HHF78" s="89"/>
      <c r="HHN78" s="89"/>
      <c r="HHR78" s="89"/>
      <c r="HHS78" s="89"/>
      <c r="HHT78" s="89"/>
      <c r="HHU78" s="89"/>
      <c r="HHV78" s="89"/>
      <c r="HHW78" s="89"/>
      <c r="HHX78" s="89"/>
      <c r="HRB78" s="89"/>
      <c r="HRJ78" s="89"/>
      <c r="HRN78" s="89"/>
      <c r="HRO78" s="89"/>
      <c r="HRP78" s="89"/>
      <c r="HRQ78" s="89"/>
      <c r="HRR78" s="89"/>
      <c r="HRS78" s="89"/>
      <c r="HRT78" s="89"/>
      <c r="IAX78" s="89"/>
      <c r="IBF78" s="89"/>
      <c r="IBJ78" s="89"/>
      <c r="IBK78" s="89"/>
      <c r="IBL78" s="89"/>
      <c r="IBM78" s="89"/>
      <c r="IBN78" s="89"/>
      <c r="IBO78" s="89"/>
      <c r="IBP78" s="89"/>
      <c r="IKT78" s="89"/>
      <c r="ILB78" s="89"/>
      <c r="ILF78" s="89"/>
      <c r="ILG78" s="89"/>
      <c r="ILH78" s="89"/>
      <c r="ILI78" s="89"/>
      <c r="ILJ78" s="89"/>
      <c r="ILK78" s="89"/>
      <c r="ILL78" s="89"/>
      <c r="IUP78" s="89"/>
      <c r="IUX78" s="89"/>
      <c r="IVB78" s="89"/>
      <c r="IVC78" s="89"/>
      <c r="IVD78" s="89"/>
      <c r="IVE78" s="89"/>
      <c r="IVF78" s="89"/>
      <c r="IVG78" s="89"/>
      <c r="IVH78" s="89"/>
      <c r="JEL78" s="89"/>
      <c r="JET78" s="89"/>
      <c r="JEX78" s="89"/>
      <c r="JEY78" s="89"/>
      <c r="JEZ78" s="89"/>
      <c r="JFA78" s="89"/>
      <c r="JFB78" s="89"/>
      <c r="JFC78" s="89"/>
      <c r="JFD78" s="89"/>
      <c r="JOH78" s="89"/>
      <c r="JOP78" s="89"/>
      <c r="JOT78" s="89"/>
      <c r="JOU78" s="89"/>
      <c r="JOV78" s="89"/>
      <c r="JOW78" s="89"/>
      <c r="JOX78" s="89"/>
      <c r="JOY78" s="89"/>
      <c r="JOZ78" s="89"/>
      <c r="JYD78" s="89"/>
      <c r="JYL78" s="89"/>
      <c r="JYP78" s="89"/>
      <c r="JYQ78" s="89"/>
      <c r="JYR78" s="89"/>
      <c r="JYS78" s="89"/>
      <c r="JYT78" s="89"/>
      <c r="JYU78" s="89"/>
      <c r="JYV78" s="89"/>
      <c r="KHZ78" s="89"/>
      <c r="KIH78" s="89"/>
      <c r="KIL78" s="89"/>
      <c r="KIM78" s="89"/>
      <c r="KIN78" s="89"/>
      <c r="KIO78" s="89"/>
      <c r="KIP78" s="89"/>
      <c r="KIQ78" s="89"/>
      <c r="KIR78" s="89"/>
      <c r="KRV78" s="89"/>
      <c r="KSD78" s="89"/>
      <c r="KSH78" s="89"/>
      <c r="KSI78" s="89"/>
      <c r="KSJ78" s="89"/>
      <c r="KSK78" s="89"/>
      <c r="KSL78" s="89"/>
      <c r="KSM78" s="89"/>
      <c r="KSN78" s="89"/>
      <c r="LBR78" s="89"/>
      <c r="LBZ78" s="89"/>
      <c r="LCD78" s="89"/>
      <c r="LCE78" s="89"/>
      <c r="LCF78" s="89"/>
      <c r="LCG78" s="89"/>
      <c r="LCH78" s="89"/>
      <c r="LCI78" s="89"/>
      <c r="LCJ78" s="89"/>
      <c r="LLN78" s="89"/>
      <c r="LLV78" s="89"/>
      <c r="LLZ78" s="89"/>
      <c r="LMA78" s="89"/>
      <c r="LMB78" s="89"/>
      <c r="LMC78" s="89"/>
      <c r="LMD78" s="89"/>
      <c r="LME78" s="89"/>
      <c r="LMF78" s="89"/>
      <c r="LVJ78" s="89"/>
      <c r="LVR78" s="89"/>
      <c r="LVV78" s="89"/>
      <c r="LVW78" s="89"/>
      <c r="LVX78" s="89"/>
      <c r="LVY78" s="89"/>
      <c r="LVZ78" s="89"/>
      <c r="LWA78" s="89"/>
      <c r="LWB78" s="89"/>
      <c r="MFF78" s="89"/>
      <c r="MFN78" s="89"/>
      <c r="MFR78" s="89"/>
      <c r="MFS78" s="89"/>
      <c r="MFT78" s="89"/>
      <c r="MFU78" s="89"/>
      <c r="MFV78" s="89"/>
      <c r="MFW78" s="89"/>
      <c r="MFX78" s="89"/>
      <c r="MPB78" s="89"/>
      <c r="MPJ78" s="89"/>
      <c r="MPN78" s="89"/>
      <c r="MPO78" s="89"/>
      <c r="MPP78" s="89"/>
      <c r="MPQ78" s="89"/>
      <c r="MPR78" s="89"/>
      <c r="MPS78" s="89"/>
      <c r="MPT78" s="89"/>
      <c r="MYX78" s="89"/>
      <c r="MZF78" s="89"/>
      <c r="MZJ78" s="89"/>
      <c r="MZK78" s="89"/>
      <c r="MZL78" s="89"/>
      <c r="MZM78" s="89"/>
      <c r="MZN78" s="89"/>
      <c r="MZO78" s="89"/>
      <c r="MZP78" s="89"/>
      <c r="NIT78" s="89"/>
      <c r="NJB78" s="89"/>
      <c r="NJF78" s="89"/>
      <c r="NJG78" s="89"/>
      <c r="NJH78" s="89"/>
      <c r="NJI78" s="89"/>
      <c r="NJJ78" s="89"/>
      <c r="NJK78" s="89"/>
      <c r="NJL78" s="89"/>
      <c r="NSP78" s="89"/>
      <c r="NSX78" s="89"/>
      <c r="NTB78" s="89"/>
      <c r="NTC78" s="89"/>
      <c r="NTD78" s="89"/>
      <c r="NTE78" s="89"/>
      <c r="NTF78" s="89"/>
      <c r="NTG78" s="89"/>
      <c r="NTH78" s="89"/>
      <c r="OCL78" s="89"/>
      <c r="OCT78" s="89"/>
      <c r="OCX78" s="89"/>
      <c r="OCY78" s="89"/>
      <c r="OCZ78" s="89"/>
      <c r="ODA78" s="89"/>
      <c r="ODB78" s="89"/>
      <c r="ODC78" s="89"/>
      <c r="ODD78" s="89"/>
      <c r="OMH78" s="89"/>
      <c r="OMP78" s="89"/>
      <c r="OMT78" s="89"/>
      <c r="OMU78" s="89"/>
      <c r="OMV78" s="89"/>
      <c r="OMW78" s="89"/>
      <c r="OMX78" s="89"/>
      <c r="OMY78" s="89"/>
      <c r="OMZ78" s="89"/>
      <c r="OWD78" s="89"/>
      <c r="OWL78" s="89"/>
      <c r="OWP78" s="89"/>
      <c r="OWQ78" s="89"/>
      <c r="OWR78" s="89"/>
      <c r="OWS78" s="89"/>
      <c r="OWT78" s="89"/>
      <c r="OWU78" s="89"/>
      <c r="OWV78" s="89"/>
      <c r="PFZ78" s="89"/>
      <c r="PGH78" s="89"/>
      <c r="PGL78" s="89"/>
      <c r="PGM78" s="89"/>
      <c r="PGN78" s="89"/>
      <c r="PGO78" s="89"/>
      <c r="PGP78" s="89"/>
      <c r="PGQ78" s="89"/>
      <c r="PGR78" s="89"/>
      <c r="PPV78" s="89"/>
      <c r="PQD78" s="89"/>
      <c r="PQH78" s="89"/>
      <c r="PQI78" s="89"/>
      <c r="PQJ78" s="89"/>
      <c r="PQK78" s="89"/>
      <c r="PQL78" s="89"/>
      <c r="PQM78" s="89"/>
      <c r="PQN78" s="89"/>
      <c r="PZR78" s="89"/>
      <c r="PZZ78" s="89"/>
      <c r="QAD78" s="89"/>
      <c r="QAE78" s="89"/>
      <c r="QAF78" s="89"/>
      <c r="QAG78" s="89"/>
      <c r="QAH78" s="89"/>
      <c r="QAI78" s="89"/>
      <c r="QAJ78" s="89"/>
      <c r="QJN78" s="89"/>
      <c r="QJV78" s="89"/>
      <c r="QJZ78" s="89"/>
      <c r="QKA78" s="89"/>
      <c r="QKB78" s="89"/>
      <c r="QKC78" s="89"/>
      <c r="QKD78" s="89"/>
      <c r="QKE78" s="89"/>
      <c r="QKF78" s="89"/>
      <c r="QTJ78" s="89"/>
      <c r="QTR78" s="89"/>
      <c r="QTV78" s="89"/>
      <c r="QTW78" s="89"/>
      <c r="QTX78" s="89"/>
      <c r="QTY78" s="89"/>
      <c r="QTZ78" s="89"/>
      <c r="QUA78" s="89"/>
      <c r="QUB78" s="89"/>
      <c r="RDF78" s="89"/>
      <c r="RDN78" s="89"/>
      <c r="RDR78" s="89"/>
      <c r="RDS78" s="89"/>
      <c r="RDT78" s="89"/>
      <c r="RDU78" s="89"/>
      <c r="RDV78" s="89"/>
      <c r="RDW78" s="89"/>
      <c r="RDX78" s="89"/>
      <c r="RNB78" s="89"/>
      <c r="RNJ78" s="89"/>
      <c r="RNN78" s="89"/>
      <c r="RNO78" s="89"/>
      <c r="RNP78" s="89"/>
      <c r="RNQ78" s="89"/>
      <c r="RNR78" s="89"/>
      <c r="RNS78" s="89"/>
      <c r="RNT78" s="89"/>
      <c r="RWX78" s="89"/>
      <c r="RXF78" s="89"/>
      <c r="RXJ78" s="89"/>
      <c r="RXK78" s="89"/>
      <c r="RXL78" s="89"/>
      <c r="RXM78" s="89"/>
      <c r="RXN78" s="89"/>
      <c r="RXO78" s="89"/>
      <c r="RXP78" s="89"/>
      <c r="SGT78" s="89"/>
      <c r="SHB78" s="89"/>
      <c r="SHF78" s="89"/>
      <c r="SHG78" s="89"/>
      <c r="SHH78" s="89"/>
      <c r="SHI78" s="89"/>
      <c r="SHJ78" s="89"/>
      <c r="SHK78" s="89"/>
      <c r="SHL78" s="89"/>
      <c r="SQP78" s="89"/>
      <c r="SQX78" s="89"/>
      <c r="SRB78" s="89"/>
      <c r="SRC78" s="89"/>
      <c r="SRD78" s="89"/>
      <c r="SRE78" s="89"/>
      <c r="SRF78" s="89"/>
      <c r="SRG78" s="89"/>
      <c r="SRH78" s="89"/>
      <c r="TAL78" s="89"/>
      <c r="TAT78" s="89"/>
      <c r="TAX78" s="89"/>
      <c r="TAY78" s="89"/>
      <c r="TAZ78" s="89"/>
      <c r="TBA78" s="89"/>
      <c r="TBB78" s="89"/>
      <c r="TBC78" s="89"/>
      <c r="TBD78" s="89"/>
      <c r="TKH78" s="89"/>
      <c r="TKP78" s="89"/>
      <c r="TKT78" s="89"/>
      <c r="TKU78" s="89"/>
      <c r="TKV78" s="89"/>
      <c r="TKW78" s="89"/>
      <c r="TKX78" s="89"/>
      <c r="TKY78" s="89"/>
      <c r="TKZ78" s="89"/>
      <c r="TUD78" s="89"/>
      <c r="TUL78" s="89"/>
      <c r="TUP78" s="89"/>
      <c r="TUQ78" s="89"/>
      <c r="TUR78" s="89"/>
      <c r="TUS78" s="89"/>
      <c r="TUT78" s="89"/>
      <c r="TUU78" s="89"/>
      <c r="TUV78" s="89"/>
      <c r="UDZ78" s="89"/>
      <c r="UEH78" s="89"/>
      <c r="UEL78" s="89"/>
      <c r="UEM78" s="89"/>
      <c r="UEN78" s="89"/>
      <c r="UEO78" s="89"/>
      <c r="UEP78" s="89"/>
      <c r="UEQ78" s="89"/>
      <c r="UER78" s="89"/>
      <c r="UNV78" s="89"/>
      <c r="UOD78" s="89"/>
      <c r="UOH78" s="89"/>
      <c r="UOI78" s="89"/>
      <c r="UOJ78" s="89"/>
      <c r="UOK78" s="89"/>
      <c r="UOL78" s="89"/>
      <c r="UOM78" s="89"/>
      <c r="UON78" s="89"/>
      <c r="UXR78" s="89"/>
      <c r="UXZ78" s="89"/>
      <c r="UYD78" s="89"/>
      <c r="UYE78" s="89"/>
      <c r="UYF78" s="89"/>
      <c r="UYG78" s="89"/>
      <c r="UYH78" s="89"/>
      <c r="UYI78" s="89"/>
      <c r="UYJ78" s="89"/>
      <c r="VHN78" s="89"/>
      <c r="VHV78" s="89"/>
      <c r="VHZ78" s="89"/>
      <c r="VIA78" s="89"/>
      <c r="VIB78" s="89"/>
      <c r="VIC78" s="89"/>
      <c r="VID78" s="89"/>
      <c r="VIE78" s="89"/>
      <c r="VIF78" s="89"/>
      <c r="VRJ78" s="89"/>
      <c r="VRR78" s="89"/>
      <c r="VRV78" s="89"/>
      <c r="VRW78" s="89"/>
      <c r="VRX78" s="89"/>
      <c r="VRY78" s="89"/>
      <c r="VRZ78" s="89"/>
      <c r="VSA78" s="89"/>
      <c r="VSB78" s="89"/>
      <c r="WBF78" s="89"/>
      <c r="WBN78" s="89"/>
      <c r="WBR78" s="89"/>
      <c r="WBS78" s="89"/>
      <c r="WBT78" s="89"/>
      <c r="WBU78" s="89"/>
      <c r="WBV78" s="89"/>
      <c r="WBW78" s="89"/>
      <c r="WBX78" s="89"/>
      <c r="WLB78" s="89"/>
      <c r="WLJ78" s="89"/>
      <c r="WLN78" s="89"/>
      <c r="WLO78" s="89"/>
      <c r="WLP78" s="89"/>
      <c r="WLQ78" s="89"/>
      <c r="WLR78" s="89"/>
      <c r="WLS78" s="89"/>
      <c r="WLT78" s="89"/>
      <c r="WUX78" s="89"/>
      <c r="WVF78" s="89"/>
      <c r="WVJ78" s="89"/>
      <c r="WVK78" s="89"/>
      <c r="WVL78" s="89"/>
      <c r="WVM78" s="89"/>
      <c r="WVN78" s="89"/>
      <c r="WVO78" s="89"/>
      <c r="WVP78" s="89"/>
    </row>
    <row r="79" spans="1:1022 1026:2046 2050:3070 3074:4094 4098:5118 5122:6142 6146:7166 7170:8190 8194:9214 9218:10238 10242:11262 11266:12286 12290:13310 13314:14334 14338:15358 15362:16136" s="43" customFormat="1" ht="54.75" customHeight="1" thickBot="1" x14ac:dyDescent="0.25">
      <c r="A79" s="155">
        <v>75</v>
      </c>
      <c r="B79" s="156">
        <v>27212234376</v>
      </c>
      <c r="C79" s="157" t="s">
        <v>555</v>
      </c>
      <c r="D79" s="158" t="s">
        <v>141</v>
      </c>
      <c r="E79" s="159">
        <v>37845</v>
      </c>
      <c r="F79" s="160" t="s">
        <v>97</v>
      </c>
      <c r="G79" s="161">
        <v>869905719</v>
      </c>
      <c r="H79" s="162" t="s">
        <v>798</v>
      </c>
      <c r="I79" s="162" t="s">
        <v>265</v>
      </c>
      <c r="J79" s="171" t="s">
        <v>250</v>
      </c>
      <c r="K79" s="164" t="str">
        <f t="shared" ref="K79:K97" si="7">IF(P79&gt;3.2,"Khóa luận","Chuyên đề")</f>
        <v>Chuyên đề</v>
      </c>
      <c r="L79" s="165">
        <v>129</v>
      </c>
      <c r="M79" s="166">
        <v>11</v>
      </c>
      <c r="N79" s="167">
        <v>140</v>
      </c>
      <c r="O79" s="168">
        <f t="shared" si="6"/>
        <v>7.857142857142857E-2</v>
      </c>
      <c r="P79" s="169">
        <v>2.61</v>
      </c>
      <c r="Q79" s="170"/>
    </row>
    <row r="80" spans="1:1022 1026:2046 2050:3070 3074:4094 4098:5118 5122:6142 6146:7166 7170:8190 8194:9214 9218:10238 10242:11262 11266:12286 12290:13310 13314:14334 14338:15358 15362:16136" s="43" customFormat="1" ht="54.75" customHeight="1" thickBot="1" x14ac:dyDescent="0.25">
      <c r="A80" s="155">
        <v>76</v>
      </c>
      <c r="B80" s="156">
        <v>27212603091</v>
      </c>
      <c r="C80" s="157" t="s">
        <v>596</v>
      </c>
      <c r="D80" s="158" t="s">
        <v>126</v>
      </c>
      <c r="E80" s="159">
        <v>37876</v>
      </c>
      <c r="F80" s="160" t="s">
        <v>66</v>
      </c>
      <c r="G80" s="161">
        <v>977234159</v>
      </c>
      <c r="H80" s="162" t="s">
        <v>799</v>
      </c>
      <c r="I80" s="162" t="s">
        <v>939</v>
      </c>
      <c r="J80" s="171" t="s">
        <v>250</v>
      </c>
      <c r="K80" s="164" t="str">
        <f t="shared" si="7"/>
        <v>Chuyên đề</v>
      </c>
      <c r="L80" s="165">
        <v>116</v>
      </c>
      <c r="M80" s="166">
        <v>22</v>
      </c>
      <c r="N80" s="167">
        <v>138</v>
      </c>
      <c r="O80" s="168">
        <f t="shared" si="6"/>
        <v>0.15942028985507245</v>
      </c>
      <c r="P80" s="169">
        <v>2.1</v>
      </c>
      <c r="Q80" s="170"/>
    </row>
    <row r="81" spans="1:17" s="43" customFormat="1" ht="54.75" customHeight="1" thickBot="1" x14ac:dyDescent="0.25">
      <c r="A81" s="155">
        <v>77</v>
      </c>
      <c r="B81" s="183">
        <v>24212106198</v>
      </c>
      <c r="C81" s="157" t="s">
        <v>597</v>
      </c>
      <c r="D81" s="158" t="s">
        <v>271</v>
      </c>
      <c r="E81" s="184">
        <v>36827</v>
      </c>
      <c r="F81" s="160" t="s">
        <v>272</v>
      </c>
      <c r="G81" s="161" t="s">
        <v>800</v>
      </c>
      <c r="H81" s="162" t="s">
        <v>801</v>
      </c>
      <c r="I81" s="162" t="s">
        <v>273</v>
      </c>
      <c r="J81" s="178" t="s">
        <v>225</v>
      </c>
      <c r="K81" s="164" t="str">
        <f t="shared" si="7"/>
        <v>Chuyên đề</v>
      </c>
      <c r="L81" s="165">
        <v>128</v>
      </c>
      <c r="M81" s="166">
        <v>5</v>
      </c>
      <c r="N81" s="167">
        <v>133</v>
      </c>
      <c r="O81" s="168">
        <f t="shared" si="6"/>
        <v>3.7593984962406013E-2</v>
      </c>
      <c r="P81" s="169">
        <v>3.02</v>
      </c>
      <c r="Q81" s="182" t="s">
        <v>274</v>
      </c>
    </row>
    <row r="82" spans="1:17" s="43" customFormat="1" ht="54.75" customHeight="1" thickBot="1" x14ac:dyDescent="0.25">
      <c r="A82" s="155">
        <v>78</v>
      </c>
      <c r="B82" s="156">
        <v>27202651847</v>
      </c>
      <c r="C82" s="157" t="s">
        <v>598</v>
      </c>
      <c r="D82" s="158" t="s">
        <v>175</v>
      </c>
      <c r="E82" s="159">
        <v>37927</v>
      </c>
      <c r="F82" s="160" t="s">
        <v>66</v>
      </c>
      <c r="G82" s="161">
        <v>947542675</v>
      </c>
      <c r="H82" s="162" t="s">
        <v>802</v>
      </c>
      <c r="I82" s="162" t="s">
        <v>276</v>
      </c>
      <c r="J82" s="171" t="s">
        <v>17</v>
      </c>
      <c r="K82" s="164" t="str">
        <f t="shared" si="7"/>
        <v>Khóa luận</v>
      </c>
      <c r="L82" s="165">
        <v>125</v>
      </c>
      <c r="M82" s="166">
        <v>13</v>
      </c>
      <c r="N82" s="167">
        <v>138</v>
      </c>
      <c r="O82" s="168">
        <f t="shared" si="6"/>
        <v>9.420289855072464E-2</v>
      </c>
      <c r="P82" s="169">
        <v>3.33</v>
      </c>
      <c r="Q82" s="170"/>
    </row>
    <row r="83" spans="1:17" s="43" customFormat="1" ht="54.75" customHeight="1" thickBot="1" x14ac:dyDescent="0.25">
      <c r="A83" s="155">
        <v>79</v>
      </c>
      <c r="B83" s="156">
        <v>27202500996</v>
      </c>
      <c r="C83" s="157" t="s">
        <v>599</v>
      </c>
      <c r="D83" s="158" t="s">
        <v>23</v>
      </c>
      <c r="E83" s="159">
        <v>37957</v>
      </c>
      <c r="F83" s="160" t="s">
        <v>66</v>
      </c>
      <c r="G83" s="161">
        <v>945021203</v>
      </c>
      <c r="H83" s="162" t="s">
        <v>803</v>
      </c>
      <c r="I83" s="162" t="s">
        <v>277</v>
      </c>
      <c r="J83" s="171" t="s">
        <v>17</v>
      </c>
      <c r="K83" s="164" t="str">
        <f t="shared" si="7"/>
        <v>Khóa luận</v>
      </c>
      <c r="L83" s="165">
        <v>124</v>
      </c>
      <c r="M83" s="166">
        <v>14</v>
      </c>
      <c r="N83" s="167">
        <v>138</v>
      </c>
      <c r="O83" s="168">
        <f t="shared" si="6"/>
        <v>0.10144927536231885</v>
      </c>
      <c r="P83" s="169">
        <v>3.37</v>
      </c>
      <c r="Q83" s="170"/>
    </row>
    <row r="84" spans="1:17" s="43" customFormat="1" ht="54.75" customHeight="1" thickBot="1" x14ac:dyDescent="0.25">
      <c r="A84" s="155">
        <v>80</v>
      </c>
      <c r="B84" s="156">
        <v>27202553295</v>
      </c>
      <c r="C84" s="157" t="s">
        <v>600</v>
      </c>
      <c r="D84" s="158" t="s">
        <v>278</v>
      </c>
      <c r="E84" s="159">
        <v>37928</v>
      </c>
      <c r="F84" s="160" t="s">
        <v>97</v>
      </c>
      <c r="G84" s="161">
        <v>963729221</v>
      </c>
      <c r="H84" s="162" t="s">
        <v>804</v>
      </c>
      <c r="I84" s="162" t="s">
        <v>279</v>
      </c>
      <c r="J84" s="171" t="s">
        <v>25</v>
      </c>
      <c r="K84" s="164" t="str">
        <f t="shared" si="7"/>
        <v>Chuyên đề</v>
      </c>
      <c r="L84" s="165">
        <v>120</v>
      </c>
      <c r="M84" s="166">
        <v>20</v>
      </c>
      <c r="N84" s="167">
        <v>140</v>
      </c>
      <c r="O84" s="168">
        <f t="shared" si="6"/>
        <v>0.14285714285714285</v>
      </c>
      <c r="P84" s="169">
        <v>2.36</v>
      </c>
      <c r="Q84" s="170"/>
    </row>
    <row r="85" spans="1:17" s="43" customFormat="1" ht="54.75" customHeight="1" thickBot="1" x14ac:dyDescent="0.25">
      <c r="A85" s="155">
        <v>81</v>
      </c>
      <c r="B85" s="200" t="s">
        <v>500</v>
      </c>
      <c r="C85" s="157" t="s">
        <v>706</v>
      </c>
      <c r="D85" s="209" t="s">
        <v>205</v>
      </c>
      <c r="E85" s="184">
        <v>37919</v>
      </c>
      <c r="F85" s="183" t="s">
        <v>66</v>
      </c>
      <c r="G85" s="161">
        <v>833448961</v>
      </c>
      <c r="H85" s="162" t="s">
        <v>805</v>
      </c>
      <c r="I85" s="162" t="s">
        <v>503</v>
      </c>
      <c r="J85" s="171" t="s">
        <v>330</v>
      </c>
      <c r="K85" s="196" t="str">
        <f t="shared" si="7"/>
        <v>Chuyên đề</v>
      </c>
      <c r="L85" s="165">
        <v>123</v>
      </c>
      <c r="M85" s="166">
        <v>15</v>
      </c>
      <c r="N85" s="201">
        <v>138</v>
      </c>
      <c r="O85" s="202">
        <f t="shared" si="6"/>
        <v>0.10869565217391304</v>
      </c>
      <c r="P85" s="203">
        <v>2.73</v>
      </c>
      <c r="Q85" s="204"/>
    </row>
    <row r="86" spans="1:17" s="43" customFormat="1" ht="54.75" customHeight="1" thickBot="1" x14ac:dyDescent="0.25">
      <c r="A86" s="155">
        <v>82</v>
      </c>
      <c r="B86" s="156">
        <v>27202529465</v>
      </c>
      <c r="C86" s="157" t="s">
        <v>601</v>
      </c>
      <c r="D86" s="158" t="s">
        <v>280</v>
      </c>
      <c r="E86" s="159">
        <v>37625</v>
      </c>
      <c r="F86" s="160" t="s">
        <v>97</v>
      </c>
      <c r="G86" s="161">
        <v>899925093</v>
      </c>
      <c r="H86" s="162" t="s">
        <v>806</v>
      </c>
      <c r="I86" s="162" t="s">
        <v>281</v>
      </c>
      <c r="J86" s="171" t="s">
        <v>282</v>
      </c>
      <c r="K86" s="164" t="str">
        <f t="shared" si="7"/>
        <v>Khóa luận</v>
      </c>
      <c r="L86" s="165">
        <v>132</v>
      </c>
      <c r="M86" s="166">
        <v>8</v>
      </c>
      <c r="N86" s="167">
        <v>140</v>
      </c>
      <c r="O86" s="168">
        <f t="shared" si="6"/>
        <v>5.7142857142857141E-2</v>
      </c>
      <c r="P86" s="169">
        <v>3.62</v>
      </c>
      <c r="Q86" s="170"/>
    </row>
    <row r="87" spans="1:17" s="43" customFormat="1" ht="54.75" customHeight="1" thickBot="1" x14ac:dyDescent="0.25">
      <c r="A87" s="155">
        <v>83</v>
      </c>
      <c r="B87" s="156">
        <v>27202544979</v>
      </c>
      <c r="C87" s="157" t="s">
        <v>602</v>
      </c>
      <c r="D87" s="158" t="s">
        <v>78</v>
      </c>
      <c r="E87" s="159">
        <v>37672</v>
      </c>
      <c r="F87" s="160" t="s">
        <v>97</v>
      </c>
      <c r="G87" s="161">
        <v>77942202</v>
      </c>
      <c r="H87" s="162" t="s">
        <v>806</v>
      </c>
      <c r="I87" s="162" t="s">
        <v>283</v>
      </c>
      <c r="J87" s="171" t="s">
        <v>282</v>
      </c>
      <c r="K87" s="164" t="str">
        <f t="shared" si="7"/>
        <v>Khóa luận</v>
      </c>
      <c r="L87" s="165">
        <v>132</v>
      </c>
      <c r="M87" s="166">
        <v>8</v>
      </c>
      <c r="N87" s="167">
        <v>140</v>
      </c>
      <c r="O87" s="168">
        <f t="shared" si="6"/>
        <v>5.7142857142857141E-2</v>
      </c>
      <c r="P87" s="169">
        <v>3.53</v>
      </c>
      <c r="Q87" s="170"/>
    </row>
    <row r="88" spans="1:17" s="43" customFormat="1" ht="54.75" customHeight="1" thickBot="1" x14ac:dyDescent="0.25">
      <c r="A88" s="155">
        <v>84</v>
      </c>
      <c r="B88" s="156">
        <v>27202501286</v>
      </c>
      <c r="C88" s="157" t="s">
        <v>26</v>
      </c>
      <c r="D88" s="158" t="s">
        <v>284</v>
      </c>
      <c r="E88" s="159">
        <v>37963</v>
      </c>
      <c r="F88" s="160" t="s">
        <v>97</v>
      </c>
      <c r="G88" s="161">
        <v>395401768</v>
      </c>
      <c r="H88" s="162" t="s">
        <v>807</v>
      </c>
      <c r="I88" s="75" t="s">
        <v>934</v>
      </c>
      <c r="J88" s="171" t="s">
        <v>286</v>
      </c>
      <c r="K88" s="164" t="str">
        <f t="shared" si="7"/>
        <v>Khóa luận</v>
      </c>
      <c r="L88" s="165">
        <v>129</v>
      </c>
      <c r="M88" s="166">
        <v>11</v>
      </c>
      <c r="N88" s="167">
        <v>140</v>
      </c>
      <c r="O88" s="168">
        <f t="shared" si="6"/>
        <v>7.857142857142857E-2</v>
      </c>
      <c r="P88" s="169">
        <v>3.23</v>
      </c>
      <c r="Q88" s="170"/>
    </row>
    <row r="89" spans="1:17" s="43" customFormat="1" ht="54.75" customHeight="1" thickBot="1" x14ac:dyDescent="0.25">
      <c r="A89" s="155">
        <v>85</v>
      </c>
      <c r="B89" s="156">
        <v>27202541898</v>
      </c>
      <c r="C89" s="157" t="s">
        <v>603</v>
      </c>
      <c r="D89" s="158" t="s">
        <v>143</v>
      </c>
      <c r="E89" s="159">
        <v>37689</v>
      </c>
      <c r="F89" s="160" t="s">
        <v>97</v>
      </c>
      <c r="G89" s="161">
        <v>945818113</v>
      </c>
      <c r="H89" s="162" t="s">
        <v>808</v>
      </c>
      <c r="I89" s="162" t="s">
        <v>288</v>
      </c>
      <c r="J89" s="171" t="s">
        <v>286</v>
      </c>
      <c r="K89" s="164" t="str">
        <f t="shared" si="7"/>
        <v>Chuyên đề</v>
      </c>
      <c r="L89" s="165">
        <v>126</v>
      </c>
      <c r="M89" s="166">
        <v>14</v>
      </c>
      <c r="N89" s="167">
        <v>140</v>
      </c>
      <c r="O89" s="168">
        <f t="shared" si="6"/>
        <v>0.1</v>
      </c>
      <c r="P89" s="169">
        <v>2.93</v>
      </c>
      <c r="Q89" s="170"/>
    </row>
    <row r="90" spans="1:17" s="43" customFormat="1" ht="54.75" customHeight="1" thickBot="1" x14ac:dyDescent="0.25">
      <c r="A90" s="155">
        <v>86</v>
      </c>
      <c r="B90" s="156">
        <v>27212536678</v>
      </c>
      <c r="C90" s="157" t="s">
        <v>604</v>
      </c>
      <c r="D90" s="158" t="s">
        <v>65</v>
      </c>
      <c r="E90" s="159">
        <v>37968</v>
      </c>
      <c r="F90" s="160" t="s">
        <v>97</v>
      </c>
      <c r="G90" s="161">
        <v>902436427</v>
      </c>
      <c r="H90" s="162" t="s">
        <v>809</v>
      </c>
      <c r="I90" s="162" t="s">
        <v>290</v>
      </c>
      <c r="J90" s="171" t="s">
        <v>282</v>
      </c>
      <c r="K90" s="164" t="str">
        <f t="shared" si="7"/>
        <v>Khóa luận</v>
      </c>
      <c r="L90" s="165">
        <v>129</v>
      </c>
      <c r="M90" s="166">
        <v>11</v>
      </c>
      <c r="N90" s="167">
        <v>140</v>
      </c>
      <c r="O90" s="168">
        <f t="shared" si="6"/>
        <v>7.857142857142857E-2</v>
      </c>
      <c r="P90" s="169">
        <v>3.35</v>
      </c>
      <c r="Q90" s="170"/>
    </row>
    <row r="91" spans="1:17" s="43" customFormat="1" ht="54.75" customHeight="1" thickBot="1" x14ac:dyDescent="0.25">
      <c r="A91" s="155">
        <v>87</v>
      </c>
      <c r="B91" s="156">
        <v>27212253188</v>
      </c>
      <c r="C91" s="157" t="s">
        <v>605</v>
      </c>
      <c r="D91" s="158" t="s">
        <v>292</v>
      </c>
      <c r="E91" s="159">
        <v>37644</v>
      </c>
      <c r="F91" s="160" t="s">
        <v>97</v>
      </c>
      <c r="G91" s="161">
        <v>858563407</v>
      </c>
      <c r="H91" s="162" t="s">
        <v>809</v>
      </c>
      <c r="I91" s="162" t="s">
        <v>293</v>
      </c>
      <c r="J91" s="171" t="s">
        <v>282</v>
      </c>
      <c r="K91" s="164" t="str">
        <f t="shared" si="7"/>
        <v>Khóa luận</v>
      </c>
      <c r="L91" s="165">
        <v>129</v>
      </c>
      <c r="M91" s="166">
        <v>11</v>
      </c>
      <c r="N91" s="167">
        <v>140</v>
      </c>
      <c r="O91" s="168">
        <f t="shared" si="6"/>
        <v>7.857142857142857E-2</v>
      </c>
      <c r="P91" s="169">
        <v>3.46</v>
      </c>
      <c r="Q91" s="170"/>
    </row>
    <row r="92" spans="1:17" s="43" customFormat="1" ht="54.75" customHeight="1" thickBot="1" x14ac:dyDescent="0.25">
      <c r="A92" s="155">
        <v>88</v>
      </c>
      <c r="B92" s="156">
        <v>27212553039</v>
      </c>
      <c r="C92" s="157" t="s">
        <v>606</v>
      </c>
      <c r="D92" s="158" t="s">
        <v>104</v>
      </c>
      <c r="E92" s="159">
        <v>37369</v>
      </c>
      <c r="F92" s="160" t="s">
        <v>97</v>
      </c>
      <c r="G92" s="161">
        <v>862183091</v>
      </c>
      <c r="H92" s="162" t="s">
        <v>810</v>
      </c>
      <c r="I92" s="162" t="s">
        <v>294</v>
      </c>
      <c r="J92" s="171" t="s">
        <v>286</v>
      </c>
      <c r="K92" s="164" t="str">
        <f t="shared" si="7"/>
        <v>Chuyên đề</v>
      </c>
      <c r="L92" s="165">
        <v>123</v>
      </c>
      <c r="M92" s="166">
        <v>17</v>
      </c>
      <c r="N92" s="167">
        <v>140</v>
      </c>
      <c r="O92" s="168">
        <f t="shared" si="6"/>
        <v>0.12142857142857143</v>
      </c>
      <c r="P92" s="169">
        <v>3.11</v>
      </c>
      <c r="Q92" s="170"/>
    </row>
    <row r="93" spans="1:17" s="43" customFormat="1" ht="54.75" customHeight="1" thickBot="1" x14ac:dyDescent="0.25">
      <c r="A93" s="155">
        <v>89</v>
      </c>
      <c r="B93" s="156">
        <v>27202936635</v>
      </c>
      <c r="C93" s="157" t="s">
        <v>607</v>
      </c>
      <c r="D93" s="158" t="s">
        <v>223</v>
      </c>
      <c r="E93" s="159">
        <v>37838</v>
      </c>
      <c r="F93" s="160" t="s">
        <v>66</v>
      </c>
      <c r="G93" s="161">
        <v>799483015</v>
      </c>
      <c r="H93" s="162" t="s">
        <v>811</v>
      </c>
      <c r="I93" s="162" t="s">
        <v>295</v>
      </c>
      <c r="J93" s="171" t="s">
        <v>286</v>
      </c>
      <c r="K93" s="164" t="str">
        <f t="shared" si="7"/>
        <v>Chuyên đề</v>
      </c>
      <c r="L93" s="165">
        <v>125</v>
      </c>
      <c r="M93" s="166">
        <v>13</v>
      </c>
      <c r="N93" s="167">
        <v>138</v>
      </c>
      <c r="O93" s="168">
        <f t="shared" si="6"/>
        <v>9.420289855072464E-2</v>
      </c>
      <c r="P93" s="169">
        <v>2.82</v>
      </c>
      <c r="Q93" s="170"/>
    </row>
    <row r="94" spans="1:17" s="43" customFormat="1" ht="54.75" customHeight="1" thickBot="1" x14ac:dyDescent="0.25">
      <c r="A94" s="155">
        <v>90</v>
      </c>
      <c r="B94" s="156">
        <v>27202580030</v>
      </c>
      <c r="C94" s="157" t="s">
        <v>608</v>
      </c>
      <c r="D94" s="158" t="s">
        <v>141</v>
      </c>
      <c r="E94" s="159">
        <v>37883.870250428241</v>
      </c>
      <c r="F94" s="160" t="s">
        <v>97</v>
      </c>
      <c r="G94" s="161">
        <v>379535574</v>
      </c>
      <c r="H94" s="162" t="s">
        <v>812</v>
      </c>
      <c r="I94" s="162" t="s">
        <v>296</v>
      </c>
      <c r="J94" s="171" t="s">
        <v>286</v>
      </c>
      <c r="K94" s="164" t="str">
        <f t="shared" si="7"/>
        <v>Chuyên đề</v>
      </c>
      <c r="L94" s="165">
        <v>118</v>
      </c>
      <c r="M94" s="166">
        <v>22</v>
      </c>
      <c r="N94" s="167">
        <v>140</v>
      </c>
      <c r="O94" s="168">
        <f t="shared" si="6"/>
        <v>0.15714285714285714</v>
      </c>
      <c r="P94" s="169">
        <v>3.05</v>
      </c>
      <c r="Q94" s="170"/>
    </row>
    <row r="95" spans="1:17" s="43" customFormat="1" ht="54.75" customHeight="1" thickBot="1" x14ac:dyDescent="0.25">
      <c r="A95" s="155">
        <v>91</v>
      </c>
      <c r="B95" s="156">
        <v>27202601272</v>
      </c>
      <c r="C95" s="157" t="s">
        <v>609</v>
      </c>
      <c r="D95" s="158" t="s">
        <v>223</v>
      </c>
      <c r="E95" s="159">
        <v>37817</v>
      </c>
      <c r="F95" s="160" t="s">
        <v>97</v>
      </c>
      <c r="G95" s="161">
        <v>899207817</v>
      </c>
      <c r="H95" s="162" t="s">
        <v>812</v>
      </c>
      <c r="I95" s="162" t="s">
        <v>298</v>
      </c>
      <c r="J95" s="171" t="s">
        <v>286</v>
      </c>
      <c r="K95" s="164" t="str">
        <f t="shared" si="7"/>
        <v>Chuyên đề</v>
      </c>
      <c r="L95" s="165">
        <v>129</v>
      </c>
      <c r="M95" s="166">
        <v>11</v>
      </c>
      <c r="N95" s="167">
        <v>140</v>
      </c>
      <c r="O95" s="168">
        <f t="shared" si="6"/>
        <v>7.857142857142857E-2</v>
      </c>
      <c r="P95" s="169">
        <v>2.79</v>
      </c>
      <c r="Q95" s="170"/>
    </row>
    <row r="96" spans="1:17" s="43" customFormat="1" ht="54.75" customHeight="1" thickBot="1" x14ac:dyDescent="0.25">
      <c r="A96" s="155">
        <v>92</v>
      </c>
      <c r="B96" s="156">
        <v>27202629087</v>
      </c>
      <c r="C96" s="157" t="s">
        <v>610</v>
      </c>
      <c r="D96" s="158" t="s">
        <v>126</v>
      </c>
      <c r="E96" s="159">
        <v>37877</v>
      </c>
      <c r="F96" s="160" t="s">
        <v>66</v>
      </c>
      <c r="G96" s="161">
        <v>973853247</v>
      </c>
      <c r="H96" s="162" t="s">
        <v>813</v>
      </c>
      <c r="I96" s="162" t="s">
        <v>300</v>
      </c>
      <c r="J96" s="171" t="s">
        <v>286</v>
      </c>
      <c r="K96" s="164" t="str">
        <f t="shared" si="7"/>
        <v>Khóa luận</v>
      </c>
      <c r="L96" s="165">
        <v>128</v>
      </c>
      <c r="M96" s="166">
        <v>10</v>
      </c>
      <c r="N96" s="167">
        <v>138</v>
      </c>
      <c r="O96" s="168">
        <f t="shared" si="6"/>
        <v>7.2463768115942032E-2</v>
      </c>
      <c r="P96" s="169">
        <v>3.21</v>
      </c>
      <c r="Q96" s="170"/>
    </row>
    <row r="97" spans="1:1022 1026:2046 2050:3070 3074:4094 4098:5118 5122:6142 6146:7166 7170:8190 8194:9214 9218:10238 10242:11262 11266:12286 12290:13310 13314:14334 14338:15358 15362:16136" s="43" customFormat="1" ht="54.75" customHeight="1" thickBot="1" x14ac:dyDescent="0.25">
      <c r="A97" s="155">
        <v>93</v>
      </c>
      <c r="B97" s="156">
        <v>27202652012</v>
      </c>
      <c r="C97" s="157" t="s">
        <v>611</v>
      </c>
      <c r="D97" s="158" t="s">
        <v>251</v>
      </c>
      <c r="E97" s="159">
        <v>37783</v>
      </c>
      <c r="F97" s="160" t="s">
        <v>66</v>
      </c>
      <c r="G97" s="161">
        <v>832633439</v>
      </c>
      <c r="H97" s="162" t="s">
        <v>814</v>
      </c>
      <c r="I97" s="162" t="s">
        <v>302</v>
      </c>
      <c r="J97" s="171" t="s">
        <v>286</v>
      </c>
      <c r="K97" s="164" t="str">
        <f t="shared" si="7"/>
        <v>Khóa luận</v>
      </c>
      <c r="L97" s="165">
        <v>128</v>
      </c>
      <c r="M97" s="166">
        <v>10</v>
      </c>
      <c r="N97" s="167">
        <v>138</v>
      </c>
      <c r="O97" s="168">
        <f t="shared" si="6"/>
        <v>7.2463768115942032E-2</v>
      </c>
      <c r="P97" s="169">
        <v>3.26</v>
      </c>
      <c r="Q97" s="170"/>
      <c r="IL97" s="89"/>
      <c r="IT97" s="89"/>
      <c r="IX97" s="89"/>
      <c r="IY97" s="89"/>
      <c r="IZ97" s="89"/>
      <c r="JA97" s="89"/>
      <c r="JB97" s="89"/>
      <c r="JC97" s="89"/>
      <c r="JD97" s="89"/>
      <c r="SH97" s="89"/>
      <c r="SP97" s="89"/>
      <c r="ST97" s="89"/>
      <c r="SU97" s="89"/>
      <c r="SV97" s="89"/>
      <c r="SW97" s="89"/>
      <c r="SX97" s="89"/>
      <c r="SY97" s="89"/>
      <c r="SZ97" s="89"/>
      <c r="ACD97" s="89"/>
      <c r="ACL97" s="89"/>
      <c r="ACP97" s="89"/>
      <c r="ACQ97" s="89"/>
      <c r="ACR97" s="89"/>
      <c r="ACS97" s="89"/>
      <c r="ACT97" s="89"/>
      <c r="ACU97" s="89"/>
      <c r="ACV97" s="89"/>
      <c r="ALZ97" s="89"/>
      <c r="AMH97" s="89"/>
      <c r="AML97" s="89"/>
      <c r="AMM97" s="89"/>
      <c r="AMN97" s="89"/>
      <c r="AMO97" s="89"/>
      <c r="AMP97" s="89"/>
      <c r="AMQ97" s="89"/>
      <c r="AMR97" s="89"/>
      <c r="AVV97" s="89"/>
      <c r="AWD97" s="89"/>
      <c r="AWH97" s="89"/>
      <c r="AWI97" s="89"/>
      <c r="AWJ97" s="89"/>
      <c r="AWK97" s="89"/>
      <c r="AWL97" s="89"/>
      <c r="AWM97" s="89"/>
      <c r="AWN97" s="89"/>
      <c r="BFR97" s="89"/>
      <c r="BFZ97" s="89"/>
      <c r="BGD97" s="89"/>
      <c r="BGE97" s="89"/>
      <c r="BGF97" s="89"/>
      <c r="BGG97" s="89"/>
      <c r="BGH97" s="89"/>
      <c r="BGI97" s="89"/>
      <c r="BGJ97" s="89"/>
      <c r="BPN97" s="89"/>
      <c r="BPV97" s="89"/>
      <c r="BPZ97" s="89"/>
      <c r="BQA97" s="89"/>
      <c r="BQB97" s="89"/>
      <c r="BQC97" s="89"/>
      <c r="BQD97" s="89"/>
      <c r="BQE97" s="89"/>
      <c r="BQF97" s="89"/>
      <c r="BZJ97" s="89"/>
      <c r="BZR97" s="89"/>
      <c r="BZV97" s="89"/>
      <c r="BZW97" s="89"/>
      <c r="BZX97" s="89"/>
      <c r="BZY97" s="89"/>
      <c r="BZZ97" s="89"/>
      <c r="CAA97" s="89"/>
      <c r="CAB97" s="89"/>
      <c r="CJF97" s="89"/>
      <c r="CJN97" s="89"/>
      <c r="CJR97" s="89"/>
      <c r="CJS97" s="89"/>
      <c r="CJT97" s="89"/>
      <c r="CJU97" s="89"/>
      <c r="CJV97" s="89"/>
      <c r="CJW97" s="89"/>
      <c r="CJX97" s="89"/>
      <c r="CTB97" s="89"/>
      <c r="CTJ97" s="89"/>
      <c r="CTN97" s="89"/>
      <c r="CTO97" s="89"/>
      <c r="CTP97" s="89"/>
      <c r="CTQ97" s="89"/>
      <c r="CTR97" s="89"/>
      <c r="CTS97" s="89"/>
      <c r="CTT97" s="89"/>
      <c r="DCX97" s="89"/>
      <c r="DDF97" s="89"/>
      <c r="DDJ97" s="89"/>
      <c r="DDK97" s="89"/>
      <c r="DDL97" s="89"/>
      <c r="DDM97" s="89"/>
      <c r="DDN97" s="89"/>
      <c r="DDO97" s="89"/>
      <c r="DDP97" s="89"/>
      <c r="DMT97" s="89"/>
      <c r="DNB97" s="89"/>
      <c r="DNF97" s="89"/>
      <c r="DNG97" s="89"/>
      <c r="DNH97" s="89"/>
      <c r="DNI97" s="89"/>
      <c r="DNJ97" s="89"/>
      <c r="DNK97" s="89"/>
      <c r="DNL97" s="89"/>
      <c r="DWP97" s="89"/>
      <c r="DWX97" s="89"/>
      <c r="DXB97" s="89"/>
      <c r="DXC97" s="89"/>
      <c r="DXD97" s="89"/>
      <c r="DXE97" s="89"/>
      <c r="DXF97" s="89"/>
      <c r="DXG97" s="89"/>
      <c r="DXH97" s="89"/>
      <c r="EGL97" s="89"/>
      <c r="EGT97" s="89"/>
      <c r="EGX97" s="89"/>
      <c r="EGY97" s="89"/>
      <c r="EGZ97" s="89"/>
      <c r="EHA97" s="89"/>
      <c r="EHB97" s="89"/>
      <c r="EHC97" s="89"/>
      <c r="EHD97" s="89"/>
      <c r="EQH97" s="89"/>
      <c r="EQP97" s="89"/>
      <c r="EQT97" s="89"/>
      <c r="EQU97" s="89"/>
      <c r="EQV97" s="89"/>
      <c r="EQW97" s="89"/>
      <c r="EQX97" s="89"/>
      <c r="EQY97" s="89"/>
      <c r="EQZ97" s="89"/>
      <c r="FAD97" s="89"/>
      <c r="FAL97" s="89"/>
      <c r="FAP97" s="89"/>
      <c r="FAQ97" s="89"/>
      <c r="FAR97" s="89"/>
      <c r="FAS97" s="89"/>
      <c r="FAT97" s="89"/>
      <c r="FAU97" s="89"/>
      <c r="FAV97" s="89"/>
      <c r="FJZ97" s="89"/>
      <c r="FKH97" s="89"/>
      <c r="FKL97" s="89"/>
      <c r="FKM97" s="89"/>
      <c r="FKN97" s="89"/>
      <c r="FKO97" s="89"/>
      <c r="FKP97" s="89"/>
      <c r="FKQ97" s="89"/>
      <c r="FKR97" s="89"/>
      <c r="FTV97" s="89"/>
      <c r="FUD97" s="89"/>
      <c r="FUH97" s="89"/>
      <c r="FUI97" s="89"/>
      <c r="FUJ97" s="89"/>
      <c r="FUK97" s="89"/>
      <c r="FUL97" s="89"/>
      <c r="FUM97" s="89"/>
      <c r="FUN97" s="89"/>
      <c r="GDR97" s="89"/>
      <c r="GDZ97" s="89"/>
      <c r="GED97" s="89"/>
      <c r="GEE97" s="89"/>
      <c r="GEF97" s="89"/>
      <c r="GEG97" s="89"/>
      <c r="GEH97" s="89"/>
      <c r="GEI97" s="89"/>
      <c r="GEJ97" s="89"/>
      <c r="GNN97" s="89"/>
      <c r="GNV97" s="89"/>
      <c r="GNZ97" s="89"/>
      <c r="GOA97" s="89"/>
      <c r="GOB97" s="89"/>
      <c r="GOC97" s="89"/>
      <c r="GOD97" s="89"/>
      <c r="GOE97" s="89"/>
      <c r="GOF97" s="89"/>
      <c r="GXJ97" s="89"/>
      <c r="GXR97" s="89"/>
      <c r="GXV97" s="89"/>
      <c r="GXW97" s="89"/>
      <c r="GXX97" s="89"/>
      <c r="GXY97" s="89"/>
      <c r="GXZ97" s="89"/>
      <c r="GYA97" s="89"/>
      <c r="GYB97" s="89"/>
      <c r="HHF97" s="89"/>
      <c r="HHN97" s="89"/>
      <c r="HHR97" s="89"/>
      <c r="HHS97" s="89"/>
      <c r="HHT97" s="89"/>
      <c r="HHU97" s="89"/>
      <c r="HHV97" s="89"/>
      <c r="HHW97" s="89"/>
      <c r="HHX97" s="89"/>
      <c r="HRB97" s="89"/>
      <c r="HRJ97" s="89"/>
      <c r="HRN97" s="89"/>
      <c r="HRO97" s="89"/>
      <c r="HRP97" s="89"/>
      <c r="HRQ97" s="89"/>
      <c r="HRR97" s="89"/>
      <c r="HRS97" s="89"/>
      <c r="HRT97" s="89"/>
      <c r="IAX97" s="89"/>
      <c r="IBF97" s="89"/>
      <c r="IBJ97" s="89"/>
      <c r="IBK97" s="89"/>
      <c r="IBL97" s="89"/>
      <c r="IBM97" s="89"/>
      <c r="IBN97" s="89"/>
      <c r="IBO97" s="89"/>
      <c r="IBP97" s="89"/>
      <c r="IKT97" s="89"/>
      <c r="ILB97" s="89"/>
      <c r="ILF97" s="89"/>
      <c r="ILG97" s="89"/>
      <c r="ILH97" s="89"/>
      <c r="ILI97" s="89"/>
      <c r="ILJ97" s="89"/>
      <c r="ILK97" s="89"/>
      <c r="ILL97" s="89"/>
      <c r="IUP97" s="89"/>
      <c r="IUX97" s="89"/>
      <c r="IVB97" s="89"/>
      <c r="IVC97" s="89"/>
      <c r="IVD97" s="89"/>
      <c r="IVE97" s="89"/>
      <c r="IVF97" s="89"/>
      <c r="IVG97" s="89"/>
      <c r="IVH97" s="89"/>
      <c r="JEL97" s="89"/>
      <c r="JET97" s="89"/>
      <c r="JEX97" s="89"/>
      <c r="JEY97" s="89"/>
      <c r="JEZ97" s="89"/>
      <c r="JFA97" s="89"/>
      <c r="JFB97" s="89"/>
      <c r="JFC97" s="89"/>
      <c r="JFD97" s="89"/>
      <c r="JOH97" s="89"/>
      <c r="JOP97" s="89"/>
      <c r="JOT97" s="89"/>
      <c r="JOU97" s="89"/>
      <c r="JOV97" s="89"/>
      <c r="JOW97" s="89"/>
      <c r="JOX97" s="89"/>
      <c r="JOY97" s="89"/>
      <c r="JOZ97" s="89"/>
      <c r="JYD97" s="89"/>
      <c r="JYL97" s="89"/>
      <c r="JYP97" s="89"/>
      <c r="JYQ97" s="89"/>
      <c r="JYR97" s="89"/>
      <c r="JYS97" s="89"/>
      <c r="JYT97" s="89"/>
      <c r="JYU97" s="89"/>
      <c r="JYV97" s="89"/>
      <c r="KHZ97" s="89"/>
      <c r="KIH97" s="89"/>
      <c r="KIL97" s="89"/>
      <c r="KIM97" s="89"/>
      <c r="KIN97" s="89"/>
      <c r="KIO97" s="89"/>
      <c r="KIP97" s="89"/>
      <c r="KIQ97" s="89"/>
      <c r="KIR97" s="89"/>
      <c r="KRV97" s="89"/>
      <c r="KSD97" s="89"/>
      <c r="KSH97" s="89"/>
      <c r="KSI97" s="89"/>
      <c r="KSJ97" s="89"/>
      <c r="KSK97" s="89"/>
      <c r="KSL97" s="89"/>
      <c r="KSM97" s="89"/>
      <c r="KSN97" s="89"/>
      <c r="LBR97" s="89"/>
      <c r="LBZ97" s="89"/>
      <c r="LCD97" s="89"/>
      <c r="LCE97" s="89"/>
      <c r="LCF97" s="89"/>
      <c r="LCG97" s="89"/>
      <c r="LCH97" s="89"/>
      <c r="LCI97" s="89"/>
      <c r="LCJ97" s="89"/>
      <c r="LLN97" s="89"/>
      <c r="LLV97" s="89"/>
      <c r="LLZ97" s="89"/>
      <c r="LMA97" s="89"/>
      <c r="LMB97" s="89"/>
      <c r="LMC97" s="89"/>
      <c r="LMD97" s="89"/>
      <c r="LME97" s="89"/>
      <c r="LMF97" s="89"/>
      <c r="LVJ97" s="89"/>
      <c r="LVR97" s="89"/>
      <c r="LVV97" s="89"/>
      <c r="LVW97" s="89"/>
      <c r="LVX97" s="89"/>
      <c r="LVY97" s="89"/>
      <c r="LVZ97" s="89"/>
      <c r="LWA97" s="89"/>
      <c r="LWB97" s="89"/>
      <c r="MFF97" s="89"/>
      <c r="MFN97" s="89"/>
      <c r="MFR97" s="89"/>
      <c r="MFS97" s="89"/>
      <c r="MFT97" s="89"/>
      <c r="MFU97" s="89"/>
      <c r="MFV97" s="89"/>
      <c r="MFW97" s="89"/>
      <c r="MFX97" s="89"/>
      <c r="MPB97" s="89"/>
      <c r="MPJ97" s="89"/>
      <c r="MPN97" s="89"/>
      <c r="MPO97" s="89"/>
      <c r="MPP97" s="89"/>
      <c r="MPQ97" s="89"/>
      <c r="MPR97" s="89"/>
      <c r="MPS97" s="89"/>
      <c r="MPT97" s="89"/>
      <c r="MYX97" s="89"/>
      <c r="MZF97" s="89"/>
      <c r="MZJ97" s="89"/>
      <c r="MZK97" s="89"/>
      <c r="MZL97" s="89"/>
      <c r="MZM97" s="89"/>
      <c r="MZN97" s="89"/>
      <c r="MZO97" s="89"/>
      <c r="MZP97" s="89"/>
      <c r="NIT97" s="89"/>
      <c r="NJB97" s="89"/>
      <c r="NJF97" s="89"/>
      <c r="NJG97" s="89"/>
      <c r="NJH97" s="89"/>
      <c r="NJI97" s="89"/>
      <c r="NJJ97" s="89"/>
      <c r="NJK97" s="89"/>
      <c r="NJL97" s="89"/>
      <c r="NSP97" s="89"/>
      <c r="NSX97" s="89"/>
      <c r="NTB97" s="89"/>
      <c r="NTC97" s="89"/>
      <c r="NTD97" s="89"/>
      <c r="NTE97" s="89"/>
      <c r="NTF97" s="89"/>
      <c r="NTG97" s="89"/>
      <c r="NTH97" s="89"/>
      <c r="OCL97" s="89"/>
      <c r="OCT97" s="89"/>
      <c r="OCX97" s="89"/>
      <c r="OCY97" s="89"/>
      <c r="OCZ97" s="89"/>
      <c r="ODA97" s="89"/>
      <c r="ODB97" s="89"/>
      <c r="ODC97" s="89"/>
      <c r="ODD97" s="89"/>
      <c r="OMH97" s="89"/>
      <c r="OMP97" s="89"/>
      <c r="OMT97" s="89"/>
      <c r="OMU97" s="89"/>
      <c r="OMV97" s="89"/>
      <c r="OMW97" s="89"/>
      <c r="OMX97" s="89"/>
      <c r="OMY97" s="89"/>
      <c r="OMZ97" s="89"/>
      <c r="OWD97" s="89"/>
      <c r="OWL97" s="89"/>
      <c r="OWP97" s="89"/>
      <c r="OWQ97" s="89"/>
      <c r="OWR97" s="89"/>
      <c r="OWS97" s="89"/>
      <c r="OWT97" s="89"/>
      <c r="OWU97" s="89"/>
      <c r="OWV97" s="89"/>
      <c r="PFZ97" s="89"/>
      <c r="PGH97" s="89"/>
      <c r="PGL97" s="89"/>
      <c r="PGM97" s="89"/>
      <c r="PGN97" s="89"/>
      <c r="PGO97" s="89"/>
      <c r="PGP97" s="89"/>
      <c r="PGQ97" s="89"/>
      <c r="PGR97" s="89"/>
      <c r="PPV97" s="89"/>
      <c r="PQD97" s="89"/>
      <c r="PQH97" s="89"/>
      <c r="PQI97" s="89"/>
      <c r="PQJ97" s="89"/>
      <c r="PQK97" s="89"/>
      <c r="PQL97" s="89"/>
      <c r="PQM97" s="89"/>
      <c r="PQN97" s="89"/>
      <c r="PZR97" s="89"/>
      <c r="PZZ97" s="89"/>
      <c r="QAD97" s="89"/>
      <c r="QAE97" s="89"/>
      <c r="QAF97" s="89"/>
      <c r="QAG97" s="89"/>
      <c r="QAH97" s="89"/>
      <c r="QAI97" s="89"/>
      <c r="QAJ97" s="89"/>
      <c r="QJN97" s="89"/>
      <c r="QJV97" s="89"/>
      <c r="QJZ97" s="89"/>
      <c r="QKA97" s="89"/>
      <c r="QKB97" s="89"/>
      <c r="QKC97" s="89"/>
      <c r="QKD97" s="89"/>
      <c r="QKE97" s="89"/>
      <c r="QKF97" s="89"/>
      <c r="QTJ97" s="89"/>
      <c r="QTR97" s="89"/>
      <c r="QTV97" s="89"/>
      <c r="QTW97" s="89"/>
      <c r="QTX97" s="89"/>
      <c r="QTY97" s="89"/>
      <c r="QTZ97" s="89"/>
      <c r="QUA97" s="89"/>
      <c r="QUB97" s="89"/>
      <c r="RDF97" s="89"/>
      <c r="RDN97" s="89"/>
      <c r="RDR97" s="89"/>
      <c r="RDS97" s="89"/>
      <c r="RDT97" s="89"/>
      <c r="RDU97" s="89"/>
      <c r="RDV97" s="89"/>
      <c r="RDW97" s="89"/>
      <c r="RDX97" s="89"/>
      <c r="RNB97" s="89"/>
      <c r="RNJ97" s="89"/>
      <c r="RNN97" s="89"/>
      <c r="RNO97" s="89"/>
      <c r="RNP97" s="89"/>
      <c r="RNQ97" s="89"/>
      <c r="RNR97" s="89"/>
      <c r="RNS97" s="89"/>
      <c r="RNT97" s="89"/>
      <c r="RWX97" s="89"/>
      <c r="RXF97" s="89"/>
      <c r="RXJ97" s="89"/>
      <c r="RXK97" s="89"/>
      <c r="RXL97" s="89"/>
      <c r="RXM97" s="89"/>
      <c r="RXN97" s="89"/>
      <c r="RXO97" s="89"/>
      <c r="RXP97" s="89"/>
      <c r="SGT97" s="89"/>
      <c r="SHB97" s="89"/>
      <c r="SHF97" s="89"/>
      <c r="SHG97" s="89"/>
      <c r="SHH97" s="89"/>
      <c r="SHI97" s="89"/>
      <c r="SHJ97" s="89"/>
      <c r="SHK97" s="89"/>
      <c r="SHL97" s="89"/>
      <c r="SQP97" s="89"/>
      <c r="SQX97" s="89"/>
      <c r="SRB97" s="89"/>
      <c r="SRC97" s="89"/>
      <c r="SRD97" s="89"/>
      <c r="SRE97" s="89"/>
      <c r="SRF97" s="89"/>
      <c r="SRG97" s="89"/>
      <c r="SRH97" s="89"/>
      <c r="TAL97" s="89"/>
      <c r="TAT97" s="89"/>
      <c r="TAX97" s="89"/>
      <c r="TAY97" s="89"/>
      <c r="TAZ97" s="89"/>
      <c r="TBA97" s="89"/>
      <c r="TBB97" s="89"/>
      <c r="TBC97" s="89"/>
      <c r="TBD97" s="89"/>
      <c r="TKH97" s="89"/>
      <c r="TKP97" s="89"/>
      <c r="TKT97" s="89"/>
      <c r="TKU97" s="89"/>
      <c r="TKV97" s="89"/>
      <c r="TKW97" s="89"/>
      <c r="TKX97" s="89"/>
      <c r="TKY97" s="89"/>
      <c r="TKZ97" s="89"/>
      <c r="TUD97" s="89"/>
      <c r="TUL97" s="89"/>
      <c r="TUP97" s="89"/>
      <c r="TUQ97" s="89"/>
      <c r="TUR97" s="89"/>
      <c r="TUS97" s="89"/>
      <c r="TUT97" s="89"/>
      <c r="TUU97" s="89"/>
      <c r="TUV97" s="89"/>
      <c r="UDZ97" s="89"/>
      <c r="UEH97" s="89"/>
      <c r="UEL97" s="89"/>
      <c r="UEM97" s="89"/>
      <c r="UEN97" s="89"/>
      <c r="UEO97" s="89"/>
      <c r="UEP97" s="89"/>
      <c r="UEQ97" s="89"/>
      <c r="UER97" s="89"/>
      <c r="UNV97" s="89"/>
      <c r="UOD97" s="89"/>
      <c r="UOH97" s="89"/>
      <c r="UOI97" s="89"/>
      <c r="UOJ97" s="89"/>
      <c r="UOK97" s="89"/>
      <c r="UOL97" s="89"/>
      <c r="UOM97" s="89"/>
      <c r="UON97" s="89"/>
      <c r="UXR97" s="89"/>
      <c r="UXZ97" s="89"/>
      <c r="UYD97" s="89"/>
      <c r="UYE97" s="89"/>
      <c r="UYF97" s="89"/>
      <c r="UYG97" s="89"/>
      <c r="UYH97" s="89"/>
      <c r="UYI97" s="89"/>
      <c r="UYJ97" s="89"/>
      <c r="VHN97" s="89"/>
      <c r="VHV97" s="89"/>
      <c r="VHZ97" s="89"/>
      <c r="VIA97" s="89"/>
      <c r="VIB97" s="89"/>
      <c r="VIC97" s="89"/>
      <c r="VID97" s="89"/>
      <c r="VIE97" s="89"/>
      <c r="VIF97" s="89"/>
      <c r="VRJ97" s="89"/>
      <c r="VRR97" s="89"/>
      <c r="VRV97" s="89"/>
      <c r="VRW97" s="89"/>
      <c r="VRX97" s="89"/>
      <c r="VRY97" s="89"/>
      <c r="VRZ97" s="89"/>
      <c r="VSA97" s="89"/>
      <c r="VSB97" s="89"/>
      <c r="WBF97" s="89"/>
      <c r="WBN97" s="89"/>
      <c r="WBR97" s="89"/>
      <c r="WBS97" s="89"/>
      <c r="WBT97" s="89"/>
      <c r="WBU97" s="89"/>
      <c r="WBV97" s="89"/>
      <c r="WBW97" s="89"/>
      <c r="WBX97" s="89"/>
      <c r="WLB97" s="89"/>
      <c r="WLJ97" s="89"/>
      <c r="WLN97" s="89"/>
      <c r="WLO97" s="89"/>
      <c r="WLP97" s="89"/>
      <c r="WLQ97" s="89"/>
      <c r="WLR97" s="89"/>
      <c r="WLS97" s="89"/>
      <c r="WLT97" s="89"/>
      <c r="WUX97" s="89"/>
      <c r="WVF97" s="89"/>
      <c r="WVJ97" s="89"/>
      <c r="WVK97" s="89"/>
      <c r="WVL97" s="89"/>
      <c r="WVM97" s="89"/>
      <c r="WVN97" s="89"/>
      <c r="WVO97" s="89"/>
      <c r="WVP97" s="89"/>
    </row>
    <row r="98" spans="1:1022 1026:2046 2050:3070 3074:4094 4098:5118 5122:6142 6146:7166 7170:8190 8194:9214 9218:10238 10242:11262 11266:12286 12290:13310 13314:14334 14338:15358 15362:16136" s="43" customFormat="1" ht="54.75" customHeight="1" thickBot="1" x14ac:dyDescent="0.25">
      <c r="A98" s="155">
        <v>94</v>
      </c>
      <c r="B98" s="172">
        <v>27202638972</v>
      </c>
      <c r="C98" s="157" t="s">
        <v>535</v>
      </c>
      <c r="D98" s="173" t="s">
        <v>153</v>
      </c>
      <c r="E98" s="174">
        <v>37872</v>
      </c>
      <c r="F98" s="175" t="s">
        <v>66</v>
      </c>
      <c r="G98" s="176">
        <v>705975277</v>
      </c>
      <c r="H98" s="177" t="s">
        <v>815</v>
      </c>
      <c r="I98" s="177" t="s">
        <v>303</v>
      </c>
      <c r="J98" s="178" t="s">
        <v>22</v>
      </c>
      <c r="K98" s="179" t="s">
        <v>132</v>
      </c>
      <c r="L98" s="172">
        <v>122</v>
      </c>
      <c r="M98" s="172">
        <v>16</v>
      </c>
      <c r="N98" s="172">
        <v>138</v>
      </c>
      <c r="O98" s="180">
        <f t="shared" si="6"/>
        <v>0.11594202898550725</v>
      </c>
      <c r="P98" s="181">
        <v>3.17</v>
      </c>
      <c r="Q98" s="182" t="s">
        <v>133</v>
      </c>
    </row>
    <row r="99" spans="1:1022 1026:2046 2050:3070 3074:4094 4098:5118 5122:6142 6146:7166 7170:8190 8194:9214 9218:10238 10242:11262 11266:12286 12290:13310 13314:14334 14338:15358 15362:16136" s="43" customFormat="1" ht="54.75" customHeight="1" thickBot="1" x14ac:dyDescent="0.25">
      <c r="A99" s="155">
        <v>95</v>
      </c>
      <c r="B99" s="156">
        <v>27202622388</v>
      </c>
      <c r="C99" s="157" t="s">
        <v>612</v>
      </c>
      <c r="D99" s="158" t="s">
        <v>141</v>
      </c>
      <c r="E99" s="159">
        <v>37672</v>
      </c>
      <c r="F99" s="160" t="s">
        <v>66</v>
      </c>
      <c r="G99" s="161">
        <v>383142696</v>
      </c>
      <c r="H99" s="162" t="s">
        <v>816</v>
      </c>
      <c r="I99" s="162" t="s">
        <v>29</v>
      </c>
      <c r="J99" s="178" t="s">
        <v>131</v>
      </c>
      <c r="K99" s="164" t="str">
        <f t="shared" ref="K99:K107" si="8">IF(P99&gt;3.2,"Khóa luận","Chuyên đề")</f>
        <v>Chuyên đề</v>
      </c>
      <c r="L99" s="165">
        <v>128</v>
      </c>
      <c r="M99" s="166">
        <v>10</v>
      </c>
      <c r="N99" s="167">
        <v>138</v>
      </c>
      <c r="O99" s="168">
        <f t="shared" si="6"/>
        <v>7.2463768115942032E-2</v>
      </c>
      <c r="P99" s="169">
        <v>3</v>
      </c>
      <c r="Q99" s="170"/>
    </row>
    <row r="100" spans="1:1022 1026:2046 2050:3070 3074:4094 4098:5118 5122:6142 6146:7166 7170:8190 8194:9214 9218:10238 10242:11262 11266:12286 12290:13310 13314:14334 14338:15358 15362:16136" s="43" customFormat="1" ht="54.75" customHeight="1" thickBot="1" x14ac:dyDescent="0.25">
      <c r="A100" s="155">
        <v>96</v>
      </c>
      <c r="B100" s="156">
        <v>27202603092</v>
      </c>
      <c r="C100" s="157" t="s">
        <v>610</v>
      </c>
      <c r="D100" s="158" t="s">
        <v>304</v>
      </c>
      <c r="E100" s="159">
        <v>37702</v>
      </c>
      <c r="F100" s="160" t="s">
        <v>66</v>
      </c>
      <c r="G100" s="161">
        <v>763116406</v>
      </c>
      <c r="H100" s="162" t="s">
        <v>817</v>
      </c>
      <c r="I100" s="162" t="s">
        <v>305</v>
      </c>
      <c r="J100" s="171" t="s">
        <v>286</v>
      </c>
      <c r="K100" s="164" t="str">
        <f t="shared" si="8"/>
        <v>Chuyên đề</v>
      </c>
      <c r="L100" s="165">
        <v>125</v>
      </c>
      <c r="M100" s="166">
        <v>13</v>
      </c>
      <c r="N100" s="167">
        <v>138</v>
      </c>
      <c r="O100" s="168">
        <f t="shared" si="6"/>
        <v>9.420289855072464E-2</v>
      </c>
      <c r="P100" s="169">
        <v>2.74</v>
      </c>
      <c r="Q100" s="170"/>
    </row>
    <row r="101" spans="1:1022 1026:2046 2050:3070 3074:4094 4098:5118 5122:6142 6146:7166 7170:8190 8194:9214 9218:10238 10242:11262 11266:12286 12290:13310 13314:14334 14338:15358 15362:16136" s="43" customFormat="1" ht="54.75" customHeight="1" thickBot="1" x14ac:dyDescent="0.25">
      <c r="A101" s="155">
        <v>97</v>
      </c>
      <c r="B101" s="156">
        <v>27202601328</v>
      </c>
      <c r="C101" s="157" t="s">
        <v>613</v>
      </c>
      <c r="D101" s="158" t="s">
        <v>19</v>
      </c>
      <c r="E101" s="159">
        <v>37975</v>
      </c>
      <c r="F101" s="160" t="s">
        <v>66</v>
      </c>
      <c r="G101" s="161">
        <v>901148240</v>
      </c>
      <c r="H101" s="162" t="s">
        <v>817</v>
      </c>
      <c r="I101" s="162" t="s">
        <v>306</v>
      </c>
      <c r="J101" s="171" t="s">
        <v>286</v>
      </c>
      <c r="K101" s="164" t="str">
        <f t="shared" si="8"/>
        <v>Khóa luận</v>
      </c>
      <c r="L101" s="165">
        <v>128</v>
      </c>
      <c r="M101" s="166">
        <v>10</v>
      </c>
      <c r="N101" s="167">
        <v>138</v>
      </c>
      <c r="O101" s="168">
        <f t="shared" si="6"/>
        <v>7.2463768115942032E-2</v>
      </c>
      <c r="P101" s="169">
        <v>3.68</v>
      </c>
      <c r="Q101" s="170"/>
    </row>
    <row r="102" spans="1:1022 1026:2046 2050:3070 3074:4094 4098:5118 5122:6142 6146:7166 7170:8190 8194:9214 9218:10238 10242:11262 11266:12286 12290:13310 13314:14334 14338:15358 15362:16136" s="43" customFormat="1" ht="54.75" customHeight="1" thickBot="1" x14ac:dyDescent="0.25">
      <c r="A102" s="155">
        <v>98</v>
      </c>
      <c r="B102" s="156">
        <v>27202602835</v>
      </c>
      <c r="C102" s="157" t="s">
        <v>614</v>
      </c>
      <c r="D102" s="158" t="s">
        <v>308</v>
      </c>
      <c r="E102" s="159">
        <v>37911</v>
      </c>
      <c r="F102" s="160" t="s">
        <v>66</v>
      </c>
      <c r="G102" s="161">
        <v>378390876</v>
      </c>
      <c r="H102" s="162" t="s">
        <v>818</v>
      </c>
      <c r="I102" s="162" t="s">
        <v>309</v>
      </c>
      <c r="J102" s="178" t="s">
        <v>131</v>
      </c>
      <c r="K102" s="164" t="str">
        <f t="shared" si="8"/>
        <v>Chuyên đề</v>
      </c>
      <c r="L102" s="165">
        <v>129</v>
      </c>
      <c r="M102" s="166">
        <v>10</v>
      </c>
      <c r="N102" s="167">
        <v>138</v>
      </c>
      <c r="O102" s="168">
        <f t="shared" si="6"/>
        <v>7.2463768115942032E-2</v>
      </c>
      <c r="P102" s="169">
        <v>2.34</v>
      </c>
      <c r="Q102" s="170"/>
    </row>
    <row r="103" spans="1:1022 1026:2046 2050:3070 3074:4094 4098:5118 5122:6142 6146:7166 7170:8190 8194:9214 9218:10238 10242:11262 11266:12286 12290:13310 13314:14334 14338:15358 15362:16136" s="43" customFormat="1" ht="54.75" customHeight="1" thickBot="1" x14ac:dyDescent="0.25">
      <c r="A103" s="155">
        <v>99</v>
      </c>
      <c r="B103" s="156">
        <v>27202502621</v>
      </c>
      <c r="C103" s="157" t="s">
        <v>615</v>
      </c>
      <c r="D103" s="158" t="s">
        <v>198</v>
      </c>
      <c r="E103" s="159">
        <v>37809</v>
      </c>
      <c r="F103" s="160" t="s">
        <v>97</v>
      </c>
      <c r="G103" s="161">
        <v>792304801</v>
      </c>
      <c r="H103" s="162" t="s">
        <v>818</v>
      </c>
      <c r="I103" s="162" t="s">
        <v>310</v>
      </c>
      <c r="J103" s="178" t="s">
        <v>131</v>
      </c>
      <c r="K103" s="164" t="str">
        <f t="shared" si="8"/>
        <v>Chuyên đề</v>
      </c>
      <c r="L103" s="165">
        <v>132</v>
      </c>
      <c r="M103" s="166">
        <v>8</v>
      </c>
      <c r="N103" s="167">
        <v>140</v>
      </c>
      <c r="O103" s="168">
        <f t="shared" si="6"/>
        <v>5.7142857142857141E-2</v>
      </c>
      <c r="P103" s="169">
        <v>3.18</v>
      </c>
      <c r="Q103" s="170"/>
    </row>
    <row r="104" spans="1:1022 1026:2046 2050:3070 3074:4094 4098:5118 5122:6142 6146:7166 7170:8190 8194:9214 9218:10238 10242:11262 11266:12286 12290:13310 13314:14334 14338:15358 15362:16136" s="43" customFormat="1" ht="54.75" customHeight="1" thickBot="1" x14ac:dyDescent="0.25">
      <c r="A104" s="155">
        <v>100</v>
      </c>
      <c r="B104" s="156">
        <v>27212633614</v>
      </c>
      <c r="C104" s="157" t="s">
        <v>616</v>
      </c>
      <c r="D104" s="158" t="s">
        <v>308</v>
      </c>
      <c r="E104" s="159">
        <v>37635</v>
      </c>
      <c r="F104" s="160" t="s">
        <v>97</v>
      </c>
      <c r="G104" s="161">
        <v>961474670</v>
      </c>
      <c r="H104" s="162" t="s">
        <v>818</v>
      </c>
      <c r="I104" s="162" t="s">
        <v>312</v>
      </c>
      <c r="J104" s="178" t="s">
        <v>131</v>
      </c>
      <c r="K104" s="164" t="str">
        <f t="shared" si="8"/>
        <v>Chuyên đề</v>
      </c>
      <c r="L104" s="165">
        <v>120</v>
      </c>
      <c r="M104" s="166">
        <v>20</v>
      </c>
      <c r="N104" s="167">
        <v>140</v>
      </c>
      <c r="O104" s="168">
        <f t="shared" si="6"/>
        <v>0.14285714285714285</v>
      </c>
      <c r="P104" s="169">
        <v>2.42</v>
      </c>
      <c r="Q104" s="170"/>
    </row>
    <row r="105" spans="1:1022 1026:2046 2050:3070 3074:4094 4098:5118 5122:6142 6146:7166 7170:8190 8194:9214 9218:10238 10242:11262 11266:12286 12290:13310 13314:14334 14338:15358 15362:16136" s="43" customFormat="1" ht="54.75" customHeight="1" thickBot="1" x14ac:dyDescent="0.25">
      <c r="A105" s="155">
        <v>101</v>
      </c>
      <c r="B105" s="156">
        <v>27202647344</v>
      </c>
      <c r="C105" s="157" t="s">
        <v>617</v>
      </c>
      <c r="D105" s="158" t="s">
        <v>126</v>
      </c>
      <c r="E105" s="159">
        <v>37754</v>
      </c>
      <c r="F105" s="160" t="s">
        <v>97</v>
      </c>
      <c r="G105" s="161">
        <v>354280797</v>
      </c>
      <c r="H105" s="162" t="s">
        <v>818</v>
      </c>
      <c r="I105" s="162" t="s">
        <v>313</v>
      </c>
      <c r="J105" s="178" t="s">
        <v>131</v>
      </c>
      <c r="K105" s="164" t="str">
        <f t="shared" si="8"/>
        <v>Chuyên đề</v>
      </c>
      <c r="L105" s="165">
        <v>132</v>
      </c>
      <c r="M105" s="166">
        <v>8</v>
      </c>
      <c r="N105" s="167">
        <v>140</v>
      </c>
      <c r="O105" s="168">
        <f t="shared" si="6"/>
        <v>5.7142857142857141E-2</v>
      </c>
      <c r="P105" s="169">
        <v>3.16</v>
      </c>
      <c r="Q105" s="170"/>
    </row>
    <row r="106" spans="1:1022 1026:2046 2050:3070 3074:4094 4098:5118 5122:6142 6146:7166 7170:8190 8194:9214 9218:10238 10242:11262 11266:12286 12290:13310 13314:14334 14338:15358 15362:16136" s="43" customFormat="1" ht="54.75" customHeight="1" thickBot="1" x14ac:dyDescent="0.25">
      <c r="A106" s="155">
        <v>102</v>
      </c>
      <c r="B106" s="156">
        <v>27212239541</v>
      </c>
      <c r="C106" s="157" t="s">
        <v>618</v>
      </c>
      <c r="D106" s="158" t="s">
        <v>81</v>
      </c>
      <c r="E106" s="159">
        <v>37799</v>
      </c>
      <c r="F106" s="160" t="s">
        <v>97</v>
      </c>
      <c r="G106" s="161">
        <v>814435679</v>
      </c>
      <c r="H106" s="162" t="s">
        <v>818</v>
      </c>
      <c r="I106" s="162" t="s">
        <v>315</v>
      </c>
      <c r="J106" s="178" t="s">
        <v>131</v>
      </c>
      <c r="K106" s="164" t="str">
        <f t="shared" si="8"/>
        <v>Chuyên đề</v>
      </c>
      <c r="L106" s="165">
        <v>132</v>
      </c>
      <c r="M106" s="166">
        <v>8</v>
      </c>
      <c r="N106" s="167">
        <v>140</v>
      </c>
      <c r="O106" s="168">
        <f t="shared" si="6"/>
        <v>5.7142857142857141E-2</v>
      </c>
      <c r="P106" s="169">
        <v>2.77</v>
      </c>
      <c r="Q106" s="170"/>
    </row>
    <row r="107" spans="1:1022 1026:2046 2050:3070 3074:4094 4098:5118 5122:6142 6146:7166 7170:8190 8194:9214 9218:10238 10242:11262 11266:12286 12290:13310 13314:14334 14338:15358 15362:16136" s="43" customFormat="1" ht="54.75" customHeight="1" thickBot="1" x14ac:dyDescent="0.25">
      <c r="A107" s="155">
        <v>103</v>
      </c>
      <c r="B107" s="156">
        <v>27216101906</v>
      </c>
      <c r="C107" s="157" t="s">
        <v>619</v>
      </c>
      <c r="D107" s="158" t="s">
        <v>317</v>
      </c>
      <c r="E107" s="159">
        <v>37730</v>
      </c>
      <c r="F107" s="160" t="s">
        <v>97</v>
      </c>
      <c r="G107" s="161">
        <v>345041950</v>
      </c>
      <c r="H107" s="162" t="s">
        <v>819</v>
      </c>
      <c r="I107" s="162" t="s">
        <v>318</v>
      </c>
      <c r="J107" s="171" t="s">
        <v>286</v>
      </c>
      <c r="K107" s="164" t="str">
        <f t="shared" si="8"/>
        <v>Chuyên đề</v>
      </c>
      <c r="L107" s="165">
        <v>121</v>
      </c>
      <c r="M107" s="166">
        <v>19</v>
      </c>
      <c r="N107" s="167">
        <v>140</v>
      </c>
      <c r="O107" s="168">
        <f t="shared" si="6"/>
        <v>0.1357142857142857</v>
      </c>
      <c r="P107" s="169">
        <v>2.63</v>
      </c>
      <c r="Q107" s="170"/>
    </row>
    <row r="108" spans="1:1022 1026:2046 2050:3070 3074:4094 4098:5118 5122:6142 6146:7166 7170:8190 8194:9214 9218:10238 10242:11262 11266:12286 12290:13310 13314:14334 14338:15358 15362:16136" s="43" customFormat="1" ht="54.75" customHeight="1" thickBot="1" x14ac:dyDescent="0.25">
      <c r="A108" s="155">
        <v>104</v>
      </c>
      <c r="B108" s="156">
        <v>27202131049</v>
      </c>
      <c r="C108" s="157" t="s">
        <v>620</v>
      </c>
      <c r="D108" s="158" t="s">
        <v>172</v>
      </c>
      <c r="E108" s="159">
        <v>37772</v>
      </c>
      <c r="F108" s="160" t="s">
        <v>136</v>
      </c>
      <c r="G108" s="161">
        <v>987096264</v>
      </c>
      <c r="H108" s="162" t="s">
        <v>820</v>
      </c>
      <c r="I108" s="162" t="s">
        <v>319</v>
      </c>
      <c r="J108" s="171" t="s">
        <v>90</v>
      </c>
      <c r="K108" s="164" t="s">
        <v>132</v>
      </c>
      <c r="L108" s="165">
        <v>129</v>
      </c>
      <c r="M108" s="166">
        <v>10</v>
      </c>
      <c r="N108" s="167">
        <v>138</v>
      </c>
      <c r="O108" s="168">
        <f t="shared" si="6"/>
        <v>7.2463768115942032E-2</v>
      </c>
      <c r="P108" s="169">
        <v>3.27</v>
      </c>
      <c r="Q108" s="170"/>
      <c r="IL108" s="89"/>
      <c r="IT108" s="89"/>
      <c r="IX108" s="89"/>
      <c r="IY108" s="89"/>
      <c r="IZ108" s="89"/>
      <c r="JA108" s="89"/>
      <c r="JB108" s="89"/>
      <c r="JC108" s="89"/>
      <c r="JD108" s="89"/>
      <c r="SH108" s="89"/>
      <c r="SP108" s="89"/>
      <c r="ST108" s="89"/>
      <c r="SU108" s="89"/>
      <c r="SV108" s="89"/>
      <c r="SW108" s="89"/>
      <c r="SX108" s="89"/>
      <c r="SY108" s="89"/>
      <c r="SZ108" s="89"/>
      <c r="ACD108" s="89"/>
      <c r="ACL108" s="89"/>
      <c r="ACP108" s="89"/>
      <c r="ACQ108" s="89"/>
      <c r="ACR108" s="89"/>
      <c r="ACS108" s="89"/>
      <c r="ACT108" s="89"/>
      <c r="ACU108" s="89"/>
      <c r="ACV108" s="89"/>
      <c r="ALZ108" s="89"/>
      <c r="AMH108" s="89"/>
      <c r="AML108" s="89"/>
      <c r="AMM108" s="89"/>
      <c r="AMN108" s="89"/>
      <c r="AMO108" s="89"/>
      <c r="AMP108" s="89"/>
      <c r="AMQ108" s="89"/>
      <c r="AMR108" s="89"/>
      <c r="AVV108" s="89"/>
      <c r="AWD108" s="89"/>
      <c r="AWH108" s="89"/>
      <c r="AWI108" s="89"/>
      <c r="AWJ108" s="89"/>
      <c r="AWK108" s="89"/>
      <c r="AWL108" s="89"/>
      <c r="AWM108" s="89"/>
      <c r="AWN108" s="89"/>
      <c r="BFR108" s="89"/>
      <c r="BFZ108" s="89"/>
      <c r="BGD108" s="89"/>
      <c r="BGE108" s="89"/>
      <c r="BGF108" s="89"/>
      <c r="BGG108" s="89"/>
      <c r="BGH108" s="89"/>
      <c r="BGI108" s="89"/>
      <c r="BGJ108" s="89"/>
      <c r="BPN108" s="89"/>
      <c r="BPV108" s="89"/>
      <c r="BPZ108" s="89"/>
      <c r="BQA108" s="89"/>
      <c r="BQB108" s="89"/>
      <c r="BQC108" s="89"/>
      <c r="BQD108" s="89"/>
      <c r="BQE108" s="89"/>
      <c r="BQF108" s="89"/>
      <c r="BZJ108" s="89"/>
      <c r="BZR108" s="89"/>
      <c r="BZV108" s="89"/>
      <c r="BZW108" s="89"/>
      <c r="BZX108" s="89"/>
      <c r="BZY108" s="89"/>
      <c r="BZZ108" s="89"/>
      <c r="CAA108" s="89"/>
      <c r="CAB108" s="89"/>
      <c r="CJF108" s="89"/>
      <c r="CJN108" s="89"/>
      <c r="CJR108" s="89"/>
      <c r="CJS108" s="89"/>
      <c r="CJT108" s="89"/>
      <c r="CJU108" s="89"/>
      <c r="CJV108" s="89"/>
      <c r="CJW108" s="89"/>
      <c r="CJX108" s="89"/>
      <c r="CTB108" s="89"/>
      <c r="CTJ108" s="89"/>
      <c r="CTN108" s="89"/>
      <c r="CTO108" s="89"/>
      <c r="CTP108" s="89"/>
      <c r="CTQ108" s="89"/>
      <c r="CTR108" s="89"/>
      <c r="CTS108" s="89"/>
      <c r="CTT108" s="89"/>
      <c r="DCX108" s="89"/>
      <c r="DDF108" s="89"/>
      <c r="DDJ108" s="89"/>
      <c r="DDK108" s="89"/>
      <c r="DDL108" s="89"/>
      <c r="DDM108" s="89"/>
      <c r="DDN108" s="89"/>
      <c r="DDO108" s="89"/>
      <c r="DDP108" s="89"/>
      <c r="DMT108" s="89"/>
      <c r="DNB108" s="89"/>
      <c r="DNF108" s="89"/>
      <c r="DNG108" s="89"/>
      <c r="DNH108" s="89"/>
      <c r="DNI108" s="89"/>
      <c r="DNJ108" s="89"/>
      <c r="DNK108" s="89"/>
      <c r="DNL108" s="89"/>
      <c r="DWP108" s="89"/>
      <c r="DWX108" s="89"/>
      <c r="DXB108" s="89"/>
      <c r="DXC108" s="89"/>
      <c r="DXD108" s="89"/>
      <c r="DXE108" s="89"/>
      <c r="DXF108" s="89"/>
      <c r="DXG108" s="89"/>
      <c r="DXH108" s="89"/>
      <c r="EGL108" s="89"/>
      <c r="EGT108" s="89"/>
      <c r="EGX108" s="89"/>
      <c r="EGY108" s="89"/>
      <c r="EGZ108" s="89"/>
      <c r="EHA108" s="89"/>
      <c r="EHB108" s="89"/>
      <c r="EHC108" s="89"/>
      <c r="EHD108" s="89"/>
      <c r="EQH108" s="89"/>
      <c r="EQP108" s="89"/>
      <c r="EQT108" s="89"/>
      <c r="EQU108" s="89"/>
      <c r="EQV108" s="89"/>
      <c r="EQW108" s="89"/>
      <c r="EQX108" s="89"/>
      <c r="EQY108" s="89"/>
      <c r="EQZ108" s="89"/>
      <c r="FAD108" s="89"/>
      <c r="FAL108" s="89"/>
      <c r="FAP108" s="89"/>
      <c r="FAQ108" s="89"/>
      <c r="FAR108" s="89"/>
      <c r="FAS108" s="89"/>
      <c r="FAT108" s="89"/>
      <c r="FAU108" s="89"/>
      <c r="FAV108" s="89"/>
      <c r="FJZ108" s="89"/>
      <c r="FKH108" s="89"/>
      <c r="FKL108" s="89"/>
      <c r="FKM108" s="89"/>
      <c r="FKN108" s="89"/>
      <c r="FKO108" s="89"/>
      <c r="FKP108" s="89"/>
      <c r="FKQ108" s="89"/>
      <c r="FKR108" s="89"/>
      <c r="FTV108" s="89"/>
      <c r="FUD108" s="89"/>
      <c r="FUH108" s="89"/>
      <c r="FUI108" s="89"/>
      <c r="FUJ108" s="89"/>
      <c r="FUK108" s="89"/>
      <c r="FUL108" s="89"/>
      <c r="FUM108" s="89"/>
      <c r="FUN108" s="89"/>
      <c r="GDR108" s="89"/>
      <c r="GDZ108" s="89"/>
      <c r="GED108" s="89"/>
      <c r="GEE108" s="89"/>
      <c r="GEF108" s="89"/>
      <c r="GEG108" s="89"/>
      <c r="GEH108" s="89"/>
      <c r="GEI108" s="89"/>
      <c r="GEJ108" s="89"/>
      <c r="GNN108" s="89"/>
      <c r="GNV108" s="89"/>
      <c r="GNZ108" s="89"/>
      <c r="GOA108" s="89"/>
      <c r="GOB108" s="89"/>
      <c r="GOC108" s="89"/>
      <c r="GOD108" s="89"/>
      <c r="GOE108" s="89"/>
      <c r="GOF108" s="89"/>
      <c r="GXJ108" s="89"/>
      <c r="GXR108" s="89"/>
      <c r="GXV108" s="89"/>
      <c r="GXW108" s="89"/>
      <c r="GXX108" s="89"/>
      <c r="GXY108" s="89"/>
      <c r="GXZ108" s="89"/>
      <c r="GYA108" s="89"/>
      <c r="GYB108" s="89"/>
      <c r="HHF108" s="89"/>
      <c r="HHN108" s="89"/>
      <c r="HHR108" s="89"/>
      <c r="HHS108" s="89"/>
      <c r="HHT108" s="89"/>
      <c r="HHU108" s="89"/>
      <c r="HHV108" s="89"/>
      <c r="HHW108" s="89"/>
      <c r="HHX108" s="89"/>
      <c r="HRB108" s="89"/>
      <c r="HRJ108" s="89"/>
      <c r="HRN108" s="89"/>
      <c r="HRO108" s="89"/>
      <c r="HRP108" s="89"/>
      <c r="HRQ108" s="89"/>
      <c r="HRR108" s="89"/>
      <c r="HRS108" s="89"/>
      <c r="HRT108" s="89"/>
      <c r="IAX108" s="89"/>
      <c r="IBF108" s="89"/>
      <c r="IBJ108" s="89"/>
      <c r="IBK108" s="89"/>
      <c r="IBL108" s="89"/>
      <c r="IBM108" s="89"/>
      <c r="IBN108" s="89"/>
      <c r="IBO108" s="89"/>
      <c r="IBP108" s="89"/>
      <c r="IKT108" s="89"/>
      <c r="ILB108" s="89"/>
      <c r="ILF108" s="89"/>
      <c r="ILG108" s="89"/>
      <c r="ILH108" s="89"/>
      <c r="ILI108" s="89"/>
      <c r="ILJ108" s="89"/>
      <c r="ILK108" s="89"/>
      <c r="ILL108" s="89"/>
      <c r="IUP108" s="89"/>
      <c r="IUX108" s="89"/>
      <c r="IVB108" s="89"/>
      <c r="IVC108" s="89"/>
      <c r="IVD108" s="89"/>
      <c r="IVE108" s="89"/>
      <c r="IVF108" s="89"/>
      <c r="IVG108" s="89"/>
      <c r="IVH108" s="89"/>
      <c r="JEL108" s="89"/>
      <c r="JET108" s="89"/>
      <c r="JEX108" s="89"/>
      <c r="JEY108" s="89"/>
      <c r="JEZ108" s="89"/>
      <c r="JFA108" s="89"/>
      <c r="JFB108" s="89"/>
      <c r="JFC108" s="89"/>
      <c r="JFD108" s="89"/>
      <c r="JOH108" s="89"/>
      <c r="JOP108" s="89"/>
      <c r="JOT108" s="89"/>
      <c r="JOU108" s="89"/>
      <c r="JOV108" s="89"/>
      <c r="JOW108" s="89"/>
      <c r="JOX108" s="89"/>
      <c r="JOY108" s="89"/>
      <c r="JOZ108" s="89"/>
      <c r="JYD108" s="89"/>
      <c r="JYL108" s="89"/>
      <c r="JYP108" s="89"/>
      <c r="JYQ108" s="89"/>
      <c r="JYR108" s="89"/>
      <c r="JYS108" s="89"/>
      <c r="JYT108" s="89"/>
      <c r="JYU108" s="89"/>
      <c r="JYV108" s="89"/>
      <c r="KHZ108" s="89"/>
      <c r="KIH108" s="89"/>
      <c r="KIL108" s="89"/>
      <c r="KIM108" s="89"/>
      <c r="KIN108" s="89"/>
      <c r="KIO108" s="89"/>
      <c r="KIP108" s="89"/>
      <c r="KIQ108" s="89"/>
      <c r="KIR108" s="89"/>
      <c r="KRV108" s="89"/>
      <c r="KSD108" s="89"/>
      <c r="KSH108" s="89"/>
      <c r="KSI108" s="89"/>
      <c r="KSJ108" s="89"/>
      <c r="KSK108" s="89"/>
      <c r="KSL108" s="89"/>
      <c r="KSM108" s="89"/>
      <c r="KSN108" s="89"/>
      <c r="LBR108" s="89"/>
      <c r="LBZ108" s="89"/>
      <c r="LCD108" s="89"/>
      <c r="LCE108" s="89"/>
      <c r="LCF108" s="89"/>
      <c r="LCG108" s="89"/>
      <c r="LCH108" s="89"/>
      <c r="LCI108" s="89"/>
      <c r="LCJ108" s="89"/>
      <c r="LLN108" s="89"/>
      <c r="LLV108" s="89"/>
      <c r="LLZ108" s="89"/>
      <c r="LMA108" s="89"/>
      <c r="LMB108" s="89"/>
      <c r="LMC108" s="89"/>
      <c r="LMD108" s="89"/>
      <c r="LME108" s="89"/>
      <c r="LMF108" s="89"/>
      <c r="LVJ108" s="89"/>
      <c r="LVR108" s="89"/>
      <c r="LVV108" s="89"/>
      <c r="LVW108" s="89"/>
      <c r="LVX108" s="89"/>
      <c r="LVY108" s="89"/>
      <c r="LVZ108" s="89"/>
      <c r="LWA108" s="89"/>
      <c r="LWB108" s="89"/>
      <c r="MFF108" s="89"/>
      <c r="MFN108" s="89"/>
      <c r="MFR108" s="89"/>
      <c r="MFS108" s="89"/>
      <c r="MFT108" s="89"/>
      <c r="MFU108" s="89"/>
      <c r="MFV108" s="89"/>
      <c r="MFW108" s="89"/>
      <c r="MFX108" s="89"/>
      <c r="MPB108" s="89"/>
      <c r="MPJ108" s="89"/>
      <c r="MPN108" s="89"/>
      <c r="MPO108" s="89"/>
      <c r="MPP108" s="89"/>
      <c r="MPQ108" s="89"/>
      <c r="MPR108" s="89"/>
      <c r="MPS108" s="89"/>
      <c r="MPT108" s="89"/>
      <c r="MYX108" s="89"/>
      <c r="MZF108" s="89"/>
      <c r="MZJ108" s="89"/>
      <c r="MZK108" s="89"/>
      <c r="MZL108" s="89"/>
      <c r="MZM108" s="89"/>
      <c r="MZN108" s="89"/>
      <c r="MZO108" s="89"/>
      <c r="MZP108" s="89"/>
      <c r="NIT108" s="89"/>
      <c r="NJB108" s="89"/>
      <c r="NJF108" s="89"/>
      <c r="NJG108" s="89"/>
      <c r="NJH108" s="89"/>
      <c r="NJI108" s="89"/>
      <c r="NJJ108" s="89"/>
      <c r="NJK108" s="89"/>
      <c r="NJL108" s="89"/>
      <c r="NSP108" s="89"/>
      <c r="NSX108" s="89"/>
      <c r="NTB108" s="89"/>
      <c r="NTC108" s="89"/>
      <c r="NTD108" s="89"/>
      <c r="NTE108" s="89"/>
      <c r="NTF108" s="89"/>
      <c r="NTG108" s="89"/>
      <c r="NTH108" s="89"/>
      <c r="OCL108" s="89"/>
      <c r="OCT108" s="89"/>
      <c r="OCX108" s="89"/>
      <c r="OCY108" s="89"/>
      <c r="OCZ108" s="89"/>
      <c r="ODA108" s="89"/>
      <c r="ODB108" s="89"/>
      <c r="ODC108" s="89"/>
      <c r="ODD108" s="89"/>
      <c r="OMH108" s="89"/>
      <c r="OMP108" s="89"/>
      <c r="OMT108" s="89"/>
      <c r="OMU108" s="89"/>
      <c r="OMV108" s="89"/>
      <c r="OMW108" s="89"/>
      <c r="OMX108" s="89"/>
      <c r="OMY108" s="89"/>
      <c r="OMZ108" s="89"/>
      <c r="OWD108" s="89"/>
      <c r="OWL108" s="89"/>
      <c r="OWP108" s="89"/>
      <c r="OWQ108" s="89"/>
      <c r="OWR108" s="89"/>
      <c r="OWS108" s="89"/>
      <c r="OWT108" s="89"/>
      <c r="OWU108" s="89"/>
      <c r="OWV108" s="89"/>
      <c r="PFZ108" s="89"/>
      <c r="PGH108" s="89"/>
      <c r="PGL108" s="89"/>
      <c r="PGM108" s="89"/>
      <c r="PGN108" s="89"/>
      <c r="PGO108" s="89"/>
      <c r="PGP108" s="89"/>
      <c r="PGQ108" s="89"/>
      <c r="PGR108" s="89"/>
      <c r="PPV108" s="89"/>
      <c r="PQD108" s="89"/>
      <c r="PQH108" s="89"/>
      <c r="PQI108" s="89"/>
      <c r="PQJ108" s="89"/>
      <c r="PQK108" s="89"/>
      <c r="PQL108" s="89"/>
      <c r="PQM108" s="89"/>
      <c r="PQN108" s="89"/>
      <c r="PZR108" s="89"/>
      <c r="PZZ108" s="89"/>
      <c r="QAD108" s="89"/>
      <c r="QAE108" s="89"/>
      <c r="QAF108" s="89"/>
      <c r="QAG108" s="89"/>
      <c r="QAH108" s="89"/>
      <c r="QAI108" s="89"/>
      <c r="QAJ108" s="89"/>
      <c r="QJN108" s="89"/>
      <c r="QJV108" s="89"/>
      <c r="QJZ108" s="89"/>
      <c r="QKA108" s="89"/>
      <c r="QKB108" s="89"/>
      <c r="QKC108" s="89"/>
      <c r="QKD108" s="89"/>
      <c r="QKE108" s="89"/>
      <c r="QKF108" s="89"/>
      <c r="QTJ108" s="89"/>
      <c r="QTR108" s="89"/>
      <c r="QTV108" s="89"/>
      <c r="QTW108" s="89"/>
      <c r="QTX108" s="89"/>
      <c r="QTY108" s="89"/>
      <c r="QTZ108" s="89"/>
      <c r="QUA108" s="89"/>
      <c r="QUB108" s="89"/>
      <c r="RDF108" s="89"/>
      <c r="RDN108" s="89"/>
      <c r="RDR108" s="89"/>
      <c r="RDS108" s="89"/>
      <c r="RDT108" s="89"/>
      <c r="RDU108" s="89"/>
      <c r="RDV108" s="89"/>
      <c r="RDW108" s="89"/>
      <c r="RDX108" s="89"/>
      <c r="RNB108" s="89"/>
      <c r="RNJ108" s="89"/>
      <c r="RNN108" s="89"/>
      <c r="RNO108" s="89"/>
      <c r="RNP108" s="89"/>
      <c r="RNQ108" s="89"/>
      <c r="RNR108" s="89"/>
      <c r="RNS108" s="89"/>
      <c r="RNT108" s="89"/>
      <c r="RWX108" s="89"/>
      <c r="RXF108" s="89"/>
      <c r="RXJ108" s="89"/>
      <c r="RXK108" s="89"/>
      <c r="RXL108" s="89"/>
      <c r="RXM108" s="89"/>
      <c r="RXN108" s="89"/>
      <c r="RXO108" s="89"/>
      <c r="RXP108" s="89"/>
      <c r="SGT108" s="89"/>
      <c r="SHB108" s="89"/>
      <c r="SHF108" s="89"/>
      <c r="SHG108" s="89"/>
      <c r="SHH108" s="89"/>
      <c r="SHI108" s="89"/>
      <c r="SHJ108" s="89"/>
      <c r="SHK108" s="89"/>
      <c r="SHL108" s="89"/>
      <c r="SQP108" s="89"/>
      <c r="SQX108" s="89"/>
      <c r="SRB108" s="89"/>
      <c r="SRC108" s="89"/>
      <c r="SRD108" s="89"/>
      <c r="SRE108" s="89"/>
      <c r="SRF108" s="89"/>
      <c r="SRG108" s="89"/>
      <c r="SRH108" s="89"/>
      <c r="TAL108" s="89"/>
      <c r="TAT108" s="89"/>
      <c r="TAX108" s="89"/>
      <c r="TAY108" s="89"/>
      <c r="TAZ108" s="89"/>
      <c r="TBA108" s="89"/>
      <c r="TBB108" s="89"/>
      <c r="TBC108" s="89"/>
      <c r="TBD108" s="89"/>
      <c r="TKH108" s="89"/>
      <c r="TKP108" s="89"/>
      <c r="TKT108" s="89"/>
      <c r="TKU108" s="89"/>
      <c r="TKV108" s="89"/>
      <c r="TKW108" s="89"/>
      <c r="TKX108" s="89"/>
      <c r="TKY108" s="89"/>
      <c r="TKZ108" s="89"/>
      <c r="TUD108" s="89"/>
      <c r="TUL108" s="89"/>
      <c r="TUP108" s="89"/>
      <c r="TUQ108" s="89"/>
      <c r="TUR108" s="89"/>
      <c r="TUS108" s="89"/>
      <c r="TUT108" s="89"/>
      <c r="TUU108" s="89"/>
      <c r="TUV108" s="89"/>
      <c r="UDZ108" s="89"/>
      <c r="UEH108" s="89"/>
      <c r="UEL108" s="89"/>
      <c r="UEM108" s="89"/>
      <c r="UEN108" s="89"/>
      <c r="UEO108" s="89"/>
      <c r="UEP108" s="89"/>
      <c r="UEQ108" s="89"/>
      <c r="UER108" s="89"/>
      <c r="UNV108" s="89"/>
      <c r="UOD108" s="89"/>
      <c r="UOH108" s="89"/>
      <c r="UOI108" s="89"/>
      <c r="UOJ108" s="89"/>
      <c r="UOK108" s="89"/>
      <c r="UOL108" s="89"/>
      <c r="UOM108" s="89"/>
      <c r="UON108" s="89"/>
      <c r="UXR108" s="89"/>
      <c r="UXZ108" s="89"/>
      <c r="UYD108" s="89"/>
      <c r="UYE108" s="89"/>
      <c r="UYF108" s="89"/>
      <c r="UYG108" s="89"/>
      <c r="UYH108" s="89"/>
      <c r="UYI108" s="89"/>
      <c r="UYJ108" s="89"/>
      <c r="VHN108" s="89"/>
      <c r="VHV108" s="89"/>
      <c r="VHZ108" s="89"/>
      <c r="VIA108" s="89"/>
      <c r="VIB108" s="89"/>
      <c r="VIC108" s="89"/>
      <c r="VID108" s="89"/>
      <c r="VIE108" s="89"/>
      <c r="VIF108" s="89"/>
      <c r="VRJ108" s="89"/>
      <c r="VRR108" s="89"/>
      <c r="VRV108" s="89"/>
      <c r="VRW108" s="89"/>
      <c r="VRX108" s="89"/>
      <c r="VRY108" s="89"/>
      <c r="VRZ108" s="89"/>
      <c r="VSA108" s="89"/>
      <c r="VSB108" s="89"/>
      <c r="WBF108" s="89"/>
      <c r="WBN108" s="89"/>
      <c r="WBR108" s="89"/>
      <c r="WBS108" s="89"/>
      <c r="WBT108" s="89"/>
      <c r="WBU108" s="89"/>
      <c r="WBV108" s="89"/>
      <c r="WBW108" s="89"/>
      <c r="WBX108" s="89"/>
      <c r="WLB108" s="89"/>
      <c r="WLJ108" s="89"/>
      <c r="WLN108" s="89"/>
      <c r="WLO108" s="89"/>
      <c r="WLP108" s="89"/>
      <c r="WLQ108" s="89"/>
      <c r="WLR108" s="89"/>
      <c r="WLS108" s="89"/>
      <c r="WLT108" s="89"/>
      <c r="WUX108" s="89"/>
      <c r="WVF108" s="89"/>
      <c r="WVJ108" s="89"/>
      <c r="WVK108" s="89"/>
      <c r="WVL108" s="89"/>
      <c r="WVM108" s="89"/>
      <c r="WVN108" s="89"/>
      <c r="WVO108" s="89"/>
      <c r="WVP108" s="89"/>
    </row>
    <row r="109" spans="1:1022 1026:2046 2050:3070 3074:4094 4098:5118 5122:6142 6146:7166 7170:8190 8194:9214 9218:10238 10242:11262 11266:12286 12290:13310 13314:14334 14338:15358 15362:16136" s="43" customFormat="1" ht="54.75" customHeight="1" thickBot="1" x14ac:dyDescent="0.25">
      <c r="A109" s="155">
        <v>105</v>
      </c>
      <c r="B109" s="172">
        <v>27212629833</v>
      </c>
      <c r="C109" s="157" t="s">
        <v>621</v>
      </c>
      <c r="D109" s="173" t="s">
        <v>203</v>
      </c>
      <c r="E109" s="174">
        <v>37690</v>
      </c>
      <c r="F109" s="175" t="s">
        <v>66</v>
      </c>
      <c r="G109" s="176">
        <v>867419736</v>
      </c>
      <c r="H109" s="177" t="s">
        <v>821</v>
      </c>
      <c r="I109" s="177" t="s">
        <v>321</v>
      </c>
      <c r="J109" s="178" t="s">
        <v>28</v>
      </c>
      <c r="K109" s="179" t="str">
        <f>IF(P109&gt;3.2,"Khóa luận","Chuyên đề")</f>
        <v>Khóa luận</v>
      </c>
      <c r="L109" s="172">
        <v>122</v>
      </c>
      <c r="M109" s="172">
        <v>16</v>
      </c>
      <c r="N109" s="172">
        <v>138</v>
      </c>
      <c r="O109" s="180">
        <f t="shared" si="6"/>
        <v>0.11594202898550725</v>
      </c>
      <c r="P109" s="181">
        <v>3.47</v>
      </c>
      <c r="Q109" s="182" t="s">
        <v>133</v>
      </c>
    </row>
    <row r="110" spans="1:1022 1026:2046 2050:3070 3074:4094 4098:5118 5122:6142 6146:7166 7170:8190 8194:9214 9218:10238 10242:11262 11266:12286 12290:13310 13314:14334 14338:15358 15362:16136" s="43" customFormat="1" ht="54.75" customHeight="1" thickBot="1" x14ac:dyDescent="0.25">
      <c r="A110" s="155">
        <v>106</v>
      </c>
      <c r="B110" s="156">
        <v>27204541927</v>
      </c>
      <c r="C110" s="157" t="s">
        <v>622</v>
      </c>
      <c r="D110" s="158" t="s">
        <v>322</v>
      </c>
      <c r="E110" s="159">
        <v>37703</v>
      </c>
      <c r="F110" s="160" t="s">
        <v>66</v>
      </c>
      <c r="G110" s="161">
        <v>961655301</v>
      </c>
      <c r="H110" s="162" t="s">
        <v>822</v>
      </c>
      <c r="I110" s="162" t="s">
        <v>323</v>
      </c>
      <c r="J110" s="171" t="s">
        <v>25</v>
      </c>
      <c r="K110" s="164" t="str">
        <f>IF(P110&gt;3.2,"Khóa luận","Chuyên đề")</f>
        <v>Chuyên đề</v>
      </c>
      <c r="L110" s="165">
        <v>128</v>
      </c>
      <c r="M110" s="166">
        <v>10</v>
      </c>
      <c r="N110" s="167">
        <v>138</v>
      </c>
      <c r="O110" s="168">
        <f t="shared" si="6"/>
        <v>7.2463768115942032E-2</v>
      </c>
      <c r="P110" s="169">
        <v>3.17</v>
      </c>
      <c r="Q110" s="170"/>
    </row>
    <row r="111" spans="1:1022 1026:2046 2050:3070 3074:4094 4098:5118 5122:6142 6146:7166 7170:8190 8194:9214 9218:10238 10242:11262 11266:12286 12290:13310 13314:14334 14338:15358 15362:16136" s="43" customFormat="1" ht="54.75" customHeight="1" thickBot="1" x14ac:dyDescent="0.25">
      <c r="A111" s="155">
        <v>107</v>
      </c>
      <c r="B111" s="156">
        <v>27212542885</v>
      </c>
      <c r="C111" s="157" t="s">
        <v>623</v>
      </c>
      <c r="D111" s="158" t="s">
        <v>325</v>
      </c>
      <c r="E111" s="159">
        <v>37854</v>
      </c>
      <c r="F111" s="160" t="s">
        <v>97</v>
      </c>
      <c r="G111" s="161">
        <v>839748555</v>
      </c>
      <c r="H111" s="162" t="s">
        <v>823</v>
      </c>
      <c r="I111" s="162" t="s">
        <v>326</v>
      </c>
      <c r="J111" s="171" t="s">
        <v>25</v>
      </c>
      <c r="K111" s="164" t="str">
        <f>IF(P111&gt;3.2,"Khóa luận","Chuyên đề")</f>
        <v>Chuyên đề</v>
      </c>
      <c r="L111" s="165">
        <v>122</v>
      </c>
      <c r="M111" s="166">
        <v>18</v>
      </c>
      <c r="N111" s="167">
        <v>140</v>
      </c>
      <c r="O111" s="168">
        <f t="shared" si="6"/>
        <v>0.12857142857142856</v>
      </c>
      <c r="P111" s="169">
        <v>2.34</v>
      </c>
      <c r="Q111" s="170"/>
    </row>
    <row r="112" spans="1:1022 1026:2046 2050:3070 3074:4094 4098:5118 5122:6142 6146:7166 7170:8190 8194:9214 9218:10238 10242:11262 11266:12286 12290:13310 13314:14334 14338:15358 15362:16136" s="43" customFormat="1" ht="54.75" customHeight="1" thickBot="1" x14ac:dyDescent="0.25">
      <c r="A112" s="155">
        <v>108</v>
      </c>
      <c r="B112" s="156">
        <v>27208642259</v>
      </c>
      <c r="C112" s="157" t="s">
        <v>624</v>
      </c>
      <c r="D112" s="158" t="s">
        <v>71</v>
      </c>
      <c r="E112" s="159">
        <v>37569</v>
      </c>
      <c r="F112" s="160" t="s">
        <v>66</v>
      </c>
      <c r="G112" s="161">
        <v>354892364</v>
      </c>
      <c r="H112" s="162" t="s">
        <v>824</v>
      </c>
      <c r="I112" s="162" t="s">
        <v>327</v>
      </c>
      <c r="J112" s="171" t="s">
        <v>25</v>
      </c>
      <c r="K112" s="164" t="str">
        <f>IF(P112&gt;3.2,"Khóa luận","Chuyên đề")</f>
        <v>Chuyên đề</v>
      </c>
      <c r="L112" s="165">
        <v>120</v>
      </c>
      <c r="M112" s="166">
        <v>19</v>
      </c>
      <c r="N112" s="167">
        <v>138</v>
      </c>
      <c r="O112" s="168">
        <f t="shared" si="6"/>
        <v>0.13768115942028986</v>
      </c>
      <c r="P112" s="169">
        <v>2.87</v>
      </c>
      <c r="Q112" s="170"/>
      <c r="IL112" s="89"/>
      <c r="IT112" s="89"/>
      <c r="IX112" s="89"/>
      <c r="IY112" s="89"/>
      <c r="IZ112" s="89"/>
      <c r="JA112" s="89"/>
      <c r="JB112" s="89"/>
      <c r="JC112" s="89"/>
      <c r="JD112" s="89"/>
      <c r="SH112" s="89"/>
      <c r="SP112" s="89"/>
      <c r="ST112" s="89"/>
      <c r="SU112" s="89"/>
      <c r="SV112" s="89"/>
      <c r="SW112" s="89"/>
      <c r="SX112" s="89"/>
      <c r="SY112" s="89"/>
      <c r="SZ112" s="89"/>
      <c r="ACD112" s="89"/>
      <c r="ACL112" s="89"/>
      <c r="ACP112" s="89"/>
      <c r="ACQ112" s="89"/>
      <c r="ACR112" s="89"/>
      <c r="ACS112" s="89"/>
      <c r="ACT112" s="89"/>
      <c r="ACU112" s="89"/>
      <c r="ACV112" s="89"/>
      <c r="ALZ112" s="89"/>
      <c r="AMH112" s="89"/>
      <c r="AML112" s="89"/>
      <c r="AMM112" s="89"/>
      <c r="AMN112" s="89"/>
      <c r="AMO112" s="89"/>
      <c r="AMP112" s="89"/>
      <c r="AMQ112" s="89"/>
      <c r="AMR112" s="89"/>
      <c r="AVV112" s="89"/>
      <c r="AWD112" s="89"/>
      <c r="AWH112" s="89"/>
      <c r="AWI112" s="89"/>
      <c r="AWJ112" s="89"/>
      <c r="AWK112" s="89"/>
      <c r="AWL112" s="89"/>
      <c r="AWM112" s="89"/>
      <c r="AWN112" s="89"/>
      <c r="BFR112" s="89"/>
      <c r="BFZ112" s="89"/>
      <c r="BGD112" s="89"/>
      <c r="BGE112" s="89"/>
      <c r="BGF112" s="89"/>
      <c r="BGG112" s="89"/>
      <c r="BGH112" s="89"/>
      <c r="BGI112" s="89"/>
      <c r="BGJ112" s="89"/>
      <c r="BPN112" s="89"/>
      <c r="BPV112" s="89"/>
      <c r="BPZ112" s="89"/>
      <c r="BQA112" s="89"/>
      <c r="BQB112" s="89"/>
      <c r="BQC112" s="89"/>
      <c r="BQD112" s="89"/>
      <c r="BQE112" s="89"/>
      <c r="BQF112" s="89"/>
      <c r="BZJ112" s="89"/>
      <c r="BZR112" s="89"/>
      <c r="BZV112" s="89"/>
      <c r="BZW112" s="89"/>
      <c r="BZX112" s="89"/>
      <c r="BZY112" s="89"/>
      <c r="BZZ112" s="89"/>
      <c r="CAA112" s="89"/>
      <c r="CAB112" s="89"/>
      <c r="CJF112" s="89"/>
      <c r="CJN112" s="89"/>
      <c r="CJR112" s="89"/>
      <c r="CJS112" s="89"/>
      <c r="CJT112" s="89"/>
      <c r="CJU112" s="89"/>
      <c r="CJV112" s="89"/>
      <c r="CJW112" s="89"/>
      <c r="CJX112" s="89"/>
      <c r="CTB112" s="89"/>
      <c r="CTJ112" s="89"/>
      <c r="CTN112" s="89"/>
      <c r="CTO112" s="89"/>
      <c r="CTP112" s="89"/>
      <c r="CTQ112" s="89"/>
      <c r="CTR112" s="89"/>
      <c r="CTS112" s="89"/>
      <c r="CTT112" s="89"/>
      <c r="DCX112" s="89"/>
      <c r="DDF112" s="89"/>
      <c r="DDJ112" s="89"/>
      <c r="DDK112" s="89"/>
      <c r="DDL112" s="89"/>
      <c r="DDM112" s="89"/>
      <c r="DDN112" s="89"/>
      <c r="DDO112" s="89"/>
      <c r="DDP112" s="89"/>
      <c r="DMT112" s="89"/>
      <c r="DNB112" s="89"/>
      <c r="DNF112" s="89"/>
      <c r="DNG112" s="89"/>
      <c r="DNH112" s="89"/>
      <c r="DNI112" s="89"/>
      <c r="DNJ112" s="89"/>
      <c r="DNK112" s="89"/>
      <c r="DNL112" s="89"/>
      <c r="DWP112" s="89"/>
      <c r="DWX112" s="89"/>
      <c r="DXB112" s="89"/>
      <c r="DXC112" s="89"/>
      <c r="DXD112" s="89"/>
      <c r="DXE112" s="89"/>
      <c r="DXF112" s="89"/>
      <c r="DXG112" s="89"/>
      <c r="DXH112" s="89"/>
      <c r="EGL112" s="89"/>
      <c r="EGT112" s="89"/>
      <c r="EGX112" s="89"/>
      <c r="EGY112" s="89"/>
      <c r="EGZ112" s="89"/>
      <c r="EHA112" s="89"/>
      <c r="EHB112" s="89"/>
      <c r="EHC112" s="89"/>
      <c r="EHD112" s="89"/>
      <c r="EQH112" s="89"/>
      <c r="EQP112" s="89"/>
      <c r="EQT112" s="89"/>
      <c r="EQU112" s="89"/>
      <c r="EQV112" s="89"/>
      <c r="EQW112" s="89"/>
      <c r="EQX112" s="89"/>
      <c r="EQY112" s="89"/>
      <c r="EQZ112" s="89"/>
      <c r="FAD112" s="89"/>
      <c r="FAL112" s="89"/>
      <c r="FAP112" s="89"/>
      <c r="FAQ112" s="89"/>
      <c r="FAR112" s="89"/>
      <c r="FAS112" s="89"/>
      <c r="FAT112" s="89"/>
      <c r="FAU112" s="89"/>
      <c r="FAV112" s="89"/>
      <c r="FJZ112" s="89"/>
      <c r="FKH112" s="89"/>
      <c r="FKL112" s="89"/>
      <c r="FKM112" s="89"/>
      <c r="FKN112" s="89"/>
      <c r="FKO112" s="89"/>
      <c r="FKP112" s="89"/>
      <c r="FKQ112" s="89"/>
      <c r="FKR112" s="89"/>
      <c r="FTV112" s="89"/>
      <c r="FUD112" s="89"/>
      <c r="FUH112" s="89"/>
      <c r="FUI112" s="89"/>
      <c r="FUJ112" s="89"/>
      <c r="FUK112" s="89"/>
      <c r="FUL112" s="89"/>
      <c r="FUM112" s="89"/>
      <c r="FUN112" s="89"/>
      <c r="GDR112" s="89"/>
      <c r="GDZ112" s="89"/>
      <c r="GED112" s="89"/>
      <c r="GEE112" s="89"/>
      <c r="GEF112" s="89"/>
      <c r="GEG112" s="89"/>
      <c r="GEH112" s="89"/>
      <c r="GEI112" s="89"/>
      <c r="GEJ112" s="89"/>
      <c r="GNN112" s="89"/>
      <c r="GNV112" s="89"/>
      <c r="GNZ112" s="89"/>
      <c r="GOA112" s="89"/>
      <c r="GOB112" s="89"/>
      <c r="GOC112" s="89"/>
      <c r="GOD112" s="89"/>
      <c r="GOE112" s="89"/>
      <c r="GOF112" s="89"/>
      <c r="GXJ112" s="89"/>
      <c r="GXR112" s="89"/>
      <c r="GXV112" s="89"/>
      <c r="GXW112" s="89"/>
      <c r="GXX112" s="89"/>
      <c r="GXY112" s="89"/>
      <c r="GXZ112" s="89"/>
      <c r="GYA112" s="89"/>
      <c r="GYB112" s="89"/>
      <c r="HHF112" s="89"/>
      <c r="HHN112" s="89"/>
      <c r="HHR112" s="89"/>
      <c r="HHS112" s="89"/>
      <c r="HHT112" s="89"/>
      <c r="HHU112" s="89"/>
      <c r="HHV112" s="89"/>
      <c r="HHW112" s="89"/>
      <c r="HHX112" s="89"/>
      <c r="HRB112" s="89"/>
      <c r="HRJ112" s="89"/>
      <c r="HRN112" s="89"/>
      <c r="HRO112" s="89"/>
      <c r="HRP112" s="89"/>
      <c r="HRQ112" s="89"/>
      <c r="HRR112" s="89"/>
      <c r="HRS112" s="89"/>
      <c r="HRT112" s="89"/>
      <c r="IAX112" s="89"/>
      <c r="IBF112" s="89"/>
      <c r="IBJ112" s="89"/>
      <c r="IBK112" s="89"/>
      <c r="IBL112" s="89"/>
      <c r="IBM112" s="89"/>
      <c r="IBN112" s="89"/>
      <c r="IBO112" s="89"/>
      <c r="IBP112" s="89"/>
      <c r="IKT112" s="89"/>
      <c r="ILB112" s="89"/>
      <c r="ILF112" s="89"/>
      <c r="ILG112" s="89"/>
      <c r="ILH112" s="89"/>
      <c r="ILI112" s="89"/>
      <c r="ILJ112" s="89"/>
      <c r="ILK112" s="89"/>
      <c r="ILL112" s="89"/>
      <c r="IUP112" s="89"/>
      <c r="IUX112" s="89"/>
      <c r="IVB112" s="89"/>
      <c r="IVC112" s="89"/>
      <c r="IVD112" s="89"/>
      <c r="IVE112" s="89"/>
      <c r="IVF112" s="89"/>
      <c r="IVG112" s="89"/>
      <c r="IVH112" s="89"/>
      <c r="JEL112" s="89"/>
      <c r="JET112" s="89"/>
      <c r="JEX112" s="89"/>
      <c r="JEY112" s="89"/>
      <c r="JEZ112" s="89"/>
      <c r="JFA112" s="89"/>
      <c r="JFB112" s="89"/>
      <c r="JFC112" s="89"/>
      <c r="JFD112" s="89"/>
      <c r="JOH112" s="89"/>
      <c r="JOP112" s="89"/>
      <c r="JOT112" s="89"/>
      <c r="JOU112" s="89"/>
      <c r="JOV112" s="89"/>
      <c r="JOW112" s="89"/>
      <c r="JOX112" s="89"/>
      <c r="JOY112" s="89"/>
      <c r="JOZ112" s="89"/>
      <c r="JYD112" s="89"/>
      <c r="JYL112" s="89"/>
      <c r="JYP112" s="89"/>
      <c r="JYQ112" s="89"/>
      <c r="JYR112" s="89"/>
      <c r="JYS112" s="89"/>
      <c r="JYT112" s="89"/>
      <c r="JYU112" s="89"/>
      <c r="JYV112" s="89"/>
      <c r="KHZ112" s="89"/>
      <c r="KIH112" s="89"/>
      <c r="KIL112" s="89"/>
      <c r="KIM112" s="89"/>
      <c r="KIN112" s="89"/>
      <c r="KIO112" s="89"/>
      <c r="KIP112" s="89"/>
      <c r="KIQ112" s="89"/>
      <c r="KIR112" s="89"/>
      <c r="KRV112" s="89"/>
      <c r="KSD112" s="89"/>
      <c r="KSH112" s="89"/>
      <c r="KSI112" s="89"/>
      <c r="KSJ112" s="89"/>
      <c r="KSK112" s="89"/>
      <c r="KSL112" s="89"/>
      <c r="KSM112" s="89"/>
      <c r="KSN112" s="89"/>
      <c r="LBR112" s="89"/>
      <c r="LBZ112" s="89"/>
      <c r="LCD112" s="89"/>
      <c r="LCE112" s="89"/>
      <c r="LCF112" s="89"/>
      <c r="LCG112" s="89"/>
      <c r="LCH112" s="89"/>
      <c r="LCI112" s="89"/>
      <c r="LCJ112" s="89"/>
      <c r="LLN112" s="89"/>
      <c r="LLV112" s="89"/>
      <c r="LLZ112" s="89"/>
      <c r="LMA112" s="89"/>
      <c r="LMB112" s="89"/>
      <c r="LMC112" s="89"/>
      <c r="LMD112" s="89"/>
      <c r="LME112" s="89"/>
      <c r="LMF112" s="89"/>
      <c r="LVJ112" s="89"/>
      <c r="LVR112" s="89"/>
      <c r="LVV112" s="89"/>
      <c r="LVW112" s="89"/>
      <c r="LVX112" s="89"/>
      <c r="LVY112" s="89"/>
      <c r="LVZ112" s="89"/>
      <c r="LWA112" s="89"/>
      <c r="LWB112" s="89"/>
      <c r="MFF112" s="89"/>
      <c r="MFN112" s="89"/>
      <c r="MFR112" s="89"/>
      <c r="MFS112" s="89"/>
      <c r="MFT112" s="89"/>
      <c r="MFU112" s="89"/>
      <c r="MFV112" s="89"/>
      <c r="MFW112" s="89"/>
      <c r="MFX112" s="89"/>
      <c r="MPB112" s="89"/>
      <c r="MPJ112" s="89"/>
      <c r="MPN112" s="89"/>
      <c r="MPO112" s="89"/>
      <c r="MPP112" s="89"/>
      <c r="MPQ112" s="89"/>
      <c r="MPR112" s="89"/>
      <c r="MPS112" s="89"/>
      <c r="MPT112" s="89"/>
      <c r="MYX112" s="89"/>
      <c r="MZF112" s="89"/>
      <c r="MZJ112" s="89"/>
      <c r="MZK112" s="89"/>
      <c r="MZL112" s="89"/>
      <c r="MZM112" s="89"/>
      <c r="MZN112" s="89"/>
      <c r="MZO112" s="89"/>
      <c r="MZP112" s="89"/>
      <c r="NIT112" s="89"/>
      <c r="NJB112" s="89"/>
      <c r="NJF112" s="89"/>
      <c r="NJG112" s="89"/>
      <c r="NJH112" s="89"/>
      <c r="NJI112" s="89"/>
      <c r="NJJ112" s="89"/>
      <c r="NJK112" s="89"/>
      <c r="NJL112" s="89"/>
      <c r="NSP112" s="89"/>
      <c r="NSX112" s="89"/>
      <c r="NTB112" s="89"/>
      <c r="NTC112" s="89"/>
      <c r="NTD112" s="89"/>
      <c r="NTE112" s="89"/>
      <c r="NTF112" s="89"/>
      <c r="NTG112" s="89"/>
      <c r="NTH112" s="89"/>
      <c r="OCL112" s="89"/>
      <c r="OCT112" s="89"/>
      <c r="OCX112" s="89"/>
      <c r="OCY112" s="89"/>
      <c r="OCZ112" s="89"/>
      <c r="ODA112" s="89"/>
      <c r="ODB112" s="89"/>
      <c r="ODC112" s="89"/>
      <c r="ODD112" s="89"/>
      <c r="OMH112" s="89"/>
      <c r="OMP112" s="89"/>
      <c r="OMT112" s="89"/>
      <c r="OMU112" s="89"/>
      <c r="OMV112" s="89"/>
      <c r="OMW112" s="89"/>
      <c r="OMX112" s="89"/>
      <c r="OMY112" s="89"/>
      <c r="OMZ112" s="89"/>
      <c r="OWD112" s="89"/>
      <c r="OWL112" s="89"/>
      <c r="OWP112" s="89"/>
      <c r="OWQ112" s="89"/>
      <c r="OWR112" s="89"/>
      <c r="OWS112" s="89"/>
      <c r="OWT112" s="89"/>
      <c r="OWU112" s="89"/>
      <c r="OWV112" s="89"/>
      <c r="PFZ112" s="89"/>
      <c r="PGH112" s="89"/>
      <c r="PGL112" s="89"/>
      <c r="PGM112" s="89"/>
      <c r="PGN112" s="89"/>
      <c r="PGO112" s="89"/>
      <c r="PGP112" s="89"/>
      <c r="PGQ112" s="89"/>
      <c r="PGR112" s="89"/>
      <c r="PPV112" s="89"/>
      <c r="PQD112" s="89"/>
      <c r="PQH112" s="89"/>
      <c r="PQI112" s="89"/>
      <c r="PQJ112" s="89"/>
      <c r="PQK112" s="89"/>
      <c r="PQL112" s="89"/>
      <c r="PQM112" s="89"/>
      <c r="PQN112" s="89"/>
      <c r="PZR112" s="89"/>
      <c r="PZZ112" s="89"/>
      <c r="QAD112" s="89"/>
      <c r="QAE112" s="89"/>
      <c r="QAF112" s="89"/>
      <c r="QAG112" s="89"/>
      <c r="QAH112" s="89"/>
      <c r="QAI112" s="89"/>
      <c r="QAJ112" s="89"/>
      <c r="QJN112" s="89"/>
      <c r="QJV112" s="89"/>
      <c r="QJZ112" s="89"/>
      <c r="QKA112" s="89"/>
      <c r="QKB112" s="89"/>
      <c r="QKC112" s="89"/>
      <c r="QKD112" s="89"/>
      <c r="QKE112" s="89"/>
      <c r="QKF112" s="89"/>
      <c r="QTJ112" s="89"/>
      <c r="QTR112" s="89"/>
      <c r="QTV112" s="89"/>
      <c r="QTW112" s="89"/>
      <c r="QTX112" s="89"/>
      <c r="QTY112" s="89"/>
      <c r="QTZ112" s="89"/>
      <c r="QUA112" s="89"/>
      <c r="QUB112" s="89"/>
      <c r="RDF112" s="89"/>
      <c r="RDN112" s="89"/>
      <c r="RDR112" s="89"/>
      <c r="RDS112" s="89"/>
      <c r="RDT112" s="89"/>
      <c r="RDU112" s="89"/>
      <c r="RDV112" s="89"/>
      <c r="RDW112" s="89"/>
      <c r="RDX112" s="89"/>
      <c r="RNB112" s="89"/>
      <c r="RNJ112" s="89"/>
      <c r="RNN112" s="89"/>
      <c r="RNO112" s="89"/>
      <c r="RNP112" s="89"/>
      <c r="RNQ112" s="89"/>
      <c r="RNR112" s="89"/>
      <c r="RNS112" s="89"/>
      <c r="RNT112" s="89"/>
      <c r="RWX112" s="89"/>
      <c r="RXF112" s="89"/>
      <c r="RXJ112" s="89"/>
      <c r="RXK112" s="89"/>
      <c r="RXL112" s="89"/>
      <c r="RXM112" s="89"/>
      <c r="RXN112" s="89"/>
      <c r="RXO112" s="89"/>
      <c r="RXP112" s="89"/>
      <c r="SGT112" s="89"/>
      <c r="SHB112" s="89"/>
      <c r="SHF112" s="89"/>
      <c r="SHG112" s="89"/>
      <c r="SHH112" s="89"/>
      <c r="SHI112" s="89"/>
      <c r="SHJ112" s="89"/>
      <c r="SHK112" s="89"/>
      <c r="SHL112" s="89"/>
      <c r="SQP112" s="89"/>
      <c r="SQX112" s="89"/>
      <c r="SRB112" s="89"/>
      <c r="SRC112" s="89"/>
      <c r="SRD112" s="89"/>
      <c r="SRE112" s="89"/>
      <c r="SRF112" s="89"/>
      <c r="SRG112" s="89"/>
      <c r="SRH112" s="89"/>
      <c r="TAL112" s="89"/>
      <c r="TAT112" s="89"/>
      <c r="TAX112" s="89"/>
      <c r="TAY112" s="89"/>
      <c r="TAZ112" s="89"/>
      <c r="TBA112" s="89"/>
      <c r="TBB112" s="89"/>
      <c r="TBC112" s="89"/>
      <c r="TBD112" s="89"/>
      <c r="TKH112" s="89"/>
      <c r="TKP112" s="89"/>
      <c r="TKT112" s="89"/>
      <c r="TKU112" s="89"/>
      <c r="TKV112" s="89"/>
      <c r="TKW112" s="89"/>
      <c r="TKX112" s="89"/>
      <c r="TKY112" s="89"/>
      <c r="TKZ112" s="89"/>
      <c r="TUD112" s="89"/>
      <c r="TUL112" s="89"/>
      <c r="TUP112" s="89"/>
      <c r="TUQ112" s="89"/>
      <c r="TUR112" s="89"/>
      <c r="TUS112" s="89"/>
      <c r="TUT112" s="89"/>
      <c r="TUU112" s="89"/>
      <c r="TUV112" s="89"/>
      <c r="UDZ112" s="89"/>
      <c r="UEH112" s="89"/>
      <c r="UEL112" s="89"/>
      <c r="UEM112" s="89"/>
      <c r="UEN112" s="89"/>
      <c r="UEO112" s="89"/>
      <c r="UEP112" s="89"/>
      <c r="UEQ112" s="89"/>
      <c r="UER112" s="89"/>
      <c r="UNV112" s="89"/>
      <c r="UOD112" s="89"/>
      <c r="UOH112" s="89"/>
      <c r="UOI112" s="89"/>
      <c r="UOJ112" s="89"/>
      <c r="UOK112" s="89"/>
      <c r="UOL112" s="89"/>
      <c r="UOM112" s="89"/>
      <c r="UON112" s="89"/>
      <c r="UXR112" s="89"/>
      <c r="UXZ112" s="89"/>
      <c r="UYD112" s="89"/>
      <c r="UYE112" s="89"/>
      <c r="UYF112" s="89"/>
      <c r="UYG112" s="89"/>
      <c r="UYH112" s="89"/>
      <c r="UYI112" s="89"/>
      <c r="UYJ112" s="89"/>
      <c r="VHN112" s="89"/>
      <c r="VHV112" s="89"/>
      <c r="VHZ112" s="89"/>
      <c r="VIA112" s="89"/>
      <c r="VIB112" s="89"/>
      <c r="VIC112" s="89"/>
      <c r="VID112" s="89"/>
      <c r="VIE112" s="89"/>
      <c r="VIF112" s="89"/>
      <c r="VRJ112" s="89"/>
      <c r="VRR112" s="89"/>
      <c r="VRV112" s="89"/>
      <c r="VRW112" s="89"/>
      <c r="VRX112" s="89"/>
      <c r="VRY112" s="89"/>
      <c r="VRZ112" s="89"/>
      <c r="VSA112" s="89"/>
      <c r="VSB112" s="89"/>
      <c r="WBF112" s="89"/>
      <c r="WBN112" s="89"/>
      <c r="WBR112" s="89"/>
      <c r="WBS112" s="89"/>
      <c r="WBT112" s="89"/>
      <c r="WBU112" s="89"/>
      <c r="WBV112" s="89"/>
      <c r="WBW112" s="89"/>
      <c r="WBX112" s="89"/>
      <c r="WLB112" s="89"/>
      <c r="WLJ112" s="89"/>
      <c r="WLN112" s="89"/>
      <c r="WLO112" s="89"/>
      <c r="WLP112" s="89"/>
      <c r="WLQ112" s="89"/>
      <c r="WLR112" s="89"/>
      <c r="WLS112" s="89"/>
      <c r="WLT112" s="89"/>
      <c r="WUX112" s="89"/>
      <c r="WVF112" s="89"/>
      <c r="WVJ112" s="89"/>
      <c r="WVK112" s="89"/>
      <c r="WVL112" s="89"/>
      <c r="WVM112" s="89"/>
      <c r="WVN112" s="89"/>
      <c r="WVO112" s="89"/>
      <c r="WVP112" s="89"/>
    </row>
    <row r="113" spans="1:1022 1026:2046 2050:3070 3074:4094 4098:5118 5122:6142 6146:7166 7170:8190 8194:9214 9218:10238 10242:11262 11266:12286 12290:13310 13314:14334 14338:15358 15362:16136" s="43" customFormat="1" ht="54.75" customHeight="1" thickBot="1" x14ac:dyDescent="0.25">
      <c r="A113" s="155">
        <v>109</v>
      </c>
      <c r="B113" s="172">
        <v>27202680013</v>
      </c>
      <c r="C113" s="157" t="s">
        <v>625</v>
      </c>
      <c r="D113" s="173" t="s">
        <v>104</v>
      </c>
      <c r="E113" s="174">
        <v>37834.312310381945</v>
      </c>
      <c r="F113" s="175" t="s">
        <v>66</v>
      </c>
      <c r="G113" s="176">
        <v>913305116</v>
      </c>
      <c r="H113" s="177" t="s">
        <v>825</v>
      </c>
      <c r="I113" s="177" t="s">
        <v>329</v>
      </c>
      <c r="J113" s="178" t="s">
        <v>330</v>
      </c>
      <c r="K113" s="179" t="s">
        <v>132</v>
      </c>
      <c r="L113" s="172">
        <v>102</v>
      </c>
      <c r="M113" s="172">
        <v>37</v>
      </c>
      <c r="N113" s="172">
        <v>138</v>
      </c>
      <c r="O113" s="180">
        <f t="shared" si="6"/>
        <v>0.26811594202898553</v>
      </c>
      <c r="P113" s="181">
        <v>2.75</v>
      </c>
      <c r="Q113" s="182" t="s">
        <v>133</v>
      </c>
    </row>
    <row r="114" spans="1:1022 1026:2046 2050:3070 3074:4094 4098:5118 5122:6142 6146:7166 7170:8190 8194:9214 9218:10238 10242:11262 11266:12286 12290:13310 13314:14334 14338:15358 15362:16136" s="43" customFormat="1" ht="54.75" customHeight="1" thickBot="1" x14ac:dyDescent="0.25">
      <c r="A114" s="155">
        <v>110</v>
      </c>
      <c r="B114" s="156">
        <v>27212543612</v>
      </c>
      <c r="C114" s="157" t="s">
        <v>626</v>
      </c>
      <c r="D114" s="158" t="s">
        <v>141</v>
      </c>
      <c r="E114" s="159">
        <v>37922</v>
      </c>
      <c r="F114" s="160" t="s">
        <v>66</v>
      </c>
      <c r="G114" s="161" t="s">
        <v>826</v>
      </c>
      <c r="H114" s="162" t="s">
        <v>827</v>
      </c>
      <c r="I114" s="162" t="s">
        <v>331</v>
      </c>
      <c r="J114" s="171" t="s">
        <v>90</v>
      </c>
      <c r="K114" s="164" t="str">
        <f>IF(P114&gt;3.2,"Khóa luận","Chuyên đề")</f>
        <v>Khóa luận</v>
      </c>
      <c r="L114" s="165">
        <v>128</v>
      </c>
      <c r="M114" s="166">
        <v>10</v>
      </c>
      <c r="N114" s="167">
        <v>138</v>
      </c>
      <c r="O114" s="168">
        <f t="shared" si="6"/>
        <v>7.2463768115942032E-2</v>
      </c>
      <c r="P114" s="169">
        <v>3.21</v>
      </c>
      <c r="Q114" s="170"/>
    </row>
    <row r="115" spans="1:1022 1026:2046 2050:3070 3074:4094 4098:5118 5122:6142 6146:7166 7170:8190 8194:9214 9218:10238 10242:11262 11266:12286 12290:13310 13314:14334 14338:15358 15362:16136" s="43" customFormat="1" ht="54.75" customHeight="1" thickBot="1" x14ac:dyDescent="0.25">
      <c r="A115" s="155">
        <v>111</v>
      </c>
      <c r="B115" s="156">
        <v>27212644127</v>
      </c>
      <c r="C115" s="157" t="s">
        <v>627</v>
      </c>
      <c r="D115" s="158" t="s">
        <v>174</v>
      </c>
      <c r="E115" s="159">
        <v>37898</v>
      </c>
      <c r="F115" s="160" t="s">
        <v>66</v>
      </c>
      <c r="G115" s="161">
        <v>904956796</v>
      </c>
      <c r="H115" s="162" t="s">
        <v>828</v>
      </c>
      <c r="I115" s="162" t="s">
        <v>332</v>
      </c>
      <c r="J115" s="171" t="s">
        <v>25</v>
      </c>
      <c r="K115" s="164" t="str">
        <f>IF(P115&gt;3.2,"Khóa luận","Chuyên đề")</f>
        <v>Chuyên đề</v>
      </c>
      <c r="L115" s="165">
        <v>128</v>
      </c>
      <c r="M115" s="166">
        <v>10</v>
      </c>
      <c r="N115" s="167">
        <v>138</v>
      </c>
      <c r="O115" s="168">
        <f t="shared" si="6"/>
        <v>7.2463768115942032E-2</v>
      </c>
      <c r="P115" s="169">
        <v>2.67</v>
      </c>
      <c r="Q115" s="170"/>
    </row>
    <row r="116" spans="1:1022 1026:2046 2050:3070 3074:4094 4098:5118 5122:6142 6146:7166 7170:8190 8194:9214 9218:10238 10242:11262 11266:12286 12290:13310 13314:14334 14338:15358 15362:16136" s="43" customFormat="1" ht="54.75" customHeight="1" thickBot="1" x14ac:dyDescent="0.25">
      <c r="A116" s="155">
        <v>112</v>
      </c>
      <c r="B116" s="156">
        <v>27202630815</v>
      </c>
      <c r="C116" s="157" t="s">
        <v>561</v>
      </c>
      <c r="D116" s="158" t="s">
        <v>153</v>
      </c>
      <c r="E116" s="159">
        <v>37967</v>
      </c>
      <c r="F116" s="160" t="s">
        <v>333</v>
      </c>
      <c r="G116" s="161">
        <v>981700906</v>
      </c>
      <c r="H116" s="162" t="s">
        <v>829</v>
      </c>
      <c r="I116" s="162" t="s">
        <v>334</v>
      </c>
      <c r="J116" s="171" t="s">
        <v>250</v>
      </c>
      <c r="K116" s="164" t="s">
        <v>132</v>
      </c>
      <c r="L116" s="165">
        <v>131</v>
      </c>
      <c r="M116" s="166">
        <v>7</v>
      </c>
      <c r="N116" s="167">
        <v>138</v>
      </c>
      <c r="O116" s="168">
        <f t="shared" si="6"/>
        <v>5.0724637681159424E-2</v>
      </c>
      <c r="P116" s="169">
        <v>2.82</v>
      </c>
      <c r="Q116" s="185" t="s">
        <v>335</v>
      </c>
    </row>
    <row r="117" spans="1:1022 1026:2046 2050:3070 3074:4094 4098:5118 5122:6142 6146:7166 7170:8190 8194:9214 9218:10238 10242:11262 11266:12286 12290:13310 13314:14334 14338:15358 15362:16136" s="43" customFormat="1" ht="54.75" customHeight="1" thickBot="1" x14ac:dyDescent="0.25">
      <c r="A117" s="155">
        <v>113</v>
      </c>
      <c r="B117" s="156">
        <v>27202539438</v>
      </c>
      <c r="C117" s="157" t="s">
        <v>559</v>
      </c>
      <c r="D117" s="158" t="s">
        <v>65</v>
      </c>
      <c r="E117" s="159">
        <v>37826</v>
      </c>
      <c r="F117" s="160" t="s">
        <v>97</v>
      </c>
      <c r="G117" s="161">
        <v>708097603</v>
      </c>
      <c r="H117" s="162" t="s">
        <v>830</v>
      </c>
      <c r="I117" s="162" t="s">
        <v>167</v>
      </c>
      <c r="J117" s="171" t="s">
        <v>68</v>
      </c>
      <c r="K117" s="164" t="str">
        <f>IF(P117&gt;3.2,"Khóa luận","Chuyên đề")</f>
        <v>Chuyên đề</v>
      </c>
      <c r="L117" s="165">
        <v>124</v>
      </c>
      <c r="M117" s="166">
        <v>16</v>
      </c>
      <c r="N117" s="167">
        <v>140</v>
      </c>
      <c r="O117" s="168">
        <f t="shared" si="6"/>
        <v>0.11428571428571428</v>
      </c>
      <c r="P117" s="169">
        <v>2.81</v>
      </c>
      <c r="Q117" s="170"/>
    </row>
    <row r="118" spans="1:1022 1026:2046 2050:3070 3074:4094 4098:5118 5122:6142 6146:7166 7170:8190 8194:9214 9218:10238 10242:11262 11266:12286 12290:13310 13314:14334 14338:15358 15362:16136" s="43" customFormat="1" ht="54.75" customHeight="1" thickBot="1" x14ac:dyDescent="0.25">
      <c r="A118" s="155">
        <v>114</v>
      </c>
      <c r="B118" s="190">
        <v>27202253167</v>
      </c>
      <c r="C118" s="157" t="s">
        <v>18</v>
      </c>
      <c r="D118" s="191" t="s">
        <v>71</v>
      </c>
      <c r="E118" s="192">
        <v>37901</v>
      </c>
      <c r="F118" s="193" t="s">
        <v>66</v>
      </c>
      <c r="G118" s="194" t="s">
        <v>831</v>
      </c>
      <c r="H118" s="195" t="s">
        <v>832</v>
      </c>
      <c r="I118" s="195" t="s">
        <v>504</v>
      </c>
      <c r="J118" s="195" t="s">
        <v>355</v>
      </c>
      <c r="K118" s="196" t="str">
        <f>IF(P118&gt;3.2,"Khóa luận","Chuyên đề")</f>
        <v>Khóa luận</v>
      </c>
      <c r="L118" s="165">
        <v>122</v>
      </c>
      <c r="M118" s="166">
        <v>16</v>
      </c>
      <c r="N118" s="190">
        <v>138</v>
      </c>
      <c r="O118" s="197">
        <f t="shared" si="6"/>
        <v>0.11594202898550725</v>
      </c>
      <c r="P118" s="198">
        <v>3.54</v>
      </c>
      <c r="Q118" s="199"/>
    </row>
    <row r="119" spans="1:1022 1026:2046 2050:3070 3074:4094 4098:5118 5122:6142 6146:7166 7170:8190 8194:9214 9218:10238 10242:11262 11266:12286 12290:13310 13314:14334 14338:15358 15362:16136" s="101" customFormat="1" ht="54.75" customHeight="1" thickBot="1" x14ac:dyDescent="0.25">
      <c r="A119" s="155">
        <v>115</v>
      </c>
      <c r="B119" s="156">
        <v>27202640681</v>
      </c>
      <c r="C119" s="157" t="s">
        <v>628</v>
      </c>
      <c r="D119" s="158" t="s">
        <v>174</v>
      </c>
      <c r="E119" s="159">
        <v>37804</v>
      </c>
      <c r="F119" s="160" t="s">
        <v>333</v>
      </c>
      <c r="G119" s="161">
        <v>817795339</v>
      </c>
      <c r="H119" s="162" t="s">
        <v>833</v>
      </c>
      <c r="I119" s="162" t="s">
        <v>338</v>
      </c>
      <c r="J119" s="171" t="s">
        <v>25</v>
      </c>
      <c r="K119" s="164" t="s">
        <v>132</v>
      </c>
      <c r="L119" s="165">
        <v>128</v>
      </c>
      <c r="M119" s="166">
        <v>10</v>
      </c>
      <c r="N119" s="167">
        <v>138</v>
      </c>
      <c r="O119" s="168">
        <f t="shared" si="6"/>
        <v>7.2463768115942032E-2</v>
      </c>
      <c r="P119" s="169">
        <v>2.81</v>
      </c>
      <c r="Q119" s="185" t="s">
        <v>335</v>
      </c>
    </row>
    <row r="120" spans="1:1022 1026:2046 2050:3070 3074:4094 4098:5118 5122:6142 6146:7166 7170:8190 8194:9214 9218:10238 10242:11262 11266:12286 12290:13310 13314:14334 14338:15358 15362:16136" s="101" customFormat="1" ht="54.75" customHeight="1" thickBot="1" x14ac:dyDescent="0.25">
      <c r="A120" s="155">
        <v>116</v>
      </c>
      <c r="B120" s="156">
        <v>27202647128</v>
      </c>
      <c r="C120" s="157" t="s">
        <v>629</v>
      </c>
      <c r="D120" s="158" t="s">
        <v>339</v>
      </c>
      <c r="E120" s="159">
        <v>37747</v>
      </c>
      <c r="F120" s="160" t="s">
        <v>66</v>
      </c>
      <c r="G120" s="161">
        <v>975000718</v>
      </c>
      <c r="H120" s="162" t="s">
        <v>834</v>
      </c>
      <c r="I120" s="162" t="s">
        <v>340</v>
      </c>
      <c r="J120" s="171" t="s">
        <v>25</v>
      </c>
      <c r="K120" s="164" t="str">
        <f t="shared" ref="K120:K128" si="9">IF(P120&gt;3.2,"Khóa luận","Chuyên đề")</f>
        <v>Chuyên đề</v>
      </c>
      <c r="L120" s="165">
        <v>122</v>
      </c>
      <c r="M120" s="166">
        <v>17</v>
      </c>
      <c r="N120" s="167">
        <v>138</v>
      </c>
      <c r="O120" s="168">
        <f t="shared" si="6"/>
        <v>0.12318840579710146</v>
      </c>
      <c r="P120" s="169">
        <v>2.41</v>
      </c>
      <c r="Q120" s="170"/>
    </row>
    <row r="121" spans="1:1022 1026:2046 2050:3070 3074:4094 4098:5118 5122:6142 6146:7166 7170:8190 8194:9214 9218:10238 10242:11262 11266:12286 12290:13310 13314:14334 14338:15358 15362:16136" s="101" customFormat="1" ht="54.75" customHeight="1" thickBot="1" x14ac:dyDescent="0.25">
      <c r="A121" s="155">
        <v>117</v>
      </c>
      <c r="B121" s="156">
        <v>27202602374</v>
      </c>
      <c r="C121" s="157" t="s">
        <v>630</v>
      </c>
      <c r="D121" s="158" t="s">
        <v>155</v>
      </c>
      <c r="E121" s="159">
        <v>37973</v>
      </c>
      <c r="F121" s="160" t="s">
        <v>66</v>
      </c>
      <c r="G121" s="161">
        <v>344584968</v>
      </c>
      <c r="H121" s="162" t="s">
        <v>835</v>
      </c>
      <c r="I121" s="162" t="s">
        <v>938</v>
      </c>
      <c r="J121" s="171" t="s">
        <v>250</v>
      </c>
      <c r="K121" s="164" t="str">
        <f t="shared" si="9"/>
        <v>Khóa luận</v>
      </c>
      <c r="L121" s="165">
        <v>125</v>
      </c>
      <c r="M121" s="166">
        <v>13</v>
      </c>
      <c r="N121" s="167">
        <v>138</v>
      </c>
      <c r="O121" s="168">
        <f t="shared" si="6"/>
        <v>9.420289855072464E-2</v>
      </c>
      <c r="P121" s="169">
        <v>3.32</v>
      </c>
      <c r="Q121" s="170"/>
    </row>
    <row r="122" spans="1:1022 1026:2046 2050:3070 3074:4094 4098:5118 5122:6142 6146:7166 7170:8190 8194:9214 9218:10238 10242:11262 11266:12286 12290:13310 13314:14334 14338:15358 15362:16136" s="101" customFormat="1" ht="54.75" customHeight="1" thickBot="1" x14ac:dyDescent="0.25">
      <c r="A122" s="155">
        <v>118</v>
      </c>
      <c r="B122" s="156">
        <v>27203841767</v>
      </c>
      <c r="C122" s="157" t="s">
        <v>631</v>
      </c>
      <c r="D122" s="158" t="s">
        <v>153</v>
      </c>
      <c r="E122" s="159">
        <v>37896</v>
      </c>
      <c r="F122" s="160" t="s">
        <v>97</v>
      </c>
      <c r="G122" s="161">
        <v>862243521</v>
      </c>
      <c r="H122" s="162" t="s">
        <v>836</v>
      </c>
      <c r="I122" s="162" t="s">
        <v>344</v>
      </c>
      <c r="J122" s="171" t="s">
        <v>25</v>
      </c>
      <c r="K122" s="164" t="str">
        <f t="shared" si="9"/>
        <v>Chuyên đề</v>
      </c>
      <c r="L122" s="165">
        <v>129</v>
      </c>
      <c r="M122" s="166">
        <v>11</v>
      </c>
      <c r="N122" s="167">
        <v>140</v>
      </c>
      <c r="O122" s="168">
        <f t="shared" si="6"/>
        <v>7.857142857142857E-2</v>
      </c>
      <c r="P122" s="169">
        <v>3.11</v>
      </c>
      <c r="Q122" s="186"/>
    </row>
    <row r="123" spans="1:1022 1026:2046 2050:3070 3074:4094 4098:5118 5122:6142 6146:7166 7170:8190 8194:9214 9218:10238 10242:11262 11266:12286 12290:13310 13314:14334 14338:15358 15362:16136" s="101" customFormat="1" ht="54.75" customHeight="1" thickBot="1" x14ac:dyDescent="0.25">
      <c r="A123" s="155">
        <v>119</v>
      </c>
      <c r="B123" s="156">
        <v>27212602929</v>
      </c>
      <c r="C123" s="157" t="s">
        <v>632</v>
      </c>
      <c r="D123" s="158" t="s">
        <v>19</v>
      </c>
      <c r="E123" s="159">
        <v>37746</v>
      </c>
      <c r="F123" s="160" t="s">
        <v>66</v>
      </c>
      <c r="G123" s="161">
        <v>335864779</v>
      </c>
      <c r="H123" s="162" t="s">
        <v>837</v>
      </c>
      <c r="I123" s="162" t="s">
        <v>345</v>
      </c>
      <c r="J123" s="171" t="s">
        <v>68</v>
      </c>
      <c r="K123" s="164" t="str">
        <f t="shared" si="9"/>
        <v>Chuyên đề</v>
      </c>
      <c r="L123" s="165">
        <v>124</v>
      </c>
      <c r="M123" s="166">
        <v>14</v>
      </c>
      <c r="N123" s="167">
        <v>138</v>
      </c>
      <c r="O123" s="168">
        <f t="shared" si="6"/>
        <v>0.10144927536231885</v>
      </c>
      <c r="P123" s="169">
        <v>3.16</v>
      </c>
      <c r="Q123" s="186"/>
    </row>
    <row r="124" spans="1:1022 1026:2046 2050:3070 3074:4094 4098:5118 5122:6142 6146:7166 7170:8190 8194:9214 9218:10238 10242:11262 11266:12286 12290:13310 13314:14334 14338:15358 15362:16136" s="101" customFormat="1" ht="54.75" customHeight="1" thickBot="1" x14ac:dyDescent="0.25">
      <c r="A124" s="155">
        <v>120</v>
      </c>
      <c r="B124" s="156">
        <v>27201402921</v>
      </c>
      <c r="C124" s="157" t="s">
        <v>633</v>
      </c>
      <c r="D124" s="158" t="s">
        <v>208</v>
      </c>
      <c r="E124" s="159">
        <v>37796</v>
      </c>
      <c r="F124" s="160" t="s">
        <v>66</v>
      </c>
      <c r="G124" s="161">
        <v>792028650</v>
      </c>
      <c r="H124" s="162" t="s">
        <v>838</v>
      </c>
      <c r="I124" s="162" t="s">
        <v>346</v>
      </c>
      <c r="J124" s="171" t="s">
        <v>157</v>
      </c>
      <c r="K124" s="164" t="str">
        <f t="shared" si="9"/>
        <v>Chuyên đề</v>
      </c>
      <c r="L124" s="165">
        <v>121</v>
      </c>
      <c r="M124" s="166">
        <v>17</v>
      </c>
      <c r="N124" s="167">
        <v>138</v>
      </c>
      <c r="O124" s="168">
        <f t="shared" si="6"/>
        <v>0.12318840579710146</v>
      </c>
      <c r="P124" s="169">
        <v>2.85</v>
      </c>
      <c r="Q124" s="186"/>
    </row>
    <row r="125" spans="1:1022 1026:2046 2050:3070 3074:4094 4098:5118 5122:6142 6146:7166 7170:8190 8194:9214 9218:10238 10242:11262 11266:12286 12290:13310 13314:14334 14338:15358 15362:16136" s="101" customFormat="1" ht="54.75" customHeight="1" thickBot="1" x14ac:dyDescent="0.25">
      <c r="A125" s="155">
        <v>121</v>
      </c>
      <c r="B125" s="156">
        <v>27202153343</v>
      </c>
      <c r="C125" s="157" t="s">
        <v>581</v>
      </c>
      <c r="D125" s="158" t="s">
        <v>198</v>
      </c>
      <c r="E125" s="159">
        <v>37751</v>
      </c>
      <c r="F125" s="160" t="s">
        <v>66</v>
      </c>
      <c r="G125" s="161">
        <v>765415523</v>
      </c>
      <c r="H125" s="162" t="s">
        <v>24</v>
      </c>
      <c r="I125" s="162" t="s">
        <v>227</v>
      </c>
      <c r="J125" s="171" t="s">
        <v>17</v>
      </c>
      <c r="K125" s="164" t="str">
        <f t="shared" si="9"/>
        <v>Khóa luận</v>
      </c>
      <c r="L125" s="165">
        <v>121</v>
      </c>
      <c r="M125" s="166">
        <v>17</v>
      </c>
      <c r="N125" s="167">
        <v>138</v>
      </c>
      <c r="O125" s="168">
        <f t="shared" si="6"/>
        <v>0.12318840579710146</v>
      </c>
      <c r="P125" s="169">
        <v>3.74</v>
      </c>
      <c r="Q125" s="170"/>
      <c r="IL125" s="106"/>
      <c r="IT125" s="106"/>
      <c r="IX125" s="106"/>
      <c r="IY125" s="106"/>
      <c r="IZ125" s="106"/>
      <c r="JA125" s="106"/>
      <c r="JB125" s="106"/>
      <c r="JC125" s="106"/>
      <c r="JD125" s="106"/>
      <c r="SH125" s="106"/>
      <c r="SP125" s="106"/>
      <c r="ST125" s="106"/>
      <c r="SU125" s="106"/>
      <c r="SV125" s="106"/>
      <c r="SW125" s="106"/>
      <c r="SX125" s="106"/>
      <c r="SY125" s="106"/>
      <c r="SZ125" s="106"/>
      <c r="ACD125" s="106"/>
      <c r="ACL125" s="106"/>
      <c r="ACP125" s="106"/>
      <c r="ACQ125" s="106"/>
      <c r="ACR125" s="106"/>
      <c r="ACS125" s="106"/>
      <c r="ACT125" s="106"/>
      <c r="ACU125" s="106"/>
      <c r="ACV125" s="106"/>
      <c r="ALZ125" s="106"/>
      <c r="AMH125" s="106"/>
      <c r="AML125" s="106"/>
      <c r="AMM125" s="106"/>
      <c r="AMN125" s="106"/>
      <c r="AMO125" s="106"/>
      <c r="AMP125" s="106"/>
      <c r="AMQ125" s="106"/>
      <c r="AMR125" s="106"/>
      <c r="AVV125" s="106"/>
      <c r="AWD125" s="106"/>
      <c r="AWH125" s="106"/>
      <c r="AWI125" s="106"/>
      <c r="AWJ125" s="106"/>
      <c r="AWK125" s="106"/>
      <c r="AWL125" s="106"/>
      <c r="AWM125" s="106"/>
      <c r="AWN125" s="106"/>
      <c r="BFR125" s="106"/>
      <c r="BFZ125" s="106"/>
      <c r="BGD125" s="106"/>
      <c r="BGE125" s="106"/>
      <c r="BGF125" s="106"/>
      <c r="BGG125" s="106"/>
      <c r="BGH125" s="106"/>
      <c r="BGI125" s="106"/>
      <c r="BGJ125" s="106"/>
      <c r="BPN125" s="106"/>
      <c r="BPV125" s="106"/>
      <c r="BPZ125" s="106"/>
      <c r="BQA125" s="106"/>
      <c r="BQB125" s="106"/>
      <c r="BQC125" s="106"/>
      <c r="BQD125" s="106"/>
      <c r="BQE125" s="106"/>
      <c r="BQF125" s="106"/>
      <c r="BZJ125" s="106"/>
      <c r="BZR125" s="106"/>
      <c r="BZV125" s="106"/>
      <c r="BZW125" s="106"/>
      <c r="BZX125" s="106"/>
      <c r="BZY125" s="106"/>
      <c r="BZZ125" s="106"/>
      <c r="CAA125" s="106"/>
      <c r="CAB125" s="106"/>
      <c r="CJF125" s="106"/>
      <c r="CJN125" s="106"/>
      <c r="CJR125" s="106"/>
      <c r="CJS125" s="106"/>
      <c r="CJT125" s="106"/>
      <c r="CJU125" s="106"/>
      <c r="CJV125" s="106"/>
      <c r="CJW125" s="106"/>
      <c r="CJX125" s="106"/>
      <c r="CTB125" s="106"/>
      <c r="CTJ125" s="106"/>
      <c r="CTN125" s="106"/>
      <c r="CTO125" s="106"/>
      <c r="CTP125" s="106"/>
      <c r="CTQ125" s="106"/>
      <c r="CTR125" s="106"/>
      <c r="CTS125" s="106"/>
      <c r="CTT125" s="106"/>
      <c r="DCX125" s="106"/>
      <c r="DDF125" s="106"/>
      <c r="DDJ125" s="106"/>
      <c r="DDK125" s="106"/>
      <c r="DDL125" s="106"/>
      <c r="DDM125" s="106"/>
      <c r="DDN125" s="106"/>
      <c r="DDO125" s="106"/>
      <c r="DDP125" s="106"/>
      <c r="DMT125" s="106"/>
      <c r="DNB125" s="106"/>
      <c r="DNF125" s="106"/>
      <c r="DNG125" s="106"/>
      <c r="DNH125" s="106"/>
      <c r="DNI125" s="106"/>
      <c r="DNJ125" s="106"/>
      <c r="DNK125" s="106"/>
      <c r="DNL125" s="106"/>
      <c r="DWP125" s="106"/>
      <c r="DWX125" s="106"/>
      <c r="DXB125" s="106"/>
      <c r="DXC125" s="106"/>
      <c r="DXD125" s="106"/>
      <c r="DXE125" s="106"/>
      <c r="DXF125" s="106"/>
      <c r="DXG125" s="106"/>
      <c r="DXH125" s="106"/>
      <c r="EGL125" s="106"/>
      <c r="EGT125" s="106"/>
      <c r="EGX125" s="106"/>
      <c r="EGY125" s="106"/>
      <c r="EGZ125" s="106"/>
      <c r="EHA125" s="106"/>
      <c r="EHB125" s="106"/>
      <c r="EHC125" s="106"/>
      <c r="EHD125" s="106"/>
      <c r="EQH125" s="106"/>
      <c r="EQP125" s="106"/>
      <c r="EQT125" s="106"/>
      <c r="EQU125" s="106"/>
      <c r="EQV125" s="106"/>
      <c r="EQW125" s="106"/>
      <c r="EQX125" s="106"/>
      <c r="EQY125" s="106"/>
      <c r="EQZ125" s="106"/>
      <c r="FAD125" s="106"/>
      <c r="FAL125" s="106"/>
      <c r="FAP125" s="106"/>
      <c r="FAQ125" s="106"/>
      <c r="FAR125" s="106"/>
      <c r="FAS125" s="106"/>
      <c r="FAT125" s="106"/>
      <c r="FAU125" s="106"/>
      <c r="FAV125" s="106"/>
      <c r="FJZ125" s="106"/>
      <c r="FKH125" s="106"/>
      <c r="FKL125" s="106"/>
      <c r="FKM125" s="106"/>
      <c r="FKN125" s="106"/>
      <c r="FKO125" s="106"/>
      <c r="FKP125" s="106"/>
      <c r="FKQ125" s="106"/>
      <c r="FKR125" s="106"/>
      <c r="FTV125" s="106"/>
      <c r="FUD125" s="106"/>
      <c r="FUH125" s="106"/>
      <c r="FUI125" s="106"/>
      <c r="FUJ125" s="106"/>
      <c r="FUK125" s="106"/>
      <c r="FUL125" s="106"/>
      <c r="FUM125" s="106"/>
      <c r="FUN125" s="106"/>
      <c r="GDR125" s="106"/>
      <c r="GDZ125" s="106"/>
      <c r="GED125" s="106"/>
      <c r="GEE125" s="106"/>
      <c r="GEF125" s="106"/>
      <c r="GEG125" s="106"/>
      <c r="GEH125" s="106"/>
      <c r="GEI125" s="106"/>
      <c r="GEJ125" s="106"/>
      <c r="GNN125" s="106"/>
      <c r="GNV125" s="106"/>
      <c r="GNZ125" s="106"/>
      <c r="GOA125" s="106"/>
      <c r="GOB125" s="106"/>
      <c r="GOC125" s="106"/>
      <c r="GOD125" s="106"/>
      <c r="GOE125" s="106"/>
      <c r="GOF125" s="106"/>
      <c r="GXJ125" s="106"/>
      <c r="GXR125" s="106"/>
      <c r="GXV125" s="106"/>
      <c r="GXW125" s="106"/>
      <c r="GXX125" s="106"/>
      <c r="GXY125" s="106"/>
      <c r="GXZ125" s="106"/>
      <c r="GYA125" s="106"/>
      <c r="GYB125" s="106"/>
      <c r="HHF125" s="106"/>
      <c r="HHN125" s="106"/>
      <c r="HHR125" s="106"/>
      <c r="HHS125" s="106"/>
      <c r="HHT125" s="106"/>
      <c r="HHU125" s="106"/>
      <c r="HHV125" s="106"/>
      <c r="HHW125" s="106"/>
      <c r="HHX125" s="106"/>
      <c r="HRB125" s="106"/>
      <c r="HRJ125" s="106"/>
      <c r="HRN125" s="106"/>
      <c r="HRO125" s="106"/>
      <c r="HRP125" s="106"/>
      <c r="HRQ125" s="106"/>
      <c r="HRR125" s="106"/>
      <c r="HRS125" s="106"/>
      <c r="HRT125" s="106"/>
      <c r="IAX125" s="106"/>
      <c r="IBF125" s="106"/>
      <c r="IBJ125" s="106"/>
      <c r="IBK125" s="106"/>
      <c r="IBL125" s="106"/>
      <c r="IBM125" s="106"/>
      <c r="IBN125" s="106"/>
      <c r="IBO125" s="106"/>
      <c r="IBP125" s="106"/>
      <c r="IKT125" s="106"/>
      <c r="ILB125" s="106"/>
      <c r="ILF125" s="106"/>
      <c r="ILG125" s="106"/>
      <c r="ILH125" s="106"/>
      <c r="ILI125" s="106"/>
      <c r="ILJ125" s="106"/>
      <c r="ILK125" s="106"/>
      <c r="ILL125" s="106"/>
      <c r="IUP125" s="106"/>
      <c r="IUX125" s="106"/>
      <c r="IVB125" s="106"/>
      <c r="IVC125" s="106"/>
      <c r="IVD125" s="106"/>
      <c r="IVE125" s="106"/>
      <c r="IVF125" s="106"/>
      <c r="IVG125" s="106"/>
      <c r="IVH125" s="106"/>
      <c r="JEL125" s="106"/>
      <c r="JET125" s="106"/>
      <c r="JEX125" s="106"/>
      <c r="JEY125" s="106"/>
      <c r="JEZ125" s="106"/>
      <c r="JFA125" s="106"/>
      <c r="JFB125" s="106"/>
      <c r="JFC125" s="106"/>
      <c r="JFD125" s="106"/>
      <c r="JOH125" s="106"/>
      <c r="JOP125" s="106"/>
      <c r="JOT125" s="106"/>
      <c r="JOU125" s="106"/>
      <c r="JOV125" s="106"/>
      <c r="JOW125" s="106"/>
      <c r="JOX125" s="106"/>
      <c r="JOY125" s="106"/>
      <c r="JOZ125" s="106"/>
      <c r="JYD125" s="106"/>
      <c r="JYL125" s="106"/>
      <c r="JYP125" s="106"/>
      <c r="JYQ125" s="106"/>
      <c r="JYR125" s="106"/>
      <c r="JYS125" s="106"/>
      <c r="JYT125" s="106"/>
      <c r="JYU125" s="106"/>
      <c r="JYV125" s="106"/>
      <c r="KHZ125" s="106"/>
      <c r="KIH125" s="106"/>
      <c r="KIL125" s="106"/>
      <c r="KIM125" s="106"/>
      <c r="KIN125" s="106"/>
      <c r="KIO125" s="106"/>
      <c r="KIP125" s="106"/>
      <c r="KIQ125" s="106"/>
      <c r="KIR125" s="106"/>
      <c r="KRV125" s="106"/>
      <c r="KSD125" s="106"/>
      <c r="KSH125" s="106"/>
      <c r="KSI125" s="106"/>
      <c r="KSJ125" s="106"/>
      <c r="KSK125" s="106"/>
      <c r="KSL125" s="106"/>
      <c r="KSM125" s="106"/>
      <c r="KSN125" s="106"/>
      <c r="LBR125" s="106"/>
      <c r="LBZ125" s="106"/>
      <c r="LCD125" s="106"/>
      <c r="LCE125" s="106"/>
      <c r="LCF125" s="106"/>
      <c r="LCG125" s="106"/>
      <c r="LCH125" s="106"/>
      <c r="LCI125" s="106"/>
      <c r="LCJ125" s="106"/>
      <c r="LLN125" s="106"/>
      <c r="LLV125" s="106"/>
      <c r="LLZ125" s="106"/>
      <c r="LMA125" s="106"/>
      <c r="LMB125" s="106"/>
      <c r="LMC125" s="106"/>
      <c r="LMD125" s="106"/>
      <c r="LME125" s="106"/>
      <c r="LMF125" s="106"/>
      <c r="LVJ125" s="106"/>
      <c r="LVR125" s="106"/>
      <c r="LVV125" s="106"/>
      <c r="LVW125" s="106"/>
      <c r="LVX125" s="106"/>
      <c r="LVY125" s="106"/>
      <c r="LVZ125" s="106"/>
      <c r="LWA125" s="106"/>
      <c r="LWB125" s="106"/>
      <c r="MFF125" s="106"/>
      <c r="MFN125" s="106"/>
      <c r="MFR125" s="106"/>
      <c r="MFS125" s="106"/>
      <c r="MFT125" s="106"/>
      <c r="MFU125" s="106"/>
      <c r="MFV125" s="106"/>
      <c r="MFW125" s="106"/>
      <c r="MFX125" s="106"/>
      <c r="MPB125" s="106"/>
      <c r="MPJ125" s="106"/>
      <c r="MPN125" s="106"/>
      <c r="MPO125" s="106"/>
      <c r="MPP125" s="106"/>
      <c r="MPQ125" s="106"/>
      <c r="MPR125" s="106"/>
      <c r="MPS125" s="106"/>
      <c r="MPT125" s="106"/>
      <c r="MYX125" s="106"/>
      <c r="MZF125" s="106"/>
      <c r="MZJ125" s="106"/>
      <c r="MZK125" s="106"/>
      <c r="MZL125" s="106"/>
      <c r="MZM125" s="106"/>
      <c r="MZN125" s="106"/>
      <c r="MZO125" s="106"/>
      <c r="MZP125" s="106"/>
      <c r="NIT125" s="106"/>
      <c r="NJB125" s="106"/>
      <c r="NJF125" s="106"/>
      <c r="NJG125" s="106"/>
      <c r="NJH125" s="106"/>
      <c r="NJI125" s="106"/>
      <c r="NJJ125" s="106"/>
      <c r="NJK125" s="106"/>
      <c r="NJL125" s="106"/>
      <c r="NSP125" s="106"/>
      <c r="NSX125" s="106"/>
      <c r="NTB125" s="106"/>
      <c r="NTC125" s="106"/>
      <c r="NTD125" s="106"/>
      <c r="NTE125" s="106"/>
      <c r="NTF125" s="106"/>
      <c r="NTG125" s="106"/>
      <c r="NTH125" s="106"/>
      <c r="OCL125" s="106"/>
      <c r="OCT125" s="106"/>
      <c r="OCX125" s="106"/>
      <c r="OCY125" s="106"/>
      <c r="OCZ125" s="106"/>
      <c r="ODA125" s="106"/>
      <c r="ODB125" s="106"/>
      <c r="ODC125" s="106"/>
      <c r="ODD125" s="106"/>
      <c r="OMH125" s="106"/>
      <c r="OMP125" s="106"/>
      <c r="OMT125" s="106"/>
      <c r="OMU125" s="106"/>
      <c r="OMV125" s="106"/>
      <c r="OMW125" s="106"/>
      <c r="OMX125" s="106"/>
      <c r="OMY125" s="106"/>
      <c r="OMZ125" s="106"/>
      <c r="OWD125" s="106"/>
      <c r="OWL125" s="106"/>
      <c r="OWP125" s="106"/>
      <c r="OWQ125" s="106"/>
      <c r="OWR125" s="106"/>
      <c r="OWS125" s="106"/>
      <c r="OWT125" s="106"/>
      <c r="OWU125" s="106"/>
      <c r="OWV125" s="106"/>
      <c r="PFZ125" s="106"/>
      <c r="PGH125" s="106"/>
      <c r="PGL125" s="106"/>
      <c r="PGM125" s="106"/>
      <c r="PGN125" s="106"/>
      <c r="PGO125" s="106"/>
      <c r="PGP125" s="106"/>
      <c r="PGQ125" s="106"/>
      <c r="PGR125" s="106"/>
      <c r="PPV125" s="106"/>
      <c r="PQD125" s="106"/>
      <c r="PQH125" s="106"/>
      <c r="PQI125" s="106"/>
      <c r="PQJ125" s="106"/>
      <c r="PQK125" s="106"/>
      <c r="PQL125" s="106"/>
      <c r="PQM125" s="106"/>
      <c r="PQN125" s="106"/>
      <c r="PZR125" s="106"/>
      <c r="PZZ125" s="106"/>
      <c r="QAD125" s="106"/>
      <c r="QAE125" s="106"/>
      <c r="QAF125" s="106"/>
      <c r="QAG125" s="106"/>
      <c r="QAH125" s="106"/>
      <c r="QAI125" s="106"/>
      <c r="QAJ125" s="106"/>
      <c r="QJN125" s="106"/>
      <c r="QJV125" s="106"/>
      <c r="QJZ125" s="106"/>
      <c r="QKA125" s="106"/>
      <c r="QKB125" s="106"/>
      <c r="QKC125" s="106"/>
      <c r="QKD125" s="106"/>
      <c r="QKE125" s="106"/>
      <c r="QKF125" s="106"/>
      <c r="QTJ125" s="106"/>
      <c r="QTR125" s="106"/>
      <c r="QTV125" s="106"/>
      <c r="QTW125" s="106"/>
      <c r="QTX125" s="106"/>
      <c r="QTY125" s="106"/>
      <c r="QTZ125" s="106"/>
      <c r="QUA125" s="106"/>
      <c r="QUB125" s="106"/>
      <c r="RDF125" s="106"/>
      <c r="RDN125" s="106"/>
      <c r="RDR125" s="106"/>
      <c r="RDS125" s="106"/>
      <c r="RDT125" s="106"/>
      <c r="RDU125" s="106"/>
      <c r="RDV125" s="106"/>
      <c r="RDW125" s="106"/>
      <c r="RDX125" s="106"/>
      <c r="RNB125" s="106"/>
      <c r="RNJ125" s="106"/>
      <c r="RNN125" s="106"/>
      <c r="RNO125" s="106"/>
      <c r="RNP125" s="106"/>
      <c r="RNQ125" s="106"/>
      <c r="RNR125" s="106"/>
      <c r="RNS125" s="106"/>
      <c r="RNT125" s="106"/>
      <c r="RWX125" s="106"/>
      <c r="RXF125" s="106"/>
      <c r="RXJ125" s="106"/>
      <c r="RXK125" s="106"/>
      <c r="RXL125" s="106"/>
      <c r="RXM125" s="106"/>
      <c r="RXN125" s="106"/>
      <c r="RXO125" s="106"/>
      <c r="RXP125" s="106"/>
      <c r="SGT125" s="106"/>
      <c r="SHB125" s="106"/>
      <c r="SHF125" s="106"/>
      <c r="SHG125" s="106"/>
      <c r="SHH125" s="106"/>
      <c r="SHI125" s="106"/>
      <c r="SHJ125" s="106"/>
      <c r="SHK125" s="106"/>
      <c r="SHL125" s="106"/>
      <c r="SQP125" s="106"/>
      <c r="SQX125" s="106"/>
      <c r="SRB125" s="106"/>
      <c r="SRC125" s="106"/>
      <c r="SRD125" s="106"/>
      <c r="SRE125" s="106"/>
      <c r="SRF125" s="106"/>
      <c r="SRG125" s="106"/>
      <c r="SRH125" s="106"/>
      <c r="TAL125" s="106"/>
      <c r="TAT125" s="106"/>
      <c r="TAX125" s="106"/>
      <c r="TAY125" s="106"/>
      <c r="TAZ125" s="106"/>
      <c r="TBA125" s="106"/>
      <c r="TBB125" s="106"/>
      <c r="TBC125" s="106"/>
      <c r="TBD125" s="106"/>
      <c r="TKH125" s="106"/>
      <c r="TKP125" s="106"/>
      <c r="TKT125" s="106"/>
      <c r="TKU125" s="106"/>
      <c r="TKV125" s="106"/>
      <c r="TKW125" s="106"/>
      <c r="TKX125" s="106"/>
      <c r="TKY125" s="106"/>
      <c r="TKZ125" s="106"/>
      <c r="TUD125" s="106"/>
      <c r="TUL125" s="106"/>
      <c r="TUP125" s="106"/>
      <c r="TUQ125" s="106"/>
      <c r="TUR125" s="106"/>
      <c r="TUS125" s="106"/>
      <c r="TUT125" s="106"/>
      <c r="TUU125" s="106"/>
      <c r="TUV125" s="106"/>
      <c r="UDZ125" s="106"/>
      <c r="UEH125" s="106"/>
      <c r="UEL125" s="106"/>
      <c r="UEM125" s="106"/>
      <c r="UEN125" s="106"/>
      <c r="UEO125" s="106"/>
      <c r="UEP125" s="106"/>
      <c r="UEQ125" s="106"/>
      <c r="UER125" s="106"/>
      <c r="UNV125" s="106"/>
      <c r="UOD125" s="106"/>
      <c r="UOH125" s="106"/>
      <c r="UOI125" s="106"/>
      <c r="UOJ125" s="106"/>
      <c r="UOK125" s="106"/>
      <c r="UOL125" s="106"/>
      <c r="UOM125" s="106"/>
      <c r="UON125" s="106"/>
      <c r="UXR125" s="106"/>
      <c r="UXZ125" s="106"/>
      <c r="UYD125" s="106"/>
      <c r="UYE125" s="106"/>
      <c r="UYF125" s="106"/>
      <c r="UYG125" s="106"/>
      <c r="UYH125" s="106"/>
      <c r="UYI125" s="106"/>
      <c r="UYJ125" s="106"/>
      <c r="VHN125" s="106"/>
      <c r="VHV125" s="106"/>
      <c r="VHZ125" s="106"/>
      <c r="VIA125" s="106"/>
      <c r="VIB125" s="106"/>
      <c r="VIC125" s="106"/>
      <c r="VID125" s="106"/>
      <c r="VIE125" s="106"/>
      <c r="VIF125" s="106"/>
      <c r="VRJ125" s="106"/>
      <c r="VRR125" s="106"/>
      <c r="VRV125" s="106"/>
      <c r="VRW125" s="106"/>
      <c r="VRX125" s="106"/>
      <c r="VRY125" s="106"/>
      <c r="VRZ125" s="106"/>
      <c r="VSA125" s="106"/>
      <c r="VSB125" s="106"/>
      <c r="WBF125" s="106"/>
      <c r="WBN125" s="106"/>
      <c r="WBR125" s="106"/>
      <c r="WBS125" s="106"/>
      <c r="WBT125" s="106"/>
      <c r="WBU125" s="106"/>
      <c r="WBV125" s="106"/>
      <c r="WBW125" s="106"/>
      <c r="WBX125" s="106"/>
      <c r="WLB125" s="106"/>
      <c r="WLJ125" s="106"/>
      <c r="WLN125" s="106"/>
      <c r="WLO125" s="106"/>
      <c r="WLP125" s="106"/>
      <c r="WLQ125" s="106"/>
      <c r="WLR125" s="106"/>
      <c r="WLS125" s="106"/>
      <c r="WLT125" s="106"/>
      <c r="WUX125" s="106"/>
      <c r="WVF125" s="106"/>
      <c r="WVJ125" s="106"/>
      <c r="WVK125" s="106"/>
      <c r="WVL125" s="106"/>
      <c r="WVM125" s="106"/>
      <c r="WVN125" s="106"/>
      <c r="WVO125" s="106"/>
      <c r="WVP125" s="106"/>
    </row>
    <row r="126" spans="1:1022 1026:2046 2050:3070 3074:4094 4098:5118 5122:6142 6146:7166 7170:8190 8194:9214 9218:10238 10242:11262 11266:12286 12290:13310 13314:14334 14338:15358 15362:16136" s="101" customFormat="1" ht="54.75" customHeight="1" thickBot="1" x14ac:dyDescent="0.25">
      <c r="A126" s="155">
        <v>122</v>
      </c>
      <c r="B126" s="156">
        <v>27202240851</v>
      </c>
      <c r="C126" s="157" t="s">
        <v>556</v>
      </c>
      <c r="D126" s="158" t="s">
        <v>208</v>
      </c>
      <c r="E126" s="159">
        <v>37742</v>
      </c>
      <c r="F126" s="160" t="s">
        <v>66</v>
      </c>
      <c r="G126" s="161">
        <v>911189257</v>
      </c>
      <c r="H126" s="162" t="s">
        <v>839</v>
      </c>
      <c r="I126" s="162" t="s">
        <v>347</v>
      </c>
      <c r="J126" s="171" t="s">
        <v>157</v>
      </c>
      <c r="K126" s="164" t="str">
        <f t="shared" si="9"/>
        <v>Chuyên đề</v>
      </c>
      <c r="L126" s="165">
        <v>119</v>
      </c>
      <c r="M126" s="166">
        <v>19</v>
      </c>
      <c r="N126" s="167">
        <v>138</v>
      </c>
      <c r="O126" s="168">
        <f t="shared" si="6"/>
        <v>0.13768115942028986</v>
      </c>
      <c r="P126" s="169">
        <v>2.63</v>
      </c>
      <c r="Q126" s="186"/>
      <c r="IL126" s="106"/>
      <c r="IT126" s="106"/>
      <c r="IX126" s="106"/>
      <c r="IY126" s="106"/>
      <c r="IZ126" s="106"/>
      <c r="JA126" s="106"/>
      <c r="JB126" s="106"/>
      <c r="JC126" s="106"/>
      <c r="JD126" s="106"/>
      <c r="SH126" s="106"/>
      <c r="SP126" s="106"/>
      <c r="ST126" s="106"/>
      <c r="SU126" s="106"/>
      <c r="SV126" s="106"/>
      <c r="SW126" s="106"/>
      <c r="SX126" s="106"/>
      <c r="SY126" s="106"/>
      <c r="SZ126" s="106"/>
      <c r="ACD126" s="106"/>
      <c r="ACL126" s="106"/>
      <c r="ACP126" s="106"/>
      <c r="ACQ126" s="106"/>
      <c r="ACR126" s="106"/>
      <c r="ACS126" s="106"/>
      <c r="ACT126" s="106"/>
      <c r="ACU126" s="106"/>
      <c r="ACV126" s="106"/>
      <c r="ALZ126" s="106"/>
      <c r="AMH126" s="106"/>
      <c r="AML126" s="106"/>
      <c r="AMM126" s="106"/>
      <c r="AMN126" s="106"/>
      <c r="AMO126" s="106"/>
      <c r="AMP126" s="106"/>
      <c r="AMQ126" s="106"/>
      <c r="AMR126" s="106"/>
      <c r="AVV126" s="106"/>
      <c r="AWD126" s="106"/>
      <c r="AWH126" s="106"/>
      <c r="AWI126" s="106"/>
      <c r="AWJ126" s="106"/>
      <c r="AWK126" s="106"/>
      <c r="AWL126" s="106"/>
      <c r="AWM126" s="106"/>
      <c r="AWN126" s="106"/>
      <c r="BFR126" s="106"/>
      <c r="BFZ126" s="106"/>
      <c r="BGD126" s="106"/>
      <c r="BGE126" s="106"/>
      <c r="BGF126" s="106"/>
      <c r="BGG126" s="106"/>
      <c r="BGH126" s="106"/>
      <c r="BGI126" s="106"/>
      <c r="BGJ126" s="106"/>
      <c r="BPN126" s="106"/>
      <c r="BPV126" s="106"/>
      <c r="BPZ126" s="106"/>
      <c r="BQA126" s="106"/>
      <c r="BQB126" s="106"/>
      <c r="BQC126" s="106"/>
      <c r="BQD126" s="106"/>
      <c r="BQE126" s="106"/>
      <c r="BQF126" s="106"/>
      <c r="BZJ126" s="106"/>
      <c r="BZR126" s="106"/>
      <c r="BZV126" s="106"/>
      <c r="BZW126" s="106"/>
      <c r="BZX126" s="106"/>
      <c r="BZY126" s="106"/>
      <c r="BZZ126" s="106"/>
      <c r="CAA126" s="106"/>
      <c r="CAB126" s="106"/>
      <c r="CJF126" s="106"/>
      <c r="CJN126" s="106"/>
      <c r="CJR126" s="106"/>
      <c r="CJS126" s="106"/>
      <c r="CJT126" s="106"/>
      <c r="CJU126" s="106"/>
      <c r="CJV126" s="106"/>
      <c r="CJW126" s="106"/>
      <c r="CJX126" s="106"/>
      <c r="CTB126" s="106"/>
      <c r="CTJ126" s="106"/>
      <c r="CTN126" s="106"/>
      <c r="CTO126" s="106"/>
      <c r="CTP126" s="106"/>
      <c r="CTQ126" s="106"/>
      <c r="CTR126" s="106"/>
      <c r="CTS126" s="106"/>
      <c r="CTT126" s="106"/>
      <c r="DCX126" s="106"/>
      <c r="DDF126" s="106"/>
      <c r="DDJ126" s="106"/>
      <c r="DDK126" s="106"/>
      <c r="DDL126" s="106"/>
      <c r="DDM126" s="106"/>
      <c r="DDN126" s="106"/>
      <c r="DDO126" s="106"/>
      <c r="DDP126" s="106"/>
      <c r="DMT126" s="106"/>
      <c r="DNB126" s="106"/>
      <c r="DNF126" s="106"/>
      <c r="DNG126" s="106"/>
      <c r="DNH126" s="106"/>
      <c r="DNI126" s="106"/>
      <c r="DNJ126" s="106"/>
      <c r="DNK126" s="106"/>
      <c r="DNL126" s="106"/>
      <c r="DWP126" s="106"/>
      <c r="DWX126" s="106"/>
      <c r="DXB126" s="106"/>
      <c r="DXC126" s="106"/>
      <c r="DXD126" s="106"/>
      <c r="DXE126" s="106"/>
      <c r="DXF126" s="106"/>
      <c r="DXG126" s="106"/>
      <c r="DXH126" s="106"/>
      <c r="EGL126" s="106"/>
      <c r="EGT126" s="106"/>
      <c r="EGX126" s="106"/>
      <c r="EGY126" s="106"/>
      <c r="EGZ126" s="106"/>
      <c r="EHA126" s="106"/>
      <c r="EHB126" s="106"/>
      <c r="EHC126" s="106"/>
      <c r="EHD126" s="106"/>
      <c r="EQH126" s="106"/>
      <c r="EQP126" s="106"/>
      <c r="EQT126" s="106"/>
      <c r="EQU126" s="106"/>
      <c r="EQV126" s="106"/>
      <c r="EQW126" s="106"/>
      <c r="EQX126" s="106"/>
      <c r="EQY126" s="106"/>
      <c r="EQZ126" s="106"/>
      <c r="FAD126" s="106"/>
      <c r="FAL126" s="106"/>
      <c r="FAP126" s="106"/>
      <c r="FAQ126" s="106"/>
      <c r="FAR126" s="106"/>
      <c r="FAS126" s="106"/>
      <c r="FAT126" s="106"/>
      <c r="FAU126" s="106"/>
      <c r="FAV126" s="106"/>
      <c r="FJZ126" s="106"/>
      <c r="FKH126" s="106"/>
      <c r="FKL126" s="106"/>
      <c r="FKM126" s="106"/>
      <c r="FKN126" s="106"/>
      <c r="FKO126" s="106"/>
      <c r="FKP126" s="106"/>
      <c r="FKQ126" s="106"/>
      <c r="FKR126" s="106"/>
      <c r="FTV126" s="106"/>
      <c r="FUD126" s="106"/>
      <c r="FUH126" s="106"/>
      <c r="FUI126" s="106"/>
      <c r="FUJ126" s="106"/>
      <c r="FUK126" s="106"/>
      <c r="FUL126" s="106"/>
      <c r="FUM126" s="106"/>
      <c r="FUN126" s="106"/>
      <c r="GDR126" s="106"/>
      <c r="GDZ126" s="106"/>
      <c r="GED126" s="106"/>
      <c r="GEE126" s="106"/>
      <c r="GEF126" s="106"/>
      <c r="GEG126" s="106"/>
      <c r="GEH126" s="106"/>
      <c r="GEI126" s="106"/>
      <c r="GEJ126" s="106"/>
      <c r="GNN126" s="106"/>
      <c r="GNV126" s="106"/>
      <c r="GNZ126" s="106"/>
      <c r="GOA126" s="106"/>
      <c r="GOB126" s="106"/>
      <c r="GOC126" s="106"/>
      <c r="GOD126" s="106"/>
      <c r="GOE126" s="106"/>
      <c r="GOF126" s="106"/>
      <c r="GXJ126" s="106"/>
      <c r="GXR126" s="106"/>
      <c r="GXV126" s="106"/>
      <c r="GXW126" s="106"/>
      <c r="GXX126" s="106"/>
      <c r="GXY126" s="106"/>
      <c r="GXZ126" s="106"/>
      <c r="GYA126" s="106"/>
      <c r="GYB126" s="106"/>
      <c r="HHF126" s="106"/>
      <c r="HHN126" s="106"/>
      <c r="HHR126" s="106"/>
      <c r="HHS126" s="106"/>
      <c r="HHT126" s="106"/>
      <c r="HHU126" s="106"/>
      <c r="HHV126" s="106"/>
      <c r="HHW126" s="106"/>
      <c r="HHX126" s="106"/>
      <c r="HRB126" s="106"/>
      <c r="HRJ126" s="106"/>
      <c r="HRN126" s="106"/>
      <c r="HRO126" s="106"/>
      <c r="HRP126" s="106"/>
      <c r="HRQ126" s="106"/>
      <c r="HRR126" s="106"/>
      <c r="HRS126" s="106"/>
      <c r="HRT126" s="106"/>
      <c r="IAX126" s="106"/>
      <c r="IBF126" s="106"/>
      <c r="IBJ126" s="106"/>
      <c r="IBK126" s="106"/>
      <c r="IBL126" s="106"/>
      <c r="IBM126" s="106"/>
      <c r="IBN126" s="106"/>
      <c r="IBO126" s="106"/>
      <c r="IBP126" s="106"/>
      <c r="IKT126" s="106"/>
      <c r="ILB126" s="106"/>
      <c r="ILF126" s="106"/>
      <c r="ILG126" s="106"/>
      <c r="ILH126" s="106"/>
      <c r="ILI126" s="106"/>
      <c r="ILJ126" s="106"/>
      <c r="ILK126" s="106"/>
      <c r="ILL126" s="106"/>
      <c r="IUP126" s="106"/>
      <c r="IUX126" s="106"/>
      <c r="IVB126" s="106"/>
      <c r="IVC126" s="106"/>
      <c r="IVD126" s="106"/>
      <c r="IVE126" s="106"/>
      <c r="IVF126" s="106"/>
      <c r="IVG126" s="106"/>
      <c r="IVH126" s="106"/>
      <c r="JEL126" s="106"/>
      <c r="JET126" s="106"/>
      <c r="JEX126" s="106"/>
      <c r="JEY126" s="106"/>
      <c r="JEZ126" s="106"/>
      <c r="JFA126" s="106"/>
      <c r="JFB126" s="106"/>
      <c r="JFC126" s="106"/>
      <c r="JFD126" s="106"/>
      <c r="JOH126" s="106"/>
      <c r="JOP126" s="106"/>
      <c r="JOT126" s="106"/>
      <c r="JOU126" s="106"/>
      <c r="JOV126" s="106"/>
      <c r="JOW126" s="106"/>
      <c r="JOX126" s="106"/>
      <c r="JOY126" s="106"/>
      <c r="JOZ126" s="106"/>
      <c r="JYD126" s="106"/>
      <c r="JYL126" s="106"/>
      <c r="JYP126" s="106"/>
      <c r="JYQ126" s="106"/>
      <c r="JYR126" s="106"/>
      <c r="JYS126" s="106"/>
      <c r="JYT126" s="106"/>
      <c r="JYU126" s="106"/>
      <c r="JYV126" s="106"/>
      <c r="KHZ126" s="106"/>
      <c r="KIH126" s="106"/>
      <c r="KIL126" s="106"/>
      <c r="KIM126" s="106"/>
      <c r="KIN126" s="106"/>
      <c r="KIO126" s="106"/>
      <c r="KIP126" s="106"/>
      <c r="KIQ126" s="106"/>
      <c r="KIR126" s="106"/>
      <c r="KRV126" s="106"/>
      <c r="KSD126" s="106"/>
      <c r="KSH126" s="106"/>
      <c r="KSI126" s="106"/>
      <c r="KSJ126" s="106"/>
      <c r="KSK126" s="106"/>
      <c r="KSL126" s="106"/>
      <c r="KSM126" s="106"/>
      <c r="KSN126" s="106"/>
      <c r="LBR126" s="106"/>
      <c r="LBZ126" s="106"/>
      <c r="LCD126" s="106"/>
      <c r="LCE126" s="106"/>
      <c r="LCF126" s="106"/>
      <c r="LCG126" s="106"/>
      <c r="LCH126" s="106"/>
      <c r="LCI126" s="106"/>
      <c r="LCJ126" s="106"/>
      <c r="LLN126" s="106"/>
      <c r="LLV126" s="106"/>
      <c r="LLZ126" s="106"/>
      <c r="LMA126" s="106"/>
      <c r="LMB126" s="106"/>
      <c r="LMC126" s="106"/>
      <c r="LMD126" s="106"/>
      <c r="LME126" s="106"/>
      <c r="LMF126" s="106"/>
      <c r="LVJ126" s="106"/>
      <c r="LVR126" s="106"/>
      <c r="LVV126" s="106"/>
      <c r="LVW126" s="106"/>
      <c r="LVX126" s="106"/>
      <c r="LVY126" s="106"/>
      <c r="LVZ126" s="106"/>
      <c r="LWA126" s="106"/>
      <c r="LWB126" s="106"/>
      <c r="MFF126" s="106"/>
      <c r="MFN126" s="106"/>
      <c r="MFR126" s="106"/>
      <c r="MFS126" s="106"/>
      <c r="MFT126" s="106"/>
      <c r="MFU126" s="106"/>
      <c r="MFV126" s="106"/>
      <c r="MFW126" s="106"/>
      <c r="MFX126" s="106"/>
      <c r="MPB126" s="106"/>
      <c r="MPJ126" s="106"/>
      <c r="MPN126" s="106"/>
      <c r="MPO126" s="106"/>
      <c r="MPP126" s="106"/>
      <c r="MPQ126" s="106"/>
      <c r="MPR126" s="106"/>
      <c r="MPS126" s="106"/>
      <c r="MPT126" s="106"/>
      <c r="MYX126" s="106"/>
      <c r="MZF126" s="106"/>
      <c r="MZJ126" s="106"/>
      <c r="MZK126" s="106"/>
      <c r="MZL126" s="106"/>
      <c r="MZM126" s="106"/>
      <c r="MZN126" s="106"/>
      <c r="MZO126" s="106"/>
      <c r="MZP126" s="106"/>
      <c r="NIT126" s="106"/>
      <c r="NJB126" s="106"/>
      <c r="NJF126" s="106"/>
      <c r="NJG126" s="106"/>
      <c r="NJH126" s="106"/>
      <c r="NJI126" s="106"/>
      <c r="NJJ126" s="106"/>
      <c r="NJK126" s="106"/>
      <c r="NJL126" s="106"/>
      <c r="NSP126" s="106"/>
      <c r="NSX126" s="106"/>
      <c r="NTB126" s="106"/>
      <c r="NTC126" s="106"/>
      <c r="NTD126" s="106"/>
      <c r="NTE126" s="106"/>
      <c r="NTF126" s="106"/>
      <c r="NTG126" s="106"/>
      <c r="NTH126" s="106"/>
      <c r="OCL126" s="106"/>
      <c r="OCT126" s="106"/>
      <c r="OCX126" s="106"/>
      <c r="OCY126" s="106"/>
      <c r="OCZ126" s="106"/>
      <c r="ODA126" s="106"/>
      <c r="ODB126" s="106"/>
      <c r="ODC126" s="106"/>
      <c r="ODD126" s="106"/>
      <c r="OMH126" s="106"/>
      <c r="OMP126" s="106"/>
      <c r="OMT126" s="106"/>
      <c r="OMU126" s="106"/>
      <c r="OMV126" s="106"/>
      <c r="OMW126" s="106"/>
      <c r="OMX126" s="106"/>
      <c r="OMY126" s="106"/>
      <c r="OMZ126" s="106"/>
      <c r="OWD126" s="106"/>
      <c r="OWL126" s="106"/>
      <c r="OWP126" s="106"/>
      <c r="OWQ126" s="106"/>
      <c r="OWR126" s="106"/>
      <c r="OWS126" s="106"/>
      <c r="OWT126" s="106"/>
      <c r="OWU126" s="106"/>
      <c r="OWV126" s="106"/>
      <c r="PFZ126" s="106"/>
      <c r="PGH126" s="106"/>
      <c r="PGL126" s="106"/>
      <c r="PGM126" s="106"/>
      <c r="PGN126" s="106"/>
      <c r="PGO126" s="106"/>
      <c r="PGP126" s="106"/>
      <c r="PGQ126" s="106"/>
      <c r="PGR126" s="106"/>
      <c r="PPV126" s="106"/>
      <c r="PQD126" s="106"/>
      <c r="PQH126" s="106"/>
      <c r="PQI126" s="106"/>
      <c r="PQJ126" s="106"/>
      <c r="PQK126" s="106"/>
      <c r="PQL126" s="106"/>
      <c r="PQM126" s="106"/>
      <c r="PQN126" s="106"/>
      <c r="PZR126" s="106"/>
      <c r="PZZ126" s="106"/>
      <c r="QAD126" s="106"/>
      <c r="QAE126" s="106"/>
      <c r="QAF126" s="106"/>
      <c r="QAG126" s="106"/>
      <c r="QAH126" s="106"/>
      <c r="QAI126" s="106"/>
      <c r="QAJ126" s="106"/>
      <c r="QJN126" s="106"/>
      <c r="QJV126" s="106"/>
      <c r="QJZ126" s="106"/>
      <c r="QKA126" s="106"/>
      <c r="QKB126" s="106"/>
      <c r="QKC126" s="106"/>
      <c r="QKD126" s="106"/>
      <c r="QKE126" s="106"/>
      <c r="QKF126" s="106"/>
      <c r="QTJ126" s="106"/>
      <c r="QTR126" s="106"/>
      <c r="QTV126" s="106"/>
      <c r="QTW126" s="106"/>
      <c r="QTX126" s="106"/>
      <c r="QTY126" s="106"/>
      <c r="QTZ126" s="106"/>
      <c r="QUA126" s="106"/>
      <c r="QUB126" s="106"/>
      <c r="RDF126" s="106"/>
      <c r="RDN126" s="106"/>
      <c r="RDR126" s="106"/>
      <c r="RDS126" s="106"/>
      <c r="RDT126" s="106"/>
      <c r="RDU126" s="106"/>
      <c r="RDV126" s="106"/>
      <c r="RDW126" s="106"/>
      <c r="RDX126" s="106"/>
      <c r="RNB126" s="106"/>
      <c r="RNJ126" s="106"/>
      <c r="RNN126" s="106"/>
      <c r="RNO126" s="106"/>
      <c r="RNP126" s="106"/>
      <c r="RNQ126" s="106"/>
      <c r="RNR126" s="106"/>
      <c r="RNS126" s="106"/>
      <c r="RNT126" s="106"/>
      <c r="RWX126" s="106"/>
      <c r="RXF126" s="106"/>
      <c r="RXJ126" s="106"/>
      <c r="RXK126" s="106"/>
      <c r="RXL126" s="106"/>
      <c r="RXM126" s="106"/>
      <c r="RXN126" s="106"/>
      <c r="RXO126" s="106"/>
      <c r="RXP126" s="106"/>
      <c r="SGT126" s="106"/>
      <c r="SHB126" s="106"/>
      <c r="SHF126" s="106"/>
      <c r="SHG126" s="106"/>
      <c r="SHH126" s="106"/>
      <c r="SHI126" s="106"/>
      <c r="SHJ126" s="106"/>
      <c r="SHK126" s="106"/>
      <c r="SHL126" s="106"/>
      <c r="SQP126" s="106"/>
      <c r="SQX126" s="106"/>
      <c r="SRB126" s="106"/>
      <c r="SRC126" s="106"/>
      <c r="SRD126" s="106"/>
      <c r="SRE126" s="106"/>
      <c r="SRF126" s="106"/>
      <c r="SRG126" s="106"/>
      <c r="SRH126" s="106"/>
      <c r="TAL126" s="106"/>
      <c r="TAT126" s="106"/>
      <c r="TAX126" s="106"/>
      <c r="TAY126" s="106"/>
      <c r="TAZ126" s="106"/>
      <c r="TBA126" s="106"/>
      <c r="TBB126" s="106"/>
      <c r="TBC126" s="106"/>
      <c r="TBD126" s="106"/>
      <c r="TKH126" s="106"/>
      <c r="TKP126" s="106"/>
      <c r="TKT126" s="106"/>
      <c r="TKU126" s="106"/>
      <c r="TKV126" s="106"/>
      <c r="TKW126" s="106"/>
      <c r="TKX126" s="106"/>
      <c r="TKY126" s="106"/>
      <c r="TKZ126" s="106"/>
      <c r="TUD126" s="106"/>
      <c r="TUL126" s="106"/>
      <c r="TUP126" s="106"/>
      <c r="TUQ126" s="106"/>
      <c r="TUR126" s="106"/>
      <c r="TUS126" s="106"/>
      <c r="TUT126" s="106"/>
      <c r="TUU126" s="106"/>
      <c r="TUV126" s="106"/>
      <c r="UDZ126" s="106"/>
      <c r="UEH126" s="106"/>
      <c r="UEL126" s="106"/>
      <c r="UEM126" s="106"/>
      <c r="UEN126" s="106"/>
      <c r="UEO126" s="106"/>
      <c r="UEP126" s="106"/>
      <c r="UEQ126" s="106"/>
      <c r="UER126" s="106"/>
      <c r="UNV126" s="106"/>
      <c r="UOD126" s="106"/>
      <c r="UOH126" s="106"/>
      <c r="UOI126" s="106"/>
      <c r="UOJ126" s="106"/>
      <c r="UOK126" s="106"/>
      <c r="UOL126" s="106"/>
      <c r="UOM126" s="106"/>
      <c r="UON126" s="106"/>
      <c r="UXR126" s="106"/>
      <c r="UXZ126" s="106"/>
      <c r="UYD126" s="106"/>
      <c r="UYE126" s="106"/>
      <c r="UYF126" s="106"/>
      <c r="UYG126" s="106"/>
      <c r="UYH126" s="106"/>
      <c r="UYI126" s="106"/>
      <c r="UYJ126" s="106"/>
      <c r="VHN126" s="106"/>
      <c r="VHV126" s="106"/>
      <c r="VHZ126" s="106"/>
      <c r="VIA126" s="106"/>
      <c r="VIB126" s="106"/>
      <c r="VIC126" s="106"/>
      <c r="VID126" s="106"/>
      <c r="VIE126" s="106"/>
      <c r="VIF126" s="106"/>
      <c r="VRJ126" s="106"/>
      <c r="VRR126" s="106"/>
      <c r="VRV126" s="106"/>
      <c r="VRW126" s="106"/>
      <c r="VRX126" s="106"/>
      <c r="VRY126" s="106"/>
      <c r="VRZ126" s="106"/>
      <c r="VSA126" s="106"/>
      <c r="VSB126" s="106"/>
      <c r="WBF126" s="106"/>
      <c r="WBN126" s="106"/>
      <c r="WBR126" s="106"/>
      <c r="WBS126" s="106"/>
      <c r="WBT126" s="106"/>
      <c r="WBU126" s="106"/>
      <c r="WBV126" s="106"/>
      <c r="WBW126" s="106"/>
      <c r="WBX126" s="106"/>
      <c r="WLB126" s="106"/>
      <c r="WLJ126" s="106"/>
      <c r="WLN126" s="106"/>
      <c r="WLO126" s="106"/>
      <c r="WLP126" s="106"/>
      <c r="WLQ126" s="106"/>
      <c r="WLR126" s="106"/>
      <c r="WLS126" s="106"/>
      <c r="WLT126" s="106"/>
      <c r="WUX126" s="106"/>
      <c r="WVF126" s="106"/>
      <c r="WVJ126" s="106"/>
      <c r="WVK126" s="106"/>
      <c r="WVL126" s="106"/>
      <c r="WVM126" s="106"/>
      <c r="WVN126" s="106"/>
      <c r="WVO126" s="106"/>
      <c r="WVP126" s="106"/>
    </row>
    <row r="127" spans="1:1022 1026:2046 2050:3070 3074:4094 4098:5118 5122:6142 6146:7166 7170:8190 8194:9214 9218:10238 10242:11262 11266:12286 12290:13310 13314:14334 14338:15358 15362:16136" s="101" customFormat="1" ht="54.75" customHeight="1" thickBot="1" x14ac:dyDescent="0.25">
      <c r="A127" s="155">
        <v>123</v>
      </c>
      <c r="B127" s="156">
        <v>27202602779</v>
      </c>
      <c r="C127" s="157" t="s">
        <v>634</v>
      </c>
      <c r="D127" s="158" t="s">
        <v>65</v>
      </c>
      <c r="E127" s="159">
        <v>37927</v>
      </c>
      <c r="F127" s="160" t="s">
        <v>66</v>
      </c>
      <c r="G127" s="161">
        <v>332051576</v>
      </c>
      <c r="H127" s="162" t="s">
        <v>840</v>
      </c>
      <c r="I127" s="162" t="s">
        <v>348</v>
      </c>
      <c r="J127" s="162" t="s">
        <v>131</v>
      </c>
      <c r="K127" s="164" t="str">
        <f t="shared" si="9"/>
        <v>Khóa luận</v>
      </c>
      <c r="L127" s="165">
        <v>128</v>
      </c>
      <c r="M127" s="166">
        <v>10</v>
      </c>
      <c r="N127" s="167">
        <v>138</v>
      </c>
      <c r="O127" s="168">
        <f t="shared" si="6"/>
        <v>7.2463768115942032E-2</v>
      </c>
      <c r="P127" s="169">
        <v>3.84</v>
      </c>
      <c r="Q127" s="186"/>
    </row>
    <row r="128" spans="1:1022 1026:2046 2050:3070 3074:4094 4098:5118 5122:6142 6146:7166 7170:8190 8194:9214 9218:10238 10242:11262 11266:12286 12290:13310 13314:14334 14338:15358 15362:16136" s="101" customFormat="1" ht="54.75" customHeight="1" thickBot="1" x14ac:dyDescent="0.25">
      <c r="A128" s="155">
        <v>124</v>
      </c>
      <c r="B128" s="156">
        <v>27202603089</v>
      </c>
      <c r="C128" s="157" t="s">
        <v>635</v>
      </c>
      <c r="D128" s="158" t="s">
        <v>84</v>
      </c>
      <c r="E128" s="159">
        <v>37956</v>
      </c>
      <c r="F128" s="160" t="s">
        <v>66</v>
      </c>
      <c r="G128" s="161">
        <v>932437445</v>
      </c>
      <c r="H128" s="162" t="s">
        <v>840</v>
      </c>
      <c r="I128" s="162" t="s">
        <v>349</v>
      </c>
      <c r="J128" s="178" t="s">
        <v>131</v>
      </c>
      <c r="K128" s="164" t="str">
        <f t="shared" si="9"/>
        <v>Chuyên đề</v>
      </c>
      <c r="L128" s="165">
        <v>128</v>
      </c>
      <c r="M128" s="166">
        <v>10</v>
      </c>
      <c r="N128" s="167">
        <v>138</v>
      </c>
      <c r="O128" s="168">
        <f t="shared" si="6"/>
        <v>7.2463768115942032E-2</v>
      </c>
      <c r="P128" s="169">
        <v>3.17</v>
      </c>
      <c r="Q128" s="186"/>
    </row>
    <row r="129" spans="1:17" s="101" customFormat="1" ht="54.75" customHeight="1" thickBot="1" x14ac:dyDescent="0.25">
      <c r="A129" s="155">
        <v>125</v>
      </c>
      <c r="B129" s="172">
        <v>27202680033</v>
      </c>
      <c r="C129" s="157" t="s">
        <v>636</v>
      </c>
      <c r="D129" s="173" t="s">
        <v>350</v>
      </c>
      <c r="E129" s="174">
        <v>37876.67875381944</v>
      </c>
      <c r="F129" s="175" t="s">
        <v>66</v>
      </c>
      <c r="G129" s="176">
        <v>822145097</v>
      </c>
      <c r="H129" s="177" t="s">
        <v>841</v>
      </c>
      <c r="I129" s="177" t="s">
        <v>351</v>
      </c>
      <c r="J129" s="175" t="s">
        <v>15</v>
      </c>
      <c r="K129" s="179" t="s">
        <v>132</v>
      </c>
      <c r="L129" s="172">
        <v>106</v>
      </c>
      <c r="M129" s="172">
        <v>33</v>
      </c>
      <c r="N129" s="172">
        <v>138</v>
      </c>
      <c r="O129" s="180">
        <f t="shared" si="6"/>
        <v>0.2391304347826087</v>
      </c>
      <c r="P129" s="181">
        <v>3.1</v>
      </c>
      <c r="Q129" s="182" t="s">
        <v>133</v>
      </c>
    </row>
    <row r="130" spans="1:17" s="101" customFormat="1" ht="54.75" customHeight="1" thickBot="1" x14ac:dyDescent="0.25">
      <c r="A130" s="155">
        <v>126</v>
      </c>
      <c r="B130" s="172">
        <v>27202640352</v>
      </c>
      <c r="C130" s="157" t="s">
        <v>637</v>
      </c>
      <c r="D130" s="173" t="s">
        <v>208</v>
      </c>
      <c r="E130" s="174">
        <v>37960</v>
      </c>
      <c r="F130" s="175" t="s">
        <v>66</v>
      </c>
      <c r="G130" s="176">
        <v>799036566</v>
      </c>
      <c r="H130" s="177" t="s">
        <v>842</v>
      </c>
      <c r="I130" s="177" t="s">
        <v>352</v>
      </c>
      <c r="J130" s="178" t="s">
        <v>90</v>
      </c>
      <c r="K130" s="179" t="s">
        <v>132</v>
      </c>
      <c r="L130" s="172">
        <v>122</v>
      </c>
      <c r="M130" s="172">
        <v>16</v>
      </c>
      <c r="N130" s="172">
        <v>138</v>
      </c>
      <c r="O130" s="180">
        <f t="shared" si="6"/>
        <v>0.11594202898550725</v>
      </c>
      <c r="P130" s="181">
        <v>2.9</v>
      </c>
      <c r="Q130" s="182" t="s">
        <v>133</v>
      </c>
    </row>
    <row r="131" spans="1:17" s="101" customFormat="1" ht="54.75" customHeight="1" thickBot="1" x14ac:dyDescent="0.25">
      <c r="A131" s="155">
        <v>127</v>
      </c>
      <c r="B131" s="156">
        <v>27207135607</v>
      </c>
      <c r="C131" s="157" t="s">
        <v>638</v>
      </c>
      <c r="D131" s="158" t="s">
        <v>155</v>
      </c>
      <c r="E131" s="159">
        <v>37660</v>
      </c>
      <c r="F131" s="160" t="s">
        <v>66</v>
      </c>
      <c r="G131" s="161">
        <v>373923194</v>
      </c>
      <c r="H131" s="162" t="s">
        <v>843</v>
      </c>
      <c r="I131" s="162" t="s">
        <v>354</v>
      </c>
      <c r="J131" s="162" t="s">
        <v>355</v>
      </c>
      <c r="K131" s="164" t="str">
        <f t="shared" ref="K131:K136" si="10">IF(P131&gt;3.2,"Khóa luận","Chuyên đề")</f>
        <v>Chuyên đề</v>
      </c>
      <c r="L131" s="165">
        <v>109</v>
      </c>
      <c r="M131" s="166">
        <v>29</v>
      </c>
      <c r="N131" s="167">
        <v>138</v>
      </c>
      <c r="O131" s="168">
        <f t="shared" si="6"/>
        <v>0.21014492753623187</v>
      </c>
      <c r="P131" s="169">
        <v>2.42</v>
      </c>
      <c r="Q131" s="186"/>
    </row>
    <row r="132" spans="1:17" s="101" customFormat="1" ht="54.75" customHeight="1" thickBot="1" x14ac:dyDescent="0.25">
      <c r="A132" s="155">
        <v>128</v>
      </c>
      <c r="B132" s="156">
        <v>27202520949</v>
      </c>
      <c r="C132" s="157" t="s">
        <v>639</v>
      </c>
      <c r="D132" s="158" t="s">
        <v>339</v>
      </c>
      <c r="E132" s="159">
        <v>37888</v>
      </c>
      <c r="F132" s="160" t="s">
        <v>66</v>
      </c>
      <c r="G132" s="161">
        <v>899858023</v>
      </c>
      <c r="H132" s="162" t="s">
        <v>843</v>
      </c>
      <c r="I132" s="162" t="s">
        <v>356</v>
      </c>
      <c r="J132" s="162" t="s">
        <v>355</v>
      </c>
      <c r="K132" s="164" t="str">
        <f t="shared" si="10"/>
        <v>Chuyên đề</v>
      </c>
      <c r="L132" s="165">
        <v>114</v>
      </c>
      <c r="M132" s="166">
        <v>24</v>
      </c>
      <c r="N132" s="167">
        <v>138</v>
      </c>
      <c r="O132" s="168">
        <f t="shared" si="6"/>
        <v>0.17391304347826086</v>
      </c>
      <c r="P132" s="169">
        <v>2.63</v>
      </c>
      <c r="Q132" s="186"/>
    </row>
    <row r="133" spans="1:17" s="101" customFormat="1" ht="54.75" customHeight="1" thickBot="1" x14ac:dyDescent="0.25">
      <c r="A133" s="155">
        <v>129</v>
      </c>
      <c r="B133" s="156">
        <v>27202601517</v>
      </c>
      <c r="C133" s="157" t="s">
        <v>607</v>
      </c>
      <c r="D133" s="158" t="s">
        <v>357</v>
      </c>
      <c r="E133" s="159">
        <v>37817</v>
      </c>
      <c r="F133" s="160" t="s">
        <v>66</v>
      </c>
      <c r="G133" s="161">
        <v>768414306</v>
      </c>
      <c r="H133" s="162" t="s">
        <v>844</v>
      </c>
      <c r="I133" s="162" t="s">
        <v>358</v>
      </c>
      <c r="J133" s="171" t="s">
        <v>250</v>
      </c>
      <c r="K133" s="164" t="str">
        <f t="shared" si="10"/>
        <v>Khóa luận</v>
      </c>
      <c r="L133" s="165">
        <v>125</v>
      </c>
      <c r="M133" s="166">
        <v>13</v>
      </c>
      <c r="N133" s="167">
        <v>138</v>
      </c>
      <c r="O133" s="168">
        <f t="shared" ref="O133:O196" si="11">M133/N133</f>
        <v>9.420289855072464E-2</v>
      </c>
      <c r="P133" s="169">
        <v>3.27</v>
      </c>
      <c r="Q133" s="186"/>
    </row>
    <row r="134" spans="1:17" s="101" customFormat="1" ht="54.75" customHeight="1" thickBot="1" x14ac:dyDescent="0.25">
      <c r="A134" s="155">
        <v>130</v>
      </c>
      <c r="B134" s="156">
        <v>27202940420</v>
      </c>
      <c r="C134" s="157" t="s">
        <v>640</v>
      </c>
      <c r="D134" s="158" t="s">
        <v>205</v>
      </c>
      <c r="E134" s="159">
        <v>37927</v>
      </c>
      <c r="F134" s="160" t="s">
        <v>66</v>
      </c>
      <c r="G134" s="161">
        <v>969119535</v>
      </c>
      <c r="H134" s="162" t="s">
        <v>845</v>
      </c>
      <c r="I134" s="162" t="s">
        <v>360</v>
      </c>
      <c r="J134" s="171" t="s">
        <v>22</v>
      </c>
      <c r="K134" s="164" t="str">
        <f t="shared" si="10"/>
        <v>Chuyên đề</v>
      </c>
      <c r="L134" s="165">
        <v>125</v>
      </c>
      <c r="M134" s="166">
        <v>13</v>
      </c>
      <c r="N134" s="167">
        <v>138</v>
      </c>
      <c r="O134" s="168">
        <f t="shared" si="11"/>
        <v>9.420289855072464E-2</v>
      </c>
      <c r="P134" s="169">
        <v>2.4900000000000002</v>
      </c>
      <c r="Q134" s="186"/>
    </row>
    <row r="135" spans="1:17" s="101" customFormat="1" ht="54.75" customHeight="1" thickBot="1" x14ac:dyDescent="0.25">
      <c r="A135" s="155">
        <v>131</v>
      </c>
      <c r="B135" s="156">
        <v>27208739712</v>
      </c>
      <c r="C135" s="157" t="s">
        <v>18</v>
      </c>
      <c r="D135" s="158" t="s">
        <v>163</v>
      </c>
      <c r="E135" s="159">
        <v>37779</v>
      </c>
      <c r="F135" s="160" t="s">
        <v>66</v>
      </c>
      <c r="G135" s="161">
        <v>978813817</v>
      </c>
      <c r="H135" s="162" t="s">
        <v>845</v>
      </c>
      <c r="I135" s="162" t="s">
        <v>362</v>
      </c>
      <c r="J135" s="171" t="s">
        <v>22</v>
      </c>
      <c r="K135" s="164" t="str">
        <f t="shared" si="10"/>
        <v>Chuyên đề</v>
      </c>
      <c r="L135" s="165">
        <v>122</v>
      </c>
      <c r="M135" s="166">
        <v>16</v>
      </c>
      <c r="N135" s="167">
        <v>138</v>
      </c>
      <c r="O135" s="168">
        <f t="shared" si="11"/>
        <v>0.11594202898550725</v>
      </c>
      <c r="P135" s="169">
        <v>2.63</v>
      </c>
      <c r="Q135" s="186"/>
    </row>
    <row r="136" spans="1:17" s="101" customFormat="1" ht="54.75" customHeight="1" thickBot="1" x14ac:dyDescent="0.25">
      <c r="A136" s="155">
        <v>132</v>
      </c>
      <c r="B136" s="156">
        <v>27212644420</v>
      </c>
      <c r="C136" s="157" t="s">
        <v>551</v>
      </c>
      <c r="D136" s="158" t="s">
        <v>363</v>
      </c>
      <c r="E136" s="159">
        <v>37925</v>
      </c>
      <c r="F136" s="160" t="s">
        <v>66</v>
      </c>
      <c r="G136" s="161">
        <v>779529644</v>
      </c>
      <c r="H136" s="162" t="s">
        <v>846</v>
      </c>
      <c r="I136" s="162" t="s">
        <v>364</v>
      </c>
      <c r="J136" s="171" t="s">
        <v>22</v>
      </c>
      <c r="K136" s="164" t="str">
        <f t="shared" si="10"/>
        <v>Chuyên đề</v>
      </c>
      <c r="L136" s="165">
        <v>128</v>
      </c>
      <c r="M136" s="166">
        <v>10</v>
      </c>
      <c r="N136" s="167">
        <v>138</v>
      </c>
      <c r="O136" s="168">
        <f t="shared" si="11"/>
        <v>7.2463768115942032E-2</v>
      </c>
      <c r="P136" s="169">
        <v>3.07</v>
      </c>
      <c r="Q136" s="186"/>
    </row>
    <row r="137" spans="1:17" s="101" customFormat="1" ht="54.75" customHeight="1" thickBot="1" x14ac:dyDescent="0.25">
      <c r="A137" s="155">
        <v>133</v>
      </c>
      <c r="B137" s="156">
        <v>27202239106</v>
      </c>
      <c r="C137" s="157" t="s">
        <v>641</v>
      </c>
      <c r="D137" s="158" t="s">
        <v>251</v>
      </c>
      <c r="E137" s="159">
        <v>37747</v>
      </c>
      <c r="F137" s="160" t="s">
        <v>136</v>
      </c>
      <c r="G137" s="161">
        <v>844874068</v>
      </c>
      <c r="H137" s="162" t="s">
        <v>847</v>
      </c>
      <c r="I137" s="162" t="s">
        <v>366</v>
      </c>
      <c r="J137" s="171" t="s">
        <v>25</v>
      </c>
      <c r="K137" s="164" t="s">
        <v>132</v>
      </c>
      <c r="L137" s="165">
        <v>120</v>
      </c>
      <c r="M137" s="166">
        <v>20</v>
      </c>
      <c r="N137" s="167">
        <v>138</v>
      </c>
      <c r="O137" s="168">
        <f t="shared" si="11"/>
        <v>0.14492753623188406</v>
      </c>
      <c r="P137" s="169">
        <v>2.4</v>
      </c>
      <c r="Q137" s="186"/>
    </row>
    <row r="138" spans="1:17" s="101" customFormat="1" ht="54.75" customHeight="1" thickBot="1" x14ac:dyDescent="0.25">
      <c r="A138" s="155">
        <v>134</v>
      </c>
      <c r="B138" s="156">
        <v>27212537868</v>
      </c>
      <c r="C138" s="157" t="s">
        <v>642</v>
      </c>
      <c r="D138" s="158" t="s">
        <v>368</v>
      </c>
      <c r="E138" s="159">
        <v>37776</v>
      </c>
      <c r="F138" s="160" t="s">
        <v>66</v>
      </c>
      <c r="G138" s="161" t="s">
        <v>848</v>
      </c>
      <c r="H138" s="162" t="s">
        <v>849</v>
      </c>
      <c r="I138" s="162" t="s">
        <v>369</v>
      </c>
      <c r="J138" s="171" t="s">
        <v>22</v>
      </c>
      <c r="K138" s="164" t="str">
        <f t="shared" ref="K138:K150" si="12">IF(P138&gt;3.2,"Khóa luận","Chuyên đề")</f>
        <v>Chuyên đề</v>
      </c>
      <c r="L138" s="165">
        <v>111</v>
      </c>
      <c r="M138" s="166">
        <v>27</v>
      </c>
      <c r="N138" s="167">
        <v>138</v>
      </c>
      <c r="O138" s="168">
        <f t="shared" si="11"/>
        <v>0.19565217391304349</v>
      </c>
      <c r="P138" s="169">
        <v>2.36</v>
      </c>
      <c r="Q138" s="186"/>
    </row>
    <row r="139" spans="1:17" s="101" customFormat="1" ht="54.75" customHeight="1" thickBot="1" x14ac:dyDescent="0.25">
      <c r="A139" s="155">
        <v>135</v>
      </c>
      <c r="B139" s="156">
        <v>27202652022</v>
      </c>
      <c r="C139" s="157" t="s">
        <v>643</v>
      </c>
      <c r="D139" s="158" t="s">
        <v>88</v>
      </c>
      <c r="E139" s="159">
        <v>37655</v>
      </c>
      <c r="F139" s="160" t="s">
        <v>66</v>
      </c>
      <c r="G139" s="161">
        <v>365222192</v>
      </c>
      <c r="H139" s="162" t="s">
        <v>850</v>
      </c>
      <c r="I139" s="162" t="s">
        <v>371</v>
      </c>
      <c r="J139" s="171" t="s">
        <v>286</v>
      </c>
      <c r="K139" s="164" t="str">
        <f t="shared" si="12"/>
        <v>Chuyên đề</v>
      </c>
      <c r="L139" s="165">
        <v>125</v>
      </c>
      <c r="M139" s="166">
        <v>13</v>
      </c>
      <c r="N139" s="167">
        <v>138</v>
      </c>
      <c r="O139" s="168">
        <f t="shared" si="11"/>
        <v>9.420289855072464E-2</v>
      </c>
      <c r="P139" s="169">
        <v>2.5099999999999998</v>
      </c>
      <c r="Q139" s="186"/>
    </row>
    <row r="140" spans="1:17" s="101" customFormat="1" ht="54.75" customHeight="1" thickBot="1" x14ac:dyDescent="0.25">
      <c r="A140" s="155">
        <v>136</v>
      </c>
      <c r="B140" s="156">
        <v>27212601425</v>
      </c>
      <c r="C140" s="157" t="s">
        <v>644</v>
      </c>
      <c r="D140" s="158" t="s">
        <v>373</v>
      </c>
      <c r="E140" s="159">
        <v>37925</v>
      </c>
      <c r="F140" s="160" t="s">
        <v>66</v>
      </c>
      <c r="G140" s="161">
        <v>366918434</v>
      </c>
      <c r="H140" s="162" t="s">
        <v>851</v>
      </c>
      <c r="I140" s="162" t="s">
        <v>374</v>
      </c>
      <c r="J140" s="171" t="s">
        <v>25</v>
      </c>
      <c r="K140" s="164" t="str">
        <f t="shared" si="12"/>
        <v>Khóa luận</v>
      </c>
      <c r="L140" s="165">
        <v>125</v>
      </c>
      <c r="M140" s="166">
        <v>13</v>
      </c>
      <c r="N140" s="167">
        <v>138</v>
      </c>
      <c r="O140" s="168">
        <f t="shared" si="11"/>
        <v>9.420289855072464E-2</v>
      </c>
      <c r="P140" s="169">
        <v>3.24</v>
      </c>
      <c r="Q140" s="186"/>
    </row>
    <row r="141" spans="1:17" s="101" customFormat="1" ht="54.75" customHeight="1" thickBot="1" x14ac:dyDescent="0.25">
      <c r="A141" s="155">
        <v>137</v>
      </c>
      <c r="B141" s="156">
        <v>27202601366</v>
      </c>
      <c r="C141" s="157" t="s">
        <v>645</v>
      </c>
      <c r="D141" s="158" t="s">
        <v>70</v>
      </c>
      <c r="E141" s="159">
        <v>37783</v>
      </c>
      <c r="F141" s="160" t="s">
        <v>66</v>
      </c>
      <c r="G141" s="161">
        <v>763059918</v>
      </c>
      <c r="H141" s="162" t="s">
        <v>852</v>
      </c>
      <c r="I141" s="162" t="s">
        <v>375</v>
      </c>
      <c r="J141" s="171" t="s">
        <v>22</v>
      </c>
      <c r="K141" s="164" t="str">
        <f t="shared" si="12"/>
        <v>Chuyên đề</v>
      </c>
      <c r="L141" s="165">
        <v>125</v>
      </c>
      <c r="M141" s="166">
        <v>13</v>
      </c>
      <c r="N141" s="167">
        <v>138</v>
      </c>
      <c r="O141" s="168">
        <f t="shared" si="11"/>
        <v>9.420289855072464E-2</v>
      </c>
      <c r="P141" s="169">
        <v>3.1</v>
      </c>
      <c r="Q141" s="186"/>
    </row>
    <row r="142" spans="1:17" s="101" customFormat="1" ht="54.75" customHeight="1" thickBot="1" x14ac:dyDescent="0.25">
      <c r="A142" s="155">
        <v>138</v>
      </c>
      <c r="B142" s="156">
        <v>27202641902</v>
      </c>
      <c r="C142" s="157" t="s">
        <v>530</v>
      </c>
      <c r="D142" s="158" t="s">
        <v>376</v>
      </c>
      <c r="E142" s="159">
        <v>37928</v>
      </c>
      <c r="F142" s="160" t="s">
        <v>66</v>
      </c>
      <c r="G142" s="161">
        <v>384784052</v>
      </c>
      <c r="H142" s="162" t="s">
        <v>853</v>
      </c>
      <c r="I142" s="162" t="s">
        <v>377</v>
      </c>
      <c r="J142" s="171" t="s">
        <v>22</v>
      </c>
      <c r="K142" s="164" t="str">
        <f t="shared" si="12"/>
        <v>Chuyên đề</v>
      </c>
      <c r="L142" s="165">
        <v>123</v>
      </c>
      <c r="M142" s="166">
        <v>15</v>
      </c>
      <c r="N142" s="167">
        <v>138</v>
      </c>
      <c r="O142" s="168">
        <f t="shared" si="11"/>
        <v>0.10869565217391304</v>
      </c>
      <c r="P142" s="169">
        <v>2.54</v>
      </c>
      <c r="Q142" s="186"/>
    </row>
    <row r="143" spans="1:17" s="101" customFormat="1" ht="54.75" customHeight="1" thickBot="1" x14ac:dyDescent="0.25">
      <c r="A143" s="155">
        <v>139</v>
      </c>
      <c r="B143" s="156">
        <v>27212624050</v>
      </c>
      <c r="C143" s="157" t="s">
        <v>646</v>
      </c>
      <c r="D143" s="158" t="s">
        <v>378</v>
      </c>
      <c r="E143" s="159">
        <v>37861</v>
      </c>
      <c r="F143" s="160" t="s">
        <v>66</v>
      </c>
      <c r="G143" s="161">
        <v>707728803</v>
      </c>
      <c r="H143" s="162" t="s">
        <v>854</v>
      </c>
      <c r="I143" s="162" t="s">
        <v>379</v>
      </c>
      <c r="J143" s="171" t="s">
        <v>22</v>
      </c>
      <c r="K143" s="164" t="str">
        <f t="shared" si="12"/>
        <v>Chuyên đề</v>
      </c>
      <c r="L143" s="165">
        <v>128</v>
      </c>
      <c r="M143" s="166">
        <v>10</v>
      </c>
      <c r="N143" s="167">
        <v>138</v>
      </c>
      <c r="O143" s="168">
        <f t="shared" si="11"/>
        <v>7.2463768115942032E-2</v>
      </c>
      <c r="P143" s="169">
        <v>2.91</v>
      </c>
      <c r="Q143" s="186"/>
    </row>
    <row r="144" spans="1:17" s="101" customFormat="1" ht="54.75" customHeight="1" thickBot="1" x14ac:dyDescent="0.25">
      <c r="A144" s="155">
        <v>140</v>
      </c>
      <c r="B144" s="156">
        <v>27202639074</v>
      </c>
      <c r="C144" s="157" t="s">
        <v>647</v>
      </c>
      <c r="D144" s="158" t="s">
        <v>251</v>
      </c>
      <c r="E144" s="159">
        <v>37766</v>
      </c>
      <c r="F144" s="160" t="s">
        <v>66</v>
      </c>
      <c r="G144" s="161">
        <v>916670634</v>
      </c>
      <c r="H144" s="162" t="s">
        <v>855</v>
      </c>
      <c r="I144" s="162" t="s">
        <v>380</v>
      </c>
      <c r="J144" s="171" t="s">
        <v>225</v>
      </c>
      <c r="K144" s="164" t="str">
        <f t="shared" si="12"/>
        <v>Chuyên đề</v>
      </c>
      <c r="L144" s="165">
        <v>125</v>
      </c>
      <c r="M144" s="166">
        <v>13</v>
      </c>
      <c r="N144" s="167">
        <v>138</v>
      </c>
      <c r="O144" s="168">
        <f t="shared" si="11"/>
        <v>9.420289855072464E-2</v>
      </c>
      <c r="P144" s="169">
        <v>2.87</v>
      </c>
      <c r="Q144" s="186"/>
    </row>
    <row r="145" spans="1:1022 1026:2046 2050:3070 3074:4094 4098:5118 5122:6142 6146:7166 7170:8190 8194:9214 9218:10238 10242:11262 11266:12286 12290:13310 13314:14334 14338:15358 15362:16136" s="101" customFormat="1" ht="54.75" customHeight="1" thickBot="1" x14ac:dyDescent="0.25">
      <c r="A145" s="155">
        <v>141</v>
      </c>
      <c r="B145" s="156">
        <v>27202641535</v>
      </c>
      <c r="C145" s="157" t="s">
        <v>554</v>
      </c>
      <c r="D145" s="158" t="s">
        <v>163</v>
      </c>
      <c r="E145" s="159">
        <v>37917</v>
      </c>
      <c r="F145" s="160" t="s">
        <v>66</v>
      </c>
      <c r="G145" s="161">
        <v>338989019</v>
      </c>
      <c r="H145" s="162" t="s">
        <v>856</v>
      </c>
      <c r="I145" s="162" t="s">
        <v>381</v>
      </c>
      <c r="J145" s="171" t="s">
        <v>225</v>
      </c>
      <c r="K145" s="164" t="str">
        <f t="shared" si="12"/>
        <v>Chuyên đề</v>
      </c>
      <c r="L145" s="165">
        <v>128</v>
      </c>
      <c r="M145" s="166">
        <v>10</v>
      </c>
      <c r="N145" s="167">
        <v>138</v>
      </c>
      <c r="O145" s="168">
        <f t="shared" si="11"/>
        <v>7.2463768115942032E-2</v>
      </c>
      <c r="P145" s="169">
        <v>3.1</v>
      </c>
      <c r="Q145" s="186"/>
    </row>
    <row r="146" spans="1:1022 1026:2046 2050:3070 3074:4094 4098:5118 5122:6142 6146:7166 7170:8190 8194:9214 9218:10238 10242:11262 11266:12286 12290:13310 13314:14334 14338:15358 15362:16136" s="101" customFormat="1" ht="54.75" customHeight="1" thickBot="1" x14ac:dyDescent="0.25">
      <c r="A146" s="155">
        <v>142</v>
      </c>
      <c r="B146" s="156">
        <v>27218620886</v>
      </c>
      <c r="C146" s="157" t="s">
        <v>648</v>
      </c>
      <c r="D146" s="158" t="s">
        <v>103</v>
      </c>
      <c r="E146" s="159">
        <v>37726</v>
      </c>
      <c r="F146" s="160" t="s">
        <v>97</v>
      </c>
      <c r="G146" s="161">
        <v>815677199</v>
      </c>
      <c r="H146" s="162" t="s">
        <v>857</v>
      </c>
      <c r="I146" s="162" t="s">
        <v>383</v>
      </c>
      <c r="J146" s="171" t="s">
        <v>225</v>
      </c>
      <c r="K146" s="164" t="str">
        <f t="shared" si="12"/>
        <v>Chuyên đề</v>
      </c>
      <c r="L146" s="165">
        <v>118</v>
      </c>
      <c r="M146" s="166">
        <v>22</v>
      </c>
      <c r="N146" s="167">
        <v>140</v>
      </c>
      <c r="O146" s="168">
        <f t="shared" si="11"/>
        <v>0.15714285714285714</v>
      </c>
      <c r="P146" s="169">
        <v>2.17</v>
      </c>
      <c r="Q146" s="186"/>
    </row>
    <row r="147" spans="1:1022 1026:2046 2050:3070 3074:4094 4098:5118 5122:6142 6146:7166 7170:8190 8194:9214 9218:10238 10242:11262 11266:12286 12290:13310 13314:14334 14338:15358 15362:16136" s="101" customFormat="1" ht="54.75" customHeight="1" thickBot="1" x14ac:dyDescent="0.25">
      <c r="A147" s="155">
        <v>143</v>
      </c>
      <c r="B147" s="156">
        <v>27202653577</v>
      </c>
      <c r="C147" s="157" t="s">
        <v>649</v>
      </c>
      <c r="D147" s="158" t="s">
        <v>160</v>
      </c>
      <c r="E147" s="159">
        <v>37802</v>
      </c>
      <c r="F147" s="160" t="s">
        <v>66</v>
      </c>
      <c r="G147" s="161">
        <v>76788796</v>
      </c>
      <c r="H147" s="162" t="s">
        <v>858</v>
      </c>
      <c r="I147" s="162" t="s">
        <v>384</v>
      </c>
      <c r="J147" s="171" t="s">
        <v>25</v>
      </c>
      <c r="K147" s="164" t="str">
        <f t="shared" si="12"/>
        <v>Khóa luận</v>
      </c>
      <c r="L147" s="165">
        <v>129</v>
      </c>
      <c r="M147" s="166">
        <v>10</v>
      </c>
      <c r="N147" s="167">
        <v>138</v>
      </c>
      <c r="O147" s="168">
        <f t="shared" si="11"/>
        <v>7.2463768115942032E-2</v>
      </c>
      <c r="P147" s="169">
        <v>3.44</v>
      </c>
      <c r="Q147" s="186"/>
    </row>
    <row r="148" spans="1:1022 1026:2046 2050:3070 3074:4094 4098:5118 5122:6142 6146:7166 7170:8190 8194:9214 9218:10238 10242:11262 11266:12286 12290:13310 13314:14334 14338:15358 15362:16136" s="101" customFormat="1" ht="54.75" customHeight="1" thickBot="1" x14ac:dyDescent="0.25">
      <c r="A148" s="155">
        <v>144</v>
      </c>
      <c r="B148" s="156">
        <v>27203602957</v>
      </c>
      <c r="C148" s="157" t="s">
        <v>650</v>
      </c>
      <c r="D148" s="158" t="s">
        <v>163</v>
      </c>
      <c r="E148" s="159">
        <v>37916</v>
      </c>
      <c r="F148" s="160" t="s">
        <v>66</v>
      </c>
      <c r="G148" s="161">
        <v>343380921</v>
      </c>
      <c r="H148" s="162" t="s">
        <v>859</v>
      </c>
      <c r="I148" s="162" t="s">
        <v>386</v>
      </c>
      <c r="J148" s="171" t="s">
        <v>225</v>
      </c>
      <c r="K148" s="164" t="str">
        <f t="shared" si="12"/>
        <v>Chuyên đề</v>
      </c>
      <c r="L148" s="165">
        <v>112</v>
      </c>
      <c r="M148" s="166">
        <v>26</v>
      </c>
      <c r="N148" s="167">
        <v>138</v>
      </c>
      <c r="O148" s="168">
        <f t="shared" si="11"/>
        <v>0.18840579710144928</v>
      </c>
      <c r="P148" s="169">
        <v>2.69</v>
      </c>
      <c r="Q148" s="186"/>
    </row>
    <row r="149" spans="1:1022 1026:2046 2050:3070 3074:4094 4098:5118 5122:6142 6146:7166 7170:8190 8194:9214 9218:10238 10242:11262 11266:12286 12290:13310 13314:14334 14338:15358 15362:16136" s="101" customFormat="1" ht="54.75" customHeight="1" thickBot="1" x14ac:dyDescent="0.25">
      <c r="A149" s="155">
        <v>145</v>
      </c>
      <c r="B149" s="156">
        <v>27202651764</v>
      </c>
      <c r="C149" s="157" t="s">
        <v>651</v>
      </c>
      <c r="D149" s="158" t="s">
        <v>292</v>
      </c>
      <c r="E149" s="159">
        <v>37860</v>
      </c>
      <c r="F149" s="160" t="s">
        <v>66</v>
      </c>
      <c r="G149" s="161">
        <v>362634699</v>
      </c>
      <c r="H149" s="162" t="s">
        <v>860</v>
      </c>
      <c r="I149" s="162" t="s">
        <v>387</v>
      </c>
      <c r="J149" s="171" t="s">
        <v>225</v>
      </c>
      <c r="K149" s="164" t="str">
        <f t="shared" si="12"/>
        <v>Chuyên đề</v>
      </c>
      <c r="L149" s="165">
        <v>125</v>
      </c>
      <c r="M149" s="166">
        <v>13</v>
      </c>
      <c r="N149" s="167">
        <v>138</v>
      </c>
      <c r="O149" s="168">
        <f t="shared" si="11"/>
        <v>9.420289855072464E-2</v>
      </c>
      <c r="P149" s="169">
        <v>3.2</v>
      </c>
      <c r="Q149" s="186"/>
    </row>
    <row r="150" spans="1:1022 1026:2046 2050:3070 3074:4094 4098:5118 5122:6142 6146:7166 7170:8190 8194:9214 9218:10238 10242:11262 11266:12286 12290:13310 13314:14334 14338:15358 15362:16136" s="101" customFormat="1" ht="54.75" customHeight="1" thickBot="1" x14ac:dyDescent="0.25">
      <c r="A150" s="155">
        <v>146</v>
      </c>
      <c r="B150" s="156">
        <v>27212526693</v>
      </c>
      <c r="C150" s="157" t="s">
        <v>652</v>
      </c>
      <c r="D150" s="158" t="s">
        <v>388</v>
      </c>
      <c r="E150" s="159">
        <v>37655</v>
      </c>
      <c r="F150" s="160" t="s">
        <v>66</v>
      </c>
      <c r="G150" s="161">
        <v>826751707</v>
      </c>
      <c r="H150" s="162" t="s">
        <v>861</v>
      </c>
      <c r="I150" s="162" t="s">
        <v>389</v>
      </c>
      <c r="J150" s="171" t="s">
        <v>17</v>
      </c>
      <c r="K150" s="164" t="str">
        <f t="shared" si="12"/>
        <v>Chuyên đề</v>
      </c>
      <c r="L150" s="165">
        <v>128</v>
      </c>
      <c r="M150" s="166">
        <v>10</v>
      </c>
      <c r="N150" s="167">
        <v>138</v>
      </c>
      <c r="O150" s="168">
        <f t="shared" si="11"/>
        <v>7.2463768115942032E-2</v>
      </c>
      <c r="P150" s="169">
        <v>2.84</v>
      </c>
      <c r="Q150" s="186"/>
      <c r="IL150" s="106"/>
      <c r="IT150" s="106"/>
      <c r="IX150" s="106"/>
      <c r="IY150" s="106"/>
      <c r="IZ150" s="106"/>
      <c r="JA150" s="106"/>
      <c r="JB150" s="106"/>
      <c r="JC150" s="106"/>
      <c r="JD150" s="106"/>
      <c r="SH150" s="106"/>
      <c r="SP150" s="106"/>
      <c r="ST150" s="106"/>
      <c r="SU150" s="106"/>
      <c r="SV150" s="106"/>
      <c r="SW150" s="106"/>
      <c r="SX150" s="106"/>
      <c r="SY150" s="106"/>
      <c r="SZ150" s="106"/>
      <c r="ACD150" s="106"/>
      <c r="ACL150" s="106"/>
      <c r="ACP150" s="106"/>
      <c r="ACQ150" s="106"/>
      <c r="ACR150" s="106"/>
      <c r="ACS150" s="106"/>
      <c r="ACT150" s="106"/>
      <c r="ACU150" s="106"/>
      <c r="ACV150" s="106"/>
      <c r="ALZ150" s="106"/>
      <c r="AMH150" s="106"/>
      <c r="AML150" s="106"/>
      <c r="AMM150" s="106"/>
      <c r="AMN150" s="106"/>
      <c r="AMO150" s="106"/>
      <c r="AMP150" s="106"/>
      <c r="AMQ150" s="106"/>
      <c r="AMR150" s="106"/>
      <c r="AVV150" s="106"/>
      <c r="AWD150" s="106"/>
      <c r="AWH150" s="106"/>
      <c r="AWI150" s="106"/>
      <c r="AWJ150" s="106"/>
      <c r="AWK150" s="106"/>
      <c r="AWL150" s="106"/>
      <c r="AWM150" s="106"/>
      <c r="AWN150" s="106"/>
      <c r="BFR150" s="106"/>
      <c r="BFZ150" s="106"/>
      <c r="BGD150" s="106"/>
      <c r="BGE150" s="106"/>
      <c r="BGF150" s="106"/>
      <c r="BGG150" s="106"/>
      <c r="BGH150" s="106"/>
      <c r="BGI150" s="106"/>
      <c r="BGJ150" s="106"/>
      <c r="BPN150" s="106"/>
      <c r="BPV150" s="106"/>
      <c r="BPZ150" s="106"/>
      <c r="BQA150" s="106"/>
      <c r="BQB150" s="106"/>
      <c r="BQC150" s="106"/>
      <c r="BQD150" s="106"/>
      <c r="BQE150" s="106"/>
      <c r="BQF150" s="106"/>
      <c r="BZJ150" s="106"/>
      <c r="BZR150" s="106"/>
      <c r="BZV150" s="106"/>
      <c r="BZW150" s="106"/>
      <c r="BZX150" s="106"/>
      <c r="BZY150" s="106"/>
      <c r="BZZ150" s="106"/>
      <c r="CAA150" s="106"/>
      <c r="CAB150" s="106"/>
      <c r="CJF150" s="106"/>
      <c r="CJN150" s="106"/>
      <c r="CJR150" s="106"/>
      <c r="CJS150" s="106"/>
      <c r="CJT150" s="106"/>
      <c r="CJU150" s="106"/>
      <c r="CJV150" s="106"/>
      <c r="CJW150" s="106"/>
      <c r="CJX150" s="106"/>
      <c r="CTB150" s="106"/>
      <c r="CTJ150" s="106"/>
      <c r="CTN150" s="106"/>
      <c r="CTO150" s="106"/>
      <c r="CTP150" s="106"/>
      <c r="CTQ150" s="106"/>
      <c r="CTR150" s="106"/>
      <c r="CTS150" s="106"/>
      <c r="CTT150" s="106"/>
      <c r="DCX150" s="106"/>
      <c r="DDF150" s="106"/>
      <c r="DDJ150" s="106"/>
      <c r="DDK150" s="106"/>
      <c r="DDL150" s="106"/>
      <c r="DDM150" s="106"/>
      <c r="DDN150" s="106"/>
      <c r="DDO150" s="106"/>
      <c r="DDP150" s="106"/>
      <c r="DMT150" s="106"/>
      <c r="DNB150" s="106"/>
      <c r="DNF150" s="106"/>
      <c r="DNG150" s="106"/>
      <c r="DNH150" s="106"/>
      <c r="DNI150" s="106"/>
      <c r="DNJ150" s="106"/>
      <c r="DNK150" s="106"/>
      <c r="DNL150" s="106"/>
      <c r="DWP150" s="106"/>
      <c r="DWX150" s="106"/>
      <c r="DXB150" s="106"/>
      <c r="DXC150" s="106"/>
      <c r="DXD150" s="106"/>
      <c r="DXE150" s="106"/>
      <c r="DXF150" s="106"/>
      <c r="DXG150" s="106"/>
      <c r="DXH150" s="106"/>
      <c r="EGL150" s="106"/>
      <c r="EGT150" s="106"/>
      <c r="EGX150" s="106"/>
      <c r="EGY150" s="106"/>
      <c r="EGZ150" s="106"/>
      <c r="EHA150" s="106"/>
      <c r="EHB150" s="106"/>
      <c r="EHC150" s="106"/>
      <c r="EHD150" s="106"/>
      <c r="EQH150" s="106"/>
      <c r="EQP150" s="106"/>
      <c r="EQT150" s="106"/>
      <c r="EQU150" s="106"/>
      <c r="EQV150" s="106"/>
      <c r="EQW150" s="106"/>
      <c r="EQX150" s="106"/>
      <c r="EQY150" s="106"/>
      <c r="EQZ150" s="106"/>
      <c r="FAD150" s="106"/>
      <c r="FAL150" s="106"/>
      <c r="FAP150" s="106"/>
      <c r="FAQ150" s="106"/>
      <c r="FAR150" s="106"/>
      <c r="FAS150" s="106"/>
      <c r="FAT150" s="106"/>
      <c r="FAU150" s="106"/>
      <c r="FAV150" s="106"/>
      <c r="FJZ150" s="106"/>
      <c r="FKH150" s="106"/>
      <c r="FKL150" s="106"/>
      <c r="FKM150" s="106"/>
      <c r="FKN150" s="106"/>
      <c r="FKO150" s="106"/>
      <c r="FKP150" s="106"/>
      <c r="FKQ150" s="106"/>
      <c r="FKR150" s="106"/>
      <c r="FTV150" s="106"/>
      <c r="FUD150" s="106"/>
      <c r="FUH150" s="106"/>
      <c r="FUI150" s="106"/>
      <c r="FUJ150" s="106"/>
      <c r="FUK150" s="106"/>
      <c r="FUL150" s="106"/>
      <c r="FUM150" s="106"/>
      <c r="FUN150" s="106"/>
      <c r="GDR150" s="106"/>
      <c r="GDZ150" s="106"/>
      <c r="GED150" s="106"/>
      <c r="GEE150" s="106"/>
      <c r="GEF150" s="106"/>
      <c r="GEG150" s="106"/>
      <c r="GEH150" s="106"/>
      <c r="GEI150" s="106"/>
      <c r="GEJ150" s="106"/>
      <c r="GNN150" s="106"/>
      <c r="GNV150" s="106"/>
      <c r="GNZ150" s="106"/>
      <c r="GOA150" s="106"/>
      <c r="GOB150" s="106"/>
      <c r="GOC150" s="106"/>
      <c r="GOD150" s="106"/>
      <c r="GOE150" s="106"/>
      <c r="GOF150" s="106"/>
      <c r="GXJ150" s="106"/>
      <c r="GXR150" s="106"/>
      <c r="GXV150" s="106"/>
      <c r="GXW150" s="106"/>
      <c r="GXX150" s="106"/>
      <c r="GXY150" s="106"/>
      <c r="GXZ150" s="106"/>
      <c r="GYA150" s="106"/>
      <c r="GYB150" s="106"/>
      <c r="HHF150" s="106"/>
      <c r="HHN150" s="106"/>
      <c r="HHR150" s="106"/>
      <c r="HHS150" s="106"/>
      <c r="HHT150" s="106"/>
      <c r="HHU150" s="106"/>
      <c r="HHV150" s="106"/>
      <c r="HHW150" s="106"/>
      <c r="HHX150" s="106"/>
      <c r="HRB150" s="106"/>
      <c r="HRJ150" s="106"/>
      <c r="HRN150" s="106"/>
      <c r="HRO150" s="106"/>
      <c r="HRP150" s="106"/>
      <c r="HRQ150" s="106"/>
      <c r="HRR150" s="106"/>
      <c r="HRS150" s="106"/>
      <c r="HRT150" s="106"/>
      <c r="IAX150" s="106"/>
      <c r="IBF150" s="106"/>
      <c r="IBJ150" s="106"/>
      <c r="IBK150" s="106"/>
      <c r="IBL150" s="106"/>
      <c r="IBM150" s="106"/>
      <c r="IBN150" s="106"/>
      <c r="IBO150" s="106"/>
      <c r="IBP150" s="106"/>
      <c r="IKT150" s="106"/>
      <c r="ILB150" s="106"/>
      <c r="ILF150" s="106"/>
      <c r="ILG150" s="106"/>
      <c r="ILH150" s="106"/>
      <c r="ILI150" s="106"/>
      <c r="ILJ150" s="106"/>
      <c r="ILK150" s="106"/>
      <c r="ILL150" s="106"/>
      <c r="IUP150" s="106"/>
      <c r="IUX150" s="106"/>
      <c r="IVB150" s="106"/>
      <c r="IVC150" s="106"/>
      <c r="IVD150" s="106"/>
      <c r="IVE150" s="106"/>
      <c r="IVF150" s="106"/>
      <c r="IVG150" s="106"/>
      <c r="IVH150" s="106"/>
      <c r="JEL150" s="106"/>
      <c r="JET150" s="106"/>
      <c r="JEX150" s="106"/>
      <c r="JEY150" s="106"/>
      <c r="JEZ150" s="106"/>
      <c r="JFA150" s="106"/>
      <c r="JFB150" s="106"/>
      <c r="JFC150" s="106"/>
      <c r="JFD150" s="106"/>
      <c r="JOH150" s="106"/>
      <c r="JOP150" s="106"/>
      <c r="JOT150" s="106"/>
      <c r="JOU150" s="106"/>
      <c r="JOV150" s="106"/>
      <c r="JOW150" s="106"/>
      <c r="JOX150" s="106"/>
      <c r="JOY150" s="106"/>
      <c r="JOZ150" s="106"/>
      <c r="JYD150" s="106"/>
      <c r="JYL150" s="106"/>
      <c r="JYP150" s="106"/>
      <c r="JYQ150" s="106"/>
      <c r="JYR150" s="106"/>
      <c r="JYS150" s="106"/>
      <c r="JYT150" s="106"/>
      <c r="JYU150" s="106"/>
      <c r="JYV150" s="106"/>
      <c r="KHZ150" s="106"/>
      <c r="KIH150" s="106"/>
      <c r="KIL150" s="106"/>
      <c r="KIM150" s="106"/>
      <c r="KIN150" s="106"/>
      <c r="KIO150" s="106"/>
      <c r="KIP150" s="106"/>
      <c r="KIQ150" s="106"/>
      <c r="KIR150" s="106"/>
      <c r="KRV150" s="106"/>
      <c r="KSD150" s="106"/>
      <c r="KSH150" s="106"/>
      <c r="KSI150" s="106"/>
      <c r="KSJ150" s="106"/>
      <c r="KSK150" s="106"/>
      <c r="KSL150" s="106"/>
      <c r="KSM150" s="106"/>
      <c r="KSN150" s="106"/>
      <c r="LBR150" s="106"/>
      <c r="LBZ150" s="106"/>
      <c r="LCD150" s="106"/>
      <c r="LCE150" s="106"/>
      <c r="LCF150" s="106"/>
      <c r="LCG150" s="106"/>
      <c r="LCH150" s="106"/>
      <c r="LCI150" s="106"/>
      <c r="LCJ150" s="106"/>
      <c r="LLN150" s="106"/>
      <c r="LLV150" s="106"/>
      <c r="LLZ150" s="106"/>
      <c r="LMA150" s="106"/>
      <c r="LMB150" s="106"/>
      <c r="LMC150" s="106"/>
      <c r="LMD150" s="106"/>
      <c r="LME150" s="106"/>
      <c r="LMF150" s="106"/>
      <c r="LVJ150" s="106"/>
      <c r="LVR150" s="106"/>
      <c r="LVV150" s="106"/>
      <c r="LVW150" s="106"/>
      <c r="LVX150" s="106"/>
      <c r="LVY150" s="106"/>
      <c r="LVZ150" s="106"/>
      <c r="LWA150" s="106"/>
      <c r="LWB150" s="106"/>
      <c r="MFF150" s="106"/>
      <c r="MFN150" s="106"/>
      <c r="MFR150" s="106"/>
      <c r="MFS150" s="106"/>
      <c r="MFT150" s="106"/>
      <c r="MFU150" s="106"/>
      <c r="MFV150" s="106"/>
      <c r="MFW150" s="106"/>
      <c r="MFX150" s="106"/>
      <c r="MPB150" s="106"/>
      <c r="MPJ150" s="106"/>
      <c r="MPN150" s="106"/>
      <c r="MPO150" s="106"/>
      <c r="MPP150" s="106"/>
      <c r="MPQ150" s="106"/>
      <c r="MPR150" s="106"/>
      <c r="MPS150" s="106"/>
      <c r="MPT150" s="106"/>
      <c r="MYX150" s="106"/>
      <c r="MZF150" s="106"/>
      <c r="MZJ150" s="106"/>
      <c r="MZK150" s="106"/>
      <c r="MZL150" s="106"/>
      <c r="MZM150" s="106"/>
      <c r="MZN150" s="106"/>
      <c r="MZO150" s="106"/>
      <c r="MZP150" s="106"/>
      <c r="NIT150" s="106"/>
      <c r="NJB150" s="106"/>
      <c r="NJF150" s="106"/>
      <c r="NJG150" s="106"/>
      <c r="NJH150" s="106"/>
      <c r="NJI150" s="106"/>
      <c r="NJJ150" s="106"/>
      <c r="NJK150" s="106"/>
      <c r="NJL150" s="106"/>
      <c r="NSP150" s="106"/>
      <c r="NSX150" s="106"/>
      <c r="NTB150" s="106"/>
      <c r="NTC150" s="106"/>
      <c r="NTD150" s="106"/>
      <c r="NTE150" s="106"/>
      <c r="NTF150" s="106"/>
      <c r="NTG150" s="106"/>
      <c r="NTH150" s="106"/>
      <c r="OCL150" s="106"/>
      <c r="OCT150" s="106"/>
      <c r="OCX150" s="106"/>
      <c r="OCY150" s="106"/>
      <c r="OCZ150" s="106"/>
      <c r="ODA150" s="106"/>
      <c r="ODB150" s="106"/>
      <c r="ODC150" s="106"/>
      <c r="ODD150" s="106"/>
      <c r="OMH150" s="106"/>
      <c r="OMP150" s="106"/>
      <c r="OMT150" s="106"/>
      <c r="OMU150" s="106"/>
      <c r="OMV150" s="106"/>
      <c r="OMW150" s="106"/>
      <c r="OMX150" s="106"/>
      <c r="OMY150" s="106"/>
      <c r="OMZ150" s="106"/>
      <c r="OWD150" s="106"/>
      <c r="OWL150" s="106"/>
      <c r="OWP150" s="106"/>
      <c r="OWQ150" s="106"/>
      <c r="OWR150" s="106"/>
      <c r="OWS150" s="106"/>
      <c r="OWT150" s="106"/>
      <c r="OWU150" s="106"/>
      <c r="OWV150" s="106"/>
      <c r="PFZ150" s="106"/>
      <c r="PGH150" s="106"/>
      <c r="PGL150" s="106"/>
      <c r="PGM150" s="106"/>
      <c r="PGN150" s="106"/>
      <c r="PGO150" s="106"/>
      <c r="PGP150" s="106"/>
      <c r="PGQ150" s="106"/>
      <c r="PGR150" s="106"/>
      <c r="PPV150" s="106"/>
      <c r="PQD150" s="106"/>
      <c r="PQH150" s="106"/>
      <c r="PQI150" s="106"/>
      <c r="PQJ150" s="106"/>
      <c r="PQK150" s="106"/>
      <c r="PQL150" s="106"/>
      <c r="PQM150" s="106"/>
      <c r="PQN150" s="106"/>
      <c r="PZR150" s="106"/>
      <c r="PZZ150" s="106"/>
      <c r="QAD150" s="106"/>
      <c r="QAE150" s="106"/>
      <c r="QAF150" s="106"/>
      <c r="QAG150" s="106"/>
      <c r="QAH150" s="106"/>
      <c r="QAI150" s="106"/>
      <c r="QAJ150" s="106"/>
      <c r="QJN150" s="106"/>
      <c r="QJV150" s="106"/>
      <c r="QJZ150" s="106"/>
      <c r="QKA150" s="106"/>
      <c r="QKB150" s="106"/>
      <c r="QKC150" s="106"/>
      <c r="QKD150" s="106"/>
      <c r="QKE150" s="106"/>
      <c r="QKF150" s="106"/>
      <c r="QTJ150" s="106"/>
      <c r="QTR150" s="106"/>
      <c r="QTV150" s="106"/>
      <c r="QTW150" s="106"/>
      <c r="QTX150" s="106"/>
      <c r="QTY150" s="106"/>
      <c r="QTZ150" s="106"/>
      <c r="QUA150" s="106"/>
      <c r="QUB150" s="106"/>
      <c r="RDF150" s="106"/>
      <c r="RDN150" s="106"/>
      <c r="RDR150" s="106"/>
      <c r="RDS150" s="106"/>
      <c r="RDT150" s="106"/>
      <c r="RDU150" s="106"/>
      <c r="RDV150" s="106"/>
      <c r="RDW150" s="106"/>
      <c r="RDX150" s="106"/>
      <c r="RNB150" s="106"/>
      <c r="RNJ150" s="106"/>
      <c r="RNN150" s="106"/>
      <c r="RNO150" s="106"/>
      <c r="RNP150" s="106"/>
      <c r="RNQ150" s="106"/>
      <c r="RNR150" s="106"/>
      <c r="RNS150" s="106"/>
      <c r="RNT150" s="106"/>
      <c r="RWX150" s="106"/>
      <c r="RXF150" s="106"/>
      <c r="RXJ150" s="106"/>
      <c r="RXK150" s="106"/>
      <c r="RXL150" s="106"/>
      <c r="RXM150" s="106"/>
      <c r="RXN150" s="106"/>
      <c r="RXO150" s="106"/>
      <c r="RXP150" s="106"/>
      <c r="SGT150" s="106"/>
      <c r="SHB150" s="106"/>
      <c r="SHF150" s="106"/>
      <c r="SHG150" s="106"/>
      <c r="SHH150" s="106"/>
      <c r="SHI150" s="106"/>
      <c r="SHJ150" s="106"/>
      <c r="SHK150" s="106"/>
      <c r="SHL150" s="106"/>
      <c r="SQP150" s="106"/>
      <c r="SQX150" s="106"/>
      <c r="SRB150" s="106"/>
      <c r="SRC150" s="106"/>
      <c r="SRD150" s="106"/>
      <c r="SRE150" s="106"/>
      <c r="SRF150" s="106"/>
      <c r="SRG150" s="106"/>
      <c r="SRH150" s="106"/>
      <c r="TAL150" s="106"/>
      <c r="TAT150" s="106"/>
      <c r="TAX150" s="106"/>
      <c r="TAY150" s="106"/>
      <c r="TAZ150" s="106"/>
      <c r="TBA150" s="106"/>
      <c r="TBB150" s="106"/>
      <c r="TBC150" s="106"/>
      <c r="TBD150" s="106"/>
      <c r="TKH150" s="106"/>
      <c r="TKP150" s="106"/>
      <c r="TKT150" s="106"/>
      <c r="TKU150" s="106"/>
      <c r="TKV150" s="106"/>
      <c r="TKW150" s="106"/>
      <c r="TKX150" s="106"/>
      <c r="TKY150" s="106"/>
      <c r="TKZ150" s="106"/>
      <c r="TUD150" s="106"/>
      <c r="TUL150" s="106"/>
      <c r="TUP150" s="106"/>
      <c r="TUQ150" s="106"/>
      <c r="TUR150" s="106"/>
      <c r="TUS150" s="106"/>
      <c r="TUT150" s="106"/>
      <c r="TUU150" s="106"/>
      <c r="TUV150" s="106"/>
      <c r="UDZ150" s="106"/>
      <c r="UEH150" s="106"/>
      <c r="UEL150" s="106"/>
      <c r="UEM150" s="106"/>
      <c r="UEN150" s="106"/>
      <c r="UEO150" s="106"/>
      <c r="UEP150" s="106"/>
      <c r="UEQ150" s="106"/>
      <c r="UER150" s="106"/>
      <c r="UNV150" s="106"/>
      <c r="UOD150" s="106"/>
      <c r="UOH150" s="106"/>
      <c r="UOI150" s="106"/>
      <c r="UOJ150" s="106"/>
      <c r="UOK150" s="106"/>
      <c r="UOL150" s="106"/>
      <c r="UOM150" s="106"/>
      <c r="UON150" s="106"/>
      <c r="UXR150" s="106"/>
      <c r="UXZ150" s="106"/>
      <c r="UYD150" s="106"/>
      <c r="UYE150" s="106"/>
      <c r="UYF150" s="106"/>
      <c r="UYG150" s="106"/>
      <c r="UYH150" s="106"/>
      <c r="UYI150" s="106"/>
      <c r="UYJ150" s="106"/>
      <c r="VHN150" s="106"/>
      <c r="VHV150" s="106"/>
      <c r="VHZ150" s="106"/>
      <c r="VIA150" s="106"/>
      <c r="VIB150" s="106"/>
      <c r="VIC150" s="106"/>
      <c r="VID150" s="106"/>
      <c r="VIE150" s="106"/>
      <c r="VIF150" s="106"/>
      <c r="VRJ150" s="106"/>
      <c r="VRR150" s="106"/>
      <c r="VRV150" s="106"/>
      <c r="VRW150" s="106"/>
      <c r="VRX150" s="106"/>
      <c r="VRY150" s="106"/>
      <c r="VRZ150" s="106"/>
      <c r="VSA150" s="106"/>
      <c r="VSB150" s="106"/>
      <c r="WBF150" s="106"/>
      <c r="WBN150" s="106"/>
      <c r="WBR150" s="106"/>
      <c r="WBS150" s="106"/>
      <c r="WBT150" s="106"/>
      <c r="WBU150" s="106"/>
      <c r="WBV150" s="106"/>
      <c r="WBW150" s="106"/>
      <c r="WBX150" s="106"/>
      <c r="WLB150" s="106"/>
      <c r="WLJ150" s="106"/>
      <c r="WLN150" s="106"/>
      <c r="WLO150" s="106"/>
      <c r="WLP150" s="106"/>
      <c r="WLQ150" s="106"/>
      <c r="WLR150" s="106"/>
      <c r="WLS150" s="106"/>
      <c r="WLT150" s="106"/>
      <c r="WUX150" s="106"/>
      <c r="WVF150" s="106"/>
      <c r="WVJ150" s="106"/>
      <c r="WVK150" s="106"/>
      <c r="WVL150" s="106"/>
      <c r="WVM150" s="106"/>
      <c r="WVN150" s="106"/>
      <c r="WVO150" s="106"/>
      <c r="WVP150" s="106"/>
    </row>
    <row r="151" spans="1:1022 1026:2046 2050:3070 3074:4094 4098:5118 5122:6142 6146:7166 7170:8190 8194:9214 9218:10238 10242:11262 11266:12286 12290:13310 13314:14334 14338:15358 15362:16136" s="101" customFormat="1" ht="54.75" customHeight="1" thickBot="1" x14ac:dyDescent="0.25">
      <c r="A151" s="155">
        <v>147</v>
      </c>
      <c r="B151" s="156">
        <v>27202637643</v>
      </c>
      <c r="C151" s="157" t="s">
        <v>546</v>
      </c>
      <c r="D151" s="158" t="s">
        <v>254</v>
      </c>
      <c r="E151" s="159">
        <v>37719</v>
      </c>
      <c r="F151" s="160" t="s">
        <v>333</v>
      </c>
      <c r="G151" s="161">
        <v>896896898</v>
      </c>
      <c r="H151" s="162" t="s">
        <v>862</v>
      </c>
      <c r="I151" s="162" t="s">
        <v>390</v>
      </c>
      <c r="J151" s="187" t="s">
        <v>25</v>
      </c>
      <c r="K151" s="164" t="s">
        <v>132</v>
      </c>
      <c r="L151" s="165">
        <v>131</v>
      </c>
      <c r="M151" s="166">
        <v>7</v>
      </c>
      <c r="N151" s="167">
        <v>138</v>
      </c>
      <c r="O151" s="168">
        <f t="shared" si="11"/>
        <v>5.0724637681159424E-2</v>
      </c>
      <c r="P151" s="169">
        <v>2.82</v>
      </c>
      <c r="Q151" s="185" t="s">
        <v>335</v>
      </c>
    </row>
    <row r="152" spans="1:1022 1026:2046 2050:3070 3074:4094 4098:5118 5122:6142 6146:7166 7170:8190 8194:9214 9218:10238 10242:11262 11266:12286 12290:13310 13314:14334 14338:15358 15362:16136" s="101" customFormat="1" ht="54.75" customHeight="1" thickBot="1" x14ac:dyDescent="0.25">
      <c r="A152" s="155">
        <v>148</v>
      </c>
      <c r="B152" s="156">
        <v>27202602673</v>
      </c>
      <c r="C152" s="157" t="s">
        <v>556</v>
      </c>
      <c r="D152" s="158" t="s">
        <v>391</v>
      </c>
      <c r="E152" s="159">
        <v>37339</v>
      </c>
      <c r="F152" s="160" t="s">
        <v>66</v>
      </c>
      <c r="G152" s="161">
        <v>847059092</v>
      </c>
      <c r="H152" s="162" t="s">
        <v>863</v>
      </c>
      <c r="I152" s="162" t="s">
        <v>392</v>
      </c>
      <c r="J152" s="171" t="s">
        <v>22</v>
      </c>
      <c r="K152" s="164" t="str">
        <f>IF(P152&gt;3.2,"Khóa luận","Chuyên đề")</f>
        <v>Khóa luận</v>
      </c>
      <c r="L152" s="165">
        <v>128</v>
      </c>
      <c r="M152" s="166">
        <v>10</v>
      </c>
      <c r="N152" s="167">
        <v>138</v>
      </c>
      <c r="O152" s="168">
        <f t="shared" si="11"/>
        <v>7.2463768115942032E-2</v>
      </c>
      <c r="P152" s="169">
        <v>3.78</v>
      </c>
      <c r="Q152" s="186"/>
    </row>
    <row r="153" spans="1:1022 1026:2046 2050:3070 3074:4094 4098:5118 5122:6142 6146:7166 7170:8190 8194:9214 9218:10238 10242:11262 11266:12286 12290:13310 13314:14334 14338:15358 15362:16136" s="101" customFormat="1" ht="54.75" customHeight="1" thickBot="1" x14ac:dyDescent="0.25">
      <c r="A153" s="155">
        <v>149</v>
      </c>
      <c r="B153" s="156">
        <v>27202601870</v>
      </c>
      <c r="C153" s="157" t="s">
        <v>653</v>
      </c>
      <c r="D153" s="158" t="s">
        <v>198</v>
      </c>
      <c r="E153" s="159">
        <v>37975</v>
      </c>
      <c r="F153" s="160" t="s">
        <v>66</v>
      </c>
      <c r="G153" s="161">
        <v>777541454</v>
      </c>
      <c r="H153" s="162" t="s">
        <v>864</v>
      </c>
      <c r="I153" s="162" t="s">
        <v>393</v>
      </c>
      <c r="J153" s="171" t="s">
        <v>22</v>
      </c>
      <c r="K153" s="164" t="str">
        <f>IF(P153&gt;3.2,"Khóa luận","Chuyên đề")</f>
        <v>Khóa luận</v>
      </c>
      <c r="L153" s="165">
        <v>126</v>
      </c>
      <c r="M153" s="166">
        <v>13</v>
      </c>
      <c r="N153" s="167">
        <v>138</v>
      </c>
      <c r="O153" s="168">
        <f t="shared" si="11"/>
        <v>9.420289855072464E-2</v>
      </c>
      <c r="P153" s="169">
        <v>3.32</v>
      </c>
      <c r="Q153" s="186"/>
    </row>
    <row r="154" spans="1:1022 1026:2046 2050:3070 3074:4094 4098:5118 5122:6142 6146:7166 7170:8190 8194:9214 9218:10238 10242:11262 11266:12286 12290:13310 13314:14334 14338:15358 15362:16136" s="101" customFormat="1" ht="54.75" customHeight="1" thickBot="1" x14ac:dyDescent="0.25">
      <c r="A154" s="155">
        <v>150</v>
      </c>
      <c r="B154" s="190">
        <v>27212638386</v>
      </c>
      <c r="C154" s="157" t="s">
        <v>709</v>
      </c>
      <c r="D154" s="191" t="s">
        <v>505</v>
      </c>
      <c r="E154" s="192">
        <v>37841</v>
      </c>
      <c r="F154" s="193" t="s">
        <v>66</v>
      </c>
      <c r="G154" s="194" t="s">
        <v>865</v>
      </c>
      <c r="H154" s="195" t="s">
        <v>864</v>
      </c>
      <c r="I154" s="195" t="s">
        <v>506</v>
      </c>
      <c r="J154" s="195" t="s">
        <v>15</v>
      </c>
      <c r="K154" s="196" t="str">
        <f>IF(P154&gt;3.2,"Khóa luận","Chuyên đề")</f>
        <v>Chuyên đề</v>
      </c>
      <c r="L154" s="165">
        <v>112</v>
      </c>
      <c r="M154" s="166">
        <v>26</v>
      </c>
      <c r="N154" s="172">
        <v>138</v>
      </c>
      <c r="O154" s="180">
        <f t="shared" si="11"/>
        <v>0.18840579710144928</v>
      </c>
      <c r="P154" s="181">
        <v>2.2999999999999998</v>
      </c>
      <c r="Q154" s="199"/>
    </row>
    <row r="155" spans="1:1022 1026:2046 2050:3070 3074:4094 4098:5118 5122:6142 6146:7166 7170:8190 8194:9214 9218:10238 10242:11262 11266:12286 12290:13310 13314:14334 14338:15358 15362:16136" s="101" customFormat="1" ht="54.75" customHeight="1" thickBot="1" x14ac:dyDescent="0.25">
      <c r="A155" s="155">
        <v>151</v>
      </c>
      <c r="B155" s="172">
        <v>27212643697</v>
      </c>
      <c r="C155" s="157" t="s">
        <v>654</v>
      </c>
      <c r="D155" s="173" t="s">
        <v>104</v>
      </c>
      <c r="E155" s="174">
        <v>37976</v>
      </c>
      <c r="F155" s="175" t="s">
        <v>66</v>
      </c>
      <c r="G155" s="176">
        <v>396079944</v>
      </c>
      <c r="H155" s="177" t="s">
        <v>866</v>
      </c>
      <c r="I155" s="177" t="s">
        <v>394</v>
      </c>
      <c r="J155" s="178" t="s">
        <v>286</v>
      </c>
      <c r="K155" s="179" t="s">
        <v>132</v>
      </c>
      <c r="L155" s="172">
        <v>122</v>
      </c>
      <c r="M155" s="172">
        <v>16</v>
      </c>
      <c r="N155" s="172">
        <v>138</v>
      </c>
      <c r="O155" s="180">
        <f t="shared" si="11"/>
        <v>0.11594202898550725</v>
      </c>
      <c r="P155" s="181">
        <v>2.87</v>
      </c>
      <c r="Q155" s="182" t="s">
        <v>133</v>
      </c>
    </row>
    <row r="156" spans="1:1022 1026:2046 2050:3070 3074:4094 4098:5118 5122:6142 6146:7166 7170:8190 8194:9214 9218:10238 10242:11262 11266:12286 12290:13310 13314:14334 14338:15358 15362:16136" s="101" customFormat="1" ht="54.75" customHeight="1" thickBot="1" x14ac:dyDescent="0.25">
      <c r="A156" s="155">
        <v>152</v>
      </c>
      <c r="B156" s="156">
        <v>27202652026</v>
      </c>
      <c r="C156" s="157" t="s">
        <v>655</v>
      </c>
      <c r="D156" s="158" t="s">
        <v>84</v>
      </c>
      <c r="E156" s="159">
        <v>37945</v>
      </c>
      <c r="F156" s="160" t="s">
        <v>66</v>
      </c>
      <c r="G156" s="161">
        <v>344890900</v>
      </c>
      <c r="H156" s="162" t="s">
        <v>867</v>
      </c>
      <c r="I156" s="162" t="s">
        <v>396</v>
      </c>
      <c r="J156" s="171" t="s">
        <v>22</v>
      </c>
      <c r="K156" s="164" t="str">
        <f t="shared" ref="K156:K167" si="13">IF(P156&gt;3.2,"Khóa luận","Chuyên đề")</f>
        <v>Khóa luận</v>
      </c>
      <c r="L156" s="165">
        <v>125</v>
      </c>
      <c r="M156" s="166">
        <v>13</v>
      </c>
      <c r="N156" s="167">
        <v>138</v>
      </c>
      <c r="O156" s="168">
        <f t="shared" si="11"/>
        <v>9.420289855072464E-2</v>
      </c>
      <c r="P156" s="169">
        <v>3.36</v>
      </c>
      <c r="Q156" s="186"/>
    </row>
    <row r="157" spans="1:1022 1026:2046 2050:3070 3074:4094 4098:5118 5122:6142 6146:7166 7170:8190 8194:9214 9218:10238 10242:11262 11266:12286 12290:13310 13314:14334 14338:15358 15362:16136" s="101" customFormat="1" ht="54.75" customHeight="1" thickBot="1" x14ac:dyDescent="0.25">
      <c r="A157" s="155">
        <v>153</v>
      </c>
      <c r="B157" s="156">
        <v>27202602494</v>
      </c>
      <c r="C157" s="157" t="s">
        <v>656</v>
      </c>
      <c r="D157" s="158" t="s">
        <v>398</v>
      </c>
      <c r="E157" s="159">
        <v>37757</v>
      </c>
      <c r="F157" s="160" t="s">
        <v>66</v>
      </c>
      <c r="G157" s="161">
        <v>9059083227</v>
      </c>
      <c r="H157" s="162" t="s">
        <v>868</v>
      </c>
      <c r="I157" s="162" t="s">
        <v>399</v>
      </c>
      <c r="J157" s="171" t="s">
        <v>225</v>
      </c>
      <c r="K157" s="164" t="str">
        <f t="shared" si="13"/>
        <v>Khóa luận</v>
      </c>
      <c r="L157" s="165">
        <v>125</v>
      </c>
      <c r="M157" s="166">
        <v>13</v>
      </c>
      <c r="N157" s="167">
        <v>138</v>
      </c>
      <c r="O157" s="168">
        <f t="shared" si="11"/>
        <v>9.420289855072464E-2</v>
      </c>
      <c r="P157" s="169">
        <v>3.75</v>
      </c>
      <c r="Q157" s="186"/>
    </row>
    <row r="158" spans="1:1022 1026:2046 2050:3070 3074:4094 4098:5118 5122:6142 6146:7166 7170:8190 8194:9214 9218:10238 10242:11262 11266:12286 12290:13310 13314:14334 14338:15358 15362:16136" s="101" customFormat="1" ht="54.75" customHeight="1" thickBot="1" x14ac:dyDescent="0.25">
      <c r="A158" s="155">
        <v>154</v>
      </c>
      <c r="B158" s="156">
        <v>27202531684</v>
      </c>
      <c r="C158" s="157" t="s">
        <v>657</v>
      </c>
      <c r="D158" s="158" t="s">
        <v>141</v>
      </c>
      <c r="E158" s="159">
        <v>37645</v>
      </c>
      <c r="F158" s="160" t="s">
        <v>66</v>
      </c>
      <c r="G158" s="161">
        <v>702411345</v>
      </c>
      <c r="H158" s="162" t="s">
        <v>869</v>
      </c>
      <c r="I158" s="162" t="s">
        <v>400</v>
      </c>
      <c r="J158" s="171" t="s">
        <v>28</v>
      </c>
      <c r="K158" s="164" t="str">
        <f t="shared" si="13"/>
        <v>Chuyên đề</v>
      </c>
      <c r="L158" s="165">
        <v>125</v>
      </c>
      <c r="M158" s="166">
        <v>13</v>
      </c>
      <c r="N158" s="167">
        <v>138</v>
      </c>
      <c r="O158" s="168">
        <f t="shared" si="11"/>
        <v>9.420289855072464E-2</v>
      </c>
      <c r="P158" s="169">
        <v>2.4300000000000002</v>
      </c>
      <c r="Q158" s="186"/>
    </row>
    <row r="159" spans="1:1022 1026:2046 2050:3070 3074:4094 4098:5118 5122:6142 6146:7166 7170:8190 8194:9214 9218:10238 10242:11262 11266:12286 12290:13310 13314:14334 14338:15358 15362:16136" s="101" customFormat="1" ht="54.75" customHeight="1" thickBot="1" x14ac:dyDescent="0.25">
      <c r="A159" s="155">
        <v>155</v>
      </c>
      <c r="B159" s="156">
        <v>27202930831</v>
      </c>
      <c r="C159" s="157" t="s">
        <v>658</v>
      </c>
      <c r="D159" s="158" t="s">
        <v>373</v>
      </c>
      <c r="E159" s="159">
        <v>37868</v>
      </c>
      <c r="F159" s="160" t="s">
        <v>97</v>
      </c>
      <c r="G159" s="161">
        <v>383698147</v>
      </c>
      <c r="H159" s="162" t="s">
        <v>870</v>
      </c>
      <c r="I159" s="162" t="s">
        <v>401</v>
      </c>
      <c r="J159" s="171" t="s">
        <v>28</v>
      </c>
      <c r="K159" s="164" t="str">
        <f t="shared" si="13"/>
        <v>Chuyên đề</v>
      </c>
      <c r="L159" s="165">
        <v>132</v>
      </c>
      <c r="M159" s="166">
        <v>8</v>
      </c>
      <c r="N159" s="167">
        <v>140</v>
      </c>
      <c r="O159" s="168">
        <f t="shared" si="11"/>
        <v>5.7142857142857141E-2</v>
      </c>
      <c r="P159" s="169">
        <v>2.93</v>
      </c>
      <c r="Q159" s="186"/>
    </row>
    <row r="160" spans="1:1022 1026:2046 2050:3070 3074:4094 4098:5118 5122:6142 6146:7166 7170:8190 8194:9214 9218:10238 10242:11262 11266:12286 12290:13310 13314:14334 14338:15358 15362:16136" s="101" customFormat="1" ht="54.75" customHeight="1" thickBot="1" x14ac:dyDescent="0.25">
      <c r="A160" s="155">
        <v>156</v>
      </c>
      <c r="B160" s="156">
        <v>27202136229</v>
      </c>
      <c r="C160" s="157" t="s">
        <v>659</v>
      </c>
      <c r="D160" s="158" t="s">
        <v>402</v>
      </c>
      <c r="E160" s="159">
        <v>37672</v>
      </c>
      <c r="F160" s="160" t="s">
        <v>97</v>
      </c>
      <c r="G160" s="161">
        <v>777417970</v>
      </c>
      <c r="H160" s="162" t="s">
        <v>870</v>
      </c>
      <c r="I160" s="162" t="s">
        <v>403</v>
      </c>
      <c r="J160" s="171" t="s">
        <v>28</v>
      </c>
      <c r="K160" s="164" t="str">
        <f t="shared" si="13"/>
        <v>Chuyên đề</v>
      </c>
      <c r="L160" s="165">
        <v>132</v>
      </c>
      <c r="M160" s="166">
        <v>8</v>
      </c>
      <c r="N160" s="167">
        <v>140</v>
      </c>
      <c r="O160" s="168">
        <f t="shared" si="11"/>
        <v>5.7142857142857141E-2</v>
      </c>
      <c r="P160" s="169">
        <v>3.02</v>
      </c>
      <c r="Q160" s="186" t="s">
        <v>404</v>
      </c>
    </row>
    <row r="161" spans="1:1022 1026:2046 2050:3070 3074:4094 4098:5118 5122:6142 6146:7166 7170:8190 8194:9214 9218:10238 10242:11262 11266:12286 12290:13310 13314:14334 14338:15358 15362:16136" s="101" customFormat="1" ht="54.75" customHeight="1" thickBot="1" x14ac:dyDescent="0.25">
      <c r="A161" s="155">
        <v>157</v>
      </c>
      <c r="B161" s="156">
        <v>27212643768</v>
      </c>
      <c r="C161" s="157" t="s">
        <v>660</v>
      </c>
      <c r="D161" s="158" t="s">
        <v>405</v>
      </c>
      <c r="E161" s="159">
        <v>37963</v>
      </c>
      <c r="F161" s="160" t="s">
        <v>66</v>
      </c>
      <c r="G161" s="161">
        <v>934877441</v>
      </c>
      <c r="H161" s="162" t="s">
        <v>871</v>
      </c>
      <c r="I161" s="162" t="s">
        <v>406</v>
      </c>
      <c r="J161" s="171" t="s">
        <v>90</v>
      </c>
      <c r="K161" s="164" t="str">
        <f t="shared" si="13"/>
        <v>Chuyên đề</v>
      </c>
      <c r="L161" s="165">
        <v>128</v>
      </c>
      <c r="M161" s="166">
        <v>10</v>
      </c>
      <c r="N161" s="167">
        <v>138</v>
      </c>
      <c r="O161" s="168">
        <f t="shared" si="11"/>
        <v>7.2463768115942032E-2</v>
      </c>
      <c r="P161" s="169">
        <v>3.05</v>
      </c>
      <c r="Q161" s="186"/>
    </row>
    <row r="162" spans="1:1022 1026:2046 2050:3070 3074:4094 4098:5118 5122:6142 6146:7166 7170:8190 8194:9214 9218:10238 10242:11262 11266:12286 12290:13310 13314:14334 14338:15358 15362:16136" s="101" customFormat="1" ht="54.75" customHeight="1" thickBot="1" x14ac:dyDescent="0.25">
      <c r="A162" s="155">
        <v>158</v>
      </c>
      <c r="B162" s="156">
        <v>27202637538</v>
      </c>
      <c r="C162" s="157" t="s">
        <v>661</v>
      </c>
      <c r="D162" s="158" t="s">
        <v>160</v>
      </c>
      <c r="E162" s="159">
        <v>37914</v>
      </c>
      <c r="F162" s="160" t="s">
        <v>66</v>
      </c>
      <c r="G162" s="161">
        <v>387208384</v>
      </c>
      <c r="H162" s="162" t="s">
        <v>872</v>
      </c>
      <c r="I162" s="162" t="s">
        <v>407</v>
      </c>
      <c r="J162" s="171" t="s">
        <v>225</v>
      </c>
      <c r="K162" s="164" t="str">
        <f t="shared" si="13"/>
        <v>Chuyên đề</v>
      </c>
      <c r="L162" s="165">
        <v>122</v>
      </c>
      <c r="M162" s="166">
        <v>16</v>
      </c>
      <c r="N162" s="167">
        <v>138</v>
      </c>
      <c r="O162" s="168">
        <f t="shared" si="11"/>
        <v>0.11594202898550725</v>
      </c>
      <c r="P162" s="169">
        <v>3.05</v>
      </c>
      <c r="Q162" s="186"/>
    </row>
    <row r="163" spans="1:1022 1026:2046 2050:3070 3074:4094 4098:5118 5122:6142 6146:7166 7170:8190 8194:9214 9218:10238 10242:11262 11266:12286 12290:13310 13314:14334 14338:15358 15362:16136" s="101" customFormat="1" ht="54.75" customHeight="1" thickBot="1" x14ac:dyDescent="0.25">
      <c r="A163" s="155">
        <v>159</v>
      </c>
      <c r="B163" s="156">
        <v>27202639323</v>
      </c>
      <c r="C163" s="157" t="s">
        <v>662</v>
      </c>
      <c r="D163" s="158" t="s">
        <v>205</v>
      </c>
      <c r="E163" s="159">
        <v>37658</v>
      </c>
      <c r="F163" s="160" t="s">
        <v>66</v>
      </c>
      <c r="G163" s="161">
        <v>852227665</v>
      </c>
      <c r="H163" s="162" t="s">
        <v>872</v>
      </c>
      <c r="I163" s="162" t="s">
        <v>409</v>
      </c>
      <c r="J163" s="171" t="s">
        <v>225</v>
      </c>
      <c r="K163" s="164" t="str">
        <f t="shared" si="13"/>
        <v>Chuyên đề</v>
      </c>
      <c r="L163" s="165">
        <v>125</v>
      </c>
      <c r="M163" s="166">
        <v>13</v>
      </c>
      <c r="N163" s="167">
        <v>138</v>
      </c>
      <c r="O163" s="168">
        <f t="shared" si="11"/>
        <v>9.420289855072464E-2</v>
      </c>
      <c r="P163" s="169">
        <v>2.91</v>
      </c>
      <c r="Q163" s="186"/>
    </row>
    <row r="164" spans="1:1022 1026:2046 2050:3070 3074:4094 4098:5118 5122:6142 6146:7166 7170:8190 8194:9214 9218:10238 10242:11262 11266:12286 12290:13310 13314:14334 14338:15358 15362:16136" s="101" customFormat="1" ht="54.75" customHeight="1" thickBot="1" x14ac:dyDescent="0.25">
      <c r="A164" s="155">
        <v>160</v>
      </c>
      <c r="B164" s="156">
        <v>27202638608</v>
      </c>
      <c r="C164" s="157" t="s">
        <v>663</v>
      </c>
      <c r="D164" s="158" t="s">
        <v>175</v>
      </c>
      <c r="E164" s="159">
        <v>37778</v>
      </c>
      <c r="F164" s="160" t="s">
        <v>66</v>
      </c>
      <c r="G164" s="161">
        <v>336206591</v>
      </c>
      <c r="H164" s="162" t="s">
        <v>872</v>
      </c>
      <c r="I164" s="162" t="s">
        <v>410</v>
      </c>
      <c r="J164" s="171" t="s">
        <v>225</v>
      </c>
      <c r="K164" s="164" t="str">
        <f t="shared" si="13"/>
        <v>Khóa luận</v>
      </c>
      <c r="L164" s="165">
        <v>128</v>
      </c>
      <c r="M164" s="166">
        <v>10</v>
      </c>
      <c r="N164" s="167">
        <v>138</v>
      </c>
      <c r="O164" s="168">
        <f t="shared" si="11"/>
        <v>7.2463768115942032E-2</v>
      </c>
      <c r="P164" s="169">
        <v>3.47</v>
      </c>
      <c r="Q164" s="186"/>
      <c r="IL164" s="106"/>
      <c r="IT164" s="106"/>
      <c r="IX164" s="106"/>
      <c r="IY164" s="106"/>
      <c r="IZ164" s="106"/>
      <c r="JA164" s="106"/>
      <c r="JB164" s="106"/>
      <c r="JC164" s="106"/>
      <c r="JD164" s="106"/>
      <c r="SH164" s="106"/>
      <c r="SP164" s="106"/>
      <c r="ST164" s="106"/>
      <c r="SU164" s="106"/>
      <c r="SV164" s="106"/>
      <c r="SW164" s="106"/>
      <c r="SX164" s="106"/>
      <c r="SY164" s="106"/>
      <c r="SZ164" s="106"/>
      <c r="ACD164" s="106"/>
      <c r="ACL164" s="106"/>
      <c r="ACP164" s="106"/>
      <c r="ACQ164" s="106"/>
      <c r="ACR164" s="106"/>
      <c r="ACS164" s="106"/>
      <c r="ACT164" s="106"/>
      <c r="ACU164" s="106"/>
      <c r="ACV164" s="106"/>
      <c r="ALZ164" s="106"/>
      <c r="AMH164" s="106"/>
      <c r="AML164" s="106"/>
      <c r="AMM164" s="106"/>
      <c r="AMN164" s="106"/>
      <c r="AMO164" s="106"/>
      <c r="AMP164" s="106"/>
      <c r="AMQ164" s="106"/>
      <c r="AMR164" s="106"/>
      <c r="AVV164" s="106"/>
      <c r="AWD164" s="106"/>
      <c r="AWH164" s="106"/>
      <c r="AWI164" s="106"/>
      <c r="AWJ164" s="106"/>
      <c r="AWK164" s="106"/>
      <c r="AWL164" s="106"/>
      <c r="AWM164" s="106"/>
      <c r="AWN164" s="106"/>
      <c r="BFR164" s="106"/>
      <c r="BFZ164" s="106"/>
      <c r="BGD164" s="106"/>
      <c r="BGE164" s="106"/>
      <c r="BGF164" s="106"/>
      <c r="BGG164" s="106"/>
      <c r="BGH164" s="106"/>
      <c r="BGI164" s="106"/>
      <c r="BGJ164" s="106"/>
      <c r="BPN164" s="106"/>
      <c r="BPV164" s="106"/>
      <c r="BPZ164" s="106"/>
      <c r="BQA164" s="106"/>
      <c r="BQB164" s="106"/>
      <c r="BQC164" s="106"/>
      <c r="BQD164" s="106"/>
      <c r="BQE164" s="106"/>
      <c r="BQF164" s="106"/>
      <c r="BZJ164" s="106"/>
      <c r="BZR164" s="106"/>
      <c r="BZV164" s="106"/>
      <c r="BZW164" s="106"/>
      <c r="BZX164" s="106"/>
      <c r="BZY164" s="106"/>
      <c r="BZZ164" s="106"/>
      <c r="CAA164" s="106"/>
      <c r="CAB164" s="106"/>
      <c r="CJF164" s="106"/>
      <c r="CJN164" s="106"/>
      <c r="CJR164" s="106"/>
      <c r="CJS164" s="106"/>
      <c r="CJT164" s="106"/>
      <c r="CJU164" s="106"/>
      <c r="CJV164" s="106"/>
      <c r="CJW164" s="106"/>
      <c r="CJX164" s="106"/>
      <c r="CTB164" s="106"/>
      <c r="CTJ164" s="106"/>
      <c r="CTN164" s="106"/>
      <c r="CTO164" s="106"/>
      <c r="CTP164" s="106"/>
      <c r="CTQ164" s="106"/>
      <c r="CTR164" s="106"/>
      <c r="CTS164" s="106"/>
      <c r="CTT164" s="106"/>
      <c r="DCX164" s="106"/>
      <c r="DDF164" s="106"/>
      <c r="DDJ164" s="106"/>
      <c r="DDK164" s="106"/>
      <c r="DDL164" s="106"/>
      <c r="DDM164" s="106"/>
      <c r="DDN164" s="106"/>
      <c r="DDO164" s="106"/>
      <c r="DDP164" s="106"/>
      <c r="DMT164" s="106"/>
      <c r="DNB164" s="106"/>
      <c r="DNF164" s="106"/>
      <c r="DNG164" s="106"/>
      <c r="DNH164" s="106"/>
      <c r="DNI164" s="106"/>
      <c r="DNJ164" s="106"/>
      <c r="DNK164" s="106"/>
      <c r="DNL164" s="106"/>
      <c r="DWP164" s="106"/>
      <c r="DWX164" s="106"/>
      <c r="DXB164" s="106"/>
      <c r="DXC164" s="106"/>
      <c r="DXD164" s="106"/>
      <c r="DXE164" s="106"/>
      <c r="DXF164" s="106"/>
      <c r="DXG164" s="106"/>
      <c r="DXH164" s="106"/>
      <c r="EGL164" s="106"/>
      <c r="EGT164" s="106"/>
      <c r="EGX164" s="106"/>
      <c r="EGY164" s="106"/>
      <c r="EGZ164" s="106"/>
      <c r="EHA164" s="106"/>
      <c r="EHB164" s="106"/>
      <c r="EHC164" s="106"/>
      <c r="EHD164" s="106"/>
      <c r="EQH164" s="106"/>
      <c r="EQP164" s="106"/>
      <c r="EQT164" s="106"/>
      <c r="EQU164" s="106"/>
      <c r="EQV164" s="106"/>
      <c r="EQW164" s="106"/>
      <c r="EQX164" s="106"/>
      <c r="EQY164" s="106"/>
      <c r="EQZ164" s="106"/>
      <c r="FAD164" s="106"/>
      <c r="FAL164" s="106"/>
      <c r="FAP164" s="106"/>
      <c r="FAQ164" s="106"/>
      <c r="FAR164" s="106"/>
      <c r="FAS164" s="106"/>
      <c r="FAT164" s="106"/>
      <c r="FAU164" s="106"/>
      <c r="FAV164" s="106"/>
      <c r="FJZ164" s="106"/>
      <c r="FKH164" s="106"/>
      <c r="FKL164" s="106"/>
      <c r="FKM164" s="106"/>
      <c r="FKN164" s="106"/>
      <c r="FKO164" s="106"/>
      <c r="FKP164" s="106"/>
      <c r="FKQ164" s="106"/>
      <c r="FKR164" s="106"/>
      <c r="FTV164" s="106"/>
      <c r="FUD164" s="106"/>
      <c r="FUH164" s="106"/>
      <c r="FUI164" s="106"/>
      <c r="FUJ164" s="106"/>
      <c r="FUK164" s="106"/>
      <c r="FUL164" s="106"/>
      <c r="FUM164" s="106"/>
      <c r="FUN164" s="106"/>
      <c r="GDR164" s="106"/>
      <c r="GDZ164" s="106"/>
      <c r="GED164" s="106"/>
      <c r="GEE164" s="106"/>
      <c r="GEF164" s="106"/>
      <c r="GEG164" s="106"/>
      <c r="GEH164" s="106"/>
      <c r="GEI164" s="106"/>
      <c r="GEJ164" s="106"/>
      <c r="GNN164" s="106"/>
      <c r="GNV164" s="106"/>
      <c r="GNZ164" s="106"/>
      <c r="GOA164" s="106"/>
      <c r="GOB164" s="106"/>
      <c r="GOC164" s="106"/>
      <c r="GOD164" s="106"/>
      <c r="GOE164" s="106"/>
      <c r="GOF164" s="106"/>
      <c r="GXJ164" s="106"/>
      <c r="GXR164" s="106"/>
      <c r="GXV164" s="106"/>
      <c r="GXW164" s="106"/>
      <c r="GXX164" s="106"/>
      <c r="GXY164" s="106"/>
      <c r="GXZ164" s="106"/>
      <c r="GYA164" s="106"/>
      <c r="GYB164" s="106"/>
      <c r="HHF164" s="106"/>
      <c r="HHN164" s="106"/>
      <c r="HHR164" s="106"/>
      <c r="HHS164" s="106"/>
      <c r="HHT164" s="106"/>
      <c r="HHU164" s="106"/>
      <c r="HHV164" s="106"/>
      <c r="HHW164" s="106"/>
      <c r="HHX164" s="106"/>
      <c r="HRB164" s="106"/>
      <c r="HRJ164" s="106"/>
      <c r="HRN164" s="106"/>
      <c r="HRO164" s="106"/>
      <c r="HRP164" s="106"/>
      <c r="HRQ164" s="106"/>
      <c r="HRR164" s="106"/>
      <c r="HRS164" s="106"/>
      <c r="HRT164" s="106"/>
      <c r="IAX164" s="106"/>
      <c r="IBF164" s="106"/>
      <c r="IBJ164" s="106"/>
      <c r="IBK164" s="106"/>
      <c r="IBL164" s="106"/>
      <c r="IBM164" s="106"/>
      <c r="IBN164" s="106"/>
      <c r="IBO164" s="106"/>
      <c r="IBP164" s="106"/>
      <c r="IKT164" s="106"/>
      <c r="ILB164" s="106"/>
      <c r="ILF164" s="106"/>
      <c r="ILG164" s="106"/>
      <c r="ILH164" s="106"/>
      <c r="ILI164" s="106"/>
      <c r="ILJ164" s="106"/>
      <c r="ILK164" s="106"/>
      <c r="ILL164" s="106"/>
      <c r="IUP164" s="106"/>
      <c r="IUX164" s="106"/>
      <c r="IVB164" s="106"/>
      <c r="IVC164" s="106"/>
      <c r="IVD164" s="106"/>
      <c r="IVE164" s="106"/>
      <c r="IVF164" s="106"/>
      <c r="IVG164" s="106"/>
      <c r="IVH164" s="106"/>
      <c r="JEL164" s="106"/>
      <c r="JET164" s="106"/>
      <c r="JEX164" s="106"/>
      <c r="JEY164" s="106"/>
      <c r="JEZ164" s="106"/>
      <c r="JFA164" s="106"/>
      <c r="JFB164" s="106"/>
      <c r="JFC164" s="106"/>
      <c r="JFD164" s="106"/>
      <c r="JOH164" s="106"/>
      <c r="JOP164" s="106"/>
      <c r="JOT164" s="106"/>
      <c r="JOU164" s="106"/>
      <c r="JOV164" s="106"/>
      <c r="JOW164" s="106"/>
      <c r="JOX164" s="106"/>
      <c r="JOY164" s="106"/>
      <c r="JOZ164" s="106"/>
      <c r="JYD164" s="106"/>
      <c r="JYL164" s="106"/>
      <c r="JYP164" s="106"/>
      <c r="JYQ164" s="106"/>
      <c r="JYR164" s="106"/>
      <c r="JYS164" s="106"/>
      <c r="JYT164" s="106"/>
      <c r="JYU164" s="106"/>
      <c r="JYV164" s="106"/>
      <c r="KHZ164" s="106"/>
      <c r="KIH164" s="106"/>
      <c r="KIL164" s="106"/>
      <c r="KIM164" s="106"/>
      <c r="KIN164" s="106"/>
      <c r="KIO164" s="106"/>
      <c r="KIP164" s="106"/>
      <c r="KIQ164" s="106"/>
      <c r="KIR164" s="106"/>
      <c r="KRV164" s="106"/>
      <c r="KSD164" s="106"/>
      <c r="KSH164" s="106"/>
      <c r="KSI164" s="106"/>
      <c r="KSJ164" s="106"/>
      <c r="KSK164" s="106"/>
      <c r="KSL164" s="106"/>
      <c r="KSM164" s="106"/>
      <c r="KSN164" s="106"/>
      <c r="LBR164" s="106"/>
      <c r="LBZ164" s="106"/>
      <c r="LCD164" s="106"/>
      <c r="LCE164" s="106"/>
      <c r="LCF164" s="106"/>
      <c r="LCG164" s="106"/>
      <c r="LCH164" s="106"/>
      <c r="LCI164" s="106"/>
      <c r="LCJ164" s="106"/>
      <c r="LLN164" s="106"/>
      <c r="LLV164" s="106"/>
      <c r="LLZ164" s="106"/>
      <c r="LMA164" s="106"/>
      <c r="LMB164" s="106"/>
      <c r="LMC164" s="106"/>
      <c r="LMD164" s="106"/>
      <c r="LME164" s="106"/>
      <c r="LMF164" s="106"/>
      <c r="LVJ164" s="106"/>
      <c r="LVR164" s="106"/>
      <c r="LVV164" s="106"/>
      <c r="LVW164" s="106"/>
      <c r="LVX164" s="106"/>
      <c r="LVY164" s="106"/>
      <c r="LVZ164" s="106"/>
      <c r="LWA164" s="106"/>
      <c r="LWB164" s="106"/>
      <c r="MFF164" s="106"/>
      <c r="MFN164" s="106"/>
      <c r="MFR164" s="106"/>
      <c r="MFS164" s="106"/>
      <c r="MFT164" s="106"/>
      <c r="MFU164" s="106"/>
      <c r="MFV164" s="106"/>
      <c r="MFW164" s="106"/>
      <c r="MFX164" s="106"/>
      <c r="MPB164" s="106"/>
      <c r="MPJ164" s="106"/>
      <c r="MPN164" s="106"/>
      <c r="MPO164" s="106"/>
      <c r="MPP164" s="106"/>
      <c r="MPQ164" s="106"/>
      <c r="MPR164" s="106"/>
      <c r="MPS164" s="106"/>
      <c r="MPT164" s="106"/>
      <c r="MYX164" s="106"/>
      <c r="MZF164" s="106"/>
      <c r="MZJ164" s="106"/>
      <c r="MZK164" s="106"/>
      <c r="MZL164" s="106"/>
      <c r="MZM164" s="106"/>
      <c r="MZN164" s="106"/>
      <c r="MZO164" s="106"/>
      <c r="MZP164" s="106"/>
      <c r="NIT164" s="106"/>
      <c r="NJB164" s="106"/>
      <c r="NJF164" s="106"/>
      <c r="NJG164" s="106"/>
      <c r="NJH164" s="106"/>
      <c r="NJI164" s="106"/>
      <c r="NJJ164" s="106"/>
      <c r="NJK164" s="106"/>
      <c r="NJL164" s="106"/>
      <c r="NSP164" s="106"/>
      <c r="NSX164" s="106"/>
      <c r="NTB164" s="106"/>
      <c r="NTC164" s="106"/>
      <c r="NTD164" s="106"/>
      <c r="NTE164" s="106"/>
      <c r="NTF164" s="106"/>
      <c r="NTG164" s="106"/>
      <c r="NTH164" s="106"/>
      <c r="OCL164" s="106"/>
      <c r="OCT164" s="106"/>
      <c r="OCX164" s="106"/>
      <c r="OCY164" s="106"/>
      <c r="OCZ164" s="106"/>
      <c r="ODA164" s="106"/>
      <c r="ODB164" s="106"/>
      <c r="ODC164" s="106"/>
      <c r="ODD164" s="106"/>
      <c r="OMH164" s="106"/>
      <c r="OMP164" s="106"/>
      <c r="OMT164" s="106"/>
      <c r="OMU164" s="106"/>
      <c r="OMV164" s="106"/>
      <c r="OMW164" s="106"/>
      <c r="OMX164" s="106"/>
      <c r="OMY164" s="106"/>
      <c r="OMZ164" s="106"/>
      <c r="OWD164" s="106"/>
      <c r="OWL164" s="106"/>
      <c r="OWP164" s="106"/>
      <c r="OWQ164" s="106"/>
      <c r="OWR164" s="106"/>
      <c r="OWS164" s="106"/>
      <c r="OWT164" s="106"/>
      <c r="OWU164" s="106"/>
      <c r="OWV164" s="106"/>
      <c r="PFZ164" s="106"/>
      <c r="PGH164" s="106"/>
      <c r="PGL164" s="106"/>
      <c r="PGM164" s="106"/>
      <c r="PGN164" s="106"/>
      <c r="PGO164" s="106"/>
      <c r="PGP164" s="106"/>
      <c r="PGQ164" s="106"/>
      <c r="PGR164" s="106"/>
      <c r="PPV164" s="106"/>
      <c r="PQD164" s="106"/>
      <c r="PQH164" s="106"/>
      <c r="PQI164" s="106"/>
      <c r="PQJ164" s="106"/>
      <c r="PQK164" s="106"/>
      <c r="PQL164" s="106"/>
      <c r="PQM164" s="106"/>
      <c r="PQN164" s="106"/>
      <c r="PZR164" s="106"/>
      <c r="PZZ164" s="106"/>
      <c r="QAD164" s="106"/>
      <c r="QAE164" s="106"/>
      <c r="QAF164" s="106"/>
      <c r="QAG164" s="106"/>
      <c r="QAH164" s="106"/>
      <c r="QAI164" s="106"/>
      <c r="QAJ164" s="106"/>
      <c r="QJN164" s="106"/>
      <c r="QJV164" s="106"/>
      <c r="QJZ164" s="106"/>
      <c r="QKA164" s="106"/>
      <c r="QKB164" s="106"/>
      <c r="QKC164" s="106"/>
      <c r="QKD164" s="106"/>
      <c r="QKE164" s="106"/>
      <c r="QKF164" s="106"/>
      <c r="QTJ164" s="106"/>
      <c r="QTR164" s="106"/>
      <c r="QTV164" s="106"/>
      <c r="QTW164" s="106"/>
      <c r="QTX164" s="106"/>
      <c r="QTY164" s="106"/>
      <c r="QTZ164" s="106"/>
      <c r="QUA164" s="106"/>
      <c r="QUB164" s="106"/>
      <c r="RDF164" s="106"/>
      <c r="RDN164" s="106"/>
      <c r="RDR164" s="106"/>
      <c r="RDS164" s="106"/>
      <c r="RDT164" s="106"/>
      <c r="RDU164" s="106"/>
      <c r="RDV164" s="106"/>
      <c r="RDW164" s="106"/>
      <c r="RDX164" s="106"/>
      <c r="RNB164" s="106"/>
      <c r="RNJ164" s="106"/>
      <c r="RNN164" s="106"/>
      <c r="RNO164" s="106"/>
      <c r="RNP164" s="106"/>
      <c r="RNQ164" s="106"/>
      <c r="RNR164" s="106"/>
      <c r="RNS164" s="106"/>
      <c r="RNT164" s="106"/>
      <c r="RWX164" s="106"/>
      <c r="RXF164" s="106"/>
      <c r="RXJ164" s="106"/>
      <c r="RXK164" s="106"/>
      <c r="RXL164" s="106"/>
      <c r="RXM164" s="106"/>
      <c r="RXN164" s="106"/>
      <c r="RXO164" s="106"/>
      <c r="RXP164" s="106"/>
      <c r="SGT164" s="106"/>
      <c r="SHB164" s="106"/>
      <c r="SHF164" s="106"/>
      <c r="SHG164" s="106"/>
      <c r="SHH164" s="106"/>
      <c r="SHI164" s="106"/>
      <c r="SHJ164" s="106"/>
      <c r="SHK164" s="106"/>
      <c r="SHL164" s="106"/>
      <c r="SQP164" s="106"/>
      <c r="SQX164" s="106"/>
      <c r="SRB164" s="106"/>
      <c r="SRC164" s="106"/>
      <c r="SRD164" s="106"/>
      <c r="SRE164" s="106"/>
      <c r="SRF164" s="106"/>
      <c r="SRG164" s="106"/>
      <c r="SRH164" s="106"/>
      <c r="TAL164" s="106"/>
      <c r="TAT164" s="106"/>
      <c r="TAX164" s="106"/>
      <c r="TAY164" s="106"/>
      <c r="TAZ164" s="106"/>
      <c r="TBA164" s="106"/>
      <c r="TBB164" s="106"/>
      <c r="TBC164" s="106"/>
      <c r="TBD164" s="106"/>
      <c r="TKH164" s="106"/>
      <c r="TKP164" s="106"/>
      <c r="TKT164" s="106"/>
      <c r="TKU164" s="106"/>
      <c r="TKV164" s="106"/>
      <c r="TKW164" s="106"/>
      <c r="TKX164" s="106"/>
      <c r="TKY164" s="106"/>
      <c r="TKZ164" s="106"/>
      <c r="TUD164" s="106"/>
      <c r="TUL164" s="106"/>
      <c r="TUP164" s="106"/>
      <c r="TUQ164" s="106"/>
      <c r="TUR164" s="106"/>
      <c r="TUS164" s="106"/>
      <c r="TUT164" s="106"/>
      <c r="TUU164" s="106"/>
      <c r="TUV164" s="106"/>
      <c r="UDZ164" s="106"/>
      <c r="UEH164" s="106"/>
      <c r="UEL164" s="106"/>
      <c r="UEM164" s="106"/>
      <c r="UEN164" s="106"/>
      <c r="UEO164" s="106"/>
      <c r="UEP164" s="106"/>
      <c r="UEQ164" s="106"/>
      <c r="UER164" s="106"/>
      <c r="UNV164" s="106"/>
      <c r="UOD164" s="106"/>
      <c r="UOH164" s="106"/>
      <c r="UOI164" s="106"/>
      <c r="UOJ164" s="106"/>
      <c r="UOK164" s="106"/>
      <c r="UOL164" s="106"/>
      <c r="UOM164" s="106"/>
      <c r="UON164" s="106"/>
      <c r="UXR164" s="106"/>
      <c r="UXZ164" s="106"/>
      <c r="UYD164" s="106"/>
      <c r="UYE164" s="106"/>
      <c r="UYF164" s="106"/>
      <c r="UYG164" s="106"/>
      <c r="UYH164" s="106"/>
      <c r="UYI164" s="106"/>
      <c r="UYJ164" s="106"/>
      <c r="VHN164" s="106"/>
      <c r="VHV164" s="106"/>
      <c r="VHZ164" s="106"/>
      <c r="VIA164" s="106"/>
      <c r="VIB164" s="106"/>
      <c r="VIC164" s="106"/>
      <c r="VID164" s="106"/>
      <c r="VIE164" s="106"/>
      <c r="VIF164" s="106"/>
      <c r="VRJ164" s="106"/>
      <c r="VRR164" s="106"/>
      <c r="VRV164" s="106"/>
      <c r="VRW164" s="106"/>
      <c r="VRX164" s="106"/>
      <c r="VRY164" s="106"/>
      <c r="VRZ164" s="106"/>
      <c r="VSA164" s="106"/>
      <c r="VSB164" s="106"/>
      <c r="WBF164" s="106"/>
      <c r="WBN164" s="106"/>
      <c r="WBR164" s="106"/>
      <c r="WBS164" s="106"/>
      <c r="WBT164" s="106"/>
      <c r="WBU164" s="106"/>
      <c r="WBV164" s="106"/>
      <c r="WBW164" s="106"/>
      <c r="WBX164" s="106"/>
      <c r="WLB164" s="106"/>
      <c r="WLJ164" s="106"/>
      <c r="WLN164" s="106"/>
      <c r="WLO164" s="106"/>
      <c r="WLP164" s="106"/>
      <c r="WLQ164" s="106"/>
      <c r="WLR164" s="106"/>
      <c r="WLS164" s="106"/>
      <c r="WLT164" s="106"/>
      <c r="WUX164" s="106"/>
      <c r="WVF164" s="106"/>
      <c r="WVJ164" s="106"/>
      <c r="WVK164" s="106"/>
      <c r="WVL164" s="106"/>
      <c r="WVM164" s="106"/>
      <c r="WVN164" s="106"/>
      <c r="WVO164" s="106"/>
      <c r="WVP164" s="106"/>
    </row>
    <row r="165" spans="1:1022 1026:2046 2050:3070 3074:4094 4098:5118 5122:6142 6146:7166 7170:8190 8194:9214 9218:10238 10242:11262 11266:12286 12290:13310 13314:14334 14338:15358 15362:16136" s="101" customFormat="1" ht="54.75" customHeight="1" thickBot="1" x14ac:dyDescent="0.25">
      <c r="A165" s="155">
        <v>161</v>
      </c>
      <c r="B165" s="156">
        <v>27202430991</v>
      </c>
      <c r="C165" s="157" t="s">
        <v>664</v>
      </c>
      <c r="D165" s="158" t="s">
        <v>71</v>
      </c>
      <c r="E165" s="159">
        <v>37721</v>
      </c>
      <c r="F165" s="160" t="s">
        <v>66</v>
      </c>
      <c r="G165" s="161">
        <v>795874624</v>
      </c>
      <c r="H165" s="162" t="s">
        <v>873</v>
      </c>
      <c r="I165" s="162" t="s">
        <v>412</v>
      </c>
      <c r="J165" s="171" t="s">
        <v>28</v>
      </c>
      <c r="K165" s="164" t="str">
        <f t="shared" si="13"/>
        <v>Chuyên đề</v>
      </c>
      <c r="L165" s="165">
        <v>123</v>
      </c>
      <c r="M165" s="166">
        <v>15</v>
      </c>
      <c r="N165" s="167">
        <v>138</v>
      </c>
      <c r="O165" s="168">
        <f t="shared" si="11"/>
        <v>0.10869565217391304</v>
      </c>
      <c r="P165" s="169">
        <v>3.11</v>
      </c>
      <c r="Q165" s="186"/>
      <c r="IL165" s="106"/>
      <c r="IT165" s="106"/>
      <c r="IX165" s="106"/>
      <c r="IY165" s="106"/>
      <c r="IZ165" s="106"/>
      <c r="JA165" s="106"/>
      <c r="JB165" s="106"/>
      <c r="JC165" s="106"/>
      <c r="JD165" s="106"/>
      <c r="SH165" s="106"/>
      <c r="SP165" s="106"/>
      <c r="ST165" s="106"/>
      <c r="SU165" s="106"/>
      <c r="SV165" s="106"/>
      <c r="SW165" s="106"/>
      <c r="SX165" s="106"/>
      <c r="SY165" s="106"/>
      <c r="SZ165" s="106"/>
      <c r="ACD165" s="106"/>
      <c r="ACL165" s="106"/>
      <c r="ACP165" s="106"/>
      <c r="ACQ165" s="106"/>
      <c r="ACR165" s="106"/>
      <c r="ACS165" s="106"/>
      <c r="ACT165" s="106"/>
      <c r="ACU165" s="106"/>
      <c r="ACV165" s="106"/>
      <c r="ALZ165" s="106"/>
      <c r="AMH165" s="106"/>
      <c r="AML165" s="106"/>
      <c r="AMM165" s="106"/>
      <c r="AMN165" s="106"/>
      <c r="AMO165" s="106"/>
      <c r="AMP165" s="106"/>
      <c r="AMQ165" s="106"/>
      <c r="AMR165" s="106"/>
      <c r="AVV165" s="106"/>
      <c r="AWD165" s="106"/>
      <c r="AWH165" s="106"/>
      <c r="AWI165" s="106"/>
      <c r="AWJ165" s="106"/>
      <c r="AWK165" s="106"/>
      <c r="AWL165" s="106"/>
      <c r="AWM165" s="106"/>
      <c r="AWN165" s="106"/>
      <c r="BFR165" s="106"/>
      <c r="BFZ165" s="106"/>
      <c r="BGD165" s="106"/>
      <c r="BGE165" s="106"/>
      <c r="BGF165" s="106"/>
      <c r="BGG165" s="106"/>
      <c r="BGH165" s="106"/>
      <c r="BGI165" s="106"/>
      <c r="BGJ165" s="106"/>
      <c r="BPN165" s="106"/>
      <c r="BPV165" s="106"/>
      <c r="BPZ165" s="106"/>
      <c r="BQA165" s="106"/>
      <c r="BQB165" s="106"/>
      <c r="BQC165" s="106"/>
      <c r="BQD165" s="106"/>
      <c r="BQE165" s="106"/>
      <c r="BQF165" s="106"/>
      <c r="BZJ165" s="106"/>
      <c r="BZR165" s="106"/>
      <c r="BZV165" s="106"/>
      <c r="BZW165" s="106"/>
      <c r="BZX165" s="106"/>
      <c r="BZY165" s="106"/>
      <c r="BZZ165" s="106"/>
      <c r="CAA165" s="106"/>
      <c r="CAB165" s="106"/>
      <c r="CJF165" s="106"/>
      <c r="CJN165" s="106"/>
      <c r="CJR165" s="106"/>
      <c r="CJS165" s="106"/>
      <c r="CJT165" s="106"/>
      <c r="CJU165" s="106"/>
      <c r="CJV165" s="106"/>
      <c r="CJW165" s="106"/>
      <c r="CJX165" s="106"/>
      <c r="CTB165" s="106"/>
      <c r="CTJ165" s="106"/>
      <c r="CTN165" s="106"/>
      <c r="CTO165" s="106"/>
      <c r="CTP165" s="106"/>
      <c r="CTQ165" s="106"/>
      <c r="CTR165" s="106"/>
      <c r="CTS165" s="106"/>
      <c r="CTT165" s="106"/>
      <c r="DCX165" s="106"/>
      <c r="DDF165" s="106"/>
      <c r="DDJ165" s="106"/>
      <c r="DDK165" s="106"/>
      <c r="DDL165" s="106"/>
      <c r="DDM165" s="106"/>
      <c r="DDN165" s="106"/>
      <c r="DDO165" s="106"/>
      <c r="DDP165" s="106"/>
      <c r="DMT165" s="106"/>
      <c r="DNB165" s="106"/>
      <c r="DNF165" s="106"/>
      <c r="DNG165" s="106"/>
      <c r="DNH165" s="106"/>
      <c r="DNI165" s="106"/>
      <c r="DNJ165" s="106"/>
      <c r="DNK165" s="106"/>
      <c r="DNL165" s="106"/>
      <c r="DWP165" s="106"/>
      <c r="DWX165" s="106"/>
      <c r="DXB165" s="106"/>
      <c r="DXC165" s="106"/>
      <c r="DXD165" s="106"/>
      <c r="DXE165" s="106"/>
      <c r="DXF165" s="106"/>
      <c r="DXG165" s="106"/>
      <c r="DXH165" s="106"/>
      <c r="EGL165" s="106"/>
      <c r="EGT165" s="106"/>
      <c r="EGX165" s="106"/>
      <c r="EGY165" s="106"/>
      <c r="EGZ165" s="106"/>
      <c r="EHA165" s="106"/>
      <c r="EHB165" s="106"/>
      <c r="EHC165" s="106"/>
      <c r="EHD165" s="106"/>
      <c r="EQH165" s="106"/>
      <c r="EQP165" s="106"/>
      <c r="EQT165" s="106"/>
      <c r="EQU165" s="106"/>
      <c r="EQV165" s="106"/>
      <c r="EQW165" s="106"/>
      <c r="EQX165" s="106"/>
      <c r="EQY165" s="106"/>
      <c r="EQZ165" s="106"/>
      <c r="FAD165" s="106"/>
      <c r="FAL165" s="106"/>
      <c r="FAP165" s="106"/>
      <c r="FAQ165" s="106"/>
      <c r="FAR165" s="106"/>
      <c r="FAS165" s="106"/>
      <c r="FAT165" s="106"/>
      <c r="FAU165" s="106"/>
      <c r="FAV165" s="106"/>
      <c r="FJZ165" s="106"/>
      <c r="FKH165" s="106"/>
      <c r="FKL165" s="106"/>
      <c r="FKM165" s="106"/>
      <c r="FKN165" s="106"/>
      <c r="FKO165" s="106"/>
      <c r="FKP165" s="106"/>
      <c r="FKQ165" s="106"/>
      <c r="FKR165" s="106"/>
      <c r="FTV165" s="106"/>
      <c r="FUD165" s="106"/>
      <c r="FUH165" s="106"/>
      <c r="FUI165" s="106"/>
      <c r="FUJ165" s="106"/>
      <c r="FUK165" s="106"/>
      <c r="FUL165" s="106"/>
      <c r="FUM165" s="106"/>
      <c r="FUN165" s="106"/>
      <c r="GDR165" s="106"/>
      <c r="GDZ165" s="106"/>
      <c r="GED165" s="106"/>
      <c r="GEE165" s="106"/>
      <c r="GEF165" s="106"/>
      <c r="GEG165" s="106"/>
      <c r="GEH165" s="106"/>
      <c r="GEI165" s="106"/>
      <c r="GEJ165" s="106"/>
      <c r="GNN165" s="106"/>
      <c r="GNV165" s="106"/>
      <c r="GNZ165" s="106"/>
      <c r="GOA165" s="106"/>
      <c r="GOB165" s="106"/>
      <c r="GOC165" s="106"/>
      <c r="GOD165" s="106"/>
      <c r="GOE165" s="106"/>
      <c r="GOF165" s="106"/>
      <c r="GXJ165" s="106"/>
      <c r="GXR165" s="106"/>
      <c r="GXV165" s="106"/>
      <c r="GXW165" s="106"/>
      <c r="GXX165" s="106"/>
      <c r="GXY165" s="106"/>
      <c r="GXZ165" s="106"/>
      <c r="GYA165" s="106"/>
      <c r="GYB165" s="106"/>
      <c r="HHF165" s="106"/>
      <c r="HHN165" s="106"/>
      <c r="HHR165" s="106"/>
      <c r="HHS165" s="106"/>
      <c r="HHT165" s="106"/>
      <c r="HHU165" s="106"/>
      <c r="HHV165" s="106"/>
      <c r="HHW165" s="106"/>
      <c r="HHX165" s="106"/>
      <c r="HRB165" s="106"/>
      <c r="HRJ165" s="106"/>
      <c r="HRN165" s="106"/>
      <c r="HRO165" s="106"/>
      <c r="HRP165" s="106"/>
      <c r="HRQ165" s="106"/>
      <c r="HRR165" s="106"/>
      <c r="HRS165" s="106"/>
      <c r="HRT165" s="106"/>
      <c r="IAX165" s="106"/>
      <c r="IBF165" s="106"/>
      <c r="IBJ165" s="106"/>
      <c r="IBK165" s="106"/>
      <c r="IBL165" s="106"/>
      <c r="IBM165" s="106"/>
      <c r="IBN165" s="106"/>
      <c r="IBO165" s="106"/>
      <c r="IBP165" s="106"/>
      <c r="IKT165" s="106"/>
      <c r="ILB165" s="106"/>
      <c r="ILF165" s="106"/>
      <c r="ILG165" s="106"/>
      <c r="ILH165" s="106"/>
      <c r="ILI165" s="106"/>
      <c r="ILJ165" s="106"/>
      <c r="ILK165" s="106"/>
      <c r="ILL165" s="106"/>
      <c r="IUP165" s="106"/>
      <c r="IUX165" s="106"/>
      <c r="IVB165" s="106"/>
      <c r="IVC165" s="106"/>
      <c r="IVD165" s="106"/>
      <c r="IVE165" s="106"/>
      <c r="IVF165" s="106"/>
      <c r="IVG165" s="106"/>
      <c r="IVH165" s="106"/>
      <c r="JEL165" s="106"/>
      <c r="JET165" s="106"/>
      <c r="JEX165" s="106"/>
      <c r="JEY165" s="106"/>
      <c r="JEZ165" s="106"/>
      <c r="JFA165" s="106"/>
      <c r="JFB165" s="106"/>
      <c r="JFC165" s="106"/>
      <c r="JFD165" s="106"/>
      <c r="JOH165" s="106"/>
      <c r="JOP165" s="106"/>
      <c r="JOT165" s="106"/>
      <c r="JOU165" s="106"/>
      <c r="JOV165" s="106"/>
      <c r="JOW165" s="106"/>
      <c r="JOX165" s="106"/>
      <c r="JOY165" s="106"/>
      <c r="JOZ165" s="106"/>
      <c r="JYD165" s="106"/>
      <c r="JYL165" s="106"/>
      <c r="JYP165" s="106"/>
      <c r="JYQ165" s="106"/>
      <c r="JYR165" s="106"/>
      <c r="JYS165" s="106"/>
      <c r="JYT165" s="106"/>
      <c r="JYU165" s="106"/>
      <c r="JYV165" s="106"/>
      <c r="KHZ165" s="106"/>
      <c r="KIH165" s="106"/>
      <c r="KIL165" s="106"/>
      <c r="KIM165" s="106"/>
      <c r="KIN165" s="106"/>
      <c r="KIO165" s="106"/>
      <c r="KIP165" s="106"/>
      <c r="KIQ165" s="106"/>
      <c r="KIR165" s="106"/>
      <c r="KRV165" s="106"/>
      <c r="KSD165" s="106"/>
      <c r="KSH165" s="106"/>
      <c r="KSI165" s="106"/>
      <c r="KSJ165" s="106"/>
      <c r="KSK165" s="106"/>
      <c r="KSL165" s="106"/>
      <c r="KSM165" s="106"/>
      <c r="KSN165" s="106"/>
      <c r="LBR165" s="106"/>
      <c r="LBZ165" s="106"/>
      <c r="LCD165" s="106"/>
      <c r="LCE165" s="106"/>
      <c r="LCF165" s="106"/>
      <c r="LCG165" s="106"/>
      <c r="LCH165" s="106"/>
      <c r="LCI165" s="106"/>
      <c r="LCJ165" s="106"/>
      <c r="LLN165" s="106"/>
      <c r="LLV165" s="106"/>
      <c r="LLZ165" s="106"/>
      <c r="LMA165" s="106"/>
      <c r="LMB165" s="106"/>
      <c r="LMC165" s="106"/>
      <c r="LMD165" s="106"/>
      <c r="LME165" s="106"/>
      <c r="LMF165" s="106"/>
      <c r="LVJ165" s="106"/>
      <c r="LVR165" s="106"/>
      <c r="LVV165" s="106"/>
      <c r="LVW165" s="106"/>
      <c r="LVX165" s="106"/>
      <c r="LVY165" s="106"/>
      <c r="LVZ165" s="106"/>
      <c r="LWA165" s="106"/>
      <c r="LWB165" s="106"/>
      <c r="MFF165" s="106"/>
      <c r="MFN165" s="106"/>
      <c r="MFR165" s="106"/>
      <c r="MFS165" s="106"/>
      <c r="MFT165" s="106"/>
      <c r="MFU165" s="106"/>
      <c r="MFV165" s="106"/>
      <c r="MFW165" s="106"/>
      <c r="MFX165" s="106"/>
      <c r="MPB165" s="106"/>
      <c r="MPJ165" s="106"/>
      <c r="MPN165" s="106"/>
      <c r="MPO165" s="106"/>
      <c r="MPP165" s="106"/>
      <c r="MPQ165" s="106"/>
      <c r="MPR165" s="106"/>
      <c r="MPS165" s="106"/>
      <c r="MPT165" s="106"/>
      <c r="MYX165" s="106"/>
      <c r="MZF165" s="106"/>
      <c r="MZJ165" s="106"/>
      <c r="MZK165" s="106"/>
      <c r="MZL165" s="106"/>
      <c r="MZM165" s="106"/>
      <c r="MZN165" s="106"/>
      <c r="MZO165" s="106"/>
      <c r="MZP165" s="106"/>
      <c r="NIT165" s="106"/>
      <c r="NJB165" s="106"/>
      <c r="NJF165" s="106"/>
      <c r="NJG165" s="106"/>
      <c r="NJH165" s="106"/>
      <c r="NJI165" s="106"/>
      <c r="NJJ165" s="106"/>
      <c r="NJK165" s="106"/>
      <c r="NJL165" s="106"/>
      <c r="NSP165" s="106"/>
      <c r="NSX165" s="106"/>
      <c r="NTB165" s="106"/>
      <c r="NTC165" s="106"/>
      <c r="NTD165" s="106"/>
      <c r="NTE165" s="106"/>
      <c r="NTF165" s="106"/>
      <c r="NTG165" s="106"/>
      <c r="NTH165" s="106"/>
      <c r="OCL165" s="106"/>
      <c r="OCT165" s="106"/>
      <c r="OCX165" s="106"/>
      <c r="OCY165" s="106"/>
      <c r="OCZ165" s="106"/>
      <c r="ODA165" s="106"/>
      <c r="ODB165" s="106"/>
      <c r="ODC165" s="106"/>
      <c r="ODD165" s="106"/>
      <c r="OMH165" s="106"/>
      <c r="OMP165" s="106"/>
      <c r="OMT165" s="106"/>
      <c r="OMU165" s="106"/>
      <c r="OMV165" s="106"/>
      <c r="OMW165" s="106"/>
      <c r="OMX165" s="106"/>
      <c r="OMY165" s="106"/>
      <c r="OMZ165" s="106"/>
      <c r="OWD165" s="106"/>
      <c r="OWL165" s="106"/>
      <c r="OWP165" s="106"/>
      <c r="OWQ165" s="106"/>
      <c r="OWR165" s="106"/>
      <c r="OWS165" s="106"/>
      <c r="OWT165" s="106"/>
      <c r="OWU165" s="106"/>
      <c r="OWV165" s="106"/>
      <c r="PFZ165" s="106"/>
      <c r="PGH165" s="106"/>
      <c r="PGL165" s="106"/>
      <c r="PGM165" s="106"/>
      <c r="PGN165" s="106"/>
      <c r="PGO165" s="106"/>
      <c r="PGP165" s="106"/>
      <c r="PGQ165" s="106"/>
      <c r="PGR165" s="106"/>
      <c r="PPV165" s="106"/>
      <c r="PQD165" s="106"/>
      <c r="PQH165" s="106"/>
      <c r="PQI165" s="106"/>
      <c r="PQJ165" s="106"/>
      <c r="PQK165" s="106"/>
      <c r="PQL165" s="106"/>
      <c r="PQM165" s="106"/>
      <c r="PQN165" s="106"/>
      <c r="PZR165" s="106"/>
      <c r="PZZ165" s="106"/>
      <c r="QAD165" s="106"/>
      <c r="QAE165" s="106"/>
      <c r="QAF165" s="106"/>
      <c r="QAG165" s="106"/>
      <c r="QAH165" s="106"/>
      <c r="QAI165" s="106"/>
      <c r="QAJ165" s="106"/>
      <c r="QJN165" s="106"/>
      <c r="QJV165" s="106"/>
      <c r="QJZ165" s="106"/>
      <c r="QKA165" s="106"/>
      <c r="QKB165" s="106"/>
      <c r="QKC165" s="106"/>
      <c r="QKD165" s="106"/>
      <c r="QKE165" s="106"/>
      <c r="QKF165" s="106"/>
      <c r="QTJ165" s="106"/>
      <c r="QTR165" s="106"/>
      <c r="QTV165" s="106"/>
      <c r="QTW165" s="106"/>
      <c r="QTX165" s="106"/>
      <c r="QTY165" s="106"/>
      <c r="QTZ165" s="106"/>
      <c r="QUA165" s="106"/>
      <c r="QUB165" s="106"/>
      <c r="RDF165" s="106"/>
      <c r="RDN165" s="106"/>
      <c r="RDR165" s="106"/>
      <c r="RDS165" s="106"/>
      <c r="RDT165" s="106"/>
      <c r="RDU165" s="106"/>
      <c r="RDV165" s="106"/>
      <c r="RDW165" s="106"/>
      <c r="RDX165" s="106"/>
      <c r="RNB165" s="106"/>
      <c r="RNJ165" s="106"/>
      <c r="RNN165" s="106"/>
      <c r="RNO165" s="106"/>
      <c r="RNP165" s="106"/>
      <c r="RNQ165" s="106"/>
      <c r="RNR165" s="106"/>
      <c r="RNS165" s="106"/>
      <c r="RNT165" s="106"/>
      <c r="RWX165" s="106"/>
      <c r="RXF165" s="106"/>
      <c r="RXJ165" s="106"/>
      <c r="RXK165" s="106"/>
      <c r="RXL165" s="106"/>
      <c r="RXM165" s="106"/>
      <c r="RXN165" s="106"/>
      <c r="RXO165" s="106"/>
      <c r="RXP165" s="106"/>
      <c r="SGT165" s="106"/>
      <c r="SHB165" s="106"/>
      <c r="SHF165" s="106"/>
      <c r="SHG165" s="106"/>
      <c r="SHH165" s="106"/>
      <c r="SHI165" s="106"/>
      <c r="SHJ165" s="106"/>
      <c r="SHK165" s="106"/>
      <c r="SHL165" s="106"/>
      <c r="SQP165" s="106"/>
      <c r="SQX165" s="106"/>
      <c r="SRB165" s="106"/>
      <c r="SRC165" s="106"/>
      <c r="SRD165" s="106"/>
      <c r="SRE165" s="106"/>
      <c r="SRF165" s="106"/>
      <c r="SRG165" s="106"/>
      <c r="SRH165" s="106"/>
      <c r="TAL165" s="106"/>
      <c r="TAT165" s="106"/>
      <c r="TAX165" s="106"/>
      <c r="TAY165" s="106"/>
      <c r="TAZ165" s="106"/>
      <c r="TBA165" s="106"/>
      <c r="TBB165" s="106"/>
      <c r="TBC165" s="106"/>
      <c r="TBD165" s="106"/>
      <c r="TKH165" s="106"/>
      <c r="TKP165" s="106"/>
      <c r="TKT165" s="106"/>
      <c r="TKU165" s="106"/>
      <c r="TKV165" s="106"/>
      <c r="TKW165" s="106"/>
      <c r="TKX165" s="106"/>
      <c r="TKY165" s="106"/>
      <c r="TKZ165" s="106"/>
      <c r="TUD165" s="106"/>
      <c r="TUL165" s="106"/>
      <c r="TUP165" s="106"/>
      <c r="TUQ165" s="106"/>
      <c r="TUR165" s="106"/>
      <c r="TUS165" s="106"/>
      <c r="TUT165" s="106"/>
      <c r="TUU165" s="106"/>
      <c r="TUV165" s="106"/>
      <c r="UDZ165" s="106"/>
      <c r="UEH165" s="106"/>
      <c r="UEL165" s="106"/>
      <c r="UEM165" s="106"/>
      <c r="UEN165" s="106"/>
      <c r="UEO165" s="106"/>
      <c r="UEP165" s="106"/>
      <c r="UEQ165" s="106"/>
      <c r="UER165" s="106"/>
      <c r="UNV165" s="106"/>
      <c r="UOD165" s="106"/>
      <c r="UOH165" s="106"/>
      <c r="UOI165" s="106"/>
      <c r="UOJ165" s="106"/>
      <c r="UOK165" s="106"/>
      <c r="UOL165" s="106"/>
      <c r="UOM165" s="106"/>
      <c r="UON165" s="106"/>
      <c r="UXR165" s="106"/>
      <c r="UXZ165" s="106"/>
      <c r="UYD165" s="106"/>
      <c r="UYE165" s="106"/>
      <c r="UYF165" s="106"/>
      <c r="UYG165" s="106"/>
      <c r="UYH165" s="106"/>
      <c r="UYI165" s="106"/>
      <c r="UYJ165" s="106"/>
      <c r="VHN165" s="106"/>
      <c r="VHV165" s="106"/>
      <c r="VHZ165" s="106"/>
      <c r="VIA165" s="106"/>
      <c r="VIB165" s="106"/>
      <c r="VIC165" s="106"/>
      <c r="VID165" s="106"/>
      <c r="VIE165" s="106"/>
      <c r="VIF165" s="106"/>
      <c r="VRJ165" s="106"/>
      <c r="VRR165" s="106"/>
      <c r="VRV165" s="106"/>
      <c r="VRW165" s="106"/>
      <c r="VRX165" s="106"/>
      <c r="VRY165" s="106"/>
      <c r="VRZ165" s="106"/>
      <c r="VSA165" s="106"/>
      <c r="VSB165" s="106"/>
      <c r="WBF165" s="106"/>
      <c r="WBN165" s="106"/>
      <c r="WBR165" s="106"/>
      <c r="WBS165" s="106"/>
      <c r="WBT165" s="106"/>
      <c r="WBU165" s="106"/>
      <c r="WBV165" s="106"/>
      <c r="WBW165" s="106"/>
      <c r="WBX165" s="106"/>
      <c r="WLB165" s="106"/>
      <c r="WLJ165" s="106"/>
      <c r="WLN165" s="106"/>
      <c r="WLO165" s="106"/>
      <c r="WLP165" s="106"/>
      <c r="WLQ165" s="106"/>
      <c r="WLR165" s="106"/>
      <c r="WLS165" s="106"/>
      <c r="WLT165" s="106"/>
      <c r="WUX165" s="106"/>
      <c r="WVF165" s="106"/>
      <c r="WVJ165" s="106"/>
      <c r="WVK165" s="106"/>
      <c r="WVL165" s="106"/>
      <c r="WVM165" s="106"/>
      <c r="WVN165" s="106"/>
      <c r="WVO165" s="106"/>
      <c r="WVP165" s="106"/>
    </row>
    <row r="166" spans="1:1022 1026:2046 2050:3070 3074:4094 4098:5118 5122:6142 6146:7166 7170:8190 8194:9214 9218:10238 10242:11262 11266:12286 12290:13310 13314:14334 14338:15358 15362:16136" s="101" customFormat="1" ht="54.75" customHeight="1" thickBot="1" x14ac:dyDescent="0.25">
      <c r="A166" s="155">
        <v>162</v>
      </c>
      <c r="B166" s="156">
        <v>27202636152</v>
      </c>
      <c r="C166" s="157" t="s">
        <v>665</v>
      </c>
      <c r="D166" s="158" t="s">
        <v>413</v>
      </c>
      <c r="E166" s="159">
        <v>37631</v>
      </c>
      <c r="F166" s="160" t="s">
        <v>66</v>
      </c>
      <c r="G166" s="161">
        <v>399401032</v>
      </c>
      <c r="H166" s="162" t="s">
        <v>873</v>
      </c>
      <c r="I166" s="162" t="s">
        <v>414</v>
      </c>
      <c r="J166" s="171" t="s">
        <v>28</v>
      </c>
      <c r="K166" s="164" t="str">
        <f t="shared" si="13"/>
        <v>Chuyên đề</v>
      </c>
      <c r="L166" s="165">
        <v>123</v>
      </c>
      <c r="M166" s="166">
        <v>15</v>
      </c>
      <c r="N166" s="167">
        <v>138</v>
      </c>
      <c r="O166" s="168">
        <f t="shared" si="11"/>
        <v>0.10869565217391304</v>
      </c>
      <c r="P166" s="169">
        <v>2.72</v>
      </c>
      <c r="Q166" s="186"/>
    </row>
    <row r="167" spans="1:1022 1026:2046 2050:3070 3074:4094 4098:5118 5122:6142 6146:7166 7170:8190 8194:9214 9218:10238 10242:11262 11266:12286 12290:13310 13314:14334 14338:15358 15362:16136" s="101" customFormat="1" ht="54.75" customHeight="1" thickBot="1" x14ac:dyDescent="0.25">
      <c r="A167" s="155">
        <v>163</v>
      </c>
      <c r="B167" s="156">
        <v>27202543631</v>
      </c>
      <c r="C167" s="157" t="s">
        <v>546</v>
      </c>
      <c r="D167" s="158" t="s">
        <v>415</v>
      </c>
      <c r="E167" s="159">
        <v>37624</v>
      </c>
      <c r="F167" s="160" t="s">
        <v>97</v>
      </c>
      <c r="G167" s="161">
        <v>345895003</v>
      </c>
      <c r="H167" s="162" t="s">
        <v>874</v>
      </c>
      <c r="I167" s="162" t="s">
        <v>416</v>
      </c>
      <c r="J167" s="171" t="s">
        <v>355</v>
      </c>
      <c r="K167" s="164" t="str">
        <f t="shared" si="13"/>
        <v>Chuyên đề</v>
      </c>
      <c r="L167" s="165">
        <v>132</v>
      </c>
      <c r="M167" s="166">
        <v>8</v>
      </c>
      <c r="N167" s="167">
        <v>140</v>
      </c>
      <c r="O167" s="168">
        <f t="shared" si="11"/>
        <v>5.7142857142857141E-2</v>
      </c>
      <c r="P167" s="169">
        <v>3.06</v>
      </c>
      <c r="Q167" s="186"/>
    </row>
    <row r="168" spans="1:1022 1026:2046 2050:3070 3074:4094 4098:5118 5122:6142 6146:7166 7170:8190 8194:9214 9218:10238 10242:11262 11266:12286 12290:13310 13314:14334 14338:15358 15362:16136" s="101" customFormat="1" ht="54.75" customHeight="1" thickBot="1" x14ac:dyDescent="0.25">
      <c r="A168" s="155">
        <v>164</v>
      </c>
      <c r="B168" s="156">
        <v>27202325767</v>
      </c>
      <c r="C168" s="157" t="s">
        <v>666</v>
      </c>
      <c r="D168" s="158" t="s">
        <v>153</v>
      </c>
      <c r="E168" s="159">
        <v>37720</v>
      </c>
      <c r="F168" s="160" t="s">
        <v>136</v>
      </c>
      <c r="G168" s="161" t="s">
        <v>875</v>
      </c>
      <c r="H168" s="162" t="s">
        <v>876</v>
      </c>
      <c r="I168" s="162" t="s">
        <v>417</v>
      </c>
      <c r="J168" s="171" t="s">
        <v>225</v>
      </c>
      <c r="K168" s="164" t="s">
        <v>132</v>
      </c>
      <c r="L168" s="165">
        <v>134</v>
      </c>
      <c r="M168" s="166">
        <v>5</v>
      </c>
      <c r="N168" s="167">
        <v>138</v>
      </c>
      <c r="O168" s="168">
        <f t="shared" si="11"/>
        <v>3.6231884057971016E-2</v>
      </c>
      <c r="P168" s="169">
        <v>2.79</v>
      </c>
      <c r="Q168" s="186"/>
    </row>
    <row r="169" spans="1:1022 1026:2046 2050:3070 3074:4094 4098:5118 5122:6142 6146:7166 7170:8190 8194:9214 9218:10238 10242:11262 11266:12286 12290:13310 13314:14334 14338:15358 15362:16136" s="101" customFormat="1" ht="54.75" customHeight="1" thickBot="1" x14ac:dyDescent="0.25">
      <c r="A169" s="155">
        <v>165</v>
      </c>
      <c r="B169" s="172">
        <v>27212644057</v>
      </c>
      <c r="C169" s="157" t="s">
        <v>135</v>
      </c>
      <c r="D169" s="173" t="s">
        <v>163</v>
      </c>
      <c r="E169" s="174">
        <v>37610</v>
      </c>
      <c r="F169" s="175" t="s">
        <v>66</v>
      </c>
      <c r="G169" s="176">
        <v>857149951</v>
      </c>
      <c r="H169" s="177" t="s">
        <v>877</v>
      </c>
      <c r="I169" s="177" t="s">
        <v>418</v>
      </c>
      <c r="J169" s="178" t="s">
        <v>419</v>
      </c>
      <c r="K169" s="179" t="s">
        <v>132</v>
      </c>
      <c r="L169" s="172">
        <v>121</v>
      </c>
      <c r="M169" s="172">
        <v>17</v>
      </c>
      <c r="N169" s="172">
        <v>138</v>
      </c>
      <c r="O169" s="180">
        <f t="shared" si="11"/>
        <v>0.12318840579710146</v>
      </c>
      <c r="P169" s="181">
        <v>2.61</v>
      </c>
      <c r="Q169" s="182" t="s">
        <v>133</v>
      </c>
    </row>
    <row r="170" spans="1:1022 1026:2046 2050:3070 3074:4094 4098:5118 5122:6142 6146:7166 7170:8190 8194:9214 9218:10238 10242:11262 11266:12286 12290:13310 13314:14334 14338:15358 15362:16136" s="101" customFormat="1" ht="54.75" customHeight="1" thickBot="1" x14ac:dyDescent="0.25">
      <c r="A170" s="155">
        <v>166</v>
      </c>
      <c r="B170" s="172">
        <v>27202641396</v>
      </c>
      <c r="C170" s="157" t="s">
        <v>667</v>
      </c>
      <c r="D170" s="173" t="s">
        <v>104</v>
      </c>
      <c r="E170" s="174">
        <v>37763</v>
      </c>
      <c r="F170" s="175" t="s">
        <v>66</v>
      </c>
      <c r="G170" s="176">
        <v>935411802</v>
      </c>
      <c r="H170" s="177" t="s">
        <v>878</v>
      </c>
      <c r="I170" s="177" t="s">
        <v>421</v>
      </c>
      <c r="J170" s="178" t="s">
        <v>68</v>
      </c>
      <c r="K170" s="179" t="s">
        <v>132</v>
      </c>
      <c r="L170" s="172">
        <v>124</v>
      </c>
      <c r="M170" s="172">
        <v>14</v>
      </c>
      <c r="N170" s="172">
        <v>138</v>
      </c>
      <c r="O170" s="180">
        <f t="shared" si="11"/>
        <v>0.10144927536231885</v>
      </c>
      <c r="P170" s="181">
        <v>2.48</v>
      </c>
      <c r="Q170" s="182" t="s">
        <v>133</v>
      </c>
    </row>
    <row r="171" spans="1:1022 1026:2046 2050:3070 3074:4094 4098:5118 5122:6142 6146:7166 7170:8190 8194:9214 9218:10238 10242:11262 11266:12286 12290:13310 13314:14334 14338:15358 15362:16136" s="101" customFormat="1" ht="54.75" customHeight="1" thickBot="1" x14ac:dyDescent="0.25">
      <c r="A171" s="155">
        <v>167</v>
      </c>
      <c r="B171" s="156">
        <v>27202629955</v>
      </c>
      <c r="C171" s="157" t="s">
        <v>668</v>
      </c>
      <c r="D171" s="158" t="s">
        <v>254</v>
      </c>
      <c r="E171" s="159">
        <v>37904</v>
      </c>
      <c r="F171" s="160" t="s">
        <v>66</v>
      </c>
      <c r="G171" s="161">
        <v>913311947</v>
      </c>
      <c r="H171" s="162" t="s">
        <v>879</v>
      </c>
      <c r="I171" s="162" t="s">
        <v>422</v>
      </c>
      <c r="J171" s="171" t="s">
        <v>28</v>
      </c>
      <c r="K171" s="164" t="str">
        <f>IF(P171&gt;3.2,"Khóa luận","Chuyên đề")</f>
        <v>Chuyên đề</v>
      </c>
      <c r="L171" s="165">
        <v>120</v>
      </c>
      <c r="M171" s="166">
        <v>18</v>
      </c>
      <c r="N171" s="167">
        <v>138</v>
      </c>
      <c r="O171" s="168">
        <f t="shared" si="11"/>
        <v>0.13043478260869565</v>
      </c>
      <c r="P171" s="169">
        <v>2.64</v>
      </c>
      <c r="Q171" s="186"/>
    </row>
    <row r="172" spans="1:1022 1026:2046 2050:3070 3074:4094 4098:5118 5122:6142 6146:7166 7170:8190 8194:9214 9218:10238 10242:11262 11266:12286 12290:13310 13314:14334 14338:15358 15362:16136" s="101" customFormat="1" ht="54.75" customHeight="1" thickBot="1" x14ac:dyDescent="0.25">
      <c r="A172" s="155">
        <v>168</v>
      </c>
      <c r="B172" s="156">
        <v>27202621102</v>
      </c>
      <c r="C172" s="157" t="s">
        <v>669</v>
      </c>
      <c r="D172" s="158" t="s">
        <v>217</v>
      </c>
      <c r="E172" s="159">
        <v>37881</v>
      </c>
      <c r="F172" s="160" t="s">
        <v>66</v>
      </c>
      <c r="G172" s="161">
        <v>339517130</v>
      </c>
      <c r="H172" s="162" t="s">
        <v>880</v>
      </c>
      <c r="I172" s="162" t="s">
        <v>424</v>
      </c>
      <c r="J172" s="171" t="s">
        <v>355</v>
      </c>
      <c r="K172" s="164" t="str">
        <f>IF(P172&gt;3.2,"Khóa luận","Chuyên đề")</f>
        <v>Chuyên đề</v>
      </c>
      <c r="L172" s="165">
        <v>125</v>
      </c>
      <c r="M172" s="166">
        <v>13</v>
      </c>
      <c r="N172" s="167">
        <v>138</v>
      </c>
      <c r="O172" s="168">
        <f t="shared" si="11"/>
        <v>9.420289855072464E-2</v>
      </c>
      <c r="P172" s="169">
        <v>2.77</v>
      </c>
      <c r="Q172" s="186"/>
    </row>
    <row r="173" spans="1:1022 1026:2046 2050:3070 3074:4094 4098:5118 5122:6142 6146:7166 7170:8190 8194:9214 9218:10238 10242:11262 11266:12286 12290:13310 13314:14334 14338:15358 15362:16136" s="101" customFormat="1" ht="54.75" customHeight="1" thickBot="1" x14ac:dyDescent="0.25">
      <c r="A173" s="155">
        <v>169</v>
      </c>
      <c r="B173" s="156">
        <v>27212553047</v>
      </c>
      <c r="C173" s="157" t="s">
        <v>670</v>
      </c>
      <c r="D173" s="158" t="s">
        <v>425</v>
      </c>
      <c r="E173" s="159">
        <v>37773</v>
      </c>
      <c r="F173" s="160" t="s">
        <v>97</v>
      </c>
      <c r="G173" s="161">
        <v>336583115</v>
      </c>
      <c r="H173" s="162" t="s">
        <v>881</v>
      </c>
      <c r="I173" s="162" t="s">
        <v>426</v>
      </c>
      <c r="J173" s="171" t="s">
        <v>28</v>
      </c>
      <c r="K173" s="164" t="str">
        <f>IF(P173&gt;3.2,"Khóa luận","Chuyên đề")</f>
        <v>Chuyên đề</v>
      </c>
      <c r="L173" s="165">
        <v>128</v>
      </c>
      <c r="M173" s="166">
        <v>12</v>
      </c>
      <c r="N173" s="167">
        <v>140</v>
      </c>
      <c r="O173" s="168">
        <f t="shared" si="11"/>
        <v>8.5714285714285715E-2</v>
      </c>
      <c r="P173" s="169">
        <v>2.5299999999999998</v>
      </c>
      <c r="Q173" s="186"/>
    </row>
    <row r="174" spans="1:1022 1026:2046 2050:3070 3074:4094 4098:5118 5122:6142 6146:7166 7170:8190 8194:9214 9218:10238 10242:11262 11266:12286 12290:13310 13314:14334 14338:15358 15362:16136" s="101" customFormat="1" ht="54.75" customHeight="1" thickBot="1" x14ac:dyDescent="0.25">
      <c r="A174" s="155">
        <v>170</v>
      </c>
      <c r="B174" s="156">
        <v>27202645367</v>
      </c>
      <c r="C174" s="157" t="s">
        <v>671</v>
      </c>
      <c r="D174" s="158" t="s">
        <v>427</v>
      </c>
      <c r="E174" s="159">
        <v>37947</v>
      </c>
      <c r="F174" s="160" t="s">
        <v>97</v>
      </c>
      <c r="G174" s="161">
        <v>968125473</v>
      </c>
      <c r="H174" s="162" t="s">
        <v>881</v>
      </c>
      <c r="I174" s="162" t="s">
        <v>428</v>
      </c>
      <c r="J174" s="171" t="s">
        <v>28</v>
      </c>
      <c r="K174" s="164" t="str">
        <f>IF(P174&gt;3.2,"Khóa luận","Chuyên đề")</f>
        <v>Khóa luận</v>
      </c>
      <c r="L174" s="165">
        <v>129</v>
      </c>
      <c r="M174" s="166">
        <v>11</v>
      </c>
      <c r="N174" s="167">
        <v>140</v>
      </c>
      <c r="O174" s="168">
        <f t="shared" si="11"/>
        <v>7.857142857142857E-2</v>
      </c>
      <c r="P174" s="169">
        <v>3.73</v>
      </c>
      <c r="Q174" s="186"/>
    </row>
    <row r="175" spans="1:1022 1026:2046 2050:3070 3074:4094 4098:5118 5122:6142 6146:7166 7170:8190 8194:9214 9218:10238 10242:11262 11266:12286 12290:13310 13314:14334 14338:15358 15362:16136" s="101" customFormat="1" ht="54.75" customHeight="1" thickBot="1" x14ac:dyDescent="0.25">
      <c r="A175" s="155">
        <v>171</v>
      </c>
      <c r="B175" s="156">
        <v>27202642129</v>
      </c>
      <c r="C175" s="157" t="s">
        <v>622</v>
      </c>
      <c r="D175" s="158" t="s">
        <v>198</v>
      </c>
      <c r="E175" s="159">
        <v>37752</v>
      </c>
      <c r="F175" s="160" t="s">
        <v>333</v>
      </c>
      <c r="G175" s="161">
        <v>943621737</v>
      </c>
      <c r="H175" s="162" t="s">
        <v>882</v>
      </c>
      <c r="I175" s="162" t="s">
        <v>429</v>
      </c>
      <c r="J175" s="171" t="s">
        <v>28</v>
      </c>
      <c r="K175" s="164" t="s">
        <v>132</v>
      </c>
      <c r="L175" s="165">
        <v>131</v>
      </c>
      <c r="M175" s="166">
        <v>7</v>
      </c>
      <c r="N175" s="167">
        <v>138</v>
      </c>
      <c r="O175" s="168">
        <f t="shared" si="11"/>
        <v>5.0724637681159424E-2</v>
      </c>
      <c r="P175" s="169">
        <v>3.59</v>
      </c>
      <c r="Q175" s="185" t="s">
        <v>335</v>
      </c>
    </row>
    <row r="176" spans="1:1022 1026:2046 2050:3070 3074:4094 4098:5118 5122:6142 6146:7166 7170:8190 8194:9214 9218:10238 10242:11262 11266:12286 12290:13310 13314:14334 14338:15358 15362:16136" s="101" customFormat="1" ht="54.75" customHeight="1" thickBot="1" x14ac:dyDescent="0.25">
      <c r="A176" s="155">
        <v>172</v>
      </c>
      <c r="B176" s="156">
        <v>27204539735</v>
      </c>
      <c r="C176" s="157" t="s">
        <v>672</v>
      </c>
      <c r="D176" s="158" t="s">
        <v>251</v>
      </c>
      <c r="E176" s="159">
        <v>37766</v>
      </c>
      <c r="F176" s="160" t="s">
        <v>136</v>
      </c>
      <c r="G176" s="161">
        <v>338934605</v>
      </c>
      <c r="H176" s="162" t="s">
        <v>883</v>
      </c>
      <c r="I176" s="162" t="s">
        <v>430</v>
      </c>
      <c r="J176" s="171" t="s">
        <v>28</v>
      </c>
      <c r="K176" s="164" t="s">
        <v>132</v>
      </c>
      <c r="L176" s="165">
        <v>131</v>
      </c>
      <c r="M176" s="166">
        <v>8</v>
      </c>
      <c r="N176" s="167">
        <v>138</v>
      </c>
      <c r="O176" s="168">
        <f t="shared" si="11"/>
        <v>5.7971014492753624E-2</v>
      </c>
      <c r="P176" s="169">
        <v>3.07</v>
      </c>
      <c r="Q176" s="186"/>
    </row>
    <row r="177" spans="1:1022 1026:2046 2050:3070 3074:4094 4098:5118 5122:6142 6146:7166 7170:8190 8194:9214 9218:10238 10242:11262 11266:12286 12290:13310 13314:14334 14338:15358 15362:16136" s="101" customFormat="1" ht="54.75" customHeight="1" thickBot="1" x14ac:dyDescent="0.25">
      <c r="A177" s="155">
        <v>173</v>
      </c>
      <c r="B177" s="156">
        <v>27202541218</v>
      </c>
      <c r="C177" s="157" t="s">
        <v>673</v>
      </c>
      <c r="D177" s="158" t="s">
        <v>19</v>
      </c>
      <c r="E177" s="159">
        <v>37636</v>
      </c>
      <c r="F177" s="160" t="s">
        <v>97</v>
      </c>
      <c r="G177" s="161">
        <v>825779253</v>
      </c>
      <c r="H177" s="162" t="s">
        <v>884</v>
      </c>
      <c r="I177" s="162" t="s">
        <v>432</v>
      </c>
      <c r="J177" s="171" t="s">
        <v>28</v>
      </c>
      <c r="K177" s="164" t="str">
        <f t="shared" ref="K177:K186" si="14">IF(P177&gt;3.2,"Khóa luận","Chuyên đề")</f>
        <v>Chuyên đề</v>
      </c>
      <c r="L177" s="165">
        <v>129</v>
      </c>
      <c r="M177" s="166">
        <v>11</v>
      </c>
      <c r="N177" s="167">
        <v>140</v>
      </c>
      <c r="O177" s="168">
        <f t="shared" si="11"/>
        <v>7.857142857142857E-2</v>
      </c>
      <c r="P177" s="169">
        <v>2.93</v>
      </c>
      <c r="Q177" s="186"/>
    </row>
    <row r="178" spans="1:1022 1026:2046 2050:3070 3074:4094 4098:5118 5122:6142 6146:7166 7170:8190 8194:9214 9218:10238 10242:11262 11266:12286 12290:13310 13314:14334 14338:15358 15362:16136" s="101" customFormat="1" ht="54.75" customHeight="1" thickBot="1" x14ac:dyDescent="0.25">
      <c r="A178" s="155">
        <v>174</v>
      </c>
      <c r="B178" s="156">
        <v>27212644988</v>
      </c>
      <c r="C178" s="157" t="s">
        <v>674</v>
      </c>
      <c r="D178" s="158" t="s">
        <v>405</v>
      </c>
      <c r="E178" s="159">
        <v>37801</v>
      </c>
      <c r="F178" s="160" t="s">
        <v>66</v>
      </c>
      <c r="G178" s="161">
        <v>768506994</v>
      </c>
      <c r="H178" s="162" t="s">
        <v>885</v>
      </c>
      <c r="I178" s="162" t="s">
        <v>434</v>
      </c>
      <c r="J178" s="171" t="s">
        <v>330</v>
      </c>
      <c r="K178" s="164" t="str">
        <f t="shared" si="14"/>
        <v>Chuyên đề</v>
      </c>
      <c r="L178" s="165">
        <v>121</v>
      </c>
      <c r="M178" s="166">
        <v>17</v>
      </c>
      <c r="N178" s="167">
        <v>138</v>
      </c>
      <c r="O178" s="168">
        <f t="shared" si="11"/>
        <v>0.12318840579710146</v>
      </c>
      <c r="P178" s="169">
        <v>2.46</v>
      </c>
      <c r="Q178" s="186"/>
    </row>
    <row r="179" spans="1:1022 1026:2046 2050:3070 3074:4094 4098:5118 5122:6142 6146:7166 7170:8190 8194:9214 9218:10238 10242:11262 11266:12286 12290:13310 13314:14334 14338:15358 15362:16136" s="101" customFormat="1" ht="54.75" customHeight="1" thickBot="1" x14ac:dyDescent="0.25">
      <c r="A179" s="155">
        <v>175</v>
      </c>
      <c r="B179" s="156">
        <v>25212603620</v>
      </c>
      <c r="C179" s="157" t="s">
        <v>675</v>
      </c>
      <c r="D179" s="158" t="s">
        <v>435</v>
      </c>
      <c r="E179" s="159">
        <v>37021</v>
      </c>
      <c r="F179" s="160" t="s">
        <v>66</v>
      </c>
      <c r="G179" s="161">
        <v>348012861</v>
      </c>
      <c r="H179" s="162" t="s">
        <v>886</v>
      </c>
      <c r="I179" s="162" t="s">
        <v>436</v>
      </c>
      <c r="J179" s="171" t="s">
        <v>355</v>
      </c>
      <c r="K179" s="164" t="str">
        <f t="shared" si="14"/>
        <v>Chuyên đề</v>
      </c>
      <c r="L179" s="165">
        <v>114</v>
      </c>
      <c r="M179" s="166">
        <v>24</v>
      </c>
      <c r="N179" s="167">
        <v>138</v>
      </c>
      <c r="O179" s="168">
        <f t="shared" si="11"/>
        <v>0.17391304347826086</v>
      </c>
      <c r="P179" s="169">
        <v>2.4700000000000002</v>
      </c>
      <c r="Q179" s="186"/>
    </row>
    <row r="180" spans="1:1022 1026:2046 2050:3070 3074:4094 4098:5118 5122:6142 6146:7166 7170:8190 8194:9214 9218:10238 10242:11262 11266:12286 12290:13310 13314:14334 14338:15358 15362:16136" s="101" customFormat="1" ht="54.75" customHeight="1" thickBot="1" x14ac:dyDescent="0.25">
      <c r="A180" s="155">
        <v>176</v>
      </c>
      <c r="B180" s="156">
        <v>27202602550</v>
      </c>
      <c r="C180" s="157" t="s">
        <v>676</v>
      </c>
      <c r="D180" s="158" t="s">
        <v>251</v>
      </c>
      <c r="E180" s="159">
        <v>37848</v>
      </c>
      <c r="F180" s="160" t="s">
        <v>66</v>
      </c>
      <c r="G180" s="161">
        <v>935013271</v>
      </c>
      <c r="H180" s="162" t="s">
        <v>886</v>
      </c>
      <c r="I180" s="162" t="s">
        <v>438</v>
      </c>
      <c r="J180" s="171" t="s">
        <v>355</v>
      </c>
      <c r="K180" s="164" t="str">
        <f t="shared" si="14"/>
        <v>Khóa luận</v>
      </c>
      <c r="L180" s="165">
        <v>129</v>
      </c>
      <c r="M180" s="166">
        <v>10</v>
      </c>
      <c r="N180" s="167">
        <v>138</v>
      </c>
      <c r="O180" s="168">
        <f t="shared" si="11"/>
        <v>7.2463768115942032E-2</v>
      </c>
      <c r="P180" s="169">
        <v>3.86</v>
      </c>
      <c r="Q180" s="186"/>
    </row>
    <row r="181" spans="1:1022 1026:2046 2050:3070 3074:4094 4098:5118 5122:6142 6146:7166 7170:8190 8194:9214 9218:10238 10242:11262 11266:12286 12290:13310 13314:14334 14338:15358 15362:16136" s="101" customFormat="1" ht="54.75" customHeight="1" thickBot="1" x14ac:dyDescent="0.25">
      <c r="A181" s="155">
        <v>177</v>
      </c>
      <c r="B181" s="156">
        <v>26202500243</v>
      </c>
      <c r="C181" s="157" t="s">
        <v>677</v>
      </c>
      <c r="D181" s="158" t="s">
        <v>440</v>
      </c>
      <c r="E181" s="159">
        <v>37615</v>
      </c>
      <c r="F181" s="160" t="s">
        <v>97</v>
      </c>
      <c r="G181" s="161">
        <v>936206945</v>
      </c>
      <c r="H181" s="162" t="s">
        <v>887</v>
      </c>
      <c r="I181" s="162" t="s">
        <v>441</v>
      </c>
      <c r="J181" s="171" t="s">
        <v>355</v>
      </c>
      <c r="K181" s="164" t="str">
        <f t="shared" si="14"/>
        <v>Chuyên đề</v>
      </c>
      <c r="L181" s="165">
        <v>114</v>
      </c>
      <c r="M181" s="166">
        <v>26</v>
      </c>
      <c r="N181" s="167">
        <v>140</v>
      </c>
      <c r="O181" s="168">
        <f t="shared" si="11"/>
        <v>0.18571428571428572</v>
      </c>
      <c r="P181" s="169">
        <v>2.38</v>
      </c>
      <c r="Q181" s="186"/>
      <c r="IL181" s="106"/>
      <c r="IT181" s="106"/>
      <c r="IX181" s="106"/>
      <c r="IY181" s="106"/>
      <c r="IZ181" s="106"/>
      <c r="JA181" s="106"/>
      <c r="JB181" s="106"/>
      <c r="JC181" s="106"/>
      <c r="JD181" s="106"/>
      <c r="SH181" s="106"/>
      <c r="SP181" s="106"/>
      <c r="ST181" s="106"/>
      <c r="SU181" s="106"/>
      <c r="SV181" s="106"/>
      <c r="SW181" s="106"/>
      <c r="SX181" s="106"/>
      <c r="SY181" s="106"/>
      <c r="SZ181" s="106"/>
      <c r="ACD181" s="106"/>
      <c r="ACL181" s="106"/>
      <c r="ACP181" s="106"/>
      <c r="ACQ181" s="106"/>
      <c r="ACR181" s="106"/>
      <c r="ACS181" s="106"/>
      <c r="ACT181" s="106"/>
      <c r="ACU181" s="106"/>
      <c r="ACV181" s="106"/>
      <c r="ALZ181" s="106"/>
      <c r="AMH181" s="106"/>
      <c r="AML181" s="106"/>
      <c r="AMM181" s="106"/>
      <c r="AMN181" s="106"/>
      <c r="AMO181" s="106"/>
      <c r="AMP181" s="106"/>
      <c r="AMQ181" s="106"/>
      <c r="AMR181" s="106"/>
      <c r="AVV181" s="106"/>
      <c r="AWD181" s="106"/>
      <c r="AWH181" s="106"/>
      <c r="AWI181" s="106"/>
      <c r="AWJ181" s="106"/>
      <c r="AWK181" s="106"/>
      <c r="AWL181" s="106"/>
      <c r="AWM181" s="106"/>
      <c r="AWN181" s="106"/>
      <c r="BFR181" s="106"/>
      <c r="BFZ181" s="106"/>
      <c r="BGD181" s="106"/>
      <c r="BGE181" s="106"/>
      <c r="BGF181" s="106"/>
      <c r="BGG181" s="106"/>
      <c r="BGH181" s="106"/>
      <c r="BGI181" s="106"/>
      <c r="BGJ181" s="106"/>
      <c r="BPN181" s="106"/>
      <c r="BPV181" s="106"/>
      <c r="BPZ181" s="106"/>
      <c r="BQA181" s="106"/>
      <c r="BQB181" s="106"/>
      <c r="BQC181" s="106"/>
      <c r="BQD181" s="106"/>
      <c r="BQE181" s="106"/>
      <c r="BQF181" s="106"/>
      <c r="BZJ181" s="106"/>
      <c r="BZR181" s="106"/>
      <c r="BZV181" s="106"/>
      <c r="BZW181" s="106"/>
      <c r="BZX181" s="106"/>
      <c r="BZY181" s="106"/>
      <c r="BZZ181" s="106"/>
      <c r="CAA181" s="106"/>
      <c r="CAB181" s="106"/>
      <c r="CJF181" s="106"/>
      <c r="CJN181" s="106"/>
      <c r="CJR181" s="106"/>
      <c r="CJS181" s="106"/>
      <c r="CJT181" s="106"/>
      <c r="CJU181" s="106"/>
      <c r="CJV181" s="106"/>
      <c r="CJW181" s="106"/>
      <c r="CJX181" s="106"/>
      <c r="CTB181" s="106"/>
      <c r="CTJ181" s="106"/>
      <c r="CTN181" s="106"/>
      <c r="CTO181" s="106"/>
      <c r="CTP181" s="106"/>
      <c r="CTQ181" s="106"/>
      <c r="CTR181" s="106"/>
      <c r="CTS181" s="106"/>
      <c r="CTT181" s="106"/>
      <c r="DCX181" s="106"/>
      <c r="DDF181" s="106"/>
      <c r="DDJ181" s="106"/>
      <c r="DDK181" s="106"/>
      <c r="DDL181" s="106"/>
      <c r="DDM181" s="106"/>
      <c r="DDN181" s="106"/>
      <c r="DDO181" s="106"/>
      <c r="DDP181" s="106"/>
      <c r="DMT181" s="106"/>
      <c r="DNB181" s="106"/>
      <c r="DNF181" s="106"/>
      <c r="DNG181" s="106"/>
      <c r="DNH181" s="106"/>
      <c r="DNI181" s="106"/>
      <c r="DNJ181" s="106"/>
      <c r="DNK181" s="106"/>
      <c r="DNL181" s="106"/>
      <c r="DWP181" s="106"/>
      <c r="DWX181" s="106"/>
      <c r="DXB181" s="106"/>
      <c r="DXC181" s="106"/>
      <c r="DXD181" s="106"/>
      <c r="DXE181" s="106"/>
      <c r="DXF181" s="106"/>
      <c r="DXG181" s="106"/>
      <c r="DXH181" s="106"/>
      <c r="EGL181" s="106"/>
      <c r="EGT181" s="106"/>
      <c r="EGX181" s="106"/>
      <c r="EGY181" s="106"/>
      <c r="EGZ181" s="106"/>
      <c r="EHA181" s="106"/>
      <c r="EHB181" s="106"/>
      <c r="EHC181" s="106"/>
      <c r="EHD181" s="106"/>
      <c r="EQH181" s="106"/>
      <c r="EQP181" s="106"/>
      <c r="EQT181" s="106"/>
      <c r="EQU181" s="106"/>
      <c r="EQV181" s="106"/>
      <c r="EQW181" s="106"/>
      <c r="EQX181" s="106"/>
      <c r="EQY181" s="106"/>
      <c r="EQZ181" s="106"/>
      <c r="FAD181" s="106"/>
      <c r="FAL181" s="106"/>
      <c r="FAP181" s="106"/>
      <c r="FAQ181" s="106"/>
      <c r="FAR181" s="106"/>
      <c r="FAS181" s="106"/>
      <c r="FAT181" s="106"/>
      <c r="FAU181" s="106"/>
      <c r="FAV181" s="106"/>
      <c r="FJZ181" s="106"/>
      <c r="FKH181" s="106"/>
      <c r="FKL181" s="106"/>
      <c r="FKM181" s="106"/>
      <c r="FKN181" s="106"/>
      <c r="FKO181" s="106"/>
      <c r="FKP181" s="106"/>
      <c r="FKQ181" s="106"/>
      <c r="FKR181" s="106"/>
      <c r="FTV181" s="106"/>
      <c r="FUD181" s="106"/>
      <c r="FUH181" s="106"/>
      <c r="FUI181" s="106"/>
      <c r="FUJ181" s="106"/>
      <c r="FUK181" s="106"/>
      <c r="FUL181" s="106"/>
      <c r="FUM181" s="106"/>
      <c r="FUN181" s="106"/>
      <c r="GDR181" s="106"/>
      <c r="GDZ181" s="106"/>
      <c r="GED181" s="106"/>
      <c r="GEE181" s="106"/>
      <c r="GEF181" s="106"/>
      <c r="GEG181" s="106"/>
      <c r="GEH181" s="106"/>
      <c r="GEI181" s="106"/>
      <c r="GEJ181" s="106"/>
      <c r="GNN181" s="106"/>
      <c r="GNV181" s="106"/>
      <c r="GNZ181" s="106"/>
      <c r="GOA181" s="106"/>
      <c r="GOB181" s="106"/>
      <c r="GOC181" s="106"/>
      <c r="GOD181" s="106"/>
      <c r="GOE181" s="106"/>
      <c r="GOF181" s="106"/>
      <c r="GXJ181" s="106"/>
      <c r="GXR181" s="106"/>
      <c r="GXV181" s="106"/>
      <c r="GXW181" s="106"/>
      <c r="GXX181" s="106"/>
      <c r="GXY181" s="106"/>
      <c r="GXZ181" s="106"/>
      <c r="GYA181" s="106"/>
      <c r="GYB181" s="106"/>
      <c r="HHF181" s="106"/>
      <c r="HHN181" s="106"/>
      <c r="HHR181" s="106"/>
      <c r="HHS181" s="106"/>
      <c r="HHT181" s="106"/>
      <c r="HHU181" s="106"/>
      <c r="HHV181" s="106"/>
      <c r="HHW181" s="106"/>
      <c r="HHX181" s="106"/>
      <c r="HRB181" s="106"/>
      <c r="HRJ181" s="106"/>
      <c r="HRN181" s="106"/>
      <c r="HRO181" s="106"/>
      <c r="HRP181" s="106"/>
      <c r="HRQ181" s="106"/>
      <c r="HRR181" s="106"/>
      <c r="HRS181" s="106"/>
      <c r="HRT181" s="106"/>
      <c r="IAX181" s="106"/>
      <c r="IBF181" s="106"/>
      <c r="IBJ181" s="106"/>
      <c r="IBK181" s="106"/>
      <c r="IBL181" s="106"/>
      <c r="IBM181" s="106"/>
      <c r="IBN181" s="106"/>
      <c r="IBO181" s="106"/>
      <c r="IBP181" s="106"/>
      <c r="IKT181" s="106"/>
      <c r="ILB181" s="106"/>
      <c r="ILF181" s="106"/>
      <c r="ILG181" s="106"/>
      <c r="ILH181" s="106"/>
      <c r="ILI181" s="106"/>
      <c r="ILJ181" s="106"/>
      <c r="ILK181" s="106"/>
      <c r="ILL181" s="106"/>
      <c r="IUP181" s="106"/>
      <c r="IUX181" s="106"/>
      <c r="IVB181" s="106"/>
      <c r="IVC181" s="106"/>
      <c r="IVD181" s="106"/>
      <c r="IVE181" s="106"/>
      <c r="IVF181" s="106"/>
      <c r="IVG181" s="106"/>
      <c r="IVH181" s="106"/>
      <c r="JEL181" s="106"/>
      <c r="JET181" s="106"/>
      <c r="JEX181" s="106"/>
      <c r="JEY181" s="106"/>
      <c r="JEZ181" s="106"/>
      <c r="JFA181" s="106"/>
      <c r="JFB181" s="106"/>
      <c r="JFC181" s="106"/>
      <c r="JFD181" s="106"/>
      <c r="JOH181" s="106"/>
      <c r="JOP181" s="106"/>
      <c r="JOT181" s="106"/>
      <c r="JOU181" s="106"/>
      <c r="JOV181" s="106"/>
      <c r="JOW181" s="106"/>
      <c r="JOX181" s="106"/>
      <c r="JOY181" s="106"/>
      <c r="JOZ181" s="106"/>
      <c r="JYD181" s="106"/>
      <c r="JYL181" s="106"/>
      <c r="JYP181" s="106"/>
      <c r="JYQ181" s="106"/>
      <c r="JYR181" s="106"/>
      <c r="JYS181" s="106"/>
      <c r="JYT181" s="106"/>
      <c r="JYU181" s="106"/>
      <c r="JYV181" s="106"/>
      <c r="KHZ181" s="106"/>
      <c r="KIH181" s="106"/>
      <c r="KIL181" s="106"/>
      <c r="KIM181" s="106"/>
      <c r="KIN181" s="106"/>
      <c r="KIO181" s="106"/>
      <c r="KIP181" s="106"/>
      <c r="KIQ181" s="106"/>
      <c r="KIR181" s="106"/>
      <c r="KRV181" s="106"/>
      <c r="KSD181" s="106"/>
      <c r="KSH181" s="106"/>
      <c r="KSI181" s="106"/>
      <c r="KSJ181" s="106"/>
      <c r="KSK181" s="106"/>
      <c r="KSL181" s="106"/>
      <c r="KSM181" s="106"/>
      <c r="KSN181" s="106"/>
      <c r="LBR181" s="106"/>
      <c r="LBZ181" s="106"/>
      <c r="LCD181" s="106"/>
      <c r="LCE181" s="106"/>
      <c r="LCF181" s="106"/>
      <c r="LCG181" s="106"/>
      <c r="LCH181" s="106"/>
      <c r="LCI181" s="106"/>
      <c r="LCJ181" s="106"/>
      <c r="LLN181" s="106"/>
      <c r="LLV181" s="106"/>
      <c r="LLZ181" s="106"/>
      <c r="LMA181" s="106"/>
      <c r="LMB181" s="106"/>
      <c r="LMC181" s="106"/>
      <c r="LMD181" s="106"/>
      <c r="LME181" s="106"/>
      <c r="LMF181" s="106"/>
      <c r="LVJ181" s="106"/>
      <c r="LVR181" s="106"/>
      <c r="LVV181" s="106"/>
      <c r="LVW181" s="106"/>
      <c r="LVX181" s="106"/>
      <c r="LVY181" s="106"/>
      <c r="LVZ181" s="106"/>
      <c r="LWA181" s="106"/>
      <c r="LWB181" s="106"/>
      <c r="MFF181" s="106"/>
      <c r="MFN181" s="106"/>
      <c r="MFR181" s="106"/>
      <c r="MFS181" s="106"/>
      <c r="MFT181" s="106"/>
      <c r="MFU181" s="106"/>
      <c r="MFV181" s="106"/>
      <c r="MFW181" s="106"/>
      <c r="MFX181" s="106"/>
      <c r="MPB181" s="106"/>
      <c r="MPJ181" s="106"/>
      <c r="MPN181" s="106"/>
      <c r="MPO181" s="106"/>
      <c r="MPP181" s="106"/>
      <c r="MPQ181" s="106"/>
      <c r="MPR181" s="106"/>
      <c r="MPS181" s="106"/>
      <c r="MPT181" s="106"/>
      <c r="MYX181" s="106"/>
      <c r="MZF181" s="106"/>
      <c r="MZJ181" s="106"/>
      <c r="MZK181" s="106"/>
      <c r="MZL181" s="106"/>
      <c r="MZM181" s="106"/>
      <c r="MZN181" s="106"/>
      <c r="MZO181" s="106"/>
      <c r="MZP181" s="106"/>
      <c r="NIT181" s="106"/>
      <c r="NJB181" s="106"/>
      <c r="NJF181" s="106"/>
      <c r="NJG181" s="106"/>
      <c r="NJH181" s="106"/>
      <c r="NJI181" s="106"/>
      <c r="NJJ181" s="106"/>
      <c r="NJK181" s="106"/>
      <c r="NJL181" s="106"/>
      <c r="NSP181" s="106"/>
      <c r="NSX181" s="106"/>
      <c r="NTB181" s="106"/>
      <c r="NTC181" s="106"/>
      <c r="NTD181" s="106"/>
      <c r="NTE181" s="106"/>
      <c r="NTF181" s="106"/>
      <c r="NTG181" s="106"/>
      <c r="NTH181" s="106"/>
      <c r="OCL181" s="106"/>
      <c r="OCT181" s="106"/>
      <c r="OCX181" s="106"/>
      <c r="OCY181" s="106"/>
      <c r="OCZ181" s="106"/>
      <c r="ODA181" s="106"/>
      <c r="ODB181" s="106"/>
      <c r="ODC181" s="106"/>
      <c r="ODD181" s="106"/>
      <c r="OMH181" s="106"/>
      <c r="OMP181" s="106"/>
      <c r="OMT181" s="106"/>
      <c r="OMU181" s="106"/>
      <c r="OMV181" s="106"/>
      <c r="OMW181" s="106"/>
      <c r="OMX181" s="106"/>
      <c r="OMY181" s="106"/>
      <c r="OMZ181" s="106"/>
      <c r="OWD181" s="106"/>
      <c r="OWL181" s="106"/>
      <c r="OWP181" s="106"/>
      <c r="OWQ181" s="106"/>
      <c r="OWR181" s="106"/>
      <c r="OWS181" s="106"/>
      <c r="OWT181" s="106"/>
      <c r="OWU181" s="106"/>
      <c r="OWV181" s="106"/>
      <c r="PFZ181" s="106"/>
      <c r="PGH181" s="106"/>
      <c r="PGL181" s="106"/>
      <c r="PGM181" s="106"/>
      <c r="PGN181" s="106"/>
      <c r="PGO181" s="106"/>
      <c r="PGP181" s="106"/>
      <c r="PGQ181" s="106"/>
      <c r="PGR181" s="106"/>
      <c r="PPV181" s="106"/>
      <c r="PQD181" s="106"/>
      <c r="PQH181" s="106"/>
      <c r="PQI181" s="106"/>
      <c r="PQJ181" s="106"/>
      <c r="PQK181" s="106"/>
      <c r="PQL181" s="106"/>
      <c r="PQM181" s="106"/>
      <c r="PQN181" s="106"/>
      <c r="PZR181" s="106"/>
      <c r="PZZ181" s="106"/>
      <c r="QAD181" s="106"/>
      <c r="QAE181" s="106"/>
      <c r="QAF181" s="106"/>
      <c r="QAG181" s="106"/>
      <c r="QAH181" s="106"/>
      <c r="QAI181" s="106"/>
      <c r="QAJ181" s="106"/>
      <c r="QJN181" s="106"/>
      <c r="QJV181" s="106"/>
      <c r="QJZ181" s="106"/>
      <c r="QKA181" s="106"/>
      <c r="QKB181" s="106"/>
      <c r="QKC181" s="106"/>
      <c r="QKD181" s="106"/>
      <c r="QKE181" s="106"/>
      <c r="QKF181" s="106"/>
      <c r="QTJ181" s="106"/>
      <c r="QTR181" s="106"/>
      <c r="QTV181" s="106"/>
      <c r="QTW181" s="106"/>
      <c r="QTX181" s="106"/>
      <c r="QTY181" s="106"/>
      <c r="QTZ181" s="106"/>
      <c r="QUA181" s="106"/>
      <c r="QUB181" s="106"/>
      <c r="RDF181" s="106"/>
      <c r="RDN181" s="106"/>
      <c r="RDR181" s="106"/>
      <c r="RDS181" s="106"/>
      <c r="RDT181" s="106"/>
      <c r="RDU181" s="106"/>
      <c r="RDV181" s="106"/>
      <c r="RDW181" s="106"/>
      <c r="RDX181" s="106"/>
      <c r="RNB181" s="106"/>
      <c r="RNJ181" s="106"/>
      <c r="RNN181" s="106"/>
      <c r="RNO181" s="106"/>
      <c r="RNP181" s="106"/>
      <c r="RNQ181" s="106"/>
      <c r="RNR181" s="106"/>
      <c r="RNS181" s="106"/>
      <c r="RNT181" s="106"/>
      <c r="RWX181" s="106"/>
      <c r="RXF181" s="106"/>
      <c r="RXJ181" s="106"/>
      <c r="RXK181" s="106"/>
      <c r="RXL181" s="106"/>
      <c r="RXM181" s="106"/>
      <c r="RXN181" s="106"/>
      <c r="RXO181" s="106"/>
      <c r="RXP181" s="106"/>
      <c r="SGT181" s="106"/>
      <c r="SHB181" s="106"/>
      <c r="SHF181" s="106"/>
      <c r="SHG181" s="106"/>
      <c r="SHH181" s="106"/>
      <c r="SHI181" s="106"/>
      <c r="SHJ181" s="106"/>
      <c r="SHK181" s="106"/>
      <c r="SHL181" s="106"/>
      <c r="SQP181" s="106"/>
      <c r="SQX181" s="106"/>
      <c r="SRB181" s="106"/>
      <c r="SRC181" s="106"/>
      <c r="SRD181" s="106"/>
      <c r="SRE181" s="106"/>
      <c r="SRF181" s="106"/>
      <c r="SRG181" s="106"/>
      <c r="SRH181" s="106"/>
      <c r="TAL181" s="106"/>
      <c r="TAT181" s="106"/>
      <c r="TAX181" s="106"/>
      <c r="TAY181" s="106"/>
      <c r="TAZ181" s="106"/>
      <c r="TBA181" s="106"/>
      <c r="TBB181" s="106"/>
      <c r="TBC181" s="106"/>
      <c r="TBD181" s="106"/>
      <c r="TKH181" s="106"/>
      <c r="TKP181" s="106"/>
      <c r="TKT181" s="106"/>
      <c r="TKU181" s="106"/>
      <c r="TKV181" s="106"/>
      <c r="TKW181" s="106"/>
      <c r="TKX181" s="106"/>
      <c r="TKY181" s="106"/>
      <c r="TKZ181" s="106"/>
      <c r="TUD181" s="106"/>
      <c r="TUL181" s="106"/>
      <c r="TUP181" s="106"/>
      <c r="TUQ181" s="106"/>
      <c r="TUR181" s="106"/>
      <c r="TUS181" s="106"/>
      <c r="TUT181" s="106"/>
      <c r="TUU181" s="106"/>
      <c r="TUV181" s="106"/>
      <c r="UDZ181" s="106"/>
      <c r="UEH181" s="106"/>
      <c r="UEL181" s="106"/>
      <c r="UEM181" s="106"/>
      <c r="UEN181" s="106"/>
      <c r="UEO181" s="106"/>
      <c r="UEP181" s="106"/>
      <c r="UEQ181" s="106"/>
      <c r="UER181" s="106"/>
      <c r="UNV181" s="106"/>
      <c r="UOD181" s="106"/>
      <c r="UOH181" s="106"/>
      <c r="UOI181" s="106"/>
      <c r="UOJ181" s="106"/>
      <c r="UOK181" s="106"/>
      <c r="UOL181" s="106"/>
      <c r="UOM181" s="106"/>
      <c r="UON181" s="106"/>
      <c r="UXR181" s="106"/>
      <c r="UXZ181" s="106"/>
      <c r="UYD181" s="106"/>
      <c r="UYE181" s="106"/>
      <c r="UYF181" s="106"/>
      <c r="UYG181" s="106"/>
      <c r="UYH181" s="106"/>
      <c r="UYI181" s="106"/>
      <c r="UYJ181" s="106"/>
      <c r="VHN181" s="106"/>
      <c r="VHV181" s="106"/>
      <c r="VHZ181" s="106"/>
      <c r="VIA181" s="106"/>
      <c r="VIB181" s="106"/>
      <c r="VIC181" s="106"/>
      <c r="VID181" s="106"/>
      <c r="VIE181" s="106"/>
      <c r="VIF181" s="106"/>
      <c r="VRJ181" s="106"/>
      <c r="VRR181" s="106"/>
      <c r="VRV181" s="106"/>
      <c r="VRW181" s="106"/>
      <c r="VRX181" s="106"/>
      <c r="VRY181" s="106"/>
      <c r="VRZ181" s="106"/>
      <c r="VSA181" s="106"/>
      <c r="VSB181" s="106"/>
      <c r="WBF181" s="106"/>
      <c r="WBN181" s="106"/>
      <c r="WBR181" s="106"/>
      <c r="WBS181" s="106"/>
      <c r="WBT181" s="106"/>
      <c r="WBU181" s="106"/>
      <c r="WBV181" s="106"/>
      <c r="WBW181" s="106"/>
      <c r="WBX181" s="106"/>
      <c r="WLB181" s="106"/>
      <c r="WLJ181" s="106"/>
      <c r="WLN181" s="106"/>
      <c r="WLO181" s="106"/>
      <c r="WLP181" s="106"/>
      <c r="WLQ181" s="106"/>
      <c r="WLR181" s="106"/>
      <c r="WLS181" s="106"/>
      <c r="WLT181" s="106"/>
      <c r="WUX181" s="106"/>
      <c r="WVF181" s="106"/>
      <c r="WVJ181" s="106"/>
      <c r="WVK181" s="106"/>
      <c r="WVL181" s="106"/>
      <c r="WVM181" s="106"/>
      <c r="WVN181" s="106"/>
      <c r="WVO181" s="106"/>
      <c r="WVP181" s="106"/>
    </row>
    <row r="182" spans="1:1022 1026:2046 2050:3070 3074:4094 4098:5118 5122:6142 6146:7166 7170:8190 8194:9214 9218:10238 10242:11262 11266:12286 12290:13310 13314:14334 14338:15358 15362:16136" s="101" customFormat="1" ht="54.75" customHeight="1" thickBot="1" x14ac:dyDescent="0.25">
      <c r="A182" s="155">
        <v>178</v>
      </c>
      <c r="B182" s="156">
        <v>27202643991</v>
      </c>
      <c r="C182" s="157" t="s">
        <v>678</v>
      </c>
      <c r="D182" s="158" t="s">
        <v>442</v>
      </c>
      <c r="E182" s="159">
        <v>37766</v>
      </c>
      <c r="F182" s="160" t="s">
        <v>66</v>
      </c>
      <c r="G182" s="161">
        <v>342477755</v>
      </c>
      <c r="H182" s="162" t="s">
        <v>935</v>
      </c>
      <c r="I182" s="162" t="s">
        <v>936</v>
      </c>
      <c r="J182" s="171" t="s">
        <v>330</v>
      </c>
      <c r="K182" s="164" t="str">
        <f t="shared" si="14"/>
        <v>Chuyên đề</v>
      </c>
      <c r="L182" s="165">
        <v>121</v>
      </c>
      <c r="M182" s="166">
        <v>17</v>
      </c>
      <c r="N182" s="167">
        <v>138</v>
      </c>
      <c r="O182" s="168">
        <f t="shared" si="11"/>
        <v>0.12318840579710146</v>
      </c>
      <c r="P182" s="169">
        <v>3.03</v>
      </c>
      <c r="Q182" s="186"/>
    </row>
    <row r="183" spans="1:1022 1026:2046 2050:3070 3074:4094 4098:5118 5122:6142 6146:7166 7170:8190 8194:9214 9218:10238 10242:11262 11266:12286 12290:13310 13314:14334 14338:15358 15362:16136" s="101" customFormat="1" ht="54.75" customHeight="1" thickBot="1" x14ac:dyDescent="0.25">
      <c r="A183" s="155">
        <v>179</v>
      </c>
      <c r="B183" s="156">
        <v>27202643379</v>
      </c>
      <c r="C183" s="157" t="s">
        <v>679</v>
      </c>
      <c r="D183" s="158" t="s">
        <v>208</v>
      </c>
      <c r="E183" s="159">
        <v>37703</v>
      </c>
      <c r="F183" s="160" t="s">
        <v>66</v>
      </c>
      <c r="G183" s="161">
        <v>904062405</v>
      </c>
      <c r="H183" s="162" t="s">
        <v>889</v>
      </c>
      <c r="I183" s="162" t="s">
        <v>444</v>
      </c>
      <c r="J183" s="171" t="s">
        <v>25</v>
      </c>
      <c r="K183" s="164" t="str">
        <f t="shared" si="14"/>
        <v>Chuyên đề</v>
      </c>
      <c r="L183" s="165">
        <v>125</v>
      </c>
      <c r="M183" s="166">
        <v>13</v>
      </c>
      <c r="N183" s="167">
        <v>138</v>
      </c>
      <c r="O183" s="168">
        <f t="shared" si="11"/>
        <v>9.420289855072464E-2</v>
      </c>
      <c r="P183" s="169">
        <v>3</v>
      </c>
      <c r="Q183" s="186"/>
    </row>
    <row r="184" spans="1:1022 1026:2046 2050:3070 3074:4094 4098:5118 5122:6142 6146:7166 7170:8190 8194:9214 9218:10238 10242:11262 11266:12286 12290:13310 13314:14334 14338:15358 15362:16136" s="101" customFormat="1" ht="54.75" customHeight="1" thickBot="1" x14ac:dyDescent="0.25">
      <c r="A184" s="155">
        <v>180</v>
      </c>
      <c r="B184" s="156">
        <v>27202640820</v>
      </c>
      <c r="C184" s="157" t="s">
        <v>546</v>
      </c>
      <c r="D184" s="158" t="s">
        <v>215</v>
      </c>
      <c r="E184" s="159">
        <v>37792</v>
      </c>
      <c r="F184" s="160" t="s">
        <v>97</v>
      </c>
      <c r="G184" s="161">
        <v>966028592</v>
      </c>
      <c r="H184" s="162" t="s">
        <v>890</v>
      </c>
      <c r="I184" s="162" t="s">
        <v>445</v>
      </c>
      <c r="J184" s="171" t="s">
        <v>355</v>
      </c>
      <c r="K184" s="164" t="str">
        <f t="shared" si="14"/>
        <v>Khóa luận</v>
      </c>
      <c r="L184" s="165">
        <v>132</v>
      </c>
      <c r="M184" s="166">
        <v>8</v>
      </c>
      <c r="N184" s="167">
        <v>140</v>
      </c>
      <c r="O184" s="168">
        <f t="shared" si="11"/>
        <v>5.7142857142857141E-2</v>
      </c>
      <c r="P184" s="169">
        <v>3.64</v>
      </c>
      <c r="Q184" s="186"/>
    </row>
    <row r="185" spans="1:1022 1026:2046 2050:3070 3074:4094 4098:5118 5122:6142 6146:7166 7170:8190 8194:9214 9218:10238 10242:11262 11266:12286 12290:13310 13314:14334 14338:15358 15362:16136" s="101" customFormat="1" ht="54.75" customHeight="1" thickBot="1" x14ac:dyDescent="0.25">
      <c r="A185" s="155">
        <v>181</v>
      </c>
      <c r="B185" s="156">
        <v>27202629613</v>
      </c>
      <c r="C185" s="157" t="s">
        <v>535</v>
      </c>
      <c r="D185" s="158" t="s">
        <v>70</v>
      </c>
      <c r="E185" s="159">
        <v>37493</v>
      </c>
      <c r="F185" s="160" t="s">
        <v>66</v>
      </c>
      <c r="G185" s="161">
        <v>335923285</v>
      </c>
      <c r="H185" s="162" t="s">
        <v>891</v>
      </c>
      <c r="I185" s="162" t="s">
        <v>92</v>
      </c>
      <c r="J185" s="171" t="s">
        <v>15</v>
      </c>
      <c r="K185" s="164" t="str">
        <f t="shared" si="14"/>
        <v>Chuyên đề</v>
      </c>
      <c r="L185" s="165">
        <v>125</v>
      </c>
      <c r="M185" s="166">
        <v>13</v>
      </c>
      <c r="N185" s="167">
        <v>138</v>
      </c>
      <c r="O185" s="168">
        <f t="shared" si="11"/>
        <v>9.420289855072464E-2</v>
      </c>
      <c r="P185" s="169">
        <v>3.19</v>
      </c>
      <c r="Q185" s="170"/>
    </row>
    <row r="186" spans="1:1022 1026:2046 2050:3070 3074:4094 4098:5118 5122:6142 6146:7166 7170:8190 8194:9214 9218:10238 10242:11262 11266:12286 12290:13310 13314:14334 14338:15358 15362:16136" s="101" customFormat="1" ht="54.75" customHeight="1" thickBot="1" x14ac:dyDescent="0.25">
      <c r="A186" s="155">
        <v>182</v>
      </c>
      <c r="B186" s="156">
        <v>27202541104</v>
      </c>
      <c r="C186" s="157" t="s">
        <v>680</v>
      </c>
      <c r="D186" s="158" t="s">
        <v>447</v>
      </c>
      <c r="E186" s="159">
        <v>37869</v>
      </c>
      <c r="F186" s="160" t="s">
        <v>97</v>
      </c>
      <c r="G186" s="161">
        <v>819969468</v>
      </c>
      <c r="H186" s="162" t="s">
        <v>891</v>
      </c>
      <c r="I186" s="162" t="s">
        <v>448</v>
      </c>
      <c r="J186" s="171" t="s">
        <v>355</v>
      </c>
      <c r="K186" s="164" t="str">
        <f t="shared" si="14"/>
        <v>Khóa luận</v>
      </c>
      <c r="L186" s="165">
        <v>129</v>
      </c>
      <c r="M186" s="166">
        <v>11</v>
      </c>
      <c r="N186" s="167">
        <v>140</v>
      </c>
      <c r="O186" s="168">
        <f t="shared" si="11"/>
        <v>7.857142857142857E-2</v>
      </c>
      <c r="P186" s="169">
        <v>3.72</v>
      </c>
      <c r="Q186" s="186"/>
    </row>
    <row r="187" spans="1:1022 1026:2046 2050:3070 3074:4094 4098:5118 5122:6142 6146:7166 7170:8190 8194:9214 9218:10238 10242:11262 11266:12286 12290:13310 13314:14334 14338:15358 15362:16136" s="101" customFormat="1" ht="54.75" customHeight="1" thickBot="1" x14ac:dyDescent="0.25">
      <c r="A187" s="155">
        <v>183</v>
      </c>
      <c r="B187" s="172">
        <v>27204541551</v>
      </c>
      <c r="C187" s="157" t="s">
        <v>650</v>
      </c>
      <c r="D187" s="173" t="s">
        <v>413</v>
      </c>
      <c r="E187" s="174">
        <v>37685</v>
      </c>
      <c r="F187" s="175" t="s">
        <v>66</v>
      </c>
      <c r="G187" s="176">
        <v>328773325</v>
      </c>
      <c r="H187" s="177" t="s">
        <v>892</v>
      </c>
      <c r="I187" s="177" t="s">
        <v>449</v>
      </c>
      <c r="J187" s="178" t="s">
        <v>17</v>
      </c>
      <c r="K187" s="179" t="s">
        <v>132</v>
      </c>
      <c r="L187" s="172">
        <v>122</v>
      </c>
      <c r="M187" s="172">
        <v>16</v>
      </c>
      <c r="N187" s="172">
        <v>138</v>
      </c>
      <c r="O187" s="180">
        <f t="shared" si="11"/>
        <v>0.11594202898550725</v>
      </c>
      <c r="P187" s="181">
        <v>3.05</v>
      </c>
      <c r="Q187" s="182" t="s">
        <v>133</v>
      </c>
    </row>
    <row r="188" spans="1:1022 1026:2046 2050:3070 3074:4094 4098:5118 5122:6142 6146:7166 7170:8190 8194:9214 9218:10238 10242:11262 11266:12286 12290:13310 13314:14334 14338:15358 15362:16136" s="101" customFormat="1" ht="54.75" customHeight="1" thickBot="1" x14ac:dyDescent="0.25">
      <c r="A188" s="155">
        <v>184</v>
      </c>
      <c r="B188" s="156">
        <v>27212653360</v>
      </c>
      <c r="C188" s="157" t="s">
        <v>627</v>
      </c>
      <c r="D188" s="158" t="s">
        <v>174</v>
      </c>
      <c r="E188" s="159">
        <v>37723</v>
      </c>
      <c r="F188" s="160" t="s">
        <v>66</v>
      </c>
      <c r="G188" s="161">
        <v>774012556</v>
      </c>
      <c r="H188" s="162" t="s">
        <v>893</v>
      </c>
      <c r="I188" s="162" t="s">
        <v>450</v>
      </c>
      <c r="J188" s="171" t="s">
        <v>330</v>
      </c>
      <c r="K188" s="164" t="str">
        <f t="shared" ref="K188:K194" si="15">IF(P188&gt;3.2,"Khóa luận","Chuyên đề")</f>
        <v>Chuyên đề</v>
      </c>
      <c r="L188" s="165">
        <v>117</v>
      </c>
      <c r="M188" s="166">
        <v>21</v>
      </c>
      <c r="N188" s="167">
        <v>138</v>
      </c>
      <c r="O188" s="168">
        <f t="shared" si="11"/>
        <v>0.15217391304347827</v>
      </c>
      <c r="P188" s="169">
        <v>2.61</v>
      </c>
      <c r="Q188" s="186"/>
    </row>
    <row r="189" spans="1:1022 1026:2046 2050:3070 3074:4094 4098:5118 5122:6142 6146:7166 7170:8190 8194:9214 9218:10238 10242:11262 11266:12286 12290:13310 13314:14334 14338:15358 15362:16136" s="101" customFormat="1" ht="54.75" customHeight="1" thickBot="1" x14ac:dyDescent="0.25">
      <c r="A189" s="155">
        <v>185</v>
      </c>
      <c r="B189" s="156">
        <v>27202639463</v>
      </c>
      <c r="C189" s="157" t="s">
        <v>681</v>
      </c>
      <c r="D189" s="158" t="s">
        <v>317</v>
      </c>
      <c r="E189" s="159">
        <v>37672</v>
      </c>
      <c r="F189" s="160" t="s">
        <v>66</v>
      </c>
      <c r="G189" s="161">
        <v>376069945</v>
      </c>
      <c r="H189" s="162" t="s">
        <v>894</v>
      </c>
      <c r="I189" s="162" t="s">
        <v>451</v>
      </c>
      <c r="J189" s="171" t="s">
        <v>355</v>
      </c>
      <c r="K189" s="164" t="str">
        <f t="shared" si="15"/>
        <v>Chuyên đề</v>
      </c>
      <c r="L189" s="165">
        <v>122</v>
      </c>
      <c r="M189" s="166">
        <v>16</v>
      </c>
      <c r="N189" s="167">
        <v>138</v>
      </c>
      <c r="O189" s="168">
        <f t="shared" si="11"/>
        <v>0.11594202898550725</v>
      </c>
      <c r="P189" s="169">
        <v>3.17</v>
      </c>
      <c r="Q189" s="186"/>
    </row>
    <row r="190" spans="1:1022 1026:2046 2050:3070 3074:4094 4098:5118 5122:6142 6146:7166 7170:8190 8194:9214 9218:10238 10242:11262 11266:12286 12290:13310 13314:14334 14338:15358 15362:16136" s="101" customFormat="1" ht="54.75" customHeight="1" thickBot="1" x14ac:dyDescent="0.25">
      <c r="A190" s="155">
        <v>186</v>
      </c>
      <c r="B190" s="156">
        <v>27202653310</v>
      </c>
      <c r="C190" s="157" t="s">
        <v>682</v>
      </c>
      <c r="D190" s="158" t="s">
        <v>164</v>
      </c>
      <c r="E190" s="159">
        <v>37825</v>
      </c>
      <c r="F190" s="160" t="s">
        <v>66</v>
      </c>
      <c r="G190" s="161">
        <v>943243917</v>
      </c>
      <c r="H190" s="162" t="s">
        <v>894</v>
      </c>
      <c r="I190" s="162" t="s">
        <v>452</v>
      </c>
      <c r="J190" s="171" t="s">
        <v>355</v>
      </c>
      <c r="K190" s="164" t="str">
        <f t="shared" si="15"/>
        <v>Chuyên đề</v>
      </c>
      <c r="L190" s="165">
        <v>122</v>
      </c>
      <c r="M190" s="166">
        <v>16</v>
      </c>
      <c r="N190" s="167">
        <v>138</v>
      </c>
      <c r="O190" s="168">
        <f t="shared" si="11"/>
        <v>0.11594202898550725</v>
      </c>
      <c r="P190" s="169">
        <v>2.5</v>
      </c>
      <c r="Q190" s="186"/>
    </row>
    <row r="191" spans="1:1022 1026:2046 2050:3070 3074:4094 4098:5118 5122:6142 6146:7166 7170:8190 8194:9214 9218:10238 10242:11262 11266:12286 12290:13310 13314:14334 14338:15358 15362:16136" s="101" customFormat="1" ht="54.75" customHeight="1" thickBot="1" x14ac:dyDescent="0.25">
      <c r="A191" s="155">
        <v>187</v>
      </c>
      <c r="B191" s="156">
        <v>27202653255</v>
      </c>
      <c r="C191" s="157" t="s">
        <v>683</v>
      </c>
      <c r="D191" s="158" t="s">
        <v>453</v>
      </c>
      <c r="E191" s="159">
        <v>37940</v>
      </c>
      <c r="F191" s="160" t="s">
        <v>66</v>
      </c>
      <c r="G191" s="161">
        <v>905429785</v>
      </c>
      <c r="H191" s="162" t="s">
        <v>895</v>
      </c>
      <c r="I191" s="162" t="s">
        <v>454</v>
      </c>
      <c r="J191" s="171" t="s">
        <v>355</v>
      </c>
      <c r="K191" s="164" t="str">
        <f t="shared" si="15"/>
        <v>Khóa luận</v>
      </c>
      <c r="L191" s="165">
        <v>125</v>
      </c>
      <c r="M191" s="166">
        <v>13</v>
      </c>
      <c r="N191" s="167">
        <v>138</v>
      </c>
      <c r="O191" s="168">
        <f t="shared" si="11"/>
        <v>9.420289855072464E-2</v>
      </c>
      <c r="P191" s="169">
        <v>3.21</v>
      </c>
      <c r="Q191" s="186"/>
    </row>
    <row r="192" spans="1:1022 1026:2046 2050:3070 3074:4094 4098:5118 5122:6142 6146:7166 7170:8190 8194:9214 9218:10238 10242:11262 11266:12286 12290:13310 13314:14334 14338:15358 15362:16136" ht="54.75" customHeight="1" thickBot="1" x14ac:dyDescent="0.25">
      <c r="A192" s="155">
        <v>188</v>
      </c>
      <c r="B192" s="156">
        <v>27202241406</v>
      </c>
      <c r="C192" s="157" t="s">
        <v>610</v>
      </c>
      <c r="D192" s="158" t="s">
        <v>181</v>
      </c>
      <c r="E192" s="159">
        <v>37941</v>
      </c>
      <c r="F192" s="160" t="s">
        <v>97</v>
      </c>
      <c r="G192" s="161">
        <v>858013589</v>
      </c>
      <c r="H192" s="162" t="s">
        <v>896</v>
      </c>
      <c r="I192" s="162" t="s">
        <v>455</v>
      </c>
      <c r="J192" s="171" t="s">
        <v>330</v>
      </c>
      <c r="K192" s="164" t="str">
        <f t="shared" si="15"/>
        <v>Chuyên đề</v>
      </c>
      <c r="L192" s="165">
        <v>123</v>
      </c>
      <c r="M192" s="166">
        <v>17</v>
      </c>
      <c r="N192" s="167">
        <v>140</v>
      </c>
      <c r="O192" s="168">
        <f t="shared" si="11"/>
        <v>0.12142857142857143</v>
      </c>
      <c r="P192" s="169">
        <v>2.4</v>
      </c>
      <c r="Q192" s="186"/>
    </row>
    <row r="193" spans="1:1022 1026:2046 2050:3070 3074:4094 4098:5118 5122:6142 6146:7166 7170:8190 8194:9214 9218:10238 10242:11262 11266:12286 12290:13310 13314:14334 14338:15358 15362:16136" ht="54.75" customHeight="1" thickBot="1" x14ac:dyDescent="0.25">
      <c r="A193" s="155">
        <v>189</v>
      </c>
      <c r="B193" s="156">
        <v>27202640794</v>
      </c>
      <c r="C193" s="157" t="s">
        <v>535</v>
      </c>
      <c r="D193" s="158" t="s">
        <v>456</v>
      </c>
      <c r="E193" s="159">
        <v>37731</v>
      </c>
      <c r="F193" s="160" t="s">
        <v>66</v>
      </c>
      <c r="G193" s="161" t="s">
        <v>897</v>
      </c>
      <c r="H193" s="162" t="s">
        <v>898</v>
      </c>
      <c r="I193" s="162" t="s">
        <v>457</v>
      </c>
      <c r="J193" s="171" t="s">
        <v>330</v>
      </c>
      <c r="K193" s="164" t="str">
        <f t="shared" si="15"/>
        <v>Chuyên đề</v>
      </c>
      <c r="L193" s="165">
        <v>125</v>
      </c>
      <c r="M193" s="166">
        <v>13</v>
      </c>
      <c r="N193" s="167">
        <v>138</v>
      </c>
      <c r="O193" s="168">
        <f t="shared" si="11"/>
        <v>9.420289855072464E-2</v>
      </c>
      <c r="P193" s="169">
        <v>3.16</v>
      </c>
      <c r="Q193" s="186"/>
    </row>
    <row r="194" spans="1:1022 1026:2046 2050:3070 3074:4094 4098:5118 5122:6142 6146:7166 7170:8190 8194:9214 9218:10238 10242:11262 11266:12286 12290:13310 13314:14334 14338:15358 15362:16136" ht="54.75" customHeight="1" thickBot="1" x14ac:dyDescent="0.25">
      <c r="A194" s="155">
        <v>190</v>
      </c>
      <c r="B194" s="156">
        <v>27214538223</v>
      </c>
      <c r="C194" s="157" t="s">
        <v>684</v>
      </c>
      <c r="D194" s="158" t="s">
        <v>402</v>
      </c>
      <c r="E194" s="159">
        <v>37893</v>
      </c>
      <c r="F194" s="160" t="s">
        <v>66</v>
      </c>
      <c r="G194" s="161">
        <v>924266173</v>
      </c>
      <c r="H194" s="162" t="s">
        <v>899</v>
      </c>
      <c r="I194" s="162" t="s">
        <v>459</v>
      </c>
      <c r="J194" s="171" t="s">
        <v>330</v>
      </c>
      <c r="K194" s="164" t="str">
        <f t="shared" si="15"/>
        <v>Chuyên đề</v>
      </c>
      <c r="L194" s="165">
        <v>125</v>
      </c>
      <c r="M194" s="166">
        <v>13</v>
      </c>
      <c r="N194" s="167">
        <v>138</v>
      </c>
      <c r="O194" s="168">
        <f t="shared" si="11"/>
        <v>9.420289855072464E-2</v>
      </c>
      <c r="P194" s="169">
        <v>2.83</v>
      </c>
      <c r="Q194" s="186"/>
    </row>
    <row r="195" spans="1:1022 1026:2046 2050:3070 3074:4094 4098:5118 5122:6142 6146:7166 7170:8190 8194:9214 9218:10238 10242:11262 11266:12286 12290:13310 13314:14334 14338:15358 15362:16136" ht="54.75" customHeight="1" thickBot="1" x14ac:dyDescent="0.25">
      <c r="A195" s="155">
        <v>191</v>
      </c>
      <c r="B195" s="156">
        <v>27202629377</v>
      </c>
      <c r="C195" s="157" t="s">
        <v>685</v>
      </c>
      <c r="D195" s="158" t="s">
        <v>378</v>
      </c>
      <c r="E195" s="159">
        <v>37845</v>
      </c>
      <c r="F195" s="160" t="s">
        <v>333</v>
      </c>
      <c r="G195" s="161">
        <v>373291890</v>
      </c>
      <c r="H195" s="162" t="s">
        <v>900</v>
      </c>
      <c r="I195" s="162" t="s">
        <v>460</v>
      </c>
      <c r="J195" s="171" t="s">
        <v>330</v>
      </c>
      <c r="K195" s="164" t="s">
        <v>132</v>
      </c>
      <c r="L195" s="165">
        <v>131</v>
      </c>
      <c r="M195" s="166">
        <v>7</v>
      </c>
      <c r="N195" s="167">
        <v>138</v>
      </c>
      <c r="O195" s="168">
        <f t="shared" si="11"/>
        <v>5.0724637681159424E-2</v>
      </c>
      <c r="P195" s="169">
        <v>2.77</v>
      </c>
      <c r="Q195" s="185" t="s">
        <v>335</v>
      </c>
    </row>
    <row r="196" spans="1:1022 1026:2046 2050:3070 3074:4094 4098:5118 5122:6142 6146:7166 7170:8190 8194:9214 9218:10238 10242:11262 11266:12286 12290:13310 13314:14334 14338:15358 15362:16136" ht="54.75" customHeight="1" thickBot="1" x14ac:dyDescent="0.25">
      <c r="A196" s="155">
        <v>192</v>
      </c>
      <c r="B196" s="156">
        <v>27202621490</v>
      </c>
      <c r="C196" s="157" t="s">
        <v>686</v>
      </c>
      <c r="D196" s="158" t="s">
        <v>217</v>
      </c>
      <c r="E196" s="159">
        <v>37944</v>
      </c>
      <c r="F196" s="160" t="s">
        <v>97</v>
      </c>
      <c r="G196" s="161">
        <v>326702009</v>
      </c>
      <c r="H196" s="162" t="s">
        <v>901</v>
      </c>
      <c r="I196" s="162" t="s">
        <v>461</v>
      </c>
      <c r="J196" s="171" t="s">
        <v>419</v>
      </c>
      <c r="K196" s="164" t="str">
        <f t="shared" ref="K196:K201" si="16">IF(P196&gt;3.2,"Khóa luận","Chuyên đề")</f>
        <v>Chuyên đề</v>
      </c>
      <c r="L196" s="165">
        <v>114</v>
      </c>
      <c r="M196" s="166">
        <v>26</v>
      </c>
      <c r="N196" s="167">
        <v>140</v>
      </c>
      <c r="O196" s="168">
        <f t="shared" si="11"/>
        <v>0.18571428571428572</v>
      </c>
      <c r="P196" s="169">
        <v>2.19</v>
      </c>
      <c r="Q196" s="186"/>
    </row>
    <row r="197" spans="1:1022 1026:2046 2050:3070 3074:4094 4098:5118 5122:6142 6146:7166 7170:8190 8194:9214 9218:10238 10242:11262 11266:12286 12290:13310 13314:14334 14338:15358 15362:16136" ht="54.75" customHeight="1" thickBot="1" x14ac:dyDescent="0.25">
      <c r="A197" s="155">
        <v>193</v>
      </c>
      <c r="B197" s="156">
        <v>27202238984</v>
      </c>
      <c r="C197" s="157" t="s">
        <v>687</v>
      </c>
      <c r="D197" s="158" t="s">
        <v>143</v>
      </c>
      <c r="E197" s="159">
        <v>37754</v>
      </c>
      <c r="F197" s="160" t="s">
        <v>97</v>
      </c>
      <c r="G197" s="161">
        <v>702765703</v>
      </c>
      <c r="H197" s="162" t="s">
        <v>901</v>
      </c>
      <c r="I197" s="162" t="s">
        <v>462</v>
      </c>
      <c r="J197" s="171" t="s">
        <v>419</v>
      </c>
      <c r="K197" s="164" t="str">
        <f t="shared" si="16"/>
        <v>Chuyên đề</v>
      </c>
      <c r="L197" s="165">
        <v>120</v>
      </c>
      <c r="M197" s="166">
        <v>20</v>
      </c>
      <c r="N197" s="167">
        <v>140</v>
      </c>
      <c r="O197" s="168">
        <f t="shared" ref="O197:O241" si="17">M197/N197</f>
        <v>0.14285714285714285</v>
      </c>
      <c r="P197" s="169">
        <v>2.41</v>
      </c>
      <c r="Q197" s="186"/>
    </row>
    <row r="198" spans="1:1022 1026:2046 2050:3070 3074:4094 4098:5118 5122:6142 6146:7166 7170:8190 8194:9214 9218:10238 10242:11262 11266:12286 12290:13310 13314:14334 14338:15358 15362:16136" ht="54.75" customHeight="1" thickBot="1" x14ac:dyDescent="0.25">
      <c r="A198" s="155">
        <v>194</v>
      </c>
      <c r="B198" s="156">
        <v>27202538892</v>
      </c>
      <c r="C198" s="157" t="s">
        <v>688</v>
      </c>
      <c r="D198" s="158" t="s">
        <v>464</v>
      </c>
      <c r="E198" s="159">
        <v>37836</v>
      </c>
      <c r="F198" s="160" t="s">
        <v>66</v>
      </c>
      <c r="G198" s="161">
        <v>763077448</v>
      </c>
      <c r="H198" s="162" t="s">
        <v>902</v>
      </c>
      <c r="I198" s="162" t="s">
        <v>465</v>
      </c>
      <c r="J198" s="171" t="s">
        <v>419</v>
      </c>
      <c r="K198" s="164" t="str">
        <f t="shared" si="16"/>
        <v>Chuyên đề</v>
      </c>
      <c r="L198" s="165">
        <v>125</v>
      </c>
      <c r="M198" s="166">
        <v>13</v>
      </c>
      <c r="N198" s="167">
        <v>138</v>
      </c>
      <c r="O198" s="168">
        <f t="shared" si="17"/>
        <v>9.420289855072464E-2</v>
      </c>
      <c r="P198" s="169">
        <v>3.02</v>
      </c>
      <c r="Q198" s="188"/>
    </row>
    <row r="199" spans="1:1022 1026:2046 2050:3070 3074:4094 4098:5118 5122:6142 6146:7166 7170:8190 8194:9214 9218:10238 10242:11262 11266:12286 12290:13310 13314:14334 14338:15358 15362:16136" ht="54.75" customHeight="1" thickBot="1" x14ac:dyDescent="0.25">
      <c r="A199" s="155">
        <v>195</v>
      </c>
      <c r="B199" s="156">
        <v>27212122963</v>
      </c>
      <c r="C199" s="157" t="s">
        <v>689</v>
      </c>
      <c r="D199" s="158" t="s">
        <v>21</v>
      </c>
      <c r="E199" s="159">
        <v>37866</v>
      </c>
      <c r="F199" s="160" t="s">
        <v>97</v>
      </c>
      <c r="G199" s="161">
        <v>949413475</v>
      </c>
      <c r="H199" s="162" t="s">
        <v>903</v>
      </c>
      <c r="I199" s="162" t="s">
        <v>467</v>
      </c>
      <c r="J199" s="171" t="s">
        <v>330</v>
      </c>
      <c r="K199" s="164" t="str">
        <f t="shared" si="16"/>
        <v>Chuyên đề</v>
      </c>
      <c r="L199" s="165">
        <v>117</v>
      </c>
      <c r="M199" s="166">
        <v>23</v>
      </c>
      <c r="N199" s="167">
        <v>140</v>
      </c>
      <c r="O199" s="168">
        <f t="shared" si="17"/>
        <v>0.16428571428571428</v>
      </c>
      <c r="P199" s="169">
        <v>2.56</v>
      </c>
      <c r="Q199" s="188"/>
    </row>
    <row r="200" spans="1:1022 1026:2046 2050:3070 3074:4094 4098:5118 5122:6142 6146:7166 7170:8190 8194:9214 9218:10238 10242:11262 11266:12286 12290:13310 13314:14334 14338:15358 15362:16136" ht="54.75" customHeight="1" thickBot="1" x14ac:dyDescent="0.25">
      <c r="A200" s="155">
        <v>196</v>
      </c>
      <c r="B200" s="156">
        <v>27202534442</v>
      </c>
      <c r="C200" s="157" t="s">
        <v>690</v>
      </c>
      <c r="D200" s="158" t="s">
        <v>126</v>
      </c>
      <c r="E200" s="159">
        <v>36318</v>
      </c>
      <c r="F200" s="160" t="s">
        <v>97</v>
      </c>
      <c r="G200" s="161">
        <v>842991799</v>
      </c>
      <c r="H200" s="162" t="s">
        <v>903</v>
      </c>
      <c r="I200" s="162" t="s">
        <v>468</v>
      </c>
      <c r="J200" s="171" t="s">
        <v>330</v>
      </c>
      <c r="K200" s="164" t="str">
        <f t="shared" si="16"/>
        <v>Khóa luận</v>
      </c>
      <c r="L200" s="165">
        <v>121</v>
      </c>
      <c r="M200" s="166">
        <v>19</v>
      </c>
      <c r="N200" s="167">
        <v>140</v>
      </c>
      <c r="O200" s="168">
        <f t="shared" si="17"/>
        <v>0.1357142857142857</v>
      </c>
      <c r="P200" s="169">
        <v>3.4</v>
      </c>
      <c r="Q200" s="188"/>
      <c r="IL200" s="113"/>
      <c r="IT200" s="113"/>
      <c r="IX200" s="113"/>
      <c r="IY200" s="113"/>
      <c r="IZ200" s="113"/>
      <c r="JA200" s="113"/>
      <c r="JB200" s="113"/>
      <c r="JC200" s="113"/>
      <c r="JD200" s="113"/>
      <c r="SH200" s="113"/>
      <c r="SP200" s="113"/>
      <c r="ST200" s="113"/>
      <c r="SU200" s="113"/>
      <c r="SV200" s="113"/>
      <c r="SW200" s="113"/>
      <c r="SX200" s="113"/>
      <c r="SY200" s="113"/>
      <c r="SZ200" s="113"/>
      <c r="ACD200" s="113"/>
      <c r="ACL200" s="113"/>
      <c r="ACP200" s="113"/>
      <c r="ACQ200" s="113"/>
      <c r="ACR200" s="113"/>
      <c r="ACS200" s="113"/>
      <c r="ACT200" s="113"/>
      <c r="ACU200" s="113"/>
      <c r="ACV200" s="113"/>
      <c r="ALZ200" s="113"/>
      <c r="AMH200" s="113"/>
      <c r="AML200" s="113"/>
      <c r="AMM200" s="113"/>
      <c r="AMN200" s="113"/>
      <c r="AMO200" s="113"/>
      <c r="AMP200" s="113"/>
      <c r="AMQ200" s="113"/>
      <c r="AMR200" s="113"/>
      <c r="AVV200" s="113"/>
      <c r="AWD200" s="113"/>
      <c r="AWH200" s="113"/>
      <c r="AWI200" s="113"/>
      <c r="AWJ200" s="113"/>
      <c r="AWK200" s="113"/>
      <c r="AWL200" s="113"/>
      <c r="AWM200" s="113"/>
      <c r="AWN200" s="113"/>
      <c r="BFR200" s="113"/>
      <c r="BFZ200" s="113"/>
      <c r="BGD200" s="113"/>
      <c r="BGE200" s="113"/>
      <c r="BGF200" s="113"/>
      <c r="BGG200" s="113"/>
      <c r="BGH200" s="113"/>
      <c r="BGI200" s="113"/>
      <c r="BGJ200" s="113"/>
      <c r="BPN200" s="113"/>
      <c r="BPV200" s="113"/>
      <c r="BPZ200" s="113"/>
      <c r="BQA200" s="113"/>
      <c r="BQB200" s="113"/>
      <c r="BQC200" s="113"/>
      <c r="BQD200" s="113"/>
      <c r="BQE200" s="113"/>
      <c r="BQF200" s="113"/>
      <c r="BZJ200" s="113"/>
      <c r="BZR200" s="113"/>
      <c r="BZV200" s="113"/>
      <c r="BZW200" s="113"/>
      <c r="BZX200" s="113"/>
      <c r="BZY200" s="113"/>
      <c r="BZZ200" s="113"/>
      <c r="CAA200" s="113"/>
      <c r="CAB200" s="113"/>
      <c r="CJF200" s="113"/>
      <c r="CJN200" s="113"/>
      <c r="CJR200" s="113"/>
      <c r="CJS200" s="113"/>
      <c r="CJT200" s="113"/>
      <c r="CJU200" s="113"/>
      <c r="CJV200" s="113"/>
      <c r="CJW200" s="113"/>
      <c r="CJX200" s="113"/>
      <c r="CTB200" s="113"/>
      <c r="CTJ200" s="113"/>
      <c r="CTN200" s="113"/>
      <c r="CTO200" s="113"/>
      <c r="CTP200" s="113"/>
      <c r="CTQ200" s="113"/>
      <c r="CTR200" s="113"/>
      <c r="CTS200" s="113"/>
      <c r="CTT200" s="113"/>
      <c r="DCX200" s="113"/>
      <c r="DDF200" s="113"/>
      <c r="DDJ200" s="113"/>
      <c r="DDK200" s="113"/>
      <c r="DDL200" s="113"/>
      <c r="DDM200" s="113"/>
      <c r="DDN200" s="113"/>
      <c r="DDO200" s="113"/>
      <c r="DDP200" s="113"/>
      <c r="DMT200" s="113"/>
      <c r="DNB200" s="113"/>
      <c r="DNF200" s="113"/>
      <c r="DNG200" s="113"/>
      <c r="DNH200" s="113"/>
      <c r="DNI200" s="113"/>
      <c r="DNJ200" s="113"/>
      <c r="DNK200" s="113"/>
      <c r="DNL200" s="113"/>
      <c r="DWP200" s="113"/>
      <c r="DWX200" s="113"/>
      <c r="DXB200" s="113"/>
      <c r="DXC200" s="113"/>
      <c r="DXD200" s="113"/>
      <c r="DXE200" s="113"/>
      <c r="DXF200" s="113"/>
      <c r="DXG200" s="113"/>
      <c r="DXH200" s="113"/>
      <c r="EGL200" s="113"/>
      <c r="EGT200" s="113"/>
      <c r="EGX200" s="113"/>
      <c r="EGY200" s="113"/>
      <c r="EGZ200" s="113"/>
      <c r="EHA200" s="113"/>
      <c r="EHB200" s="113"/>
      <c r="EHC200" s="113"/>
      <c r="EHD200" s="113"/>
      <c r="EQH200" s="113"/>
      <c r="EQP200" s="113"/>
      <c r="EQT200" s="113"/>
      <c r="EQU200" s="113"/>
      <c r="EQV200" s="113"/>
      <c r="EQW200" s="113"/>
      <c r="EQX200" s="113"/>
      <c r="EQY200" s="113"/>
      <c r="EQZ200" s="113"/>
      <c r="FAD200" s="113"/>
      <c r="FAL200" s="113"/>
      <c r="FAP200" s="113"/>
      <c r="FAQ200" s="113"/>
      <c r="FAR200" s="113"/>
      <c r="FAS200" s="113"/>
      <c r="FAT200" s="113"/>
      <c r="FAU200" s="113"/>
      <c r="FAV200" s="113"/>
      <c r="FJZ200" s="113"/>
      <c r="FKH200" s="113"/>
      <c r="FKL200" s="113"/>
      <c r="FKM200" s="113"/>
      <c r="FKN200" s="113"/>
      <c r="FKO200" s="113"/>
      <c r="FKP200" s="113"/>
      <c r="FKQ200" s="113"/>
      <c r="FKR200" s="113"/>
      <c r="FTV200" s="113"/>
      <c r="FUD200" s="113"/>
      <c r="FUH200" s="113"/>
      <c r="FUI200" s="113"/>
      <c r="FUJ200" s="113"/>
      <c r="FUK200" s="113"/>
      <c r="FUL200" s="113"/>
      <c r="FUM200" s="113"/>
      <c r="FUN200" s="113"/>
      <c r="GDR200" s="113"/>
      <c r="GDZ200" s="113"/>
      <c r="GED200" s="113"/>
      <c r="GEE200" s="113"/>
      <c r="GEF200" s="113"/>
      <c r="GEG200" s="113"/>
      <c r="GEH200" s="113"/>
      <c r="GEI200" s="113"/>
      <c r="GEJ200" s="113"/>
      <c r="GNN200" s="113"/>
      <c r="GNV200" s="113"/>
      <c r="GNZ200" s="113"/>
      <c r="GOA200" s="113"/>
      <c r="GOB200" s="113"/>
      <c r="GOC200" s="113"/>
      <c r="GOD200" s="113"/>
      <c r="GOE200" s="113"/>
      <c r="GOF200" s="113"/>
      <c r="GXJ200" s="113"/>
      <c r="GXR200" s="113"/>
      <c r="GXV200" s="113"/>
      <c r="GXW200" s="113"/>
      <c r="GXX200" s="113"/>
      <c r="GXY200" s="113"/>
      <c r="GXZ200" s="113"/>
      <c r="GYA200" s="113"/>
      <c r="GYB200" s="113"/>
      <c r="HHF200" s="113"/>
      <c r="HHN200" s="113"/>
      <c r="HHR200" s="113"/>
      <c r="HHS200" s="113"/>
      <c r="HHT200" s="113"/>
      <c r="HHU200" s="113"/>
      <c r="HHV200" s="113"/>
      <c r="HHW200" s="113"/>
      <c r="HHX200" s="113"/>
      <c r="HRB200" s="113"/>
      <c r="HRJ200" s="113"/>
      <c r="HRN200" s="113"/>
      <c r="HRO200" s="113"/>
      <c r="HRP200" s="113"/>
      <c r="HRQ200" s="113"/>
      <c r="HRR200" s="113"/>
      <c r="HRS200" s="113"/>
      <c r="HRT200" s="113"/>
      <c r="IAX200" s="113"/>
      <c r="IBF200" s="113"/>
      <c r="IBJ200" s="113"/>
      <c r="IBK200" s="113"/>
      <c r="IBL200" s="113"/>
      <c r="IBM200" s="113"/>
      <c r="IBN200" s="113"/>
      <c r="IBO200" s="113"/>
      <c r="IBP200" s="113"/>
      <c r="IKT200" s="113"/>
      <c r="ILB200" s="113"/>
      <c r="ILF200" s="113"/>
      <c r="ILG200" s="113"/>
      <c r="ILH200" s="113"/>
      <c r="ILI200" s="113"/>
      <c r="ILJ200" s="113"/>
      <c r="ILK200" s="113"/>
      <c r="ILL200" s="113"/>
      <c r="IUP200" s="113"/>
      <c r="IUX200" s="113"/>
      <c r="IVB200" s="113"/>
      <c r="IVC200" s="113"/>
      <c r="IVD200" s="113"/>
      <c r="IVE200" s="113"/>
      <c r="IVF200" s="113"/>
      <c r="IVG200" s="113"/>
      <c r="IVH200" s="113"/>
      <c r="JEL200" s="113"/>
      <c r="JET200" s="113"/>
      <c r="JEX200" s="113"/>
      <c r="JEY200" s="113"/>
      <c r="JEZ200" s="113"/>
      <c r="JFA200" s="113"/>
      <c r="JFB200" s="113"/>
      <c r="JFC200" s="113"/>
      <c r="JFD200" s="113"/>
      <c r="JOH200" s="113"/>
      <c r="JOP200" s="113"/>
      <c r="JOT200" s="113"/>
      <c r="JOU200" s="113"/>
      <c r="JOV200" s="113"/>
      <c r="JOW200" s="113"/>
      <c r="JOX200" s="113"/>
      <c r="JOY200" s="113"/>
      <c r="JOZ200" s="113"/>
      <c r="JYD200" s="113"/>
      <c r="JYL200" s="113"/>
      <c r="JYP200" s="113"/>
      <c r="JYQ200" s="113"/>
      <c r="JYR200" s="113"/>
      <c r="JYS200" s="113"/>
      <c r="JYT200" s="113"/>
      <c r="JYU200" s="113"/>
      <c r="JYV200" s="113"/>
      <c r="KHZ200" s="113"/>
      <c r="KIH200" s="113"/>
      <c r="KIL200" s="113"/>
      <c r="KIM200" s="113"/>
      <c r="KIN200" s="113"/>
      <c r="KIO200" s="113"/>
      <c r="KIP200" s="113"/>
      <c r="KIQ200" s="113"/>
      <c r="KIR200" s="113"/>
      <c r="KRV200" s="113"/>
      <c r="KSD200" s="113"/>
      <c r="KSH200" s="113"/>
      <c r="KSI200" s="113"/>
      <c r="KSJ200" s="113"/>
      <c r="KSK200" s="113"/>
      <c r="KSL200" s="113"/>
      <c r="KSM200" s="113"/>
      <c r="KSN200" s="113"/>
      <c r="LBR200" s="113"/>
      <c r="LBZ200" s="113"/>
      <c r="LCD200" s="113"/>
      <c r="LCE200" s="113"/>
      <c r="LCF200" s="113"/>
      <c r="LCG200" s="113"/>
      <c r="LCH200" s="113"/>
      <c r="LCI200" s="113"/>
      <c r="LCJ200" s="113"/>
      <c r="LLN200" s="113"/>
      <c r="LLV200" s="113"/>
      <c r="LLZ200" s="113"/>
      <c r="LMA200" s="113"/>
      <c r="LMB200" s="113"/>
      <c r="LMC200" s="113"/>
      <c r="LMD200" s="113"/>
      <c r="LME200" s="113"/>
      <c r="LMF200" s="113"/>
      <c r="LVJ200" s="113"/>
      <c r="LVR200" s="113"/>
      <c r="LVV200" s="113"/>
      <c r="LVW200" s="113"/>
      <c r="LVX200" s="113"/>
      <c r="LVY200" s="113"/>
      <c r="LVZ200" s="113"/>
      <c r="LWA200" s="113"/>
      <c r="LWB200" s="113"/>
      <c r="MFF200" s="113"/>
      <c r="MFN200" s="113"/>
      <c r="MFR200" s="113"/>
      <c r="MFS200" s="113"/>
      <c r="MFT200" s="113"/>
      <c r="MFU200" s="113"/>
      <c r="MFV200" s="113"/>
      <c r="MFW200" s="113"/>
      <c r="MFX200" s="113"/>
      <c r="MPB200" s="113"/>
      <c r="MPJ200" s="113"/>
      <c r="MPN200" s="113"/>
      <c r="MPO200" s="113"/>
      <c r="MPP200" s="113"/>
      <c r="MPQ200" s="113"/>
      <c r="MPR200" s="113"/>
      <c r="MPS200" s="113"/>
      <c r="MPT200" s="113"/>
      <c r="MYX200" s="113"/>
      <c r="MZF200" s="113"/>
      <c r="MZJ200" s="113"/>
      <c r="MZK200" s="113"/>
      <c r="MZL200" s="113"/>
      <c r="MZM200" s="113"/>
      <c r="MZN200" s="113"/>
      <c r="MZO200" s="113"/>
      <c r="MZP200" s="113"/>
      <c r="NIT200" s="113"/>
      <c r="NJB200" s="113"/>
      <c r="NJF200" s="113"/>
      <c r="NJG200" s="113"/>
      <c r="NJH200" s="113"/>
      <c r="NJI200" s="113"/>
      <c r="NJJ200" s="113"/>
      <c r="NJK200" s="113"/>
      <c r="NJL200" s="113"/>
      <c r="NSP200" s="113"/>
      <c r="NSX200" s="113"/>
      <c r="NTB200" s="113"/>
      <c r="NTC200" s="113"/>
      <c r="NTD200" s="113"/>
      <c r="NTE200" s="113"/>
      <c r="NTF200" s="113"/>
      <c r="NTG200" s="113"/>
      <c r="NTH200" s="113"/>
      <c r="OCL200" s="113"/>
      <c r="OCT200" s="113"/>
      <c r="OCX200" s="113"/>
      <c r="OCY200" s="113"/>
      <c r="OCZ200" s="113"/>
      <c r="ODA200" s="113"/>
      <c r="ODB200" s="113"/>
      <c r="ODC200" s="113"/>
      <c r="ODD200" s="113"/>
      <c r="OMH200" s="113"/>
      <c r="OMP200" s="113"/>
      <c r="OMT200" s="113"/>
      <c r="OMU200" s="113"/>
      <c r="OMV200" s="113"/>
      <c r="OMW200" s="113"/>
      <c r="OMX200" s="113"/>
      <c r="OMY200" s="113"/>
      <c r="OMZ200" s="113"/>
      <c r="OWD200" s="113"/>
      <c r="OWL200" s="113"/>
      <c r="OWP200" s="113"/>
      <c r="OWQ200" s="113"/>
      <c r="OWR200" s="113"/>
      <c r="OWS200" s="113"/>
      <c r="OWT200" s="113"/>
      <c r="OWU200" s="113"/>
      <c r="OWV200" s="113"/>
      <c r="PFZ200" s="113"/>
      <c r="PGH200" s="113"/>
      <c r="PGL200" s="113"/>
      <c r="PGM200" s="113"/>
      <c r="PGN200" s="113"/>
      <c r="PGO200" s="113"/>
      <c r="PGP200" s="113"/>
      <c r="PGQ200" s="113"/>
      <c r="PGR200" s="113"/>
      <c r="PPV200" s="113"/>
      <c r="PQD200" s="113"/>
      <c r="PQH200" s="113"/>
      <c r="PQI200" s="113"/>
      <c r="PQJ200" s="113"/>
      <c r="PQK200" s="113"/>
      <c r="PQL200" s="113"/>
      <c r="PQM200" s="113"/>
      <c r="PQN200" s="113"/>
      <c r="PZR200" s="113"/>
      <c r="PZZ200" s="113"/>
      <c r="QAD200" s="113"/>
      <c r="QAE200" s="113"/>
      <c r="QAF200" s="113"/>
      <c r="QAG200" s="113"/>
      <c r="QAH200" s="113"/>
      <c r="QAI200" s="113"/>
      <c r="QAJ200" s="113"/>
      <c r="QJN200" s="113"/>
      <c r="QJV200" s="113"/>
      <c r="QJZ200" s="113"/>
      <c r="QKA200" s="113"/>
      <c r="QKB200" s="113"/>
      <c r="QKC200" s="113"/>
      <c r="QKD200" s="113"/>
      <c r="QKE200" s="113"/>
      <c r="QKF200" s="113"/>
      <c r="QTJ200" s="113"/>
      <c r="QTR200" s="113"/>
      <c r="QTV200" s="113"/>
      <c r="QTW200" s="113"/>
      <c r="QTX200" s="113"/>
      <c r="QTY200" s="113"/>
      <c r="QTZ200" s="113"/>
      <c r="QUA200" s="113"/>
      <c r="QUB200" s="113"/>
      <c r="RDF200" s="113"/>
      <c r="RDN200" s="113"/>
      <c r="RDR200" s="113"/>
      <c r="RDS200" s="113"/>
      <c r="RDT200" s="113"/>
      <c r="RDU200" s="113"/>
      <c r="RDV200" s="113"/>
      <c r="RDW200" s="113"/>
      <c r="RDX200" s="113"/>
      <c r="RNB200" s="113"/>
      <c r="RNJ200" s="113"/>
      <c r="RNN200" s="113"/>
      <c r="RNO200" s="113"/>
      <c r="RNP200" s="113"/>
      <c r="RNQ200" s="113"/>
      <c r="RNR200" s="113"/>
      <c r="RNS200" s="113"/>
      <c r="RNT200" s="113"/>
      <c r="RWX200" s="113"/>
      <c r="RXF200" s="113"/>
      <c r="RXJ200" s="113"/>
      <c r="RXK200" s="113"/>
      <c r="RXL200" s="113"/>
      <c r="RXM200" s="113"/>
      <c r="RXN200" s="113"/>
      <c r="RXO200" s="113"/>
      <c r="RXP200" s="113"/>
      <c r="SGT200" s="113"/>
      <c r="SHB200" s="113"/>
      <c r="SHF200" s="113"/>
      <c r="SHG200" s="113"/>
      <c r="SHH200" s="113"/>
      <c r="SHI200" s="113"/>
      <c r="SHJ200" s="113"/>
      <c r="SHK200" s="113"/>
      <c r="SHL200" s="113"/>
      <c r="SQP200" s="113"/>
      <c r="SQX200" s="113"/>
      <c r="SRB200" s="113"/>
      <c r="SRC200" s="113"/>
      <c r="SRD200" s="113"/>
      <c r="SRE200" s="113"/>
      <c r="SRF200" s="113"/>
      <c r="SRG200" s="113"/>
      <c r="SRH200" s="113"/>
      <c r="TAL200" s="113"/>
      <c r="TAT200" s="113"/>
      <c r="TAX200" s="113"/>
      <c r="TAY200" s="113"/>
      <c r="TAZ200" s="113"/>
      <c r="TBA200" s="113"/>
      <c r="TBB200" s="113"/>
      <c r="TBC200" s="113"/>
      <c r="TBD200" s="113"/>
      <c r="TKH200" s="113"/>
      <c r="TKP200" s="113"/>
      <c r="TKT200" s="113"/>
      <c r="TKU200" s="113"/>
      <c r="TKV200" s="113"/>
      <c r="TKW200" s="113"/>
      <c r="TKX200" s="113"/>
      <c r="TKY200" s="113"/>
      <c r="TKZ200" s="113"/>
      <c r="TUD200" s="113"/>
      <c r="TUL200" s="113"/>
      <c r="TUP200" s="113"/>
      <c r="TUQ200" s="113"/>
      <c r="TUR200" s="113"/>
      <c r="TUS200" s="113"/>
      <c r="TUT200" s="113"/>
      <c r="TUU200" s="113"/>
      <c r="TUV200" s="113"/>
      <c r="UDZ200" s="113"/>
      <c r="UEH200" s="113"/>
      <c r="UEL200" s="113"/>
      <c r="UEM200" s="113"/>
      <c r="UEN200" s="113"/>
      <c r="UEO200" s="113"/>
      <c r="UEP200" s="113"/>
      <c r="UEQ200" s="113"/>
      <c r="UER200" s="113"/>
      <c r="UNV200" s="113"/>
      <c r="UOD200" s="113"/>
      <c r="UOH200" s="113"/>
      <c r="UOI200" s="113"/>
      <c r="UOJ200" s="113"/>
      <c r="UOK200" s="113"/>
      <c r="UOL200" s="113"/>
      <c r="UOM200" s="113"/>
      <c r="UON200" s="113"/>
      <c r="UXR200" s="113"/>
      <c r="UXZ200" s="113"/>
      <c r="UYD200" s="113"/>
      <c r="UYE200" s="113"/>
      <c r="UYF200" s="113"/>
      <c r="UYG200" s="113"/>
      <c r="UYH200" s="113"/>
      <c r="UYI200" s="113"/>
      <c r="UYJ200" s="113"/>
      <c r="VHN200" s="113"/>
      <c r="VHV200" s="113"/>
      <c r="VHZ200" s="113"/>
      <c r="VIA200" s="113"/>
      <c r="VIB200" s="113"/>
      <c r="VIC200" s="113"/>
      <c r="VID200" s="113"/>
      <c r="VIE200" s="113"/>
      <c r="VIF200" s="113"/>
      <c r="VRJ200" s="113"/>
      <c r="VRR200" s="113"/>
      <c r="VRV200" s="113"/>
      <c r="VRW200" s="113"/>
      <c r="VRX200" s="113"/>
      <c r="VRY200" s="113"/>
      <c r="VRZ200" s="113"/>
      <c r="VSA200" s="113"/>
      <c r="VSB200" s="113"/>
      <c r="WBF200" s="113"/>
      <c r="WBN200" s="113"/>
      <c r="WBR200" s="113"/>
      <c r="WBS200" s="113"/>
      <c r="WBT200" s="113"/>
      <c r="WBU200" s="113"/>
      <c r="WBV200" s="113"/>
      <c r="WBW200" s="113"/>
      <c r="WBX200" s="113"/>
      <c r="WLB200" s="113"/>
      <c r="WLJ200" s="113"/>
      <c r="WLN200" s="113"/>
      <c r="WLO200" s="113"/>
      <c r="WLP200" s="113"/>
      <c r="WLQ200" s="113"/>
      <c r="WLR200" s="113"/>
      <c r="WLS200" s="113"/>
      <c r="WLT200" s="113"/>
      <c r="WUX200" s="113"/>
      <c r="WVF200" s="113"/>
      <c r="WVJ200" s="113"/>
      <c r="WVK200" s="113"/>
      <c r="WVL200" s="113"/>
      <c r="WVM200" s="113"/>
      <c r="WVN200" s="113"/>
      <c r="WVO200" s="113"/>
      <c r="WVP200" s="113"/>
    </row>
    <row r="201" spans="1:1022 1026:2046 2050:3070 3074:4094 4098:5118 5122:6142 6146:7166 7170:8190 8194:9214 9218:10238 10242:11262 11266:12286 12290:13310 13314:14334 14338:15358 15362:16136" ht="54.75" customHeight="1" thickBot="1" x14ac:dyDescent="0.25">
      <c r="A201" s="155">
        <v>197</v>
      </c>
      <c r="B201" s="156">
        <v>27202552286</v>
      </c>
      <c r="C201" s="157" t="s">
        <v>691</v>
      </c>
      <c r="D201" s="158" t="s">
        <v>175</v>
      </c>
      <c r="E201" s="159">
        <v>37839</v>
      </c>
      <c r="F201" s="160" t="s">
        <v>97</v>
      </c>
      <c r="G201" s="161">
        <v>886148664</v>
      </c>
      <c r="H201" s="162" t="s">
        <v>903</v>
      </c>
      <c r="I201" s="162" t="s">
        <v>469</v>
      </c>
      <c r="J201" s="171" t="s">
        <v>330</v>
      </c>
      <c r="K201" s="164" t="str">
        <f t="shared" si="16"/>
        <v>Khóa luận</v>
      </c>
      <c r="L201" s="165">
        <v>129</v>
      </c>
      <c r="M201" s="166">
        <v>11</v>
      </c>
      <c r="N201" s="167">
        <v>140</v>
      </c>
      <c r="O201" s="168">
        <f t="shared" si="17"/>
        <v>7.857142857142857E-2</v>
      </c>
      <c r="P201" s="169">
        <v>3.82</v>
      </c>
      <c r="Q201" s="188"/>
    </row>
    <row r="202" spans="1:1022 1026:2046 2050:3070 3074:4094 4098:5118 5122:6142 6146:7166 7170:8190 8194:9214 9218:10238 10242:11262 11266:12286 12290:13310 13314:14334 14338:15358 15362:16136" ht="54.75" customHeight="1" thickBot="1" x14ac:dyDescent="0.25">
      <c r="A202" s="155">
        <v>198</v>
      </c>
      <c r="B202" s="156">
        <v>27204500918</v>
      </c>
      <c r="C202" s="157" t="s">
        <v>647</v>
      </c>
      <c r="D202" s="158" t="s">
        <v>405</v>
      </c>
      <c r="E202" s="159">
        <v>37842</v>
      </c>
      <c r="F202" s="160" t="s">
        <v>136</v>
      </c>
      <c r="G202" s="161">
        <v>971446803</v>
      </c>
      <c r="H202" s="162" t="s">
        <v>904</v>
      </c>
      <c r="I202" s="162" t="s">
        <v>470</v>
      </c>
      <c r="J202" s="171" t="s">
        <v>471</v>
      </c>
      <c r="K202" s="164" t="s">
        <v>132</v>
      </c>
      <c r="L202" s="165">
        <v>128</v>
      </c>
      <c r="M202" s="166">
        <v>13</v>
      </c>
      <c r="N202" s="167">
        <v>138</v>
      </c>
      <c r="O202" s="168">
        <f t="shared" si="17"/>
        <v>9.420289855072464E-2</v>
      </c>
      <c r="P202" s="169">
        <v>2.39</v>
      </c>
      <c r="Q202" s="188"/>
    </row>
    <row r="203" spans="1:1022 1026:2046 2050:3070 3074:4094 4098:5118 5122:6142 6146:7166 7170:8190 8194:9214 9218:10238 10242:11262 11266:12286 12290:13310 13314:14334 14338:15358 15362:16136" ht="54.75" customHeight="1" thickBot="1" x14ac:dyDescent="0.25">
      <c r="A203" s="155">
        <v>199</v>
      </c>
      <c r="B203" s="156">
        <v>27202653610</v>
      </c>
      <c r="C203" s="157" t="s">
        <v>692</v>
      </c>
      <c r="D203" s="158" t="s">
        <v>81</v>
      </c>
      <c r="E203" s="159">
        <v>37890</v>
      </c>
      <c r="F203" s="160" t="s">
        <v>66</v>
      </c>
      <c r="G203" s="161">
        <v>378134095</v>
      </c>
      <c r="H203" s="162" t="s">
        <v>905</v>
      </c>
      <c r="I203" s="162" t="s">
        <v>473</v>
      </c>
      <c r="J203" s="171" t="s">
        <v>419</v>
      </c>
      <c r="K203" s="164" t="str">
        <f>IF(P203&gt;3.2,"Khóa luận","Chuyên đề")</f>
        <v>Chuyên đề</v>
      </c>
      <c r="L203" s="165">
        <v>117</v>
      </c>
      <c r="M203" s="166">
        <v>21</v>
      </c>
      <c r="N203" s="167">
        <v>138</v>
      </c>
      <c r="O203" s="168">
        <f t="shared" si="17"/>
        <v>0.15217391304347827</v>
      </c>
      <c r="P203" s="169">
        <v>2.4500000000000002</v>
      </c>
      <c r="Q203" s="188"/>
    </row>
    <row r="204" spans="1:1022 1026:2046 2050:3070 3074:4094 4098:5118 5122:6142 6146:7166 7170:8190 8194:9214 9218:10238 10242:11262 11266:12286 12290:13310 13314:14334 14338:15358 15362:16136" ht="54.75" customHeight="1" thickBot="1" x14ac:dyDescent="0.25">
      <c r="A204" s="155">
        <v>200</v>
      </c>
      <c r="B204" s="156">
        <v>27202653332</v>
      </c>
      <c r="C204" s="157" t="s">
        <v>693</v>
      </c>
      <c r="D204" s="158" t="s">
        <v>271</v>
      </c>
      <c r="E204" s="159">
        <v>37732</v>
      </c>
      <c r="F204" s="160" t="s">
        <v>66</v>
      </c>
      <c r="G204" s="161">
        <v>362131057</v>
      </c>
      <c r="H204" s="162" t="s">
        <v>906</v>
      </c>
      <c r="I204" s="162" t="s">
        <v>475</v>
      </c>
      <c r="J204" s="171" t="s">
        <v>419</v>
      </c>
      <c r="K204" s="164" t="str">
        <f>IF(P204&gt;3.2,"Khóa luận","Chuyên đề")</f>
        <v>Chuyên đề</v>
      </c>
      <c r="L204" s="165">
        <v>85</v>
      </c>
      <c r="M204" s="166">
        <v>53</v>
      </c>
      <c r="N204" s="167">
        <v>138</v>
      </c>
      <c r="O204" s="168">
        <f t="shared" si="17"/>
        <v>0.38405797101449274</v>
      </c>
      <c r="P204" s="169">
        <v>1.77</v>
      </c>
      <c r="Q204" s="188"/>
    </row>
    <row r="205" spans="1:1022 1026:2046 2050:3070 3074:4094 4098:5118 5122:6142 6146:7166 7170:8190 8194:9214 9218:10238 10242:11262 11266:12286 12290:13310 13314:14334 14338:15358 15362:16136" ht="54.75" customHeight="1" thickBot="1" x14ac:dyDescent="0.25">
      <c r="A205" s="155">
        <v>201</v>
      </c>
      <c r="B205" s="156">
        <v>27202600745</v>
      </c>
      <c r="C205" s="157" t="s">
        <v>694</v>
      </c>
      <c r="D205" s="158" t="s">
        <v>153</v>
      </c>
      <c r="E205" s="159">
        <v>37955</v>
      </c>
      <c r="F205" s="160" t="s">
        <v>66</v>
      </c>
      <c r="G205" s="161">
        <v>779654493</v>
      </c>
      <c r="H205" s="162" t="s">
        <v>907</v>
      </c>
      <c r="I205" s="162" t="s">
        <v>477</v>
      </c>
      <c r="J205" s="171" t="s">
        <v>471</v>
      </c>
      <c r="K205" s="164" t="str">
        <f>IF(P205&gt;3.2,"Khóa luận","Chuyên đề")</f>
        <v>Khóa luận</v>
      </c>
      <c r="L205" s="165">
        <v>131</v>
      </c>
      <c r="M205" s="166">
        <v>8</v>
      </c>
      <c r="N205" s="167">
        <v>138</v>
      </c>
      <c r="O205" s="168">
        <f t="shared" si="17"/>
        <v>5.7971014492753624E-2</v>
      </c>
      <c r="P205" s="169">
        <v>3.36</v>
      </c>
      <c r="Q205" s="188"/>
    </row>
    <row r="206" spans="1:1022 1026:2046 2050:3070 3074:4094 4098:5118 5122:6142 6146:7166 7170:8190 8194:9214 9218:10238 10242:11262 11266:12286 12290:13310 13314:14334 14338:15358 15362:16136" ht="54.75" customHeight="1" thickBot="1" x14ac:dyDescent="0.25">
      <c r="A206" s="155">
        <v>202</v>
      </c>
      <c r="B206" s="172">
        <v>27204326937</v>
      </c>
      <c r="C206" s="157" t="s">
        <v>695</v>
      </c>
      <c r="D206" s="173" t="s">
        <v>363</v>
      </c>
      <c r="E206" s="174">
        <v>37799</v>
      </c>
      <c r="F206" s="175" t="s">
        <v>66</v>
      </c>
      <c r="G206" s="176">
        <v>347682877</v>
      </c>
      <c r="H206" s="177" t="s">
        <v>908</v>
      </c>
      <c r="I206" s="177" t="s">
        <v>478</v>
      </c>
      <c r="J206" s="178" t="s">
        <v>106</v>
      </c>
      <c r="K206" s="179" t="s">
        <v>132</v>
      </c>
      <c r="L206" s="172">
        <v>127</v>
      </c>
      <c r="M206" s="172">
        <v>11</v>
      </c>
      <c r="N206" s="172">
        <v>138</v>
      </c>
      <c r="O206" s="180">
        <f t="shared" si="17"/>
        <v>7.9710144927536225E-2</v>
      </c>
      <c r="P206" s="181">
        <v>2.91</v>
      </c>
      <c r="Q206" s="182" t="s">
        <v>133</v>
      </c>
    </row>
    <row r="207" spans="1:1022 1026:2046 2050:3070 3074:4094 4098:5118 5122:6142 6146:7166 7170:8190 8194:9214 9218:10238 10242:11262 11266:12286 12290:13310 13314:14334 14338:15358 15362:16136" ht="54.75" customHeight="1" thickBot="1" x14ac:dyDescent="0.25">
      <c r="A207" s="155">
        <v>203</v>
      </c>
      <c r="B207" s="156">
        <v>27212601898</v>
      </c>
      <c r="C207" s="157" t="s">
        <v>696</v>
      </c>
      <c r="D207" s="158" t="s">
        <v>160</v>
      </c>
      <c r="E207" s="159">
        <v>37892</v>
      </c>
      <c r="F207" s="160" t="s">
        <v>66</v>
      </c>
      <c r="G207" s="161">
        <v>375433871</v>
      </c>
      <c r="H207" s="162" t="s">
        <v>909</v>
      </c>
      <c r="I207" s="162" t="s">
        <v>481</v>
      </c>
      <c r="J207" s="171" t="s">
        <v>419</v>
      </c>
      <c r="K207" s="164" t="str">
        <f t="shared" ref="K207:K213" si="18">IF(P207&gt;3.2,"Khóa luận","Chuyên đề")</f>
        <v>Chuyên đề</v>
      </c>
      <c r="L207" s="165">
        <v>126</v>
      </c>
      <c r="M207" s="166">
        <v>13</v>
      </c>
      <c r="N207" s="167">
        <v>138</v>
      </c>
      <c r="O207" s="168">
        <f t="shared" si="17"/>
        <v>9.420289855072464E-2</v>
      </c>
      <c r="P207" s="169">
        <v>2.68</v>
      </c>
      <c r="Q207" s="188"/>
    </row>
    <row r="208" spans="1:1022 1026:2046 2050:3070 3074:4094 4098:5118 5122:6142 6146:7166 7170:8190 8194:9214 9218:10238 10242:11262 11266:12286 12290:13310 13314:14334 14338:15358 15362:16136" ht="54.75" customHeight="1" thickBot="1" x14ac:dyDescent="0.25">
      <c r="A208" s="155">
        <v>204</v>
      </c>
      <c r="B208" s="190">
        <v>27202631414</v>
      </c>
      <c r="C208" s="157" t="s">
        <v>704</v>
      </c>
      <c r="D208" s="191" t="s">
        <v>103</v>
      </c>
      <c r="E208" s="192">
        <v>37959</v>
      </c>
      <c r="F208" s="193" t="s">
        <v>66</v>
      </c>
      <c r="G208" s="194" t="s">
        <v>910</v>
      </c>
      <c r="H208" s="195" t="s">
        <v>911</v>
      </c>
      <c r="I208" s="195" t="s">
        <v>498</v>
      </c>
      <c r="J208" s="171" t="s">
        <v>22</v>
      </c>
      <c r="K208" s="196" t="str">
        <f t="shared" si="18"/>
        <v>Chuyên đề</v>
      </c>
      <c r="L208" s="165">
        <v>128</v>
      </c>
      <c r="M208" s="166">
        <v>10</v>
      </c>
      <c r="N208" s="190">
        <v>138</v>
      </c>
      <c r="O208" s="197">
        <f t="shared" si="17"/>
        <v>7.2463768115942032E-2</v>
      </c>
      <c r="P208" s="198">
        <v>3.15</v>
      </c>
      <c r="Q208" s="199"/>
    </row>
    <row r="209" spans="1:17" ht="54.75" customHeight="1" thickBot="1" x14ac:dyDescent="0.25">
      <c r="A209" s="155">
        <v>205</v>
      </c>
      <c r="B209" s="156">
        <v>27202651805</v>
      </c>
      <c r="C209" s="157" t="s">
        <v>697</v>
      </c>
      <c r="D209" s="158" t="s">
        <v>141</v>
      </c>
      <c r="E209" s="159">
        <v>37912</v>
      </c>
      <c r="F209" s="160" t="s">
        <v>66</v>
      </c>
      <c r="G209" s="161">
        <v>393169018</v>
      </c>
      <c r="H209" s="162" t="s">
        <v>912</v>
      </c>
      <c r="I209" s="162" t="s">
        <v>482</v>
      </c>
      <c r="J209" s="171" t="s">
        <v>471</v>
      </c>
      <c r="K209" s="164" t="str">
        <f t="shared" si="18"/>
        <v>Khóa luận</v>
      </c>
      <c r="L209" s="165">
        <v>123</v>
      </c>
      <c r="M209" s="166">
        <v>18</v>
      </c>
      <c r="N209" s="167">
        <v>138</v>
      </c>
      <c r="O209" s="168">
        <f t="shared" si="17"/>
        <v>0.13043478260869565</v>
      </c>
      <c r="P209" s="169">
        <v>3.47</v>
      </c>
      <c r="Q209" s="188"/>
    </row>
    <row r="210" spans="1:17" s="117" customFormat="1" ht="54.75" customHeight="1" thickBot="1" x14ac:dyDescent="0.25">
      <c r="A210" s="155">
        <v>206</v>
      </c>
      <c r="B210" s="156">
        <v>27202537961</v>
      </c>
      <c r="C210" s="157" t="s">
        <v>26</v>
      </c>
      <c r="D210" s="158" t="s">
        <v>153</v>
      </c>
      <c r="E210" s="159">
        <v>37869</v>
      </c>
      <c r="F210" s="160" t="s">
        <v>66</v>
      </c>
      <c r="G210" s="161">
        <v>889194511</v>
      </c>
      <c r="H210" s="162" t="s">
        <v>913</v>
      </c>
      <c r="I210" s="162" t="s">
        <v>483</v>
      </c>
      <c r="J210" s="171" t="s">
        <v>471</v>
      </c>
      <c r="K210" s="164" t="str">
        <f t="shared" si="18"/>
        <v>Khóa luận</v>
      </c>
      <c r="L210" s="165">
        <v>125</v>
      </c>
      <c r="M210" s="166">
        <v>13</v>
      </c>
      <c r="N210" s="167">
        <v>138</v>
      </c>
      <c r="O210" s="168">
        <f t="shared" si="17"/>
        <v>9.420289855072464E-2</v>
      </c>
      <c r="P210" s="169">
        <v>3.52</v>
      </c>
      <c r="Q210" s="188"/>
    </row>
    <row r="211" spans="1:17" s="117" customFormat="1" ht="54.75" customHeight="1" thickBot="1" x14ac:dyDescent="0.25">
      <c r="A211" s="155">
        <v>207</v>
      </c>
      <c r="B211" s="156">
        <v>27202651882</v>
      </c>
      <c r="C211" s="157" t="s">
        <v>698</v>
      </c>
      <c r="D211" s="158" t="s">
        <v>102</v>
      </c>
      <c r="E211" s="159">
        <v>37672</v>
      </c>
      <c r="F211" s="160" t="s">
        <v>66</v>
      </c>
      <c r="G211" s="161">
        <v>946401002</v>
      </c>
      <c r="H211" s="162" t="s">
        <v>914</v>
      </c>
      <c r="I211" s="162" t="s">
        <v>484</v>
      </c>
      <c r="J211" s="171" t="s">
        <v>419</v>
      </c>
      <c r="K211" s="164" t="str">
        <f t="shared" si="18"/>
        <v>Chuyên đề</v>
      </c>
      <c r="L211" s="165">
        <v>126</v>
      </c>
      <c r="M211" s="166">
        <v>13</v>
      </c>
      <c r="N211" s="167">
        <v>138</v>
      </c>
      <c r="O211" s="168">
        <f t="shared" si="17"/>
        <v>9.420289855072464E-2</v>
      </c>
      <c r="P211" s="169">
        <v>2.16</v>
      </c>
      <c r="Q211" s="188"/>
    </row>
    <row r="212" spans="1:17" s="117" customFormat="1" ht="54.75" customHeight="1" thickBot="1" x14ac:dyDescent="0.25">
      <c r="A212" s="155">
        <v>208</v>
      </c>
      <c r="B212" s="156">
        <v>27214552837</v>
      </c>
      <c r="C212" s="157" t="s">
        <v>540</v>
      </c>
      <c r="D212" s="158" t="s">
        <v>27</v>
      </c>
      <c r="E212" s="159">
        <v>37899</v>
      </c>
      <c r="F212" s="160" t="s">
        <v>136</v>
      </c>
      <c r="G212" s="161">
        <v>862712075</v>
      </c>
      <c r="H212" s="162" t="s">
        <v>915</v>
      </c>
      <c r="I212" s="162" t="s">
        <v>485</v>
      </c>
      <c r="J212" s="171" t="s">
        <v>419</v>
      </c>
      <c r="K212" s="164" t="str">
        <f t="shared" si="18"/>
        <v>Khóa luận</v>
      </c>
      <c r="L212" s="165">
        <v>134</v>
      </c>
      <c r="M212" s="166">
        <v>5</v>
      </c>
      <c r="N212" s="167">
        <v>138</v>
      </c>
      <c r="O212" s="168">
        <f t="shared" si="17"/>
        <v>3.6231884057971016E-2</v>
      </c>
      <c r="P212" s="169">
        <v>3.26</v>
      </c>
      <c r="Q212" s="188"/>
    </row>
    <row r="213" spans="1:17" s="117" customFormat="1" ht="54.75" customHeight="1" thickBot="1" x14ac:dyDescent="0.25">
      <c r="A213" s="155">
        <v>209</v>
      </c>
      <c r="B213" s="156">
        <v>27202523024</v>
      </c>
      <c r="C213" s="157" t="s">
        <v>699</v>
      </c>
      <c r="D213" s="210" t="s">
        <v>181</v>
      </c>
      <c r="E213" s="211">
        <v>37883</v>
      </c>
      <c r="F213" s="212" t="s">
        <v>136</v>
      </c>
      <c r="G213" s="161">
        <v>338273615</v>
      </c>
      <c r="H213" s="162" t="s">
        <v>916</v>
      </c>
      <c r="I213" s="162" t="s">
        <v>486</v>
      </c>
      <c r="J213" s="171" t="s">
        <v>419</v>
      </c>
      <c r="K213" s="164" t="str">
        <f t="shared" si="18"/>
        <v>Khóa luận</v>
      </c>
      <c r="L213" s="165">
        <v>131</v>
      </c>
      <c r="M213" s="166">
        <v>8</v>
      </c>
      <c r="N213" s="167">
        <v>138</v>
      </c>
      <c r="O213" s="168">
        <f t="shared" si="17"/>
        <v>5.7971014492753624E-2</v>
      </c>
      <c r="P213" s="169">
        <v>3.44</v>
      </c>
      <c r="Q213" s="188"/>
    </row>
    <row r="214" spans="1:17" s="117" customFormat="1" ht="54.75" customHeight="1" thickBot="1" x14ac:dyDescent="0.25">
      <c r="A214" s="155">
        <v>210</v>
      </c>
      <c r="B214" s="156">
        <v>27204542410</v>
      </c>
      <c r="C214" s="157" t="s">
        <v>700</v>
      </c>
      <c r="D214" s="158" t="s">
        <v>104</v>
      </c>
      <c r="E214" s="159">
        <v>37794</v>
      </c>
      <c r="F214" s="160" t="s">
        <v>136</v>
      </c>
      <c r="G214" s="161">
        <v>935392023</v>
      </c>
      <c r="H214" s="162" t="s">
        <v>917</v>
      </c>
      <c r="I214" s="162" t="s">
        <v>930</v>
      </c>
      <c r="J214" s="171" t="s">
        <v>419</v>
      </c>
      <c r="K214" s="164" t="s">
        <v>132</v>
      </c>
      <c r="L214" s="165">
        <v>129</v>
      </c>
      <c r="M214" s="166">
        <v>11</v>
      </c>
      <c r="N214" s="167">
        <v>138</v>
      </c>
      <c r="O214" s="168">
        <f t="shared" si="17"/>
        <v>7.9710144927536225E-2</v>
      </c>
      <c r="P214" s="169">
        <v>3.2</v>
      </c>
      <c r="Q214" s="188"/>
    </row>
    <row r="215" spans="1:17" s="117" customFormat="1" ht="54.75" customHeight="1" thickBot="1" x14ac:dyDescent="0.25">
      <c r="A215" s="155">
        <v>211</v>
      </c>
      <c r="B215" s="156">
        <v>27214543766</v>
      </c>
      <c r="C215" s="157" t="s">
        <v>701</v>
      </c>
      <c r="D215" s="158" t="s">
        <v>490</v>
      </c>
      <c r="E215" s="159">
        <v>37871</v>
      </c>
      <c r="F215" s="160" t="s">
        <v>136</v>
      </c>
      <c r="G215" s="161">
        <v>961933109</v>
      </c>
      <c r="H215" s="162" t="s">
        <v>918</v>
      </c>
      <c r="I215" s="162" t="s">
        <v>931</v>
      </c>
      <c r="J215" s="171" t="s">
        <v>419</v>
      </c>
      <c r="K215" s="164" t="s">
        <v>132</v>
      </c>
      <c r="L215" s="165">
        <v>127</v>
      </c>
      <c r="M215" s="166">
        <v>14</v>
      </c>
      <c r="N215" s="167">
        <v>138</v>
      </c>
      <c r="O215" s="168">
        <f t="shared" si="17"/>
        <v>0.10144927536231885</v>
      </c>
      <c r="P215" s="169">
        <v>2.6</v>
      </c>
      <c r="Q215" s="188"/>
    </row>
    <row r="216" spans="1:17" s="117" customFormat="1" ht="54.75" customHeight="1" thickBot="1" x14ac:dyDescent="0.25">
      <c r="A216" s="155">
        <v>212</v>
      </c>
      <c r="B216" s="156">
        <v>27202652013</v>
      </c>
      <c r="C216" s="157" t="s">
        <v>702</v>
      </c>
      <c r="D216" s="158" t="s">
        <v>223</v>
      </c>
      <c r="E216" s="159">
        <v>37867</v>
      </c>
      <c r="F216" s="160" t="s">
        <v>66</v>
      </c>
      <c r="G216" s="161">
        <v>363282693</v>
      </c>
      <c r="H216" s="162" t="s">
        <v>919</v>
      </c>
      <c r="I216" s="162" t="s">
        <v>493</v>
      </c>
      <c r="J216" s="171" t="s">
        <v>419</v>
      </c>
      <c r="K216" s="164" t="str">
        <f t="shared" ref="K216:K241" si="19">IF(P216&gt;3.2,"Khóa luận","Chuyên đề")</f>
        <v>Chuyên đề</v>
      </c>
      <c r="L216" s="165">
        <v>128</v>
      </c>
      <c r="M216" s="166">
        <v>10</v>
      </c>
      <c r="N216" s="167">
        <v>138</v>
      </c>
      <c r="O216" s="168">
        <f t="shared" si="17"/>
        <v>7.2463768115942032E-2</v>
      </c>
      <c r="P216" s="169">
        <v>2.65</v>
      </c>
      <c r="Q216" s="188"/>
    </row>
    <row r="217" spans="1:17" s="117" customFormat="1" ht="54.75" customHeight="1" thickBot="1" x14ac:dyDescent="0.25">
      <c r="A217" s="155">
        <v>213</v>
      </c>
      <c r="B217" s="156">
        <v>27202651633</v>
      </c>
      <c r="C217" s="157" t="s">
        <v>703</v>
      </c>
      <c r="D217" s="158" t="s">
        <v>141</v>
      </c>
      <c r="E217" s="159">
        <v>37928</v>
      </c>
      <c r="F217" s="160" t="s">
        <v>66</v>
      </c>
      <c r="G217" s="161">
        <v>3332546376</v>
      </c>
      <c r="H217" s="162" t="s">
        <v>847</v>
      </c>
      <c r="I217" s="162" t="s">
        <v>937</v>
      </c>
      <c r="J217" s="171" t="s">
        <v>225</v>
      </c>
      <c r="K217" s="164" t="str">
        <f t="shared" si="19"/>
        <v>Chuyên đề</v>
      </c>
      <c r="L217" s="165">
        <v>119</v>
      </c>
      <c r="M217" s="166">
        <v>19</v>
      </c>
      <c r="N217" s="167">
        <v>138</v>
      </c>
      <c r="O217" s="168">
        <f t="shared" si="17"/>
        <v>0.13768115942028986</v>
      </c>
      <c r="P217" s="169">
        <v>1.95</v>
      </c>
      <c r="Q217" s="188"/>
    </row>
    <row r="218" spans="1:17" s="117" customFormat="1" ht="54.75" customHeight="1" thickBot="1" x14ac:dyDescent="0.25">
      <c r="A218" s="155">
        <v>214</v>
      </c>
      <c r="B218" s="172">
        <v>27202553760</v>
      </c>
      <c r="C218" s="157" t="s">
        <v>705</v>
      </c>
      <c r="D218" s="173" t="s">
        <v>499</v>
      </c>
      <c r="E218" s="174">
        <v>37957</v>
      </c>
      <c r="F218" s="175" t="s">
        <v>66</v>
      </c>
      <c r="G218" s="176" t="e">
        <v>#N/A</v>
      </c>
      <c r="H218" s="177" t="e">
        <v>#N/A</v>
      </c>
      <c r="I218" s="177"/>
      <c r="J218" s="175"/>
      <c r="K218" s="179" t="str">
        <f t="shared" si="19"/>
        <v>Chuyên đề</v>
      </c>
      <c r="L218" s="165">
        <v>25</v>
      </c>
      <c r="M218" s="166">
        <v>113</v>
      </c>
      <c r="N218" s="172">
        <v>138</v>
      </c>
      <c r="O218" s="180">
        <f t="shared" si="17"/>
        <v>0.8188405797101449</v>
      </c>
      <c r="P218" s="181">
        <v>1.3</v>
      </c>
      <c r="Q218" s="189" t="s">
        <v>495</v>
      </c>
    </row>
    <row r="219" spans="1:17" s="117" customFormat="1" ht="54.75" customHeight="1" thickBot="1" x14ac:dyDescent="0.25">
      <c r="A219" s="155">
        <v>215</v>
      </c>
      <c r="B219" s="172">
        <v>27202642773</v>
      </c>
      <c r="C219" s="157" t="s">
        <v>707</v>
      </c>
      <c r="D219" s="173" t="s">
        <v>71</v>
      </c>
      <c r="E219" s="174">
        <v>37911</v>
      </c>
      <c r="F219" s="175" t="s">
        <v>66</v>
      </c>
      <c r="G219" s="176" t="e">
        <v>#N/A</v>
      </c>
      <c r="H219" s="177" t="e">
        <v>#N/A</v>
      </c>
      <c r="I219" s="177"/>
      <c r="J219" s="175"/>
      <c r="K219" s="179" t="str">
        <f t="shared" si="19"/>
        <v>Chuyên đề</v>
      </c>
      <c r="L219" s="165">
        <v>113</v>
      </c>
      <c r="M219" s="166">
        <v>25</v>
      </c>
      <c r="N219" s="172">
        <v>138</v>
      </c>
      <c r="O219" s="180">
        <f t="shared" si="17"/>
        <v>0.18115942028985507</v>
      </c>
      <c r="P219" s="181">
        <v>2.35</v>
      </c>
      <c r="Q219" s="189" t="s">
        <v>495</v>
      </c>
    </row>
    <row r="220" spans="1:17" s="117" customFormat="1" ht="54.75" customHeight="1" thickBot="1" x14ac:dyDescent="0.25">
      <c r="A220" s="155">
        <v>216</v>
      </c>
      <c r="B220" s="172">
        <v>26212642625</v>
      </c>
      <c r="C220" s="157" t="s">
        <v>708</v>
      </c>
      <c r="D220" s="173" t="s">
        <v>325</v>
      </c>
      <c r="E220" s="174">
        <v>37491</v>
      </c>
      <c r="F220" s="175" t="s">
        <v>66</v>
      </c>
      <c r="G220" s="176" t="e">
        <v>#N/A</v>
      </c>
      <c r="H220" s="177" t="e">
        <v>#N/A</v>
      </c>
      <c r="I220" s="177"/>
      <c r="J220" s="175"/>
      <c r="K220" s="179" t="str">
        <f t="shared" si="19"/>
        <v>Chuyên đề</v>
      </c>
      <c r="L220" s="165">
        <v>105</v>
      </c>
      <c r="M220" s="166">
        <v>33</v>
      </c>
      <c r="N220" s="172">
        <v>138</v>
      </c>
      <c r="O220" s="180">
        <f t="shared" si="17"/>
        <v>0.2391304347826087</v>
      </c>
      <c r="P220" s="181">
        <v>3.12</v>
      </c>
      <c r="Q220" s="189" t="s">
        <v>495</v>
      </c>
    </row>
    <row r="221" spans="1:17" s="117" customFormat="1" ht="54.75" customHeight="1" thickBot="1" x14ac:dyDescent="0.25">
      <c r="A221" s="155">
        <v>217</v>
      </c>
      <c r="B221" s="172">
        <v>27202602135</v>
      </c>
      <c r="C221" s="157" t="s">
        <v>710</v>
      </c>
      <c r="D221" s="173" t="s">
        <v>339</v>
      </c>
      <c r="E221" s="174">
        <v>37900</v>
      </c>
      <c r="F221" s="175" t="s">
        <v>66</v>
      </c>
      <c r="G221" s="176" t="e">
        <v>#N/A</v>
      </c>
      <c r="H221" s="177" t="e">
        <v>#N/A</v>
      </c>
      <c r="I221" s="177"/>
      <c r="J221" s="175"/>
      <c r="K221" s="179" t="str">
        <f t="shared" si="19"/>
        <v>Chuyên đề</v>
      </c>
      <c r="L221" s="165">
        <v>83</v>
      </c>
      <c r="M221" s="166">
        <v>55</v>
      </c>
      <c r="N221" s="172">
        <v>138</v>
      </c>
      <c r="O221" s="180">
        <f t="shared" si="17"/>
        <v>0.39855072463768115</v>
      </c>
      <c r="P221" s="181">
        <v>2.06</v>
      </c>
      <c r="Q221" s="189" t="s">
        <v>495</v>
      </c>
    </row>
    <row r="222" spans="1:17" s="141" customFormat="1" ht="54.75" customHeight="1" thickBot="1" x14ac:dyDescent="0.25">
      <c r="A222" s="155">
        <v>218</v>
      </c>
      <c r="B222" s="172">
        <v>27212645247</v>
      </c>
      <c r="C222" s="157" t="s">
        <v>711</v>
      </c>
      <c r="D222" s="173" t="s">
        <v>65</v>
      </c>
      <c r="E222" s="174">
        <v>37795</v>
      </c>
      <c r="F222" s="175" t="s">
        <v>66</v>
      </c>
      <c r="G222" s="176" t="e">
        <v>#N/A</v>
      </c>
      <c r="H222" s="177" t="e">
        <v>#N/A</v>
      </c>
      <c r="I222" s="177"/>
      <c r="J222" s="175"/>
      <c r="K222" s="179" t="str">
        <f t="shared" si="19"/>
        <v>Khóa luận</v>
      </c>
      <c r="L222" s="165">
        <v>117</v>
      </c>
      <c r="M222" s="166">
        <v>24</v>
      </c>
      <c r="N222" s="172">
        <v>138</v>
      </c>
      <c r="O222" s="180">
        <f t="shared" si="17"/>
        <v>0.17391304347826086</v>
      </c>
      <c r="P222" s="181">
        <v>3.4</v>
      </c>
      <c r="Q222" s="189" t="s">
        <v>495</v>
      </c>
    </row>
    <row r="223" spans="1:17" s="141" customFormat="1" ht="54.75" customHeight="1" thickBot="1" x14ac:dyDescent="0.25">
      <c r="A223" s="155">
        <v>219</v>
      </c>
      <c r="B223" s="172">
        <v>27202630313</v>
      </c>
      <c r="C223" s="157" t="s">
        <v>712</v>
      </c>
      <c r="D223" s="173" t="s">
        <v>508</v>
      </c>
      <c r="E223" s="174">
        <v>37704</v>
      </c>
      <c r="F223" s="175" t="s">
        <v>66</v>
      </c>
      <c r="G223" s="176" t="e">
        <v>#N/A</v>
      </c>
      <c r="H223" s="177" t="e">
        <v>#N/A</v>
      </c>
      <c r="I223" s="177"/>
      <c r="J223" s="175"/>
      <c r="K223" s="179" t="str">
        <f t="shared" si="19"/>
        <v>Chuyên đề</v>
      </c>
      <c r="L223" s="165">
        <v>66</v>
      </c>
      <c r="M223" s="166">
        <v>72</v>
      </c>
      <c r="N223" s="172">
        <v>138</v>
      </c>
      <c r="O223" s="180">
        <f t="shared" si="17"/>
        <v>0.52173913043478259</v>
      </c>
      <c r="P223" s="181">
        <v>1.54</v>
      </c>
      <c r="Q223" s="189" t="s">
        <v>495</v>
      </c>
    </row>
    <row r="224" spans="1:17" s="141" customFormat="1" ht="54.75" customHeight="1" thickBot="1" x14ac:dyDescent="0.25">
      <c r="A224" s="155">
        <v>220</v>
      </c>
      <c r="B224" s="172">
        <v>27202603090</v>
      </c>
      <c r="C224" s="157" t="s">
        <v>713</v>
      </c>
      <c r="D224" s="173" t="s">
        <v>251</v>
      </c>
      <c r="E224" s="174">
        <v>37908</v>
      </c>
      <c r="F224" s="175" t="s">
        <v>66</v>
      </c>
      <c r="G224" s="176" t="e">
        <v>#N/A</v>
      </c>
      <c r="H224" s="177" t="e">
        <v>#N/A</v>
      </c>
      <c r="I224" s="177"/>
      <c r="J224" s="175"/>
      <c r="K224" s="179" t="str">
        <f t="shared" si="19"/>
        <v>Chuyên đề</v>
      </c>
      <c r="L224" s="165">
        <v>111</v>
      </c>
      <c r="M224" s="166">
        <v>28</v>
      </c>
      <c r="N224" s="172">
        <v>138</v>
      </c>
      <c r="O224" s="180">
        <f t="shared" si="17"/>
        <v>0.20289855072463769</v>
      </c>
      <c r="P224" s="181">
        <v>2.21</v>
      </c>
      <c r="Q224" s="189" t="s">
        <v>495</v>
      </c>
    </row>
    <row r="225" spans="1:17" s="141" customFormat="1" ht="54.75" customHeight="1" thickBot="1" x14ac:dyDescent="0.25">
      <c r="A225" s="155">
        <v>221</v>
      </c>
      <c r="B225" s="172">
        <v>27212526199</v>
      </c>
      <c r="C225" s="157" t="s">
        <v>714</v>
      </c>
      <c r="D225" s="173" t="s">
        <v>251</v>
      </c>
      <c r="E225" s="174">
        <v>37813</v>
      </c>
      <c r="F225" s="175" t="s">
        <v>66</v>
      </c>
      <c r="G225" s="176" t="e">
        <v>#N/A</v>
      </c>
      <c r="H225" s="177" t="e">
        <v>#N/A</v>
      </c>
      <c r="I225" s="177"/>
      <c r="J225" s="175"/>
      <c r="K225" s="179" t="str">
        <f t="shared" si="19"/>
        <v>Chuyên đề</v>
      </c>
      <c r="L225" s="165">
        <v>117</v>
      </c>
      <c r="M225" s="166">
        <v>21</v>
      </c>
      <c r="N225" s="172">
        <v>138</v>
      </c>
      <c r="O225" s="180">
        <f t="shared" si="17"/>
        <v>0.15217391304347827</v>
      </c>
      <c r="P225" s="181">
        <v>2.66</v>
      </c>
      <c r="Q225" s="189" t="s">
        <v>495</v>
      </c>
    </row>
    <row r="226" spans="1:17" s="141" customFormat="1" ht="54.75" customHeight="1" thickBot="1" x14ac:dyDescent="0.25">
      <c r="A226" s="155">
        <v>222</v>
      </c>
      <c r="B226" s="172">
        <v>27202636275</v>
      </c>
      <c r="C226" s="157" t="s">
        <v>664</v>
      </c>
      <c r="D226" s="173" t="s">
        <v>175</v>
      </c>
      <c r="E226" s="174">
        <v>37639</v>
      </c>
      <c r="F226" s="175" t="s">
        <v>66</v>
      </c>
      <c r="G226" s="176" t="e">
        <v>#N/A</v>
      </c>
      <c r="H226" s="177" t="e">
        <v>#N/A</v>
      </c>
      <c r="I226" s="177"/>
      <c r="J226" s="175"/>
      <c r="K226" s="179" t="str">
        <f t="shared" si="19"/>
        <v>Chuyên đề</v>
      </c>
      <c r="L226" s="165">
        <v>107</v>
      </c>
      <c r="M226" s="166">
        <v>31</v>
      </c>
      <c r="N226" s="172">
        <v>138</v>
      </c>
      <c r="O226" s="180">
        <f t="shared" si="17"/>
        <v>0.22463768115942029</v>
      </c>
      <c r="P226" s="181">
        <v>2.2999999999999998</v>
      </c>
      <c r="Q226" s="189" t="s">
        <v>495</v>
      </c>
    </row>
    <row r="227" spans="1:17" s="141" customFormat="1" ht="54.75" customHeight="1" thickBot="1" x14ac:dyDescent="0.25">
      <c r="A227" s="155">
        <v>223</v>
      </c>
      <c r="B227" s="172">
        <v>27202651848</v>
      </c>
      <c r="C227" s="157" t="s">
        <v>715</v>
      </c>
      <c r="D227" s="173" t="s">
        <v>175</v>
      </c>
      <c r="E227" s="174">
        <v>37708</v>
      </c>
      <c r="F227" s="175" t="s">
        <v>66</v>
      </c>
      <c r="G227" s="176" t="e">
        <v>#N/A</v>
      </c>
      <c r="H227" s="177" t="e">
        <v>#N/A</v>
      </c>
      <c r="I227" s="177"/>
      <c r="J227" s="175"/>
      <c r="K227" s="179" t="str">
        <f t="shared" si="19"/>
        <v>Chuyên đề</v>
      </c>
      <c r="L227" s="165">
        <v>103</v>
      </c>
      <c r="M227" s="166">
        <v>36</v>
      </c>
      <c r="N227" s="172">
        <v>138</v>
      </c>
      <c r="O227" s="180">
        <f t="shared" si="17"/>
        <v>0.2608695652173913</v>
      </c>
      <c r="P227" s="181">
        <v>1.93</v>
      </c>
      <c r="Q227" s="189" t="s">
        <v>495</v>
      </c>
    </row>
    <row r="228" spans="1:17" s="141" customFormat="1" ht="54.75" customHeight="1" thickBot="1" x14ac:dyDescent="0.25">
      <c r="A228" s="155">
        <v>224</v>
      </c>
      <c r="B228" s="172">
        <v>27212627742</v>
      </c>
      <c r="C228" s="157" t="s">
        <v>716</v>
      </c>
      <c r="D228" s="173" t="s">
        <v>223</v>
      </c>
      <c r="E228" s="174">
        <v>37869</v>
      </c>
      <c r="F228" s="175" t="s">
        <v>66</v>
      </c>
      <c r="G228" s="176" t="e">
        <v>#N/A</v>
      </c>
      <c r="H228" s="177" t="e">
        <v>#N/A</v>
      </c>
      <c r="I228" s="177"/>
      <c r="J228" s="175"/>
      <c r="K228" s="179" t="str">
        <f t="shared" si="19"/>
        <v>Chuyên đề</v>
      </c>
      <c r="L228" s="165">
        <v>85</v>
      </c>
      <c r="M228" s="166">
        <v>53</v>
      </c>
      <c r="N228" s="172">
        <v>138</v>
      </c>
      <c r="O228" s="180">
        <f t="shared" si="17"/>
        <v>0.38405797101449274</v>
      </c>
      <c r="P228" s="181">
        <v>1.89</v>
      </c>
      <c r="Q228" s="189" t="s">
        <v>495</v>
      </c>
    </row>
    <row r="229" spans="1:17" s="141" customFormat="1" ht="54.75" customHeight="1" thickBot="1" x14ac:dyDescent="0.25">
      <c r="A229" s="155">
        <v>225</v>
      </c>
      <c r="B229" s="172">
        <v>26202232782</v>
      </c>
      <c r="C229" s="157" t="s">
        <v>556</v>
      </c>
      <c r="D229" s="173" t="s">
        <v>84</v>
      </c>
      <c r="E229" s="174">
        <v>37013</v>
      </c>
      <c r="F229" s="175" t="s">
        <v>66</v>
      </c>
      <c r="G229" s="176" t="e">
        <v>#N/A</v>
      </c>
      <c r="H229" s="177" t="e">
        <v>#N/A</v>
      </c>
      <c r="I229" s="177"/>
      <c r="J229" s="175"/>
      <c r="K229" s="179" t="str">
        <f t="shared" si="19"/>
        <v>Khóa luận</v>
      </c>
      <c r="L229" s="165">
        <v>139</v>
      </c>
      <c r="M229" s="166">
        <v>0</v>
      </c>
      <c r="N229" s="172">
        <v>138</v>
      </c>
      <c r="O229" s="180">
        <f t="shared" si="17"/>
        <v>0</v>
      </c>
      <c r="P229" s="181">
        <v>3.74</v>
      </c>
      <c r="Q229" s="189" t="s">
        <v>495</v>
      </c>
    </row>
    <row r="230" spans="1:17" s="141" customFormat="1" ht="54.75" customHeight="1" thickBot="1" x14ac:dyDescent="0.25">
      <c r="A230" s="155">
        <v>226</v>
      </c>
      <c r="B230" s="172">
        <v>27207123965</v>
      </c>
      <c r="C230" s="157" t="s">
        <v>719</v>
      </c>
      <c r="D230" s="173" t="s">
        <v>111</v>
      </c>
      <c r="E230" s="174">
        <v>37834</v>
      </c>
      <c r="F230" s="175" t="s">
        <v>97</v>
      </c>
      <c r="G230" s="176" t="e">
        <v>#N/A</v>
      </c>
      <c r="H230" s="177" t="e">
        <v>#N/A</v>
      </c>
      <c r="I230" s="177"/>
      <c r="J230" s="175"/>
      <c r="K230" s="179" t="str">
        <f t="shared" si="19"/>
        <v>Chuyên đề</v>
      </c>
      <c r="L230" s="172">
        <v>95</v>
      </c>
      <c r="M230" s="172">
        <v>45</v>
      </c>
      <c r="N230" s="172">
        <v>140</v>
      </c>
      <c r="O230" s="180">
        <f t="shared" si="17"/>
        <v>0.32142857142857145</v>
      </c>
      <c r="P230" s="181">
        <v>2.5</v>
      </c>
      <c r="Q230" s="189" t="s">
        <v>495</v>
      </c>
    </row>
    <row r="231" spans="1:17" s="141" customFormat="1" ht="54.75" customHeight="1" thickBot="1" x14ac:dyDescent="0.25">
      <c r="A231" s="155">
        <v>227</v>
      </c>
      <c r="B231" s="172">
        <v>25216107925</v>
      </c>
      <c r="C231" s="157" t="s">
        <v>20</v>
      </c>
      <c r="D231" s="173" t="s">
        <v>71</v>
      </c>
      <c r="E231" s="174">
        <v>37042</v>
      </c>
      <c r="F231" s="175" t="s">
        <v>97</v>
      </c>
      <c r="G231" s="176" t="e">
        <v>#N/A</v>
      </c>
      <c r="H231" s="177" t="e">
        <v>#N/A</v>
      </c>
      <c r="I231" s="177"/>
      <c r="J231" s="175"/>
      <c r="K231" s="179" t="str">
        <f t="shared" si="19"/>
        <v>Chuyên đề</v>
      </c>
      <c r="L231" s="172">
        <v>120</v>
      </c>
      <c r="M231" s="172">
        <v>20</v>
      </c>
      <c r="N231" s="172">
        <v>140</v>
      </c>
      <c r="O231" s="180">
        <f t="shared" si="17"/>
        <v>0.14285714285714285</v>
      </c>
      <c r="P231" s="181">
        <v>2.23</v>
      </c>
      <c r="Q231" s="189" t="s">
        <v>495</v>
      </c>
    </row>
    <row r="232" spans="1:17" s="141" customFormat="1" ht="54.75" customHeight="1" thickBot="1" x14ac:dyDescent="0.25">
      <c r="A232" s="155">
        <v>228</v>
      </c>
      <c r="B232" s="172">
        <v>26212433277</v>
      </c>
      <c r="C232" s="157" t="s">
        <v>721</v>
      </c>
      <c r="D232" s="173" t="s">
        <v>21</v>
      </c>
      <c r="E232" s="174">
        <v>36812</v>
      </c>
      <c r="F232" s="175" t="s">
        <v>97</v>
      </c>
      <c r="G232" s="176" t="e">
        <v>#N/A</v>
      </c>
      <c r="H232" s="177" t="e">
        <v>#N/A</v>
      </c>
      <c r="I232" s="177"/>
      <c r="J232" s="175"/>
      <c r="K232" s="179" t="str">
        <f t="shared" si="19"/>
        <v>Chuyên đề</v>
      </c>
      <c r="L232" s="172">
        <v>113</v>
      </c>
      <c r="M232" s="172">
        <v>27</v>
      </c>
      <c r="N232" s="172">
        <v>140</v>
      </c>
      <c r="O232" s="180">
        <f t="shared" si="17"/>
        <v>0.19285714285714287</v>
      </c>
      <c r="P232" s="181">
        <v>2.79</v>
      </c>
      <c r="Q232" s="189" t="s">
        <v>495</v>
      </c>
    </row>
    <row r="233" spans="1:17" s="117" customFormat="1" ht="54.75" customHeight="1" thickBot="1" x14ac:dyDescent="0.25">
      <c r="A233" s="155">
        <v>229</v>
      </c>
      <c r="B233" s="172">
        <v>27212535691</v>
      </c>
      <c r="C233" s="157" t="s">
        <v>540</v>
      </c>
      <c r="D233" s="173" t="s">
        <v>519</v>
      </c>
      <c r="E233" s="174">
        <v>37327</v>
      </c>
      <c r="F233" s="175" t="s">
        <v>97</v>
      </c>
      <c r="G233" s="176" t="e">
        <v>#N/A</v>
      </c>
      <c r="H233" s="177" t="e">
        <v>#N/A</v>
      </c>
      <c r="I233" s="177"/>
      <c r="J233" s="175"/>
      <c r="K233" s="179" t="str">
        <f t="shared" si="19"/>
        <v>Chuyên đề</v>
      </c>
      <c r="L233" s="172">
        <v>80</v>
      </c>
      <c r="M233" s="172">
        <v>60</v>
      </c>
      <c r="N233" s="172">
        <v>140</v>
      </c>
      <c r="O233" s="180">
        <f t="shared" si="17"/>
        <v>0.42857142857142855</v>
      </c>
      <c r="P233" s="181">
        <v>2.02</v>
      </c>
      <c r="Q233" s="189" t="s">
        <v>495</v>
      </c>
    </row>
    <row r="234" spans="1:17" s="117" customFormat="1" ht="54.75" customHeight="1" thickBot="1" x14ac:dyDescent="0.25">
      <c r="A234" s="155">
        <v>230</v>
      </c>
      <c r="B234" s="172">
        <v>27202501441</v>
      </c>
      <c r="C234" s="157" t="s">
        <v>722</v>
      </c>
      <c r="D234" s="173" t="s">
        <v>163</v>
      </c>
      <c r="E234" s="174">
        <v>37718</v>
      </c>
      <c r="F234" s="175" t="s">
        <v>97</v>
      </c>
      <c r="G234" s="176" t="e">
        <v>#N/A</v>
      </c>
      <c r="H234" s="177" t="e">
        <v>#N/A</v>
      </c>
      <c r="I234" s="177"/>
      <c r="J234" s="175"/>
      <c r="K234" s="179" t="str">
        <f t="shared" si="19"/>
        <v>Chuyên đề</v>
      </c>
      <c r="L234" s="172">
        <v>112</v>
      </c>
      <c r="M234" s="172">
        <v>28</v>
      </c>
      <c r="N234" s="172">
        <v>140</v>
      </c>
      <c r="O234" s="180">
        <f t="shared" si="17"/>
        <v>0.2</v>
      </c>
      <c r="P234" s="181">
        <v>2.14</v>
      </c>
      <c r="Q234" s="189" t="s">
        <v>495</v>
      </c>
    </row>
    <row r="235" spans="1:17" s="117" customFormat="1" ht="54.75" customHeight="1" thickBot="1" x14ac:dyDescent="0.25">
      <c r="A235" s="155">
        <v>231</v>
      </c>
      <c r="B235" s="172">
        <v>27212501489</v>
      </c>
      <c r="C235" s="157" t="s">
        <v>723</v>
      </c>
      <c r="D235" s="173" t="s">
        <v>521</v>
      </c>
      <c r="E235" s="174">
        <v>37859</v>
      </c>
      <c r="F235" s="175" t="s">
        <v>97</v>
      </c>
      <c r="G235" s="176" t="e">
        <v>#N/A</v>
      </c>
      <c r="H235" s="177" t="e">
        <v>#N/A</v>
      </c>
      <c r="I235" s="177"/>
      <c r="J235" s="175"/>
      <c r="K235" s="179" t="str">
        <f t="shared" si="19"/>
        <v>Chuyên đề</v>
      </c>
      <c r="L235" s="172">
        <v>75</v>
      </c>
      <c r="M235" s="172">
        <v>65</v>
      </c>
      <c r="N235" s="172">
        <v>140</v>
      </c>
      <c r="O235" s="180">
        <f t="shared" si="17"/>
        <v>0.4642857142857143</v>
      </c>
      <c r="P235" s="181">
        <v>1.94</v>
      </c>
      <c r="Q235" s="189" t="s">
        <v>495</v>
      </c>
    </row>
    <row r="236" spans="1:17" s="117" customFormat="1" ht="54.75" customHeight="1" thickBot="1" x14ac:dyDescent="0.25">
      <c r="A236" s="155">
        <v>232</v>
      </c>
      <c r="B236" s="172">
        <v>27212525507</v>
      </c>
      <c r="C236" s="157" t="s">
        <v>724</v>
      </c>
      <c r="D236" s="173" t="s">
        <v>453</v>
      </c>
      <c r="E236" s="174">
        <v>37775</v>
      </c>
      <c r="F236" s="175" t="s">
        <v>97</v>
      </c>
      <c r="G236" s="176" t="e">
        <v>#N/A</v>
      </c>
      <c r="H236" s="177" t="e">
        <v>#N/A</v>
      </c>
      <c r="I236" s="177"/>
      <c r="J236" s="175"/>
      <c r="K236" s="179" t="str">
        <f t="shared" si="19"/>
        <v>Chuyên đề</v>
      </c>
      <c r="L236" s="172">
        <v>102</v>
      </c>
      <c r="M236" s="172">
        <v>38</v>
      </c>
      <c r="N236" s="172">
        <v>140</v>
      </c>
      <c r="O236" s="180">
        <f t="shared" si="17"/>
        <v>0.27142857142857141</v>
      </c>
      <c r="P236" s="181">
        <v>2.14</v>
      </c>
      <c r="Q236" s="189" t="s">
        <v>495</v>
      </c>
    </row>
    <row r="237" spans="1:17" s="117" customFormat="1" ht="54.75" customHeight="1" thickBot="1" x14ac:dyDescent="0.25">
      <c r="A237" s="155">
        <v>233</v>
      </c>
      <c r="B237" s="172">
        <v>27202530661</v>
      </c>
      <c r="C237" s="157" t="s">
        <v>725</v>
      </c>
      <c r="D237" s="173" t="s">
        <v>174</v>
      </c>
      <c r="E237" s="174">
        <v>37748</v>
      </c>
      <c r="F237" s="175" t="s">
        <v>97</v>
      </c>
      <c r="G237" s="176" t="e">
        <v>#N/A</v>
      </c>
      <c r="H237" s="177" t="e">
        <v>#N/A</v>
      </c>
      <c r="I237" s="177"/>
      <c r="J237" s="175"/>
      <c r="K237" s="179" t="str">
        <f t="shared" si="19"/>
        <v>Chuyên đề</v>
      </c>
      <c r="L237" s="172">
        <v>60</v>
      </c>
      <c r="M237" s="172">
        <v>80</v>
      </c>
      <c r="N237" s="172">
        <v>140</v>
      </c>
      <c r="O237" s="180">
        <f t="shared" si="17"/>
        <v>0.5714285714285714</v>
      </c>
      <c r="P237" s="181">
        <v>1.79</v>
      </c>
      <c r="Q237" s="189" t="s">
        <v>495</v>
      </c>
    </row>
    <row r="238" spans="1:17" s="117" customFormat="1" ht="54.75" customHeight="1" thickBot="1" x14ac:dyDescent="0.25">
      <c r="A238" s="155">
        <v>234</v>
      </c>
      <c r="B238" s="172">
        <v>27202543823</v>
      </c>
      <c r="C238" s="157" t="s">
        <v>726</v>
      </c>
      <c r="D238" s="173" t="s">
        <v>284</v>
      </c>
      <c r="E238" s="174">
        <v>37817</v>
      </c>
      <c r="F238" s="175" t="s">
        <v>97</v>
      </c>
      <c r="G238" s="176" t="e">
        <v>#N/A</v>
      </c>
      <c r="H238" s="177" t="e">
        <v>#N/A</v>
      </c>
      <c r="I238" s="177"/>
      <c r="J238" s="175"/>
      <c r="K238" s="179" t="str">
        <f t="shared" si="19"/>
        <v>Chuyên đề</v>
      </c>
      <c r="L238" s="172">
        <v>114</v>
      </c>
      <c r="M238" s="172">
        <v>26</v>
      </c>
      <c r="N238" s="172">
        <v>140</v>
      </c>
      <c r="O238" s="180">
        <f t="shared" si="17"/>
        <v>0.18571428571428572</v>
      </c>
      <c r="P238" s="181">
        <v>2.35</v>
      </c>
      <c r="Q238" s="189" t="s">
        <v>495</v>
      </c>
    </row>
    <row r="239" spans="1:17" s="117" customFormat="1" ht="54.75" customHeight="1" thickBot="1" x14ac:dyDescent="0.25">
      <c r="A239" s="155">
        <v>235</v>
      </c>
      <c r="B239" s="172">
        <v>26202137375</v>
      </c>
      <c r="C239" s="157" t="s">
        <v>727</v>
      </c>
      <c r="D239" s="173" t="s">
        <v>141</v>
      </c>
      <c r="E239" s="174">
        <v>37498</v>
      </c>
      <c r="F239" s="175" t="s">
        <v>136</v>
      </c>
      <c r="G239" s="176" t="e">
        <v>#N/A</v>
      </c>
      <c r="H239" s="177" t="e">
        <v>#N/A</v>
      </c>
      <c r="I239" s="177"/>
      <c r="J239" s="175"/>
      <c r="K239" s="179" t="str">
        <f t="shared" si="19"/>
        <v>Chuyên đề</v>
      </c>
      <c r="L239" s="172">
        <v>68</v>
      </c>
      <c r="M239" s="172">
        <v>70</v>
      </c>
      <c r="N239" s="172">
        <v>138</v>
      </c>
      <c r="O239" s="180">
        <f t="shared" si="17"/>
        <v>0.50724637681159424</v>
      </c>
      <c r="P239" s="181">
        <v>1.9</v>
      </c>
      <c r="Q239" s="189" t="s">
        <v>495</v>
      </c>
    </row>
    <row r="240" spans="1:17" s="117" customFormat="1" ht="54.75" customHeight="1" thickBot="1" x14ac:dyDescent="0.25">
      <c r="A240" s="155">
        <v>236</v>
      </c>
      <c r="B240" s="207">
        <v>27214536357</v>
      </c>
      <c r="C240" s="157" t="s">
        <v>728</v>
      </c>
      <c r="D240" s="173" t="s">
        <v>525</v>
      </c>
      <c r="E240" s="208">
        <v>37923</v>
      </c>
      <c r="F240" s="175" t="s">
        <v>136</v>
      </c>
      <c r="G240" s="176" t="e">
        <v>#N/A</v>
      </c>
      <c r="H240" s="177" t="e">
        <v>#N/A</v>
      </c>
      <c r="I240" s="177"/>
      <c r="J240" s="175"/>
      <c r="K240" s="179" t="str">
        <f t="shared" si="19"/>
        <v>Chuyên đề</v>
      </c>
      <c r="L240" s="172">
        <v>125</v>
      </c>
      <c r="M240" s="172">
        <v>14</v>
      </c>
      <c r="N240" s="172">
        <v>138</v>
      </c>
      <c r="O240" s="180">
        <f t="shared" si="17"/>
        <v>0.10144927536231885</v>
      </c>
      <c r="P240" s="181">
        <v>2.5</v>
      </c>
      <c r="Q240" s="189" t="s">
        <v>495</v>
      </c>
    </row>
    <row r="241" spans="1:17" s="117" customFormat="1" ht="54.75" customHeight="1" thickBot="1" x14ac:dyDescent="0.25">
      <c r="A241" s="155">
        <v>237</v>
      </c>
      <c r="B241" s="207">
        <v>27204537853</v>
      </c>
      <c r="C241" s="157" t="s">
        <v>729</v>
      </c>
      <c r="D241" s="173" t="s">
        <v>175</v>
      </c>
      <c r="E241" s="208">
        <v>37729</v>
      </c>
      <c r="F241" s="175" t="s">
        <v>136</v>
      </c>
      <c r="G241" s="176" t="e">
        <v>#N/A</v>
      </c>
      <c r="H241" s="177" t="e">
        <v>#N/A</v>
      </c>
      <c r="I241" s="177"/>
      <c r="J241" s="175"/>
      <c r="K241" s="179" t="str">
        <f t="shared" si="19"/>
        <v>Chuyên đề</v>
      </c>
      <c r="L241" s="172">
        <v>99</v>
      </c>
      <c r="M241" s="172">
        <v>41</v>
      </c>
      <c r="N241" s="172">
        <v>138</v>
      </c>
      <c r="O241" s="180">
        <f t="shared" si="17"/>
        <v>0.29710144927536231</v>
      </c>
      <c r="P241" s="181">
        <v>2.0699999999999998</v>
      </c>
      <c r="Q241" s="189" t="s">
        <v>495</v>
      </c>
    </row>
    <row r="242" spans="1:17" ht="15.75" x14ac:dyDescent="0.2">
      <c r="L242" s="152"/>
      <c r="M242" s="152"/>
      <c r="N242" s="152"/>
      <c r="O242" s="153"/>
      <c r="P242" s="152"/>
    </row>
    <row r="243" spans="1:17" ht="15.75" x14ac:dyDescent="0.2">
      <c r="L243" s="152"/>
      <c r="M243" s="152"/>
      <c r="N243" s="152"/>
      <c r="O243" s="153"/>
      <c r="P243" s="152"/>
    </row>
    <row r="244" spans="1:17" ht="15.75" x14ac:dyDescent="0.2">
      <c r="L244" s="152"/>
      <c r="M244" s="152"/>
      <c r="N244" s="152"/>
      <c r="O244" s="153"/>
      <c r="P244" s="152"/>
    </row>
    <row r="245" spans="1:17" ht="15.75" x14ac:dyDescent="0.2">
      <c r="L245" s="152"/>
      <c r="M245" s="152"/>
      <c r="N245" s="152"/>
      <c r="O245" s="153"/>
      <c r="P245" s="152"/>
    </row>
    <row r="246" spans="1:17" ht="15.75" x14ac:dyDescent="0.2">
      <c r="L246" s="152"/>
      <c r="M246" s="152"/>
      <c r="N246" s="152"/>
      <c r="O246" s="153"/>
      <c r="P246" s="152"/>
    </row>
    <row r="247" spans="1:17" ht="15.75" x14ac:dyDescent="0.2">
      <c r="L247" s="152"/>
      <c r="M247" s="152"/>
      <c r="N247" s="152"/>
      <c r="O247" s="153"/>
      <c r="P247" s="152"/>
    </row>
    <row r="248" spans="1:17" ht="15.75" x14ac:dyDescent="0.2">
      <c r="L248" s="152"/>
      <c r="M248" s="152"/>
      <c r="N248" s="152"/>
      <c r="O248" s="153"/>
      <c r="P248" s="152"/>
    </row>
    <row r="249" spans="1:17" ht="15.75" x14ac:dyDescent="0.2">
      <c r="L249" s="152"/>
      <c r="M249" s="152"/>
      <c r="N249" s="152"/>
      <c r="O249" s="153"/>
      <c r="P249" s="152"/>
    </row>
    <row r="250" spans="1:17" ht="15.75" x14ac:dyDescent="0.2">
      <c r="L250" s="152"/>
      <c r="M250" s="152"/>
      <c r="N250" s="152"/>
      <c r="O250" s="153"/>
      <c r="P250" s="152"/>
    </row>
    <row r="251" spans="1:17" ht="15.75" x14ac:dyDescent="0.2">
      <c r="L251" s="152"/>
      <c r="M251" s="152"/>
      <c r="N251" s="152"/>
      <c r="O251" s="153"/>
      <c r="P251" s="152"/>
    </row>
    <row r="252" spans="1:17" ht="15.75" x14ac:dyDescent="0.2">
      <c r="L252" s="152"/>
      <c r="M252" s="152"/>
      <c r="N252" s="152"/>
      <c r="O252" s="153"/>
      <c r="P252" s="152"/>
    </row>
    <row r="253" spans="1:17" ht="15.75" x14ac:dyDescent="0.2">
      <c r="L253" s="152"/>
      <c r="M253" s="152"/>
      <c r="N253" s="152"/>
      <c r="O253" s="153"/>
      <c r="P253" s="152"/>
    </row>
    <row r="254" spans="1:17" ht="15.75" x14ac:dyDescent="0.2">
      <c r="L254" s="152"/>
      <c r="M254" s="152"/>
      <c r="N254" s="152"/>
      <c r="O254" s="153"/>
      <c r="P254" s="152"/>
    </row>
    <row r="255" spans="1:17" ht="15.75" x14ac:dyDescent="0.2">
      <c r="L255" s="152"/>
      <c r="M255" s="152"/>
      <c r="N255" s="152"/>
      <c r="O255" s="153"/>
      <c r="P255" s="152"/>
    </row>
    <row r="256" spans="1:17" ht="15.75" x14ac:dyDescent="0.2">
      <c r="L256" s="152"/>
      <c r="M256" s="152"/>
      <c r="N256" s="152"/>
      <c r="O256" s="153"/>
      <c r="P256" s="152"/>
    </row>
    <row r="257" spans="12:16" ht="15.75" x14ac:dyDescent="0.2">
      <c r="L257" s="152"/>
      <c r="M257" s="152"/>
      <c r="N257" s="152"/>
      <c r="O257" s="153"/>
      <c r="P257" s="152"/>
    </row>
    <row r="258" spans="12:16" ht="15.75" x14ac:dyDescent="0.2">
      <c r="L258" s="152"/>
      <c r="M258" s="152"/>
      <c r="N258" s="152"/>
      <c r="O258" s="153"/>
      <c r="P258" s="152"/>
    </row>
    <row r="259" spans="12:16" ht="15.75" x14ac:dyDescent="0.2">
      <c r="L259" s="152"/>
      <c r="M259" s="152"/>
      <c r="N259" s="152"/>
      <c r="O259" s="153"/>
      <c r="P259" s="152"/>
    </row>
    <row r="260" spans="12:16" ht="15.75" x14ac:dyDescent="0.2">
      <c r="L260" s="152"/>
      <c r="M260" s="152"/>
      <c r="N260" s="152"/>
      <c r="O260" s="153"/>
      <c r="P260" s="152"/>
    </row>
    <row r="261" spans="12:16" ht="15.75" x14ac:dyDescent="0.2">
      <c r="L261" s="152"/>
      <c r="M261" s="152"/>
      <c r="N261" s="152"/>
      <c r="O261" s="153"/>
      <c r="P261" s="152"/>
    </row>
    <row r="262" spans="12:16" ht="15.75" x14ac:dyDescent="0.2">
      <c r="L262" s="152"/>
      <c r="M262" s="152"/>
      <c r="N262" s="152"/>
      <c r="O262" s="153"/>
      <c r="P262" s="152"/>
    </row>
    <row r="263" spans="12:16" ht="15.75" x14ac:dyDescent="0.2">
      <c r="L263" s="152"/>
      <c r="M263" s="152"/>
      <c r="N263" s="152"/>
      <c r="O263" s="153"/>
      <c r="P263" s="152"/>
    </row>
    <row r="264" spans="12:16" ht="15.75" x14ac:dyDescent="0.2">
      <c r="L264" s="152"/>
      <c r="M264" s="152"/>
      <c r="N264" s="152"/>
      <c r="O264" s="153"/>
      <c r="P264" s="152"/>
    </row>
  </sheetData>
  <autoFilter ref="A4:Q241">
    <sortState ref="A5:Q241">
      <sortCondition ref="H4:H241"/>
    </sortState>
  </autoFilter>
  <mergeCells count="3">
    <mergeCell ref="A1:P1"/>
    <mergeCell ref="A2:Q2"/>
    <mergeCell ref="A3:Q3"/>
  </mergeCells>
  <pageMargins left="0.2" right="0.2" top="0.25" bottom="0.25" header="0.3" footer="0.3"/>
  <pageSetup paperSize="9" scale="34" fitToHeight="0" orientation="landscape" verticalDpi="0" r:id="rId1"/>
  <legacyDrawing r:id="rId2"/>
</worksheet>
</file>

<file path=docProps/app.xml><?xml version="1.0" encoding="utf-8"?>
<Properties xmlns="http://schemas.openxmlformats.org/officeDocument/2006/extended-properties" xmlns:vt="http://schemas.openxmlformats.org/officeDocument/2006/docPropsVTypes">
  <Template/>
  <TotalTime>157255200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Worksheets</vt:lpstr>
      </vt:variant>
      <vt:variant>
        <vt:i4>8</vt:i4>
      </vt:variant>
      <vt:variant>
        <vt:lpstr>Named Ranges</vt:lpstr>
      </vt:variant>
      <vt:variant>
        <vt:i4>16</vt:i4>
      </vt:variant>
    </vt:vector>
  </HeadingPairs>
  <TitlesOfParts>
    <vt:vector size="24" baseType="lpstr">
      <vt:lpstr> T06.25(DS TỔNG HỢP)</vt:lpstr>
      <vt:lpstr>In QĐ </vt:lpstr>
      <vt:lpstr>In QĐ KHÓA CŨ</vt:lpstr>
      <vt:lpstr>In QĐ KDN</vt:lpstr>
      <vt:lpstr>In QĐ KKT</vt:lpstr>
      <vt:lpstr>In QĐ KNN</vt:lpstr>
      <vt:lpstr>In QĐ HP-KQT</vt:lpstr>
      <vt:lpstr> T06.25(DS theo Lớp của BĐT)</vt:lpstr>
      <vt:lpstr>' T06.25(DS theo Lớp của BĐT)'!Print_Area</vt:lpstr>
      <vt:lpstr>' T06.25(DS TỔNG HỢP)'!Print_Area</vt:lpstr>
      <vt:lpstr>'In QĐ '!Print_Area</vt:lpstr>
      <vt:lpstr>'In QĐ HP-KQT'!Print_Area</vt:lpstr>
      <vt:lpstr>'In QĐ KDN'!Print_Area</vt:lpstr>
      <vt:lpstr>'In QĐ KHÓA CŨ'!Print_Area</vt:lpstr>
      <vt:lpstr>'In QĐ KKT'!Print_Area</vt:lpstr>
      <vt:lpstr>'In QĐ KNN'!Print_Area</vt:lpstr>
      <vt:lpstr>' T06.25(DS theo Lớp của BĐT)'!Print_Titles</vt:lpstr>
      <vt:lpstr>' T06.25(DS TỔNG HỢP)'!Print_Titles</vt:lpstr>
      <vt:lpstr>'In QĐ '!Print_Titles</vt:lpstr>
      <vt:lpstr>'In QĐ HP-KQT'!Print_Titles</vt:lpstr>
      <vt:lpstr>'In QĐ KDN'!Print_Titles</vt:lpstr>
      <vt:lpstr>'In QĐ KHÓA CŨ'!Print_Titles</vt:lpstr>
      <vt:lpstr>'In QĐ KKT'!Print_Titles</vt:lpstr>
      <vt:lpstr>'In QĐ KNN'!Print_Titles</vt:lpstr>
    </vt:vector>
  </TitlesOfParts>
  <Manager/>
  <Company/>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a</cp:lastModifiedBy>
  <cp:revision/>
  <cp:lastPrinted>2025-09-15T07:21:38Z</cp:lastPrinted>
  <dcterms:created xsi:type="dcterms:W3CDTF">2017-09-20T07:26:17Z</dcterms:created>
  <dcterms:modified xsi:type="dcterms:W3CDTF">2026-02-11T07:52:47Z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1033-8.1.0.3010</vt:lpwstr>
  </property>
</Properties>
</file>