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510" windowWidth="15600" windowHeight="10125"/>
  </bookViews>
  <sheets>
    <sheet name="Thông báo" sheetId="4" r:id="rId1"/>
    <sheet name="KKT" sheetId="2" r:id="rId2"/>
    <sheet name="KCD" sheetId="3" r:id="rId3"/>
    <sheet name="KDN" sheetId="1" r:id="rId4"/>
  </sheets>
  <definedNames>
    <definedName name="_Fill" localSheetId="2" hidden="1">#REF!</definedName>
    <definedName name="_Fill" localSheetId="3" hidden="1">#REF!</definedName>
    <definedName name="_Fill" localSheetId="1" hidden="1">#REF!</definedName>
    <definedName name="_Fill" hidden="1">#REF!</definedName>
    <definedName name="_xlnm._FilterDatabase" localSheetId="2" hidden="1">KCD!$A$8:$N$20</definedName>
    <definedName name="_xlnm._FilterDatabase" localSheetId="3" hidden="1">KDN!$A$8:$N$37</definedName>
    <definedName name="_xlnm._FilterDatabase" localSheetId="1" hidden="1">KKT!$A$8:$IE$46</definedName>
    <definedName name="_Key1" localSheetId="2" hidden="1">#REF!</definedName>
    <definedName name="_Key1" localSheetId="3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1" hidden="1">#REF!</definedName>
    <definedName name="_Sort" hidden="1">#REF!</definedName>
    <definedName name="ẤĐFHJĐFJFH" localSheetId="2" hidden="1">#REF!</definedName>
    <definedName name="ẤĐFHJĐFJFH" localSheetId="3" hidden="1">#REF!</definedName>
    <definedName name="ẤĐFHJĐFJFH" localSheetId="1" hidden="1">#REF!</definedName>
    <definedName name="ẤĐFHJĐFJFH" hidden="1">#REF!</definedName>
    <definedName name="d" localSheetId="2" hidden="1">{"'Sheet1'!$L$16"}</definedName>
    <definedName name="d" localSheetId="3" hidden="1">{"'Sheet1'!$L$16"}</definedName>
    <definedName name="d" localSheetId="1" hidden="1">{"'Sheet1'!$L$16"}</definedName>
    <definedName name="d" hidden="1">{"'Sheet1'!$L$16"}</definedName>
    <definedName name="_xlnm.Database" hidden="1">#REF!</definedName>
    <definedName name="dd" localSheetId="2" hidden="1">{"'Sheet1'!$L$16"}</definedName>
    <definedName name="dd" localSheetId="3" hidden="1">{"'Sheet1'!$L$16"}</definedName>
    <definedName name="dd" localSheetId="1" hidden="1">{"'Sheet1'!$L$16"}</definedName>
    <definedName name="dd" hidden="1">{"'Sheet1'!$L$16"}</definedName>
    <definedName name="g" localSheetId="2" hidden="1">#REF!</definedName>
    <definedName name="g" localSheetId="3" hidden="1">#REF!</definedName>
    <definedName name="g" localSheetId="1" hidden="1">#REF!</definedName>
    <definedName name="g" hidden="1">#REF!</definedName>
    <definedName name="h" localSheetId="2" hidden="1">{"'Sheet1'!$L$16"}</definedName>
    <definedName name="h" localSheetId="3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3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3" hidden="1">{"'Sheet1'!$L$16"}</definedName>
    <definedName name="huy" localSheetId="1" hidden="1">{"'Sheet1'!$L$16"}</definedName>
    <definedName name="huy" hidden="1">{"'Sheet1'!$L$16"}</definedName>
    <definedName name="j" localSheetId="2" hidden="1">{"'Sheet1'!$L$16"}</definedName>
    <definedName name="j" localSheetId="3" hidden="1">{"'Sheet1'!$L$16"}</definedName>
    <definedName name="j" localSheetId="1" hidden="1">{"'Sheet1'!$L$16"}</definedName>
    <definedName name="j" hidden="1">{"'Sheet1'!$L$16"}</definedName>
    <definedName name="k" localSheetId="2" hidden="1">{"'Sheet1'!$L$16"}</definedName>
    <definedName name="k" localSheetId="3" hidden="1">{"'Sheet1'!$L$16"}</definedName>
    <definedName name="k" localSheetId="1" hidden="1">{"'Sheet1'!$L$16"}</definedName>
    <definedName name="k" hidden="1">{"'Sheet1'!$L$16"}</definedName>
    <definedName name="_xlnm.Print_Area" hidden="1">#REF!</definedName>
    <definedName name="_xlnm.Print_Titles" localSheetId="3">KDN!$1:$8</definedName>
    <definedName name="_xlnm.Print_Titles" localSheetId="1">KKT!$1:$8</definedName>
    <definedName name="_xlnm.Print_Titles" hidden="1">#N/A</definedName>
    <definedName name="qqqqqqqqqq" hidden="1">#N/A</definedName>
    <definedName name="SGFD" localSheetId="2" hidden="1">#REF!</definedName>
    <definedName name="SGFD" localSheetId="3" hidden="1">#REF!</definedName>
    <definedName name="SGFD" localSheetId="1" hidden="1">#REF!</definedName>
    <definedName name="SGFD" hidden="1">#REF!</definedName>
    <definedName name="tkb" localSheetId="2" hidden="1">{"'Sheet1'!$L$16"}</definedName>
    <definedName name="tkb" localSheetId="3" hidden="1">{"'Sheet1'!$L$16"}</definedName>
    <definedName name="tkb" localSheetId="1" hidden="1">{"'Sheet1'!$L$16"}</definedName>
    <definedName name="tkb" hidden="1">{"'Sheet1'!$L$16"}</definedName>
    <definedName name="TRANG" localSheetId="2" hidden="1">{"'Sheet1'!$L$16"}</definedName>
    <definedName name="TRANG" localSheetId="3" hidden="1">{"'Sheet1'!$L$16"}</definedName>
    <definedName name="TRANG" localSheetId="1" hidden="1">{"'Sheet1'!$L$16"}</definedName>
    <definedName name="TRANG" hidden="1">{"'Sheet1'!$L$16"}</definedName>
  </definedNames>
  <calcPr calcId="144525" iterate="1"/>
</workbook>
</file>

<file path=xl/calcChain.xml><?xml version="1.0" encoding="utf-8"?>
<calcChain xmlns="http://schemas.openxmlformats.org/spreadsheetml/2006/main">
  <c r="A40" i="2" l="1"/>
  <c r="A41" i="2" s="1"/>
  <c r="A42" i="2" s="1"/>
  <c r="A43" i="2" s="1"/>
  <c r="A44" i="2" s="1"/>
  <c r="A45" i="2" s="1"/>
  <c r="A39" i="2" l="1"/>
  <c r="M29" i="3" l="1"/>
  <c r="M30" i="3"/>
  <c r="M31" i="3"/>
  <c r="M28" i="3"/>
  <c r="M32" i="3" l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<sst xmlns="http://schemas.openxmlformats.org/spreadsheetml/2006/main" count="663" uniqueCount="223">
  <si>
    <t>TRƯỜNG ĐẠI HỌC DUY TÂN</t>
  </si>
  <si>
    <t>DANH SÁCH SINH VIÊN</t>
  </si>
  <si>
    <t>HỘI ĐỒNG XÉT VÀ CNTN</t>
  </si>
  <si>
    <t>(Kèm theo QĐ số.. .. .. QĐ-ĐHDT- ngày .. .. / .. .. / 2016)</t>
  </si>
  <si>
    <t>NGÀNH:  KẾ TOÁN KiỂM TOÁN</t>
  </si>
  <si>
    <t>STT</t>
  </si>
  <si>
    <t>SBD</t>
  </si>
  <si>
    <t>HỌ VÀ TÊN</t>
  </si>
  <si>
    <t>KHÓA</t>
  </si>
  <si>
    <t>NGÀY
 SINH</t>
  </si>
  <si>
    <t>NƠI SINH</t>
  </si>
  <si>
    <t>Giới tính</t>
  </si>
  <si>
    <t>TB Tích lũy</t>
  </si>
  <si>
    <t>ĐIỂM TỐT NGHIỆP (5)</t>
  </si>
  <si>
    <t>TB TOÀN KHOÁ</t>
  </si>
  <si>
    <t>XẾP LOẠI TN</t>
  </si>
  <si>
    <t>XẾP LOẠI RL</t>
  </si>
  <si>
    <t>GHI CHÚ</t>
  </si>
  <si>
    <t>K18KKT</t>
  </si>
  <si>
    <t>An</t>
  </si>
  <si>
    <t>Quảng Nam</t>
  </si>
  <si>
    <t>Nữ</t>
  </si>
  <si>
    <t>Khá</t>
  </si>
  <si>
    <t>Quảng Trị</t>
  </si>
  <si>
    <t>Giỏi</t>
  </si>
  <si>
    <t>Xuất Sắc</t>
  </si>
  <si>
    <t>Quảng Bình</t>
  </si>
  <si>
    <t>Tốt</t>
  </si>
  <si>
    <t>Nguyễn Thị Ngọc</t>
  </si>
  <si>
    <t>Nguyễn Thị</t>
  </si>
  <si>
    <t>Nam</t>
  </si>
  <si>
    <t>Hà</t>
  </si>
  <si>
    <t>Đà Nẵng</t>
  </si>
  <si>
    <t>Hồng</t>
  </si>
  <si>
    <t>Hương</t>
  </si>
  <si>
    <t>Nguyễn Thị Thu</t>
  </si>
  <si>
    <t>Huyền</t>
  </si>
  <si>
    <t>Lan</t>
  </si>
  <si>
    <t>Linh</t>
  </si>
  <si>
    <t>Ly</t>
  </si>
  <si>
    <t>Lý</t>
  </si>
  <si>
    <t>Ngân</t>
  </si>
  <si>
    <t>Nguyễn Thị Ánh</t>
  </si>
  <si>
    <t>Hà Tĩnh</t>
  </si>
  <si>
    <t>Nguyễn Thị Kim</t>
  </si>
  <si>
    <t>Trần Thị Thanh</t>
  </si>
  <si>
    <t>Phương</t>
  </si>
  <si>
    <t>Thảo</t>
  </si>
  <si>
    <t>Trần Thị Thu</t>
  </si>
  <si>
    <t>Thúy</t>
  </si>
  <si>
    <t>Tiên</t>
  </si>
  <si>
    <t>Trâm</t>
  </si>
  <si>
    <t>Trang</t>
  </si>
  <si>
    <t>Quảng Ngãi</t>
  </si>
  <si>
    <t>Trần Thị</t>
  </si>
  <si>
    <t>Trinh</t>
  </si>
  <si>
    <t>Tuyền</t>
  </si>
  <si>
    <t>Lê Thị</t>
  </si>
  <si>
    <t>Gia Lai</t>
  </si>
  <si>
    <t>D20KKT</t>
  </si>
  <si>
    <t>Bích</t>
  </si>
  <si>
    <t>Thanh</t>
  </si>
  <si>
    <t>Nguyễn Thanh</t>
  </si>
  <si>
    <t>Lâm</t>
  </si>
  <si>
    <t>TB Khá</t>
  </si>
  <si>
    <t>K17KKT</t>
  </si>
  <si>
    <t>Trung Bình</t>
  </si>
  <si>
    <t>D18KKTB</t>
  </si>
  <si>
    <t>Long</t>
  </si>
  <si>
    <t>Tâm</t>
  </si>
  <si>
    <t>Yên</t>
  </si>
  <si>
    <t>Nguyễn Thị Quỳnh</t>
  </si>
  <si>
    <t>Nhi</t>
  </si>
  <si>
    <t>Nguyễn Hoàng</t>
  </si>
  <si>
    <t>D18KDNB</t>
  </si>
  <si>
    <t>T18KDNB</t>
  </si>
  <si>
    <t>T17KDNB</t>
  </si>
  <si>
    <t>Bình Định</t>
  </si>
  <si>
    <t>NGÀNH:  KẾ TOÁN DOANH NGHIỆP</t>
  </si>
  <si>
    <t>TRƯỞNG BAN THƯ KÝ</t>
  </si>
  <si>
    <t>CT. HỘI ĐỒNG XÉT VÀ CNTN</t>
  </si>
  <si>
    <t>TS. Nguyễn Phi Sơn</t>
  </si>
  <si>
    <t>TS. Võ Thanh Hải</t>
  </si>
  <si>
    <t>NGÀNH:  CAO ĐẲNG KẾ TOÁN</t>
  </si>
  <si>
    <t>MÃ SINH VIÊN</t>
  </si>
  <si>
    <t>NGÀY 
SINH</t>
  </si>
  <si>
    <t>NƠI
 SINH</t>
  </si>
  <si>
    <t>ĐIỂM TỐT NGHIỆP</t>
  </si>
  <si>
    <t>C18KCDB</t>
  </si>
  <si>
    <t>K18KCD</t>
  </si>
  <si>
    <t>K19KCD</t>
  </si>
  <si>
    <t>ĐƯỢC CÔNG NHẬN TỐT NGHIỆP ĐỢT THÁNG 12/ 2016</t>
  </si>
  <si>
    <t>Đỗ Thị Hồng</t>
  </si>
  <si>
    <t>Giàu</t>
  </si>
  <si>
    <t>Nguyễn Thạch</t>
  </si>
  <si>
    <t>Nguyễn Xuân</t>
  </si>
  <si>
    <t>Lê Thái Hồng</t>
  </si>
  <si>
    <t>Trần Văn</t>
  </si>
  <si>
    <t>29/09/1994</t>
  </si>
  <si>
    <t>Lê Thị Bảo</t>
  </si>
  <si>
    <t>01/04/1993</t>
  </si>
  <si>
    <t>Võ Thị Như</t>
  </si>
  <si>
    <t>09/02/1992</t>
  </si>
  <si>
    <t>ĐƯỢC CÔNG NHẬN TỐT NGHIỆP ĐỢT THÁNG 12/2016</t>
  </si>
  <si>
    <t>20/02/1983</t>
  </si>
  <si>
    <t>T15KDNB</t>
  </si>
  <si>
    <t>29/11/1986</t>
  </si>
  <si>
    <t>Nguyễn Hoài</t>
  </si>
  <si>
    <t>Phạm Thị</t>
  </si>
  <si>
    <t>Ngà</t>
  </si>
  <si>
    <t>Bùi Thị</t>
  </si>
  <si>
    <t>Ngô Thị Ngọc</t>
  </si>
  <si>
    <t>16/01/1991</t>
  </si>
  <si>
    <t>Thanh Hóa</t>
  </si>
  <si>
    <t>20/08/1990</t>
  </si>
  <si>
    <t>19/11/1991</t>
  </si>
  <si>
    <t>06/01/1988</t>
  </si>
  <si>
    <t>04/02/1986</t>
  </si>
  <si>
    <t>16/03/1988</t>
  </si>
  <si>
    <t>Hưng</t>
  </si>
  <si>
    <t>12/09/1989</t>
  </si>
  <si>
    <t>Đoàn Thị Thạch</t>
  </si>
  <si>
    <t>06/10/1985</t>
  </si>
  <si>
    <t>Hồ Thị Ánh</t>
  </si>
  <si>
    <t>18/03/1988</t>
  </si>
  <si>
    <t>D17KDN</t>
  </si>
  <si>
    <t>Nguyễn Dương Thùy</t>
  </si>
  <si>
    <t>Nguyễn Trọng</t>
  </si>
  <si>
    <t>Nghĩa</t>
  </si>
  <si>
    <t>Trương Thị Ái</t>
  </si>
  <si>
    <t>San</t>
  </si>
  <si>
    <t xml:space="preserve">TB </t>
  </si>
  <si>
    <t>Phạm Thị Tú</t>
  </si>
  <si>
    <t>Hoài</t>
  </si>
  <si>
    <t>Phạm Quang</t>
  </si>
  <si>
    <t>Chức</t>
  </si>
  <si>
    <t>Nguyễn Thị Khánh</t>
  </si>
  <si>
    <t>Dương Thị Hạnh</t>
  </si>
  <si>
    <t>Hoàng Hải</t>
  </si>
  <si>
    <t xml:space="preserve">Trần Thị Hằng </t>
  </si>
  <si>
    <t>Nga</t>
  </si>
  <si>
    <t>Võ Thị Ái</t>
  </si>
  <si>
    <t>Thư</t>
  </si>
  <si>
    <t>K19KKT</t>
  </si>
  <si>
    <t>Võ Minh</t>
  </si>
  <si>
    <t>Phạm Lê Kiều</t>
  </si>
  <si>
    <t>Loan</t>
  </si>
  <si>
    <t>Hoàng Ngọc</t>
  </si>
  <si>
    <t>Sơn</t>
  </si>
  <si>
    <t>Đỗ Đăng</t>
  </si>
  <si>
    <t>Thượng</t>
  </si>
  <si>
    <t>Trần Quang</t>
  </si>
  <si>
    <t>Đạt</t>
  </si>
  <si>
    <t>Kon Tum</t>
  </si>
  <si>
    <t>Đức</t>
  </si>
  <si>
    <t>Trương Thị Vi</t>
  </si>
  <si>
    <t>Hoa</t>
  </si>
  <si>
    <t>Đoàn Đại</t>
  </si>
  <si>
    <t>Luyn</t>
  </si>
  <si>
    <t>Đặng Hồng</t>
  </si>
  <si>
    <t>Minh</t>
  </si>
  <si>
    <t>Võ Y</t>
  </si>
  <si>
    <t>Võ Thị Bảo</t>
  </si>
  <si>
    <t xml:space="preserve">Nguyễn Thị Thanh </t>
  </si>
  <si>
    <t>Nguyễn Tấn</t>
  </si>
  <si>
    <t>Tín</t>
  </si>
  <si>
    <t>26/07/1993</t>
  </si>
  <si>
    <t>29/12/1993</t>
  </si>
  <si>
    <t>Trần Thị Yến</t>
  </si>
  <si>
    <t>05/05/1990</t>
  </si>
  <si>
    <t>K15KKT</t>
  </si>
  <si>
    <t>Nguyễn Thỵ Yến</t>
  </si>
  <si>
    <t>K18KDN</t>
  </si>
  <si>
    <t>Nguyễn Quốc</t>
  </si>
  <si>
    <t>Vinh</t>
  </si>
  <si>
    <t>Liên Ban Nga</t>
  </si>
  <si>
    <t>Vui</t>
  </si>
  <si>
    <t>Đắk Lắk</t>
  </si>
  <si>
    <t>Nguyễn Thị Diệu</t>
  </si>
  <si>
    <t>Thân</t>
  </si>
  <si>
    <t>Diệu</t>
  </si>
  <si>
    <t>Phạm Thị Ngọc</t>
  </si>
  <si>
    <t>K19KDN</t>
  </si>
  <si>
    <t>Phan Thị Thu</t>
  </si>
  <si>
    <t>D20KDN</t>
  </si>
  <si>
    <t>Liên</t>
  </si>
  <si>
    <t>Lê Vũ Kim</t>
  </si>
  <si>
    <t>Nguyễn Ngọc Minh</t>
  </si>
  <si>
    <t>Nguyễn Tài</t>
  </si>
  <si>
    <t>Thọ</t>
  </si>
  <si>
    <t>Nguyễn Thành</t>
  </si>
  <si>
    <t>Trung</t>
  </si>
  <si>
    <t>Nguyễn Thị Giang</t>
  </si>
  <si>
    <t>Châu</t>
  </si>
  <si>
    <t>Nguyễn Lương Minh</t>
  </si>
  <si>
    <t>Hải</t>
  </si>
  <si>
    <t>Hạ bậc
G-&gt;K</t>
  </si>
  <si>
    <t>Nguyễn Đình Bích</t>
  </si>
  <si>
    <t>Ngọc</t>
  </si>
  <si>
    <t>Vân</t>
  </si>
  <si>
    <t>Nguyễn Thị Huyền</t>
  </si>
  <si>
    <t>Nguyễn Đức</t>
  </si>
  <si>
    <t>Nghệ An</t>
  </si>
  <si>
    <t>Nguyễn Đức Anh</t>
  </si>
  <si>
    <t>Vũ</t>
  </si>
  <si>
    <t>bổ sung</t>
  </si>
  <si>
    <t>Lê Thị Thu</t>
  </si>
  <si>
    <t>Trà</t>
  </si>
  <si>
    <t>Nguyễn Xuân Vu</t>
  </si>
  <si>
    <t>Hiền</t>
  </si>
  <si>
    <t>20/06/1993</t>
  </si>
  <si>
    <t>Bùi Xuân</t>
  </si>
  <si>
    <t>Quý</t>
  </si>
  <si>
    <t>03/08/1991</t>
  </si>
  <si>
    <t>Huỳnh Thị Phương</t>
  </si>
  <si>
    <t>Hỏng</t>
  </si>
  <si>
    <t xml:space="preserve"> Chờ kế hoạch thi lại tốt nghiệp vào tháng 4/2017</t>
  </si>
  <si>
    <t>Hoãn CNTN</t>
  </si>
  <si>
    <t>Đạt TN nhưng chưa được nhận. Trả nợ và  chờ kế hoạch nhận bằng tốt nghiệp vào tháng 4/2017</t>
  </si>
  <si>
    <t>Chưa có thông báo nhận bằng, chờ thông báo, không cần nộp thêm bất cứ giấy tờ nào nữa</t>
  </si>
  <si>
    <t>Sinh viên xem danh sách được nhận bằng các sheet bên cạnh</t>
  </si>
  <si>
    <r>
      <t xml:space="preserve">Bổ sung, điều chỉnh (nếu có) liên hệ C Linh 0905 72 6599- 0903 54 6599 trước </t>
    </r>
    <r>
      <rPr>
        <sz val="20"/>
        <color rgb="FFFF0000"/>
        <rFont val="Calibri"/>
        <family val="2"/>
        <scheme val="minor"/>
      </rPr>
      <t>7/1/2017</t>
    </r>
  </si>
  <si>
    <t>Chú ý kiểm tra thông tin cá nhân kỹ trước khi in bằng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</si>
</sst>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1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i/>
      <sz val="13"/>
      <color theme="1"/>
      <name val="Times New Roman"/>
      <family val="1"/>
    </font>
    <font>
      <b/>
      <sz val="12"/>
      <color theme="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163"/>
    </font>
    <font>
      <i/>
      <sz val="11"/>
      <color theme="1"/>
      <name val="Times New Roman"/>
      <family val="1"/>
    </font>
    <font>
      <sz val="10"/>
      <name val="VNtimes new roman"/>
      <family val="2"/>
    </font>
    <font>
      <sz val="8.5"/>
      <name val="Times New Roman"/>
      <family val="1"/>
    </font>
    <font>
      <sz val="12"/>
      <name val="VNtimes new roman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9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sz val="11"/>
      <name val="Times New Roman"/>
      <family val="1"/>
    </font>
    <font>
      <b/>
      <sz val="13.5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i/>
      <sz val="10"/>
      <color theme="0"/>
      <name val="Times New Roman"/>
      <family val="1"/>
    </font>
    <font>
      <sz val="9"/>
      <color theme="0"/>
      <name val="Times New Roman"/>
      <family val="1"/>
    </font>
    <font>
      <b/>
      <sz val="11"/>
      <color theme="0"/>
      <name val="Times New Roman"/>
      <family val="1"/>
    </font>
    <font>
      <sz val="9.5"/>
      <name val="Times New Roman"/>
      <family val="1"/>
    </font>
    <font>
      <sz val="8.5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.5"/>
      <color indexed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1.5"/>
      <color theme="1"/>
      <name val="Times New Roman"/>
      <family val="1"/>
    </font>
    <font>
      <sz val="8.5"/>
      <color rgb="FFFF0000"/>
      <name val="Times New Roman"/>
      <family val="1"/>
    </font>
    <font>
      <sz val="7"/>
      <color indexed="8"/>
      <name val="Times New Roman"/>
      <family val="1"/>
    </font>
    <font>
      <sz val="7.5"/>
      <color theme="1"/>
      <name val="Times New Roman"/>
      <family val="1"/>
    </font>
    <font>
      <b/>
      <sz val="13.5"/>
      <color theme="1"/>
      <name val="Times New Roman"/>
      <family val="1"/>
    </font>
    <font>
      <i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6.5"/>
      <color theme="1"/>
      <name val="Times New Roman"/>
      <family val="1"/>
    </font>
    <font>
      <b/>
      <sz val="10"/>
      <color theme="0"/>
      <name val="Times New Roman"/>
      <family val="1"/>
    </font>
    <font>
      <b/>
      <sz val="15"/>
      <color theme="0"/>
      <name val="Times New Roman"/>
      <family val="1"/>
    </font>
    <font>
      <sz val="10"/>
      <color theme="0"/>
      <name val="Times New Roman"/>
      <family val="1"/>
    </font>
    <font>
      <sz val="20"/>
      <color theme="1"/>
      <name val="Calibri"/>
      <family val="2"/>
      <scheme val="minor"/>
    </font>
    <font>
      <sz val="15"/>
      <color rgb="FF00B050"/>
      <name val="Calibri"/>
      <family val="2"/>
      <scheme val="minor"/>
    </font>
    <font>
      <sz val="20"/>
      <color rgb="FFFF0000"/>
      <name val="Times New Roman"/>
      <family val="1"/>
    </font>
    <font>
      <sz val="20"/>
      <color rgb="FFFF0000"/>
      <name val="Times New Roman"/>
      <family val="1"/>
      <charset val="163"/>
    </font>
    <font>
      <sz val="15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243">
    <xf numFmtId="0" fontId="0" fillId="0" borderId="0"/>
    <xf numFmtId="0" fontId="2" fillId="0" borderId="0"/>
    <xf numFmtId="0" fontId="11" fillId="0" borderId="0"/>
    <xf numFmtId="0" fontId="1" fillId="0" borderId="0"/>
    <xf numFmtId="0" fontId="11" fillId="0" borderId="0"/>
    <xf numFmtId="0" fontId="18" fillId="0" borderId="0"/>
    <xf numFmtId="0" fontId="20" fillId="0" borderId="0"/>
    <xf numFmtId="0" fontId="2" fillId="0" borderId="0"/>
    <xf numFmtId="0" fontId="21" fillId="0" borderId="0"/>
    <xf numFmtId="0" fontId="21" fillId="0" borderId="0"/>
    <xf numFmtId="166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7" fillId="3" borderId="0" applyNumberFormat="0" applyBorder="0" applyAlignment="0" applyProtection="0"/>
    <xf numFmtId="169" fontId="28" fillId="0" borderId="0"/>
    <xf numFmtId="0" fontId="29" fillId="4" borderId="0"/>
    <xf numFmtId="0" fontId="30" fillId="4" borderId="0"/>
    <xf numFmtId="0" fontId="31" fillId="4" borderId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3" fillId="0" borderId="0">
      <alignment wrapText="1"/>
    </xf>
    <xf numFmtId="0" fontId="22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34" fillId="0" borderId="0"/>
    <xf numFmtId="0" fontId="36" fillId="0" borderId="0"/>
    <xf numFmtId="0" fontId="34" fillId="0" borderId="0"/>
    <xf numFmtId="37" fontId="37" fillId="0" borderId="0"/>
    <xf numFmtId="0" fontId="38" fillId="0" borderId="0"/>
    <xf numFmtId="0" fontId="22" fillId="0" borderId="0" applyFill="0" applyBorder="0" applyAlignment="0"/>
    <xf numFmtId="0" fontId="22" fillId="0" borderId="0" applyFill="0" applyBorder="0" applyAlignment="0"/>
    <xf numFmtId="0" fontId="22" fillId="0" borderId="0" applyFill="0" applyBorder="0" applyAlignment="0"/>
    <xf numFmtId="0" fontId="22" fillId="0" borderId="0" applyFill="0" applyBorder="0" applyAlignment="0"/>
    <xf numFmtId="165" fontId="22" fillId="0" borderId="0" applyFill="0" applyBorder="0" applyAlignment="0"/>
    <xf numFmtId="177" fontId="22" fillId="0" borderId="0" applyFill="0" applyBorder="0" applyAlignment="0"/>
    <xf numFmtId="0" fontId="39" fillId="0" borderId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40" fillId="0" borderId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4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82" fontId="40" fillId="0" borderId="0"/>
    <xf numFmtId="0" fontId="22" fillId="0" borderId="0" applyFill="0" applyBorder="0" applyAlignment="0"/>
    <xf numFmtId="0" fontId="22" fillId="0" borderId="0" applyFill="0" applyBorder="0" applyAlignment="0"/>
    <xf numFmtId="0" fontId="22" fillId="0" borderId="0" applyFill="0" applyBorder="0" applyAlignment="0"/>
    <xf numFmtId="0" fontId="22" fillId="0" borderId="0" applyFill="0" applyBorder="0" applyAlignment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38" fontId="41" fillId="4" borderId="0" applyNumberFormat="0" applyBorder="0" applyAlignment="0" applyProtection="0"/>
    <xf numFmtId="38" fontId="41" fillId="4" borderId="0" applyNumberFormat="0" applyBorder="0" applyAlignment="0" applyProtection="0"/>
    <xf numFmtId="0" fontId="42" fillId="0" borderId="0">
      <alignment horizontal="left"/>
    </xf>
    <xf numFmtId="0" fontId="43" fillId="0" borderId="14" applyNumberFormat="0" applyAlignment="0" applyProtection="0">
      <alignment horizontal="left" vertical="center"/>
    </xf>
    <xf numFmtId="0" fontId="43" fillId="0" borderId="15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0" fontId="41" fillId="5" borderId="16" applyNumberFormat="0" applyBorder="0" applyAlignment="0" applyProtection="0"/>
    <xf numFmtId="10" fontId="41" fillId="5" borderId="16" applyNumberFormat="0" applyBorder="0" applyAlignment="0" applyProtection="0"/>
    <xf numFmtId="0" fontId="47" fillId="0" borderId="0"/>
    <xf numFmtId="0" fontId="22" fillId="0" borderId="0" applyFill="0" applyBorder="0" applyAlignment="0"/>
    <xf numFmtId="0" fontId="22" fillId="0" borderId="0" applyFill="0" applyBorder="0" applyAlignment="0"/>
    <xf numFmtId="0" fontId="22" fillId="0" borderId="0" applyFill="0" applyBorder="0" applyAlignment="0"/>
    <xf numFmtId="0" fontId="22" fillId="0" borderId="0" applyFill="0" applyBorder="0" applyAlignment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0" fontId="49" fillId="0" borderId="17"/>
    <xf numFmtId="183" fontId="22" fillId="0" borderId="18"/>
    <xf numFmtId="184" fontId="48" fillId="0" borderId="0" applyFont="0" applyFill="0" applyBorder="0" applyAlignment="0" applyProtection="0"/>
    <xf numFmtId="185" fontId="48" fillId="0" borderId="0" applyFont="0" applyFill="0" applyBorder="0" applyAlignment="0" applyProtection="0"/>
    <xf numFmtId="0" fontId="50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51" fillId="0" borderId="0"/>
    <xf numFmtId="186" fontId="18" fillId="0" borderId="0"/>
    <xf numFmtId="187" fontId="52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21" fillId="0" borderId="0"/>
    <xf numFmtId="0" fontId="21" fillId="0" borderId="0"/>
    <xf numFmtId="0" fontId="22" fillId="0" borderId="0"/>
    <xf numFmtId="0" fontId="32" fillId="0" borderId="0"/>
    <xf numFmtId="0" fontId="22" fillId="0" borderId="0"/>
    <xf numFmtId="0" fontId="32" fillId="0" borderId="0"/>
    <xf numFmtId="0" fontId="21" fillId="0" borderId="0"/>
    <xf numFmtId="0" fontId="55" fillId="0" borderId="0"/>
    <xf numFmtId="0" fontId="22" fillId="0" borderId="0"/>
    <xf numFmtId="0" fontId="22" fillId="0" borderId="0"/>
    <xf numFmtId="0" fontId="55" fillId="0" borderId="0"/>
    <xf numFmtId="0" fontId="56" fillId="0" borderId="0"/>
    <xf numFmtId="0" fontId="54" fillId="0" borderId="0"/>
    <xf numFmtId="0" fontId="56" fillId="0" borderId="0"/>
    <xf numFmtId="0" fontId="22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58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59" fillId="0" borderId="0"/>
    <xf numFmtId="0" fontId="5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6" fillId="0" borderId="0"/>
    <xf numFmtId="0" fontId="2" fillId="0" borderId="0"/>
    <xf numFmtId="0" fontId="2" fillId="0" borderId="0"/>
    <xf numFmtId="0" fontId="56" fillId="0" borderId="0"/>
    <xf numFmtId="0" fontId="18" fillId="0" borderId="0"/>
    <xf numFmtId="0" fontId="21" fillId="0" borderId="0"/>
    <xf numFmtId="0" fontId="22" fillId="0" borderId="0"/>
    <xf numFmtId="0" fontId="58" fillId="0" borderId="0"/>
    <xf numFmtId="0" fontId="57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5" fillId="0" borderId="0"/>
    <xf numFmtId="0" fontId="22" fillId="0" borderId="0"/>
    <xf numFmtId="0" fontId="60" fillId="0" borderId="0"/>
    <xf numFmtId="0" fontId="22" fillId="0" borderId="0"/>
    <xf numFmtId="0" fontId="1" fillId="0" borderId="0"/>
    <xf numFmtId="0" fontId="1" fillId="0" borderId="0"/>
    <xf numFmtId="0" fontId="21" fillId="0" borderId="0"/>
    <xf numFmtId="0" fontId="5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53" fillId="0" borderId="0"/>
    <xf numFmtId="0" fontId="1" fillId="0" borderId="0"/>
    <xf numFmtId="0" fontId="16" fillId="0" borderId="0"/>
    <xf numFmtId="0" fontId="35" fillId="0" borderId="0"/>
    <xf numFmtId="165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8" fillId="0" borderId="19" applyNumberFormat="0" applyBorder="0"/>
    <xf numFmtId="0" fontId="22" fillId="0" borderId="0" applyFill="0" applyBorder="0" applyAlignment="0"/>
    <xf numFmtId="0" fontId="22" fillId="0" borderId="0" applyFill="0" applyBorder="0" applyAlignment="0"/>
    <xf numFmtId="0" fontId="22" fillId="0" borderId="0" applyFill="0" applyBorder="0" applyAlignment="0"/>
    <xf numFmtId="0" fontId="22" fillId="0" borderId="0" applyFill="0" applyBorder="0" applyAlignment="0"/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61" fillId="0" borderId="17">
      <alignment horizontal="center"/>
    </xf>
    <xf numFmtId="3" fontId="48" fillId="0" borderId="0" applyFont="0" applyFill="0" applyBorder="0" applyAlignment="0" applyProtection="0"/>
    <xf numFmtId="0" fontId="48" fillId="6" borderId="0" applyNumberFormat="0" applyFont="0" applyBorder="0" applyAlignment="0" applyProtection="0"/>
    <xf numFmtId="3" fontId="62" fillId="0" borderId="0"/>
    <xf numFmtId="0" fontId="63" fillId="0" borderId="0"/>
    <xf numFmtId="0" fontId="49" fillId="0" borderId="0"/>
    <xf numFmtId="49" fontId="59" fillId="0" borderId="0" applyFill="0" applyBorder="0" applyAlignment="0"/>
    <xf numFmtId="0" fontId="22" fillId="0" borderId="0" applyFill="0" applyBorder="0" applyAlignment="0"/>
    <xf numFmtId="0" fontId="22" fillId="0" borderId="0" applyFill="0" applyBorder="0" applyAlignment="0"/>
    <xf numFmtId="0" fontId="22" fillId="0" borderId="0" applyFill="0" applyBorder="0" applyAlignment="0"/>
    <xf numFmtId="0" fontId="22" fillId="0" borderId="0" applyFill="0" applyBorder="0" applyAlignment="0"/>
    <xf numFmtId="0" fontId="22" fillId="0" borderId="20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2" fillId="0" borderId="0">
      <alignment vertical="center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8" fillId="0" borderId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88" fontId="69" fillId="0" borderId="0" applyFont="0" applyFill="0" applyBorder="0" applyAlignment="0" applyProtection="0"/>
    <xf numFmtId="189" fontId="69" fillId="0" borderId="0" applyFont="0" applyFill="0" applyBorder="0" applyAlignment="0" applyProtection="0"/>
    <xf numFmtId="0" fontId="70" fillId="0" borderId="0"/>
    <xf numFmtId="0" fontId="50" fillId="0" borderId="0"/>
    <xf numFmtId="168" fontId="71" fillId="0" borderId="0" applyFont="0" applyFill="0" applyBorder="0" applyAlignment="0" applyProtection="0"/>
    <xf numFmtId="190" fontId="71" fillId="0" borderId="0" applyFont="0" applyFill="0" applyBorder="0" applyAlignment="0" applyProtection="0"/>
    <xf numFmtId="0" fontId="72" fillId="0" borderId="0"/>
    <xf numFmtId="191" fontId="71" fillId="0" borderId="0" applyFont="0" applyFill="0" applyBorder="0" applyAlignment="0" applyProtection="0"/>
    <xf numFmtId="6" fontId="28" fillId="0" borderId="0" applyFont="0" applyFill="0" applyBorder="0" applyAlignment="0" applyProtection="0"/>
    <xf numFmtId="192" fontId="7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4" fillId="0" borderId="0" xfId="1" applyFont="1" applyAlignment="1"/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0" borderId="0" xfId="1" applyFont="1" applyAlignment="1"/>
    <xf numFmtId="0" fontId="9" fillId="0" borderId="0" xfId="1" applyFont="1" applyAlignment="1"/>
    <xf numFmtId="0" fontId="10" fillId="0" borderId="0" xfId="1" applyFont="1" applyAlignment="1"/>
    <xf numFmtId="14" fontId="10" fillId="0" borderId="0" xfId="1" applyNumberFormat="1" applyFont="1" applyAlignment="1"/>
    <xf numFmtId="0" fontId="12" fillId="0" borderId="0" xfId="2" applyFont="1" applyAlignment="1">
      <alignment horizontal="center"/>
    </xf>
    <xf numFmtId="0" fontId="13" fillId="0" borderId="0" xfId="1" applyFont="1" applyAlignment="1"/>
    <xf numFmtId="0" fontId="7" fillId="0" borderId="0" xfId="1" applyFont="1" applyAlignme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2" fontId="2" fillId="0" borderId="11" xfId="7" applyNumberFormat="1" applyFont="1" applyBorder="1" applyAlignment="1">
      <alignment horizontal="center" wrapText="1"/>
    </xf>
    <xf numFmtId="2" fontId="2" fillId="0" borderId="12" xfId="7" applyNumberFormat="1" applyFont="1" applyBorder="1" applyAlignment="1">
      <alignment horizontal="center" wrapText="1"/>
    </xf>
    <xf numFmtId="0" fontId="8" fillId="0" borderId="0" xfId="1" applyFont="1"/>
    <xf numFmtId="14" fontId="3" fillId="0" borderId="0" xfId="185" applyNumberFormat="1" applyFont="1" applyAlignment="1">
      <alignment horizontal="left"/>
    </xf>
    <xf numFmtId="0" fontId="3" fillId="0" borderId="0" xfId="185" applyFont="1" applyAlignment="1">
      <alignment horizontal="left"/>
    </xf>
    <xf numFmtId="0" fontId="4" fillId="0" borderId="0" xfId="0" applyFont="1"/>
    <xf numFmtId="0" fontId="3" fillId="0" borderId="0" xfId="185" applyFont="1" applyAlignment="1">
      <alignment horizontal="center"/>
    </xf>
    <xf numFmtId="0" fontId="8" fillId="0" borderId="10" xfId="1" applyFont="1" applyBorder="1" applyAlignment="1">
      <alignment horizontal="center"/>
    </xf>
    <xf numFmtId="14" fontId="2" fillId="0" borderId="10" xfId="6" applyNumberFormat="1" applyFont="1" applyBorder="1" applyAlignment="1">
      <alignment horizontal="center"/>
    </xf>
    <xf numFmtId="2" fontId="2" fillId="0" borderId="10" xfId="7" applyNumberFormat="1" applyFont="1" applyBorder="1" applyAlignment="1">
      <alignment horizontal="center" wrapText="1"/>
    </xf>
    <xf numFmtId="0" fontId="5" fillId="0" borderId="10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14" fontId="2" fillId="0" borderId="13" xfId="6" applyNumberFormat="1" applyFont="1" applyBorder="1" applyAlignment="1">
      <alignment horizontal="center"/>
    </xf>
    <xf numFmtId="2" fontId="2" fillId="0" borderId="13" xfId="7" applyNumberFormat="1" applyFont="1" applyBorder="1" applyAlignment="1">
      <alignment horizontal="center" wrapText="1"/>
    </xf>
    <xf numFmtId="0" fontId="5" fillId="0" borderId="13" xfId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14" fontId="2" fillId="0" borderId="25" xfId="6" applyNumberFormat="1" applyFont="1" applyBorder="1" applyAlignment="1">
      <alignment horizontal="center"/>
    </xf>
    <xf numFmtId="2" fontId="2" fillId="0" borderId="25" xfId="7" applyNumberFormat="1" applyFont="1" applyBorder="1" applyAlignment="1">
      <alignment horizontal="center" wrapText="1"/>
    </xf>
    <xf numFmtId="0" fontId="5" fillId="0" borderId="25" xfId="1" applyFont="1" applyBorder="1" applyAlignment="1">
      <alignment horizontal="center"/>
    </xf>
    <xf numFmtId="0" fontId="78" fillId="0" borderId="0" xfId="2" applyFont="1" applyAlignment="1"/>
    <xf numFmtId="0" fontId="80" fillId="0" borderId="0" xfId="185" applyFont="1" applyBorder="1" applyAlignment="1">
      <alignment horizontal="center"/>
    </xf>
    <xf numFmtId="0" fontId="15" fillId="0" borderId="0" xfId="185" applyFont="1" applyBorder="1" applyAlignment="1">
      <alignment horizontal="center"/>
    </xf>
    <xf numFmtId="0" fontId="17" fillId="0" borderId="0" xfId="0" applyFont="1"/>
    <xf numFmtId="0" fontId="78" fillId="0" borderId="0" xfId="185" applyFont="1" applyAlignment="1"/>
    <xf numFmtId="0" fontId="2" fillId="0" borderId="0" xfId="185" applyFont="1" applyAlignment="1"/>
    <xf numFmtId="0" fontId="73" fillId="0" borderId="0" xfId="185" applyFont="1" applyAlignment="1"/>
    <xf numFmtId="0" fontId="32" fillId="0" borderId="0" xfId="185" applyFont="1" applyAlignment="1"/>
    <xf numFmtId="0" fontId="81" fillId="0" borderId="0" xfId="185" applyFont="1" applyAlignment="1"/>
    <xf numFmtId="0" fontId="82" fillId="0" borderId="0" xfId="185" applyFont="1" applyAlignment="1"/>
    <xf numFmtId="0" fontId="4" fillId="0" borderId="0" xfId="185" applyFont="1" applyAlignment="1"/>
    <xf numFmtId="0" fontId="8" fillId="0" borderId="0" xfId="185" applyFont="1" applyAlignment="1"/>
    <xf numFmtId="0" fontId="9" fillId="0" borderId="0" xfId="185" applyFont="1" applyAlignment="1"/>
    <xf numFmtId="0" fontId="6" fillId="0" borderId="0" xfId="185" applyFont="1" applyAlignment="1"/>
    <xf numFmtId="14" fontId="4" fillId="0" borderId="0" xfId="185" applyNumberFormat="1" applyFont="1" applyAlignment="1"/>
    <xf numFmtId="0" fontId="83" fillId="0" borderId="0" xfId="185" applyFont="1" applyAlignment="1"/>
    <xf numFmtId="0" fontId="83" fillId="0" borderId="0" xfId="185" applyFont="1" applyAlignment="1">
      <alignment horizontal="center"/>
    </xf>
    <xf numFmtId="0" fontId="84" fillId="0" borderId="0" xfId="185" applyFont="1" applyAlignment="1"/>
    <xf numFmtId="0" fontId="85" fillId="0" borderId="0" xfId="185" applyFont="1" applyAlignment="1"/>
    <xf numFmtId="0" fontId="86" fillId="0" borderId="0" xfId="185" applyFont="1" applyAlignment="1"/>
    <xf numFmtId="0" fontId="4" fillId="0" borderId="0" xfId="2" applyFont="1" applyAlignment="1">
      <alignment vertical="center"/>
    </xf>
    <xf numFmtId="0" fontId="4" fillId="0" borderId="0" xfId="2" applyFont="1"/>
    <xf numFmtId="0" fontId="2" fillId="0" borderId="28" xfId="7" applyFont="1" applyBorder="1" applyAlignment="1">
      <alignment horizontal="center"/>
    </xf>
    <xf numFmtId="0" fontId="87" fillId="0" borderId="11" xfId="179" applyFont="1" applyBorder="1"/>
    <xf numFmtId="0" fontId="2" fillId="0" borderId="29" xfId="179" applyFont="1" applyBorder="1"/>
    <xf numFmtId="14" fontId="8" fillId="0" borderId="30" xfId="239" applyNumberFormat="1" applyFont="1" applyBorder="1" applyAlignment="1">
      <alignment horizontal="center"/>
    </xf>
    <xf numFmtId="0" fontId="88" fillId="0" borderId="30" xfId="2" applyFont="1" applyBorder="1" applyAlignment="1">
      <alignment horizontal="center"/>
    </xf>
    <xf numFmtId="14" fontId="73" fillId="0" borderId="11" xfId="6" applyNumberFormat="1" applyFont="1" applyBorder="1" applyAlignment="1">
      <alignment horizontal="center"/>
    </xf>
    <xf numFmtId="14" fontId="87" fillId="0" borderId="11" xfId="6" applyNumberFormat="1" applyFont="1" applyBorder="1" applyAlignment="1">
      <alignment horizontal="center"/>
    </xf>
    <xf numFmtId="0" fontId="19" fillId="0" borderId="11" xfId="7" applyFont="1" applyBorder="1" applyAlignment="1">
      <alignment horizontal="center"/>
    </xf>
    <xf numFmtId="0" fontId="80" fillId="0" borderId="31" xfId="7" applyFont="1" applyBorder="1" applyAlignment="1">
      <alignment horizontal="center"/>
    </xf>
    <xf numFmtId="0" fontId="2" fillId="0" borderId="32" xfId="7" applyFont="1" applyBorder="1" applyAlignment="1">
      <alignment horizontal="center"/>
    </xf>
    <xf numFmtId="0" fontId="87" fillId="0" borderId="12" xfId="179" applyFont="1" applyBorder="1"/>
    <xf numFmtId="0" fontId="2" fillId="0" borderId="33" xfId="179" applyFont="1" applyBorder="1"/>
    <xf numFmtId="14" fontId="8" fillId="0" borderId="34" xfId="239" applyNumberFormat="1" applyFont="1" applyBorder="1" applyAlignment="1">
      <alignment horizontal="center"/>
    </xf>
    <xf numFmtId="0" fontId="88" fillId="0" borderId="34" xfId="2" applyFont="1" applyBorder="1" applyAlignment="1">
      <alignment horizontal="center"/>
    </xf>
    <xf numFmtId="14" fontId="73" fillId="0" borderId="12" xfId="6" applyNumberFormat="1" applyFont="1" applyBorder="1" applyAlignment="1">
      <alignment horizontal="center"/>
    </xf>
    <xf numFmtId="14" fontId="87" fillId="0" borderId="12" xfId="6" applyNumberFormat="1" applyFont="1" applyBorder="1" applyAlignment="1">
      <alignment horizontal="center"/>
    </xf>
    <xf numFmtId="0" fontId="19" fillId="0" borderId="12" xfId="7" applyFont="1" applyBorder="1" applyAlignment="1">
      <alignment horizontal="center"/>
    </xf>
    <xf numFmtId="0" fontId="80" fillId="0" borderId="35" xfId="7" applyFont="1" applyBorder="1" applyAlignment="1">
      <alignment horizontal="center"/>
    </xf>
    <xf numFmtId="0" fontId="73" fillId="0" borderId="12" xfId="7" applyFont="1" applyBorder="1" applyAlignment="1">
      <alignment horizontal="center"/>
    </xf>
    <xf numFmtId="0" fontId="75" fillId="0" borderId="0" xfId="7" applyFont="1"/>
    <xf numFmtId="0" fontId="89" fillId="0" borderId="0" xfId="185" applyFont="1" applyAlignment="1">
      <alignment horizontal="left"/>
    </xf>
    <xf numFmtId="10" fontId="3" fillId="0" borderId="0" xfId="185" applyNumberFormat="1" applyFont="1" applyAlignment="1">
      <alignment horizontal="center"/>
    </xf>
    <xf numFmtId="0" fontId="75" fillId="0" borderId="0" xfId="0" applyFont="1"/>
    <xf numFmtId="0" fontId="90" fillId="0" borderId="0" xfId="7" applyFont="1" applyBorder="1" applyAlignment="1">
      <alignment horizontal="center"/>
    </xf>
    <xf numFmtId="0" fontId="90" fillId="7" borderId="0" xfId="4" applyFont="1" applyFill="1" applyBorder="1" applyAlignment="1"/>
    <xf numFmtId="0" fontId="90" fillId="7" borderId="0" xfId="4" applyFont="1" applyFill="1" applyBorder="1"/>
    <xf numFmtId="0" fontId="91" fillId="7" borderId="0" xfId="4" applyFont="1" applyFill="1" applyBorder="1"/>
    <xf numFmtId="14" fontId="90" fillId="0" borderId="0" xfId="240" applyNumberFormat="1" applyFont="1" applyBorder="1" applyAlignment="1">
      <alignment horizontal="center"/>
    </xf>
    <xf numFmtId="14" fontId="90" fillId="0" borderId="0" xfId="6" applyNumberFormat="1" applyFont="1" applyBorder="1" applyAlignment="1">
      <alignment horizontal="center"/>
    </xf>
    <xf numFmtId="2" fontId="90" fillId="0" borderId="0" xfId="7" applyNumberFormat="1" applyFont="1" applyBorder="1" applyAlignment="1">
      <alignment horizontal="center" wrapText="1"/>
    </xf>
    <xf numFmtId="0" fontId="92" fillId="0" borderId="0" xfId="7" applyFont="1" applyBorder="1" applyAlignment="1">
      <alignment horizontal="center"/>
    </xf>
    <xf numFmtId="0" fontId="3" fillId="0" borderId="0" xfId="0" applyFont="1"/>
    <xf numFmtId="0" fontId="8" fillId="0" borderId="0" xfId="7" applyFont="1"/>
    <xf numFmtId="0" fontId="78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14" fontId="78" fillId="0" borderId="0" xfId="2" applyNumberFormat="1" applyFont="1" applyAlignment="1">
      <alignment vertical="center"/>
    </xf>
    <xf numFmtId="0" fontId="81" fillId="0" borderId="0" xfId="2" applyFont="1" applyAlignment="1">
      <alignment vertical="center"/>
    </xf>
    <xf numFmtId="0" fontId="73" fillId="0" borderId="0" xfId="2" applyFont="1" applyAlignment="1">
      <alignment vertical="center"/>
    </xf>
    <xf numFmtId="0" fontId="93" fillId="0" borderId="10" xfId="4" applyFont="1" applyBorder="1"/>
    <xf numFmtId="0" fontId="93" fillId="0" borderId="13" xfId="4" applyFont="1" applyBorder="1"/>
    <xf numFmtId="0" fontId="88" fillId="0" borderId="10" xfId="4" applyFont="1" applyBorder="1"/>
    <xf numFmtId="0" fontId="88" fillId="0" borderId="13" xfId="4" applyFont="1" applyBorder="1"/>
    <xf numFmtId="0" fontId="19" fillId="0" borderId="10" xfId="3" applyNumberFormat="1" applyFont="1" applyFill="1" applyBorder="1" applyAlignment="1" applyProtection="1">
      <alignment horizontal="center" wrapText="1"/>
    </xf>
    <xf numFmtId="0" fontId="19" fillId="0" borderId="13" xfId="3" applyNumberFormat="1" applyFont="1" applyFill="1" applyBorder="1" applyAlignment="1" applyProtection="1">
      <alignment horizontal="center" wrapText="1"/>
    </xf>
    <xf numFmtId="0" fontId="19" fillId="0" borderId="25" xfId="3" applyNumberFormat="1" applyFont="1" applyFill="1" applyBorder="1" applyAlignment="1" applyProtection="1">
      <alignment horizontal="center" wrapText="1"/>
    </xf>
    <xf numFmtId="0" fontId="8" fillId="0" borderId="21" xfId="4" applyFont="1" applyBorder="1" applyAlignment="1">
      <alignment horizontal="left"/>
    </xf>
    <xf numFmtId="0" fontId="74" fillId="0" borderId="22" xfId="4" applyFont="1" applyBorder="1"/>
    <xf numFmtId="0" fontId="8" fillId="0" borderId="23" xfId="4" applyFont="1" applyBorder="1" applyAlignment="1">
      <alignment horizontal="left"/>
    </xf>
    <xf numFmtId="0" fontId="74" fillId="0" borderId="24" xfId="4" applyFont="1" applyBorder="1"/>
    <xf numFmtId="0" fontId="8" fillId="0" borderId="26" xfId="4" applyFont="1" applyBorder="1" applyAlignment="1">
      <alignment horizontal="left"/>
    </xf>
    <xf numFmtId="0" fontId="74" fillId="0" borderId="27" xfId="4" applyFont="1" applyBorder="1"/>
    <xf numFmtId="0" fontId="88" fillId="0" borderId="25" xfId="4" applyFont="1" applyBorder="1"/>
    <xf numFmtId="14" fontId="94" fillId="0" borderId="10" xfId="5" applyNumberFormat="1" applyFont="1" applyBorder="1" applyAlignment="1">
      <alignment horizontal="center"/>
    </xf>
    <xf numFmtId="14" fontId="94" fillId="0" borderId="13" xfId="5" applyNumberFormat="1" applyFont="1" applyBorder="1" applyAlignment="1">
      <alignment horizontal="center"/>
    </xf>
    <xf numFmtId="14" fontId="94" fillId="0" borderId="25" xfId="5" applyNumberFormat="1" applyFont="1" applyBorder="1" applyAlignment="1">
      <alignment horizontal="center"/>
    </xf>
    <xf numFmtId="14" fontId="94" fillId="0" borderId="10" xfId="6" applyNumberFormat="1" applyFont="1" applyBorder="1" applyAlignment="1">
      <alignment horizontal="center"/>
    </xf>
    <xf numFmtId="14" fontId="94" fillId="0" borderId="13" xfId="6" applyNumberFormat="1" applyFont="1" applyBorder="1" applyAlignment="1">
      <alignment horizontal="center"/>
    </xf>
    <xf numFmtId="14" fontId="94" fillId="0" borderId="25" xfId="6" applyNumberFormat="1" applyFont="1" applyBorder="1" applyAlignment="1">
      <alignment horizontal="center"/>
    </xf>
    <xf numFmtId="164" fontId="95" fillId="2" borderId="10" xfId="8" applyNumberFormat="1" applyFont="1" applyFill="1" applyBorder="1" applyAlignment="1">
      <alignment horizontal="center"/>
    </xf>
    <xf numFmtId="164" fontId="95" fillId="2" borderId="13" xfId="8" applyNumberFormat="1" applyFont="1" applyFill="1" applyBorder="1" applyAlignment="1">
      <alignment horizontal="center"/>
    </xf>
    <xf numFmtId="164" fontId="95" fillId="2" borderId="25" xfId="8" applyNumberFormat="1" applyFont="1" applyFill="1" applyBorder="1" applyAlignment="1">
      <alignment horizontal="center"/>
    </xf>
    <xf numFmtId="0" fontId="10" fillId="0" borderId="0" xfId="1" applyFont="1"/>
    <xf numFmtId="14" fontId="7" fillId="0" borderId="0" xfId="185" applyNumberFormat="1" applyFont="1" applyAlignment="1">
      <alignment horizontal="left"/>
    </xf>
    <xf numFmtId="0" fontId="7" fillId="0" borderId="0" xfId="185" applyFont="1" applyAlignment="1">
      <alignment horizontal="left"/>
    </xf>
    <xf numFmtId="0" fontId="7" fillId="0" borderId="0" xfId="187" applyFont="1"/>
    <xf numFmtId="0" fontId="10" fillId="0" borderId="0" xfId="0" applyFont="1"/>
    <xf numFmtId="0" fontId="96" fillId="0" borderId="0" xfId="8" applyFont="1"/>
    <xf numFmtId="0" fontId="96" fillId="0" borderId="0" xfId="184" applyFont="1" applyBorder="1" applyAlignment="1">
      <alignment vertical="center"/>
    </xf>
    <xf numFmtId="0" fontId="7" fillId="0" borderId="0" xfId="185" applyFont="1" applyAlignment="1">
      <alignment horizontal="center"/>
    </xf>
    <xf numFmtId="0" fontId="97" fillId="0" borderId="0" xfId="1" applyFont="1" applyBorder="1" applyAlignment="1">
      <alignment horizontal="center"/>
    </xf>
    <xf numFmtId="0" fontId="97" fillId="0" borderId="0" xfId="4" applyFont="1" applyBorder="1" applyAlignment="1"/>
    <xf numFmtId="0" fontId="97" fillId="0" borderId="0" xfId="4" applyFont="1" applyBorder="1"/>
    <xf numFmtId="0" fontId="98" fillId="0" borderId="0" xfId="4" applyFont="1" applyBorder="1"/>
    <xf numFmtId="14" fontId="97" fillId="0" borderId="0" xfId="137" applyNumberFormat="1" applyFont="1" applyBorder="1" applyAlignment="1">
      <alignment horizontal="center"/>
    </xf>
    <xf numFmtId="14" fontId="97" fillId="0" borderId="0" xfId="6" applyNumberFormat="1" applyFont="1" applyBorder="1" applyAlignment="1">
      <alignment horizontal="center"/>
    </xf>
    <xf numFmtId="2" fontId="97" fillId="0" borderId="0" xfId="1" applyNumberFormat="1" applyFont="1" applyBorder="1" applyAlignment="1">
      <alignment horizontal="center" wrapText="1"/>
    </xf>
    <xf numFmtId="2" fontId="96" fillId="0" borderId="0" xfId="7" applyNumberFormat="1" applyFont="1" applyBorder="1" applyAlignment="1">
      <alignment horizontal="center" wrapText="1"/>
    </xf>
    <xf numFmtId="0" fontId="99" fillId="0" borderId="0" xfId="1" applyFont="1" applyBorder="1" applyAlignment="1">
      <alignment horizontal="center"/>
    </xf>
    <xf numFmtId="0" fontId="97" fillId="7" borderId="0" xfId="4" applyFont="1" applyFill="1" applyBorder="1" applyAlignment="1"/>
    <xf numFmtId="0" fontId="97" fillId="7" borderId="0" xfId="4" applyFont="1" applyFill="1" applyBorder="1"/>
    <xf numFmtId="0" fontId="98" fillId="7" borderId="0" xfId="4" applyFont="1" applyFill="1" applyBorder="1"/>
    <xf numFmtId="0" fontId="7" fillId="0" borderId="0" xfId="110" applyFont="1"/>
    <xf numFmtId="0" fontId="100" fillId="0" borderId="0" xfId="2" applyFont="1" applyAlignment="1"/>
    <xf numFmtId="0" fontId="101" fillId="0" borderId="0" xfId="2" applyFont="1" applyAlignment="1">
      <alignment horizontal="center"/>
    </xf>
    <xf numFmtId="0" fontId="5" fillId="0" borderId="13" xfId="1" applyFont="1" applyBorder="1" applyAlignment="1">
      <alignment horizontal="center" wrapText="1"/>
    </xf>
    <xf numFmtId="164" fontId="104" fillId="2" borderId="13" xfId="8" applyNumberFormat="1" applyFont="1" applyFill="1" applyBorder="1" applyAlignment="1">
      <alignment horizontal="center"/>
    </xf>
    <xf numFmtId="0" fontId="4" fillId="8" borderId="0" xfId="187" applyFont="1" applyFill="1"/>
    <xf numFmtId="0" fontId="87" fillId="0" borderId="25" xfId="179" applyFont="1" applyBorder="1"/>
    <xf numFmtId="0" fontId="2" fillId="0" borderId="26" xfId="179" applyFont="1" applyBorder="1"/>
    <xf numFmtId="14" fontId="8" fillId="0" borderId="27" xfId="239" applyNumberFormat="1" applyFont="1" applyBorder="1" applyAlignment="1">
      <alignment horizontal="center"/>
    </xf>
    <xf numFmtId="0" fontId="88" fillId="0" borderId="25" xfId="2" applyFont="1" applyBorder="1" applyAlignment="1">
      <alignment horizontal="center"/>
    </xf>
    <xf numFmtId="14" fontId="73" fillId="0" borderId="25" xfId="5" applyNumberFormat="1" applyFont="1" applyBorder="1" applyAlignment="1">
      <alignment horizontal="center"/>
    </xf>
    <xf numFmtId="14" fontId="73" fillId="0" borderId="25" xfId="6" applyNumberFormat="1" applyFont="1" applyBorder="1" applyAlignment="1">
      <alignment horizontal="center"/>
    </xf>
    <xf numFmtId="14" fontId="87" fillId="0" borderId="25" xfId="6" applyNumberFormat="1" applyFont="1" applyBorder="1" applyAlignment="1">
      <alignment horizontal="center"/>
    </xf>
    <xf numFmtId="0" fontId="73" fillId="0" borderId="25" xfId="7" applyFont="1" applyBorder="1" applyAlignment="1">
      <alignment horizontal="center"/>
    </xf>
    <xf numFmtId="0" fontId="19" fillId="0" borderId="25" xfId="7" applyFont="1" applyBorder="1" applyAlignment="1">
      <alignment horizontal="center"/>
    </xf>
    <xf numFmtId="0" fontId="80" fillId="0" borderId="25" xfId="7" applyFont="1" applyBorder="1" applyAlignment="1">
      <alignment horizontal="center"/>
    </xf>
    <xf numFmtId="164" fontId="105" fillId="2" borderId="10" xfId="8" applyNumberFormat="1" applyFont="1" applyFill="1" applyBorder="1" applyAlignment="1">
      <alignment horizontal="center"/>
    </xf>
    <xf numFmtId="0" fontId="106" fillId="0" borderId="13" xfId="4" applyFont="1" applyBorder="1"/>
    <xf numFmtId="0" fontId="110" fillId="0" borderId="13" xfId="1" applyFont="1" applyBorder="1" applyAlignment="1">
      <alignment horizontal="center" wrapText="1"/>
    </xf>
    <xf numFmtId="0" fontId="83" fillId="0" borderId="0" xfId="2" applyFont="1" applyAlignment="1">
      <alignment vertical="center"/>
    </xf>
    <xf numFmtId="0" fontId="84" fillId="0" borderId="0" xfId="2" applyFont="1" applyAlignment="1">
      <alignment vertical="center"/>
    </xf>
    <xf numFmtId="0" fontId="112" fillId="0" borderId="0" xfId="1" applyFont="1" applyBorder="1" applyAlignment="1">
      <alignment horizontal="center"/>
    </xf>
    <xf numFmtId="0" fontId="113" fillId="0" borderId="0" xfId="1" applyFont="1"/>
    <xf numFmtId="0" fontId="112" fillId="0" borderId="0" xfId="1" applyFont="1"/>
    <xf numFmtId="164" fontId="111" fillId="2" borderId="36" xfId="8" applyNumberFormat="1" applyFont="1" applyFill="1" applyBorder="1" applyAlignment="1">
      <alignment horizontal="center"/>
    </xf>
    <xf numFmtId="0" fontId="8" fillId="0" borderId="23" xfId="1" applyFont="1" applyBorder="1" applyAlignment="1"/>
    <xf numFmtId="0" fontId="8" fillId="0" borderId="0" xfId="1" applyFont="1" applyBorder="1" applyAlignment="1"/>
    <xf numFmtId="0" fontId="114" fillId="0" borderId="0" xfId="0" applyFont="1"/>
    <xf numFmtId="0" fontId="114" fillId="0" borderId="0" xfId="0" applyFont="1" applyBorder="1"/>
    <xf numFmtId="0" fontId="115" fillId="0" borderId="0" xfId="0" applyFont="1" applyBorder="1"/>
    <xf numFmtId="0" fontId="117" fillId="7" borderId="0" xfId="2" applyFont="1" applyFill="1" applyBorder="1" applyAlignment="1">
      <alignment horizontal="left"/>
    </xf>
    <xf numFmtId="0" fontId="118" fillId="0" borderId="0" xfId="0" applyFont="1" applyBorder="1"/>
    <xf numFmtId="0" fontId="119" fillId="0" borderId="0" xfId="0" applyFont="1" applyBorder="1"/>
    <xf numFmtId="0" fontId="116" fillId="7" borderId="0" xfId="2" applyFont="1" applyFill="1" applyBorder="1" applyAlignment="1">
      <alignment horizontal="left"/>
    </xf>
    <xf numFmtId="0" fontId="114" fillId="0" borderId="0" xfId="0" applyFont="1" applyAlignment="1">
      <alignment horizontal="left" wrapText="1"/>
    </xf>
    <xf numFmtId="0" fontId="114" fillId="0" borderId="0" xfId="0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14" fontId="6" fillId="0" borderId="4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textRotation="90"/>
    </xf>
    <xf numFmtId="0" fontId="15" fillId="0" borderId="4" xfId="2" applyFont="1" applyBorder="1" applyAlignment="1">
      <alignment horizontal="center" vertical="center" textRotation="90"/>
    </xf>
    <xf numFmtId="0" fontId="15" fillId="0" borderId="7" xfId="2" applyFont="1" applyBorder="1" applyAlignment="1">
      <alignment horizontal="center" vertical="center" textRotation="90"/>
    </xf>
    <xf numFmtId="0" fontId="6" fillId="0" borderId="1" xfId="1" applyFont="1" applyBorder="1" applyAlignment="1">
      <alignment horizontal="center" textRotation="90"/>
    </xf>
    <xf numFmtId="0" fontId="6" fillId="0" borderId="4" xfId="1" applyFont="1" applyBorder="1" applyAlignment="1">
      <alignment horizontal="center" textRotation="90"/>
    </xf>
    <xf numFmtId="0" fontId="6" fillId="0" borderId="7" xfId="1" applyFont="1" applyBorder="1" applyAlignment="1">
      <alignment horizontal="center" textRotation="90"/>
    </xf>
    <xf numFmtId="0" fontId="103" fillId="0" borderId="0" xfId="1" applyFont="1" applyBorder="1" applyAlignment="1">
      <alignment horizontal="center"/>
    </xf>
    <xf numFmtId="0" fontId="102" fillId="0" borderId="0" xfId="1" applyFont="1" applyAlignment="1">
      <alignment horizontal="center"/>
    </xf>
    <xf numFmtId="0" fontId="10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5" fillId="0" borderId="1" xfId="185" applyFont="1" applyBorder="1" applyAlignment="1">
      <alignment horizontal="center" vertical="center" wrapText="1"/>
    </xf>
    <xf numFmtId="0" fontId="15" fillId="0" borderId="4" xfId="185" applyFont="1" applyBorder="1" applyAlignment="1">
      <alignment horizontal="center" vertical="center" wrapText="1"/>
    </xf>
    <xf numFmtId="0" fontId="15" fillId="0" borderId="7" xfId="185" applyFont="1" applyBorder="1" applyAlignment="1">
      <alignment horizontal="center" vertical="center" wrapText="1"/>
    </xf>
    <xf numFmtId="0" fontId="76" fillId="0" borderId="0" xfId="185" applyFont="1" applyBorder="1" applyAlignment="1">
      <alignment horizontal="center"/>
    </xf>
    <xf numFmtId="0" fontId="77" fillId="0" borderId="0" xfId="185" applyFont="1" applyAlignment="1">
      <alignment horizontal="center"/>
    </xf>
    <xf numFmtId="0" fontId="79" fillId="0" borderId="0" xfId="185" applyFont="1" applyAlignment="1">
      <alignment horizontal="center"/>
    </xf>
    <xf numFmtId="0" fontId="15" fillId="0" borderId="1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80" fillId="0" borderId="1" xfId="2" applyFont="1" applyBorder="1" applyAlignment="1">
      <alignment horizontal="center" vertical="center" wrapText="1"/>
    </xf>
    <xf numFmtId="0" fontId="80" fillId="0" borderId="4" xfId="2" applyFont="1" applyBorder="1" applyAlignment="1">
      <alignment horizontal="center" vertical="center" wrapText="1"/>
    </xf>
    <xf numFmtId="0" fontId="80" fillId="0" borderId="7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14" fontId="15" fillId="0" borderId="1" xfId="2" applyNumberFormat="1" applyFont="1" applyBorder="1" applyAlignment="1">
      <alignment horizontal="center" vertical="center" wrapText="1"/>
    </xf>
    <xf numFmtId="14" fontId="15" fillId="0" borderId="4" xfId="2" applyNumberFormat="1" applyFont="1" applyBorder="1" applyAlignment="1">
      <alignment horizontal="center" vertical="center"/>
    </xf>
    <xf numFmtId="14" fontId="15" fillId="0" borderId="7" xfId="2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109" fillId="0" borderId="1" xfId="1" applyFont="1" applyBorder="1" applyAlignment="1">
      <alignment horizontal="center" textRotation="90"/>
    </xf>
    <xf numFmtId="0" fontId="109" fillId="0" borderId="4" xfId="1" applyFont="1" applyBorder="1" applyAlignment="1">
      <alignment horizontal="center" textRotation="90"/>
    </xf>
    <xf numFmtId="0" fontId="109" fillId="0" borderId="7" xfId="1" applyFont="1" applyBorder="1" applyAlignment="1">
      <alignment horizontal="center" textRotation="90"/>
    </xf>
    <xf numFmtId="0" fontId="108" fillId="0" borderId="0" xfId="1" applyFont="1" applyAlignment="1">
      <alignment horizontal="center"/>
    </xf>
    <xf numFmtId="0" fontId="119" fillId="0" borderId="0" xfId="0" applyFont="1"/>
  </cellXfs>
  <cellStyles count="243">
    <cellStyle name="??" xfId="10"/>
    <cellStyle name="?? [0.00]_PRODUCT DETAIL Q1" xfId="11"/>
    <cellStyle name="?? [0]" xfId="12"/>
    <cellStyle name="???? [0.00]_PRODUCT DETAIL Q1" xfId="13"/>
    <cellStyle name="????_PRODUCT DETAIL Q1" xfId="14"/>
    <cellStyle name="???[0]_Book1" xfId="15"/>
    <cellStyle name="???_???" xfId="16"/>
    <cellStyle name="??_(????)??????" xfId="17"/>
    <cellStyle name="@ET_Style?CF_Style_2" xfId="18"/>
    <cellStyle name="¤@¯ë_01" xfId="19"/>
    <cellStyle name="1" xfId="20"/>
    <cellStyle name="2" xfId="21"/>
    <cellStyle name="3" xfId="22"/>
    <cellStyle name="³f¹ô[0]_ÿÿÿÿÿÿ" xfId="23"/>
    <cellStyle name="³f¹ô_ÿÿÿÿÿÿ" xfId="24"/>
    <cellStyle name="4" xfId="25"/>
    <cellStyle name="ÅëÈ­ [0]_±âÅ¸" xfId="26"/>
    <cellStyle name="AeE­ [0]_INQUIRY ¿µ¾÷AßAø " xfId="27"/>
    <cellStyle name="ÅëÈ­ [0]_S" xfId="28"/>
    <cellStyle name="ÅëÈ­_±âÅ¸" xfId="29"/>
    <cellStyle name="AeE­_INQUIRY ¿µ¾÷AßAø " xfId="30"/>
    <cellStyle name="ÅëÈ­_S" xfId="31"/>
    <cellStyle name="ÄÞ¸¶ [0]_±âÅ¸" xfId="32"/>
    <cellStyle name="AÞ¸¶ [0]_INQUIRY ¿?¾÷AßAø " xfId="33"/>
    <cellStyle name="ÄÞ¸¶ [0]_S" xfId="34"/>
    <cellStyle name="ÄÞ¸¶_±âÅ¸" xfId="35"/>
    <cellStyle name="AÞ¸¶_INQUIRY ¿?¾÷AßAø " xfId="36"/>
    <cellStyle name="ÄÞ¸¶_S" xfId="37"/>
    <cellStyle name="blank" xfId="38"/>
    <cellStyle name="C?AØ_¿?¾÷CoE² " xfId="39"/>
    <cellStyle name="Ç¥ÁØ_#2(M17)_1" xfId="40"/>
    <cellStyle name="C￥AØ_¿μ¾÷CoE² " xfId="41"/>
    <cellStyle name="Ç¥ÁØ_S" xfId="42"/>
    <cellStyle name="C￥AØ_Sheet1_¿μ¾÷CoE² " xfId="43"/>
    <cellStyle name="Calc Currency (0)" xfId="44"/>
    <cellStyle name="Calc Currency (0) 2" xfId="45"/>
    <cellStyle name="Calc Currency (0) 3" xfId="46"/>
    <cellStyle name="Calc Currency (0)_2 K17-18 Diem RL K1 NH 2013-2014" xfId="47"/>
    <cellStyle name="Calc Percent (0)" xfId="48"/>
    <cellStyle name="Calc Percent (1)" xfId="49"/>
    <cellStyle name="category" xfId="50"/>
    <cellStyle name="Comma 2" xfId="51"/>
    <cellStyle name="Comma 3" xfId="52"/>
    <cellStyle name="Comma 4" xfId="53"/>
    <cellStyle name="comma zerodec" xfId="54"/>
    <cellStyle name="Comma0" xfId="55"/>
    <cellStyle name="Comma0 2" xfId="56"/>
    <cellStyle name="Comma0 3" xfId="57"/>
    <cellStyle name="Currency0" xfId="58"/>
    <cellStyle name="Currency0 2" xfId="59"/>
    <cellStyle name="Currency0 3" xfId="60"/>
    <cellStyle name="Currency1" xfId="61"/>
    <cellStyle name="Date" xfId="62"/>
    <cellStyle name="Date 2" xfId="63"/>
    <cellStyle name="Date 3" xfId="64"/>
    <cellStyle name="Dollar (zero dec)" xfId="65"/>
    <cellStyle name="Enter Currency (0)" xfId="66"/>
    <cellStyle name="Enter Currency (0) 2" xfId="67"/>
    <cellStyle name="Enter Currency (0) 3" xfId="68"/>
    <cellStyle name="Enter Currency (0)_2 K17-18 Diem RL K1 NH 2013-2014" xfId="69"/>
    <cellStyle name="Fixed" xfId="70"/>
    <cellStyle name="Fixed 2" xfId="71"/>
    <cellStyle name="Fixed 3" xfId="72"/>
    <cellStyle name="Grey" xfId="73"/>
    <cellStyle name="Grey 2" xfId="74"/>
    <cellStyle name="HEADER" xfId="75"/>
    <cellStyle name="Header1" xfId="76"/>
    <cellStyle name="Header2" xfId="77"/>
    <cellStyle name="Heading 1 2" xfId="78"/>
    <cellStyle name="Heading 2 2" xfId="79"/>
    <cellStyle name="HEADING1" xfId="80"/>
    <cellStyle name="HEADING1 2" xfId="81"/>
    <cellStyle name="HEADING1 3" xfId="82"/>
    <cellStyle name="HEADING1_Anh van khong chuyen K17 HK1" xfId="83"/>
    <cellStyle name="HEADING2" xfId="84"/>
    <cellStyle name="HEADING2 2" xfId="85"/>
    <cellStyle name="HEADING2 3" xfId="86"/>
    <cellStyle name="HEADING2_Anh van khong chuyen K17 HK1" xfId="87"/>
    <cellStyle name="Hyperlink 2" xfId="88"/>
    <cellStyle name="Hyperlink 3" xfId="89"/>
    <cellStyle name="Input [yellow]" xfId="90"/>
    <cellStyle name="Input [yellow] 2" xfId="91"/>
    <cellStyle name="Input 2" xfId="92"/>
    <cellStyle name="Link Currency (0)" xfId="93"/>
    <cellStyle name="Link Currency (0) 2" xfId="94"/>
    <cellStyle name="Link Currency (0) 3" xfId="95"/>
    <cellStyle name="Link Currency (0)_2 K17-18 Diem RL K1 NH 2013-2014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ew Times Roman" xfId="104"/>
    <cellStyle name="New Times Roman 2" xfId="105"/>
    <cellStyle name="New Times Roman 3" xfId="106"/>
    <cellStyle name="no dec" xfId="107"/>
    <cellStyle name="Normal" xfId="0" builtinId="0"/>
    <cellStyle name="Normal - Style1" xfId="108"/>
    <cellStyle name="Normal - Style1 2" xfId="109"/>
    <cellStyle name="Normal 10" xfId="110"/>
    <cellStyle name="Normal 10 2" xfId="111"/>
    <cellStyle name="Normal 11" xfId="112"/>
    <cellStyle name="Normal 12" xfId="113"/>
    <cellStyle name="Normal 13" xfId="114"/>
    <cellStyle name="Normal 14" xfId="115"/>
    <cellStyle name="Normal 14 2" xfId="8"/>
    <cellStyle name="Normal 14 3" xfId="116"/>
    <cellStyle name="Normal 15" xfId="117"/>
    <cellStyle name="Normal 16" xfId="118"/>
    <cellStyle name="Normal 17" xfId="119"/>
    <cellStyle name="Normal 18" xfId="120"/>
    <cellStyle name="Normal 19" xfId="121"/>
    <cellStyle name="Normal 2" xfId="122"/>
    <cellStyle name="Normal 2 10" xfId="123"/>
    <cellStyle name="Normal 2 11" xfId="124"/>
    <cellStyle name="Normal 2 2" xfId="125"/>
    <cellStyle name="Normal 2 2 2" xfId="126"/>
    <cellStyle name="Normal 2 2 2 2" xfId="127"/>
    <cellStyle name="Normal 2 2 2 2 2" xfId="128"/>
    <cellStyle name="Normal 2 2 2 2 3" xfId="129"/>
    <cellStyle name="Normal 2 2 3" xfId="130"/>
    <cellStyle name="Normal 2 2 4" xfId="131"/>
    <cellStyle name="Normal 2 2 5" xfId="132"/>
    <cellStyle name="Normal 2 2 5 2" xfId="133"/>
    <cellStyle name="Normal 2 2 5 3" xfId="3"/>
    <cellStyle name="Normal 2 2 5 3 2" xfId="134"/>
    <cellStyle name="Normal 2 2 5 3 3" xfId="242"/>
    <cellStyle name="Normal 2 2_2 K17-18 Diem RL K1 NH 2013-2014" xfId="135"/>
    <cellStyle name="Normal 2 3" xfId="136"/>
    <cellStyle name="Normal 2 3 2" xfId="5"/>
    <cellStyle name="Normal 2 3 2 2" xfId="137"/>
    <cellStyle name="Normal 2 3 2 2 2" xfId="240"/>
    <cellStyle name="Normal 2 3 3" xfId="138"/>
    <cellStyle name="Normal 2 4" xfId="139"/>
    <cellStyle name="Normal 2 4 2" xfId="140"/>
    <cellStyle name="Normal 2 5" xfId="141"/>
    <cellStyle name="Normal 2 5 2" xfId="142"/>
    <cellStyle name="Normal 2 5 2 2" xfId="143"/>
    <cellStyle name="Normal 2 5 2 3" xfId="144"/>
    <cellStyle name="Normal 2 5 2 4" xfId="241"/>
    <cellStyle name="Normal 2 5 2 5" xfId="239"/>
    <cellStyle name="Normal 2 5 3" xfId="145"/>
    <cellStyle name="Normal 2 6" xfId="146"/>
    <cellStyle name="Normal 2 7" xfId="147"/>
    <cellStyle name="Normal 2_12NH" xfId="148"/>
    <cellStyle name="Normal 20" xfId="149"/>
    <cellStyle name="Normal 21" xfId="150"/>
    <cellStyle name="Normal 22" xfId="151"/>
    <cellStyle name="Normal 23" xfId="152"/>
    <cellStyle name="Normal 24" xfId="153"/>
    <cellStyle name="Normal 25" xfId="154"/>
    <cellStyle name="Normal 3" xfId="155"/>
    <cellStyle name="Normal 3 2" xfId="156"/>
    <cellStyle name="Normal 3 2 2" xfId="1"/>
    <cellStyle name="Normal 3 2 2 2" xfId="7"/>
    <cellStyle name="Normal 3 2 3" xfId="2"/>
    <cellStyle name="Normal 3 2 4" xfId="157"/>
    <cellStyle name="Normal 3 3" xfId="158"/>
    <cellStyle name="Normal 3 3 2" xfId="159"/>
    <cellStyle name="Normal 3 3 3" xfId="160"/>
    <cellStyle name="Normal 3 3_634856546084069744Tuan 11-K18" xfId="161"/>
    <cellStyle name="Normal 3 4" xfId="162"/>
    <cellStyle name="Normal 3_17KCD" xfId="163"/>
    <cellStyle name="Normal 4" xfId="164"/>
    <cellStyle name="Normal 4 2" xfId="165"/>
    <cellStyle name="Normal 4 3" xfId="166"/>
    <cellStyle name="Normal 4 3 2" xfId="167"/>
    <cellStyle name="Normal 4 3 2 2" xfId="168"/>
    <cellStyle name="Normal 4 3 3" xfId="169"/>
    <cellStyle name="Normal 4 4" xfId="170"/>
    <cellStyle name="Normal 4 5" xfId="171"/>
    <cellStyle name="Normal 4 5 2" xfId="172"/>
    <cellStyle name="Normal 4_TN4-DS CONG NHAN TOT NGHIEP_T14KDN" xfId="173"/>
    <cellStyle name="Normal 5" xfId="174"/>
    <cellStyle name="Normal 5 2" xfId="175"/>
    <cellStyle name="Normal 5 2 2" xfId="176"/>
    <cellStyle name="Normal 5 2 3" xfId="4"/>
    <cellStyle name="Normal 5 3" xfId="9"/>
    <cellStyle name="Normal 5 3 2" xfId="177"/>
    <cellStyle name="Normal 5 4" xfId="178"/>
    <cellStyle name="Normal 5 4 2" xfId="179"/>
    <cellStyle name="Normal 5_2 K17-18 Diem RL K1 NH 2013-2014" xfId="180"/>
    <cellStyle name="Normal 6" xfId="181"/>
    <cellStyle name="Normal 6 2" xfId="182"/>
    <cellStyle name="Normal 6 3" xfId="183"/>
    <cellStyle name="Normal 7" xfId="184"/>
    <cellStyle name="Normal 7 2" xfId="185"/>
    <cellStyle name="Normal 7 2 2" xfId="186"/>
    <cellStyle name="Normal 8" xfId="187"/>
    <cellStyle name="Normal 8 2" xfId="188"/>
    <cellStyle name="Normal 9" xfId="189"/>
    <cellStyle name="Normal_Book1" xfId="6"/>
    <cellStyle name="Normal1" xfId="190"/>
    <cellStyle name="Percent (0)" xfId="191"/>
    <cellStyle name="Percent [2]" xfId="192"/>
    <cellStyle name="Percent 2" xfId="193"/>
    <cellStyle name="Percent 2 2" xfId="194"/>
    <cellStyle name="Percent 3" xfId="195"/>
    <cellStyle name="Percent 4" xfId="196"/>
    <cellStyle name="PERCENTAGE" xfId="197"/>
    <cellStyle name="PrePop Currency (0)" xfId="198"/>
    <cellStyle name="PrePop Currency (0) 2" xfId="199"/>
    <cellStyle name="PrePop Currency (0) 3" xfId="200"/>
    <cellStyle name="PrePop Currency (0)_2 K17-18 Diem RL K1 NH 2013-2014" xfId="201"/>
    <cellStyle name="PSChar" xfId="202"/>
    <cellStyle name="PSDate" xfId="203"/>
    <cellStyle name="PSDec" xfId="204"/>
    <cellStyle name="PSHeading" xfId="205"/>
    <cellStyle name="PSInt" xfId="206"/>
    <cellStyle name="PSSpacer" xfId="207"/>
    <cellStyle name="songuyen" xfId="208"/>
    <cellStyle name="Style 1" xfId="209"/>
    <cellStyle name="subhead" xfId="210"/>
    <cellStyle name="Text Indent A" xfId="211"/>
    <cellStyle name="Text Indent B" xfId="212"/>
    <cellStyle name="Text Indent B 2" xfId="213"/>
    <cellStyle name="Text Indent B 3" xfId="214"/>
    <cellStyle name="Text Indent B_2 K17-18 Diem RL K1 NH 2013-2014" xfId="215"/>
    <cellStyle name="Total 2" xfId="216"/>
    <cellStyle name="xuan" xfId="217"/>
    <cellStyle name=" [0.00]_ Att. 1- Cover" xfId="218"/>
    <cellStyle name="_ Att. 1- Cover" xfId="219"/>
    <cellStyle name="?_ Att. 1- Cover" xfId="220"/>
    <cellStyle name="똿뗦먛귟 [0.00]_PRODUCT DETAIL Q1" xfId="221"/>
    <cellStyle name="똿뗦먛귟_PRODUCT DETAIL Q1" xfId="222"/>
    <cellStyle name="믅됞 [0.00]_PRODUCT DETAIL Q1" xfId="223"/>
    <cellStyle name="믅됞_PRODUCT DETAIL Q1" xfId="224"/>
    <cellStyle name="백분율_95" xfId="225"/>
    <cellStyle name="뷭?_BOOKSHIP" xfId="226"/>
    <cellStyle name="콤마 [0]_1202" xfId="227"/>
    <cellStyle name="콤마_1202" xfId="228"/>
    <cellStyle name="통화 [0]_1202" xfId="229"/>
    <cellStyle name="통화_1202" xfId="230"/>
    <cellStyle name="표준_(정보부문)월별인원계획" xfId="231"/>
    <cellStyle name="一般_00Q3902REV.1" xfId="232"/>
    <cellStyle name="千分位[0]_00Q3902REV.1" xfId="233"/>
    <cellStyle name="千分位_00Q3902REV.1" xfId="234"/>
    <cellStyle name="標準_Financial Prpsl" xfId="235"/>
    <cellStyle name="貨幣 [0]_00Q3902REV.1" xfId="236"/>
    <cellStyle name="貨幣[0]_BRE" xfId="237"/>
    <cellStyle name="貨幣_00Q3902REV.1" xfId="238"/>
  </cellStyles>
  <dxfs count="5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B7" sqref="B7"/>
    </sheetView>
  </sheetViews>
  <sheetFormatPr defaultRowHeight="15"/>
  <cols>
    <col min="1" max="1" width="22.85546875" customWidth="1"/>
    <col min="12" max="12" width="24.28515625" customWidth="1"/>
  </cols>
  <sheetData>
    <row r="1" spans="1:13" ht="38.25" customHeight="1">
      <c r="A1" s="164" t="s">
        <v>220</v>
      </c>
    </row>
    <row r="2" spans="1:13" ht="26.25">
      <c r="A2" s="171" t="s">
        <v>221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19.5">
      <c r="A3" s="166" t="s">
        <v>219</v>
      </c>
    </row>
    <row r="4" spans="1:13" ht="26.25">
      <c r="A4" s="227" t="s">
        <v>222</v>
      </c>
    </row>
    <row r="6" spans="1:13" s="165" customFormat="1" ht="26.25"/>
    <row r="7" spans="1:13" s="169" customFormat="1" ht="75.75" customHeight="1">
      <c r="A7" s="167" t="s">
        <v>215</v>
      </c>
      <c r="B7" s="168" t="s">
        <v>216</v>
      </c>
    </row>
    <row r="8" spans="1:13" s="169" customFormat="1" ht="26.25">
      <c r="A8" s="170" t="s">
        <v>217</v>
      </c>
      <c r="B8" s="168" t="s">
        <v>218</v>
      </c>
    </row>
    <row r="9" spans="1:13" s="165" customFormat="1" ht="26.25"/>
    <row r="10" spans="1:13" s="165" customFormat="1" ht="26.25"/>
  </sheetData>
  <mergeCells count="1"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Q58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12" sqref="C12"/>
    </sheetView>
  </sheetViews>
  <sheetFormatPr defaultColWidth="0" defaultRowHeight="12.75"/>
  <cols>
    <col min="1" max="1" width="4" style="17" customWidth="1"/>
    <col min="2" max="2" width="9.42578125" style="17" customWidth="1"/>
    <col min="3" max="3" width="16.85546875" style="17" customWidth="1"/>
    <col min="4" max="4" width="6.28515625" style="17" customWidth="1"/>
    <col min="5" max="5" width="7.7109375" style="17" customWidth="1"/>
    <col min="6" max="6" width="8.85546875" style="17" customWidth="1"/>
    <col min="7" max="7" width="8.42578125" style="17" customWidth="1"/>
    <col min="8" max="8" width="4.7109375" style="17" customWidth="1"/>
    <col min="9" max="9" width="4.5703125" style="17" customWidth="1"/>
    <col min="10" max="10" width="4.42578125" style="17" customWidth="1"/>
    <col min="11" max="11" width="4.5703125" style="17" customWidth="1"/>
    <col min="12" max="12" width="7.42578125" style="17" customWidth="1"/>
    <col min="13" max="13" width="6.42578125" style="17" customWidth="1"/>
    <col min="14" max="14" width="6.85546875" style="17" customWidth="1"/>
    <col min="15" max="15" width="13.140625" style="17" customWidth="1"/>
    <col min="16" max="16" width="14.7109375" style="17" customWidth="1"/>
    <col min="17" max="227" width="10.28515625" style="17" customWidth="1"/>
    <col min="228" max="228" width="3.7109375" style="17" customWidth="1"/>
    <col min="229" max="229" width="10" style="17" customWidth="1"/>
    <col min="230" max="230" width="16.7109375" style="17" customWidth="1"/>
    <col min="231" max="231" width="9.7109375" style="17" customWidth="1"/>
    <col min="232" max="232" width="10.28515625" style="17" customWidth="1"/>
    <col min="233" max="233" width="11.5703125" style="17" customWidth="1"/>
    <col min="234" max="234" width="4.5703125" style="17" customWidth="1"/>
    <col min="235" max="235" width="5" style="17" customWidth="1"/>
    <col min="236" max="236" width="5.5703125" style="17" customWidth="1"/>
    <col min="237" max="237" width="8.42578125" style="17" customWidth="1"/>
    <col min="238" max="238" width="10" style="17" customWidth="1"/>
    <col min="239" max="239" width="7" style="17" customWidth="1"/>
    <col min="240" max="246" width="0" style="17" hidden="1"/>
    <col min="247" max="247" width="4.28515625" style="17" customWidth="1"/>
    <col min="248" max="248" width="9.5703125" style="17" customWidth="1"/>
    <col min="249" max="249" width="17.5703125" style="17" customWidth="1"/>
    <col min="250" max="250" width="6.85546875" style="17" customWidth="1"/>
    <col min="251" max="251" width="10.28515625" style="17" customWidth="1"/>
    <col min="252" max="252" width="10.140625" style="17" customWidth="1"/>
    <col min="253" max="253" width="6.140625" style="17" customWidth="1"/>
    <col min="254" max="254" width="4.5703125" style="17" customWidth="1"/>
    <col min="255" max="255" width="5" style="17" customWidth="1"/>
    <col min="256" max="256" width="5.5703125" style="17" customWidth="1"/>
    <col min="257" max="258" width="7.5703125" style="17" customWidth="1"/>
    <col min="259" max="259" width="7.85546875" style="17" customWidth="1"/>
    <col min="260" max="260" width="12.5703125" style="17" customWidth="1"/>
    <col min="261" max="261" width="6.5703125" style="17" customWidth="1"/>
    <col min="262" max="268" width="10.28515625" style="17" customWidth="1"/>
    <col min="269" max="269" width="38.5703125" style="17" customWidth="1"/>
    <col min="270" max="483" width="10.28515625" style="17" customWidth="1"/>
    <col min="484" max="484" width="3.7109375" style="17" customWidth="1"/>
    <col min="485" max="485" width="10" style="17" customWidth="1"/>
    <col min="486" max="486" width="16.7109375" style="17" customWidth="1"/>
    <col min="487" max="487" width="9.7109375" style="17" customWidth="1"/>
    <col min="488" max="488" width="10.28515625" style="17" customWidth="1"/>
    <col min="489" max="489" width="11.5703125" style="17" customWidth="1"/>
    <col min="490" max="490" width="4.5703125" style="17" customWidth="1"/>
    <col min="491" max="491" width="5" style="17" customWidth="1"/>
    <col min="492" max="492" width="5.5703125" style="17" customWidth="1"/>
    <col min="493" max="493" width="8.42578125" style="17" customWidth="1"/>
    <col min="494" max="494" width="10" style="17" customWidth="1"/>
    <col min="495" max="495" width="7" style="17" customWidth="1"/>
    <col min="496" max="502" width="0" style="17" hidden="1"/>
    <col min="503" max="503" width="4.28515625" style="17" customWidth="1"/>
    <col min="504" max="504" width="9.5703125" style="17" customWidth="1"/>
    <col min="505" max="505" width="17.5703125" style="17" customWidth="1"/>
    <col min="506" max="506" width="6.85546875" style="17" customWidth="1"/>
    <col min="507" max="507" width="10.28515625" style="17" customWidth="1"/>
    <col min="508" max="508" width="10.140625" style="17" customWidth="1"/>
    <col min="509" max="509" width="6.140625" style="17" customWidth="1"/>
    <col min="510" max="510" width="4.5703125" style="17" customWidth="1"/>
    <col min="511" max="511" width="5" style="17" customWidth="1"/>
    <col min="512" max="512" width="5.5703125" style="17" customWidth="1"/>
    <col min="513" max="514" width="7.5703125" style="17" customWidth="1"/>
    <col min="515" max="515" width="7.85546875" style="17" customWidth="1"/>
    <col min="516" max="516" width="12.5703125" style="17" customWidth="1"/>
    <col min="517" max="517" width="6.5703125" style="17" customWidth="1"/>
    <col min="518" max="524" width="10.28515625" style="17" customWidth="1"/>
    <col min="525" max="525" width="38.5703125" style="17" customWidth="1"/>
    <col min="526" max="739" width="10.28515625" style="17" customWidth="1"/>
    <col min="740" max="740" width="3.7109375" style="17" customWidth="1"/>
    <col min="741" max="741" width="10" style="17" customWidth="1"/>
    <col min="742" max="742" width="16.7109375" style="17" customWidth="1"/>
    <col min="743" max="743" width="9.7109375" style="17" customWidth="1"/>
    <col min="744" max="744" width="10.28515625" style="17" customWidth="1"/>
    <col min="745" max="745" width="11.5703125" style="17" customWidth="1"/>
    <col min="746" max="746" width="4.5703125" style="17" customWidth="1"/>
    <col min="747" max="747" width="5" style="17" customWidth="1"/>
    <col min="748" max="748" width="5.5703125" style="17" customWidth="1"/>
    <col min="749" max="749" width="8.42578125" style="17" customWidth="1"/>
    <col min="750" max="750" width="10" style="17" customWidth="1"/>
    <col min="751" max="751" width="7" style="17" customWidth="1"/>
    <col min="752" max="758" width="0" style="17" hidden="1"/>
    <col min="759" max="759" width="4.28515625" style="17" customWidth="1"/>
    <col min="760" max="760" width="9.5703125" style="17" customWidth="1"/>
    <col min="761" max="761" width="17.5703125" style="17" customWidth="1"/>
    <col min="762" max="762" width="6.85546875" style="17" customWidth="1"/>
    <col min="763" max="763" width="10.28515625" style="17" customWidth="1"/>
    <col min="764" max="764" width="10.140625" style="17" customWidth="1"/>
    <col min="765" max="765" width="6.140625" style="17" customWidth="1"/>
    <col min="766" max="766" width="4.5703125" style="17" customWidth="1"/>
    <col min="767" max="767" width="5" style="17" customWidth="1"/>
    <col min="768" max="768" width="5.5703125" style="17" customWidth="1"/>
    <col min="769" max="770" width="7.5703125" style="17" customWidth="1"/>
    <col min="771" max="771" width="7.85546875" style="17" customWidth="1"/>
    <col min="772" max="772" width="12.5703125" style="17" customWidth="1"/>
    <col min="773" max="773" width="6.5703125" style="17" customWidth="1"/>
    <col min="774" max="780" width="10.28515625" style="17" customWidth="1"/>
    <col min="781" max="781" width="38.5703125" style="17" customWidth="1"/>
    <col min="782" max="995" width="10.28515625" style="17" customWidth="1"/>
    <col min="996" max="996" width="3.7109375" style="17" customWidth="1"/>
    <col min="997" max="997" width="10" style="17" customWidth="1"/>
    <col min="998" max="998" width="16.7109375" style="17" customWidth="1"/>
    <col min="999" max="999" width="9.7109375" style="17" customWidth="1"/>
    <col min="1000" max="1000" width="10.28515625" style="17" customWidth="1"/>
    <col min="1001" max="1001" width="11.5703125" style="17" customWidth="1"/>
    <col min="1002" max="1002" width="4.5703125" style="17" customWidth="1"/>
    <col min="1003" max="1003" width="5" style="17" customWidth="1"/>
    <col min="1004" max="1004" width="5.5703125" style="17" customWidth="1"/>
    <col min="1005" max="1005" width="8.42578125" style="17" customWidth="1"/>
    <col min="1006" max="1006" width="10" style="17" customWidth="1"/>
    <col min="1007" max="1007" width="7" style="17" customWidth="1"/>
    <col min="1008" max="1014" width="0" style="17" hidden="1"/>
    <col min="1015" max="1015" width="4.28515625" style="17" customWidth="1"/>
    <col min="1016" max="1016" width="9.5703125" style="17" customWidth="1"/>
    <col min="1017" max="1017" width="17.5703125" style="17" customWidth="1"/>
    <col min="1018" max="1018" width="6.85546875" style="17" customWidth="1"/>
    <col min="1019" max="1019" width="10.28515625" style="17" customWidth="1"/>
    <col min="1020" max="1020" width="10.140625" style="17" customWidth="1"/>
    <col min="1021" max="1021" width="6.140625" style="17" customWidth="1"/>
    <col min="1022" max="1022" width="4.5703125" style="17" customWidth="1"/>
    <col min="1023" max="1023" width="5" style="17" customWidth="1"/>
    <col min="1024" max="1024" width="5.5703125" style="17" customWidth="1"/>
    <col min="1025" max="1026" width="7.5703125" style="17" customWidth="1"/>
    <col min="1027" max="1027" width="7.85546875" style="17" customWidth="1"/>
    <col min="1028" max="1028" width="12.5703125" style="17" customWidth="1"/>
    <col min="1029" max="1029" width="6.5703125" style="17" customWidth="1"/>
    <col min="1030" max="1036" width="10.28515625" style="17" customWidth="1"/>
    <col min="1037" max="1037" width="38.5703125" style="17" customWidth="1"/>
    <col min="1038" max="1251" width="10.28515625" style="17" customWidth="1"/>
    <col min="1252" max="1252" width="3.7109375" style="17" customWidth="1"/>
    <col min="1253" max="1253" width="10" style="17" customWidth="1"/>
    <col min="1254" max="1254" width="16.7109375" style="17" customWidth="1"/>
    <col min="1255" max="1255" width="9.7109375" style="17" customWidth="1"/>
    <col min="1256" max="1256" width="10.28515625" style="17" customWidth="1"/>
    <col min="1257" max="1257" width="11.5703125" style="17" customWidth="1"/>
    <col min="1258" max="1258" width="4.5703125" style="17" customWidth="1"/>
    <col min="1259" max="1259" width="5" style="17" customWidth="1"/>
    <col min="1260" max="1260" width="5.5703125" style="17" customWidth="1"/>
    <col min="1261" max="1261" width="8.42578125" style="17" customWidth="1"/>
    <col min="1262" max="1262" width="10" style="17" customWidth="1"/>
    <col min="1263" max="1263" width="7" style="17" customWidth="1"/>
    <col min="1264" max="1270" width="0" style="17" hidden="1"/>
    <col min="1271" max="1271" width="4.28515625" style="17" customWidth="1"/>
    <col min="1272" max="1272" width="9.5703125" style="17" customWidth="1"/>
    <col min="1273" max="1273" width="17.5703125" style="17" customWidth="1"/>
    <col min="1274" max="1274" width="6.85546875" style="17" customWidth="1"/>
    <col min="1275" max="1275" width="10.28515625" style="17" customWidth="1"/>
    <col min="1276" max="1276" width="10.140625" style="17" customWidth="1"/>
    <col min="1277" max="1277" width="6.140625" style="17" customWidth="1"/>
    <col min="1278" max="1278" width="4.5703125" style="17" customWidth="1"/>
    <col min="1279" max="1279" width="5" style="17" customWidth="1"/>
    <col min="1280" max="1280" width="5.5703125" style="17" customWidth="1"/>
    <col min="1281" max="1282" width="7.5703125" style="17" customWidth="1"/>
    <col min="1283" max="1283" width="7.85546875" style="17" customWidth="1"/>
    <col min="1284" max="1284" width="12.5703125" style="17" customWidth="1"/>
    <col min="1285" max="1285" width="6.5703125" style="17" customWidth="1"/>
    <col min="1286" max="1292" width="10.28515625" style="17" customWidth="1"/>
    <col min="1293" max="1293" width="38.5703125" style="17" customWidth="1"/>
    <col min="1294" max="1507" width="10.28515625" style="17" customWidth="1"/>
    <col min="1508" max="1508" width="3.7109375" style="17" customWidth="1"/>
    <col min="1509" max="1509" width="10" style="17" customWidth="1"/>
    <col min="1510" max="1510" width="16.7109375" style="17" customWidth="1"/>
    <col min="1511" max="1511" width="9.7109375" style="17" customWidth="1"/>
    <col min="1512" max="1512" width="10.28515625" style="17" customWidth="1"/>
    <col min="1513" max="1513" width="11.5703125" style="17" customWidth="1"/>
    <col min="1514" max="1514" width="4.5703125" style="17" customWidth="1"/>
    <col min="1515" max="1515" width="5" style="17" customWidth="1"/>
    <col min="1516" max="1516" width="5.5703125" style="17" customWidth="1"/>
    <col min="1517" max="1517" width="8.42578125" style="17" customWidth="1"/>
    <col min="1518" max="1518" width="10" style="17" customWidth="1"/>
    <col min="1519" max="1519" width="7" style="17" customWidth="1"/>
    <col min="1520" max="1526" width="0" style="17" hidden="1"/>
    <col min="1527" max="1527" width="4.28515625" style="17" customWidth="1"/>
    <col min="1528" max="1528" width="9.5703125" style="17" customWidth="1"/>
    <col min="1529" max="1529" width="17.5703125" style="17" customWidth="1"/>
    <col min="1530" max="1530" width="6.85546875" style="17" customWidth="1"/>
    <col min="1531" max="1531" width="10.28515625" style="17" customWidth="1"/>
    <col min="1532" max="1532" width="10.140625" style="17" customWidth="1"/>
    <col min="1533" max="1533" width="6.140625" style="17" customWidth="1"/>
    <col min="1534" max="1534" width="4.5703125" style="17" customWidth="1"/>
    <col min="1535" max="1535" width="5" style="17" customWidth="1"/>
    <col min="1536" max="1536" width="5.5703125" style="17" customWidth="1"/>
    <col min="1537" max="1538" width="7.5703125" style="17" customWidth="1"/>
    <col min="1539" max="1539" width="7.85546875" style="17" customWidth="1"/>
    <col min="1540" max="1540" width="12.5703125" style="17" customWidth="1"/>
    <col min="1541" max="1541" width="6.5703125" style="17" customWidth="1"/>
    <col min="1542" max="1548" width="10.28515625" style="17" customWidth="1"/>
    <col min="1549" max="1549" width="38.5703125" style="17" customWidth="1"/>
    <col min="1550" max="1763" width="10.28515625" style="17" customWidth="1"/>
    <col min="1764" max="1764" width="3.7109375" style="17" customWidth="1"/>
    <col min="1765" max="1765" width="10" style="17" customWidth="1"/>
    <col min="1766" max="1766" width="16.7109375" style="17" customWidth="1"/>
    <col min="1767" max="1767" width="9.7109375" style="17" customWidth="1"/>
    <col min="1768" max="1768" width="10.28515625" style="17" customWidth="1"/>
    <col min="1769" max="1769" width="11.5703125" style="17" customWidth="1"/>
    <col min="1770" max="1770" width="4.5703125" style="17" customWidth="1"/>
    <col min="1771" max="1771" width="5" style="17" customWidth="1"/>
    <col min="1772" max="1772" width="5.5703125" style="17" customWidth="1"/>
    <col min="1773" max="1773" width="8.42578125" style="17" customWidth="1"/>
    <col min="1774" max="1774" width="10" style="17" customWidth="1"/>
    <col min="1775" max="1775" width="7" style="17" customWidth="1"/>
    <col min="1776" max="1782" width="0" style="17" hidden="1"/>
    <col min="1783" max="1783" width="4.28515625" style="17" customWidth="1"/>
    <col min="1784" max="1784" width="9.5703125" style="17" customWidth="1"/>
    <col min="1785" max="1785" width="17.5703125" style="17" customWidth="1"/>
    <col min="1786" max="1786" width="6.85546875" style="17" customWidth="1"/>
    <col min="1787" max="1787" width="10.28515625" style="17" customWidth="1"/>
    <col min="1788" max="1788" width="10.140625" style="17" customWidth="1"/>
    <col min="1789" max="1789" width="6.140625" style="17" customWidth="1"/>
    <col min="1790" max="1790" width="4.5703125" style="17" customWidth="1"/>
    <col min="1791" max="1791" width="5" style="17" customWidth="1"/>
    <col min="1792" max="1792" width="5.5703125" style="17" customWidth="1"/>
    <col min="1793" max="1794" width="7.5703125" style="17" customWidth="1"/>
    <col min="1795" max="1795" width="7.85546875" style="17" customWidth="1"/>
    <col min="1796" max="1796" width="12.5703125" style="17" customWidth="1"/>
    <col min="1797" max="1797" width="6.5703125" style="17" customWidth="1"/>
    <col min="1798" max="1804" width="10.28515625" style="17" customWidth="1"/>
    <col min="1805" max="1805" width="38.5703125" style="17" customWidth="1"/>
    <col min="1806" max="2019" width="10.28515625" style="17" customWidth="1"/>
    <col min="2020" max="2020" width="3.7109375" style="17" customWidth="1"/>
    <col min="2021" max="2021" width="10" style="17" customWidth="1"/>
    <col min="2022" max="2022" width="16.7109375" style="17" customWidth="1"/>
    <col min="2023" max="2023" width="9.7109375" style="17" customWidth="1"/>
    <col min="2024" max="2024" width="10.28515625" style="17" customWidth="1"/>
    <col min="2025" max="2025" width="11.5703125" style="17" customWidth="1"/>
    <col min="2026" max="2026" width="4.5703125" style="17" customWidth="1"/>
    <col min="2027" max="2027" width="5" style="17" customWidth="1"/>
    <col min="2028" max="2028" width="5.5703125" style="17" customWidth="1"/>
    <col min="2029" max="2029" width="8.42578125" style="17" customWidth="1"/>
    <col min="2030" max="2030" width="10" style="17" customWidth="1"/>
    <col min="2031" max="2031" width="7" style="17" customWidth="1"/>
    <col min="2032" max="2038" width="0" style="17" hidden="1"/>
    <col min="2039" max="2039" width="4.28515625" style="17" customWidth="1"/>
    <col min="2040" max="2040" width="9.5703125" style="17" customWidth="1"/>
    <col min="2041" max="2041" width="17.5703125" style="17" customWidth="1"/>
    <col min="2042" max="2042" width="6.85546875" style="17" customWidth="1"/>
    <col min="2043" max="2043" width="10.28515625" style="17" customWidth="1"/>
    <col min="2044" max="2044" width="10.140625" style="17" customWidth="1"/>
    <col min="2045" max="2045" width="6.140625" style="17" customWidth="1"/>
    <col min="2046" max="2046" width="4.5703125" style="17" customWidth="1"/>
    <col min="2047" max="2047" width="5" style="17" customWidth="1"/>
    <col min="2048" max="2048" width="5.5703125" style="17" customWidth="1"/>
    <col min="2049" max="2050" width="7.5703125" style="17" customWidth="1"/>
    <col min="2051" max="2051" width="7.85546875" style="17" customWidth="1"/>
    <col min="2052" max="2052" width="12.5703125" style="17" customWidth="1"/>
    <col min="2053" max="2053" width="6.5703125" style="17" customWidth="1"/>
    <col min="2054" max="2060" width="10.28515625" style="17" customWidth="1"/>
    <col min="2061" max="2061" width="38.5703125" style="17" customWidth="1"/>
    <col min="2062" max="2275" width="10.28515625" style="17" customWidth="1"/>
    <col min="2276" max="2276" width="3.7109375" style="17" customWidth="1"/>
    <col min="2277" max="2277" width="10" style="17" customWidth="1"/>
    <col min="2278" max="2278" width="16.7109375" style="17" customWidth="1"/>
    <col min="2279" max="2279" width="9.7109375" style="17" customWidth="1"/>
    <col min="2280" max="2280" width="10.28515625" style="17" customWidth="1"/>
    <col min="2281" max="2281" width="11.5703125" style="17" customWidth="1"/>
    <col min="2282" max="2282" width="4.5703125" style="17" customWidth="1"/>
    <col min="2283" max="2283" width="5" style="17" customWidth="1"/>
    <col min="2284" max="2284" width="5.5703125" style="17" customWidth="1"/>
    <col min="2285" max="2285" width="8.42578125" style="17" customWidth="1"/>
    <col min="2286" max="2286" width="10" style="17" customWidth="1"/>
    <col min="2287" max="2287" width="7" style="17" customWidth="1"/>
    <col min="2288" max="2294" width="0" style="17" hidden="1"/>
    <col min="2295" max="2295" width="4.28515625" style="17" customWidth="1"/>
    <col min="2296" max="2296" width="9.5703125" style="17" customWidth="1"/>
    <col min="2297" max="2297" width="17.5703125" style="17" customWidth="1"/>
    <col min="2298" max="2298" width="6.85546875" style="17" customWidth="1"/>
    <col min="2299" max="2299" width="10.28515625" style="17" customWidth="1"/>
    <col min="2300" max="2300" width="10.140625" style="17" customWidth="1"/>
    <col min="2301" max="2301" width="6.140625" style="17" customWidth="1"/>
    <col min="2302" max="2302" width="4.5703125" style="17" customWidth="1"/>
    <col min="2303" max="2303" width="5" style="17" customWidth="1"/>
    <col min="2304" max="2304" width="5.5703125" style="17" customWidth="1"/>
    <col min="2305" max="2306" width="7.5703125" style="17" customWidth="1"/>
    <col min="2307" max="2307" width="7.85546875" style="17" customWidth="1"/>
    <col min="2308" max="2308" width="12.5703125" style="17" customWidth="1"/>
    <col min="2309" max="2309" width="6.5703125" style="17" customWidth="1"/>
    <col min="2310" max="2316" width="10.28515625" style="17" customWidth="1"/>
    <col min="2317" max="2317" width="38.5703125" style="17" customWidth="1"/>
    <col min="2318" max="2531" width="10.28515625" style="17" customWidth="1"/>
    <col min="2532" max="2532" width="3.7109375" style="17" customWidth="1"/>
    <col min="2533" max="2533" width="10" style="17" customWidth="1"/>
    <col min="2534" max="2534" width="16.7109375" style="17" customWidth="1"/>
    <col min="2535" max="2535" width="9.7109375" style="17" customWidth="1"/>
    <col min="2536" max="2536" width="10.28515625" style="17" customWidth="1"/>
    <col min="2537" max="2537" width="11.5703125" style="17" customWidth="1"/>
    <col min="2538" max="2538" width="4.5703125" style="17" customWidth="1"/>
    <col min="2539" max="2539" width="5" style="17" customWidth="1"/>
    <col min="2540" max="2540" width="5.5703125" style="17" customWidth="1"/>
    <col min="2541" max="2541" width="8.42578125" style="17" customWidth="1"/>
    <col min="2542" max="2542" width="10" style="17" customWidth="1"/>
    <col min="2543" max="2543" width="7" style="17" customWidth="1"/>
    <col min="2544" max="2550" width="0" style="17" hidden="1"/>
    <col min="2551" max="2551" width="4.28515625" style="17" customWidth="1"/>
    <col min="2552" max="2552" width="9.5703125" style="17" customWidth="1"/>
    <col min="2553" max="2553" width="17.5703125" style="17" customWidth="1"/>
    <col min="2554" max="2554" width="6.85546875" style="17" customWidth="1"/>
    <col min="2555" max="2555" width="10.28515625" style="17" customWidth="1"/>
    <col min="2556" max="2556" width="10.140625" style="17" customWidth="1"/>
    <col min="2557" max="2557" width="6.140625" style="17" customWidth="1"/>
    <col min="2558" max="2558" width="4.5703125" style="17" customWidth="1"/>
    <col min="2559" max="2559" width="5" style="17" customWidth="1"/>
    <col min="2560" max="2560" width="5.5703125" style="17" customWidth="1"/>
    <col min="2561" max="2562" width="7.5703125" style="17" customWidth="1"/>
    <col min="2563" max="2563" width="7.85546875" style="17" customWidth="1"/>
    <col min="2564" max="2564" width="12.5703125" style="17" customWidth="1"/>
    <col min="2565" max="2565" width="6.5703125" style="17" customWidth="1"/>
    <col min="2566" max="2572" width="10.28515625" style="17" customWidth="1"/>
    <col min="2573" max="2573" width="38.5703125" style="17" customWidth="1"/>
    <col min="2574" max="2787" width="10.28515625" style="17" customWidth="1"/>
    <col min="2788" max="2788" width="3.7109375" style="17" customWidth="1"/>
    <col min="2789" max="2789" width="10" style="17" customWidth="1"/>
    <col min="2790" max="2790" width="16.7109375" style="17" customWidth="1"/>
    <col min="2791" max="2791" width="9.7109375" style="17" customWidth="1"/>
    <col min="2792" max="2792" width="10.28515625" style="17" customWidth="1"/>
    <col min="2793" max="2793" width="11.5703125" style="17" customWidth="1"/>
    <col min="2794" max="2794" width="4.5703125" style="17" customWidth="1"/>
    <col min="2795" max="2795" width="5" style="17" customWidth="1"/>
    <col min="2796" max="2796" width="5.5703125" style="17" customWidth="1"/>
    <col min="2797" max="2797" width="8.42578125" style="17" customWidth="1"/>
    <col min="2798" max="2798" width="10" style="17" customWidth="1"/>
    <col min="2799" max="2799" width="7" style="17" customWidth="1"/>
    <col min="2800" max="2806" width="0" style="17" hidden="1"/>
    <col min="2807" max="2807" width="4.28515625" style="17" customWidth="1"/>
    <col min="2808" max="2808" width="9.5703125" style="17" customWidth="1"/>
    <col min="2809" max="2809" width="17.5703125" style="17" customWidth="1"/>
    <col min="2810" max="2810" width="6.85546875" style="17" customWidth="1"/>
    <col min="2811" max="2811" width="10.28515625" style="17" customWidth="1"/>
    <col min="2812" max="2812" width="10.140625" style="17" customWidth="1"/>
    <col min="2813" max="2813" width="6.140625" style="17" customWidth="1"/>
    <col min="2814" max="2814" width="4.5703125" style="17" customWidth="1"/>
    <col min="2815" max="2815" width="5" style="17" customWidth="1"/>
    <col min="2816" max="2816" width="5.5703125" style="17" customWidth="1"/>
    <col min="2817" max="2818" width="7.5703125" style="17" customWidth="1"/>
    <col min="2819" max="2819" width="7.85546875" style="17" customWidth="1"/>
    <col min="2820" max="2820" width="12.5703125" style="17" customWidth="1"/>
    <col min="2821" max="2821" width="6.5703125" style="17" customWidth="1"/>
    <col min="2822" max="2828" width="10.28515625" style="17" customWidth="1"/>
    <col min="2829" max="2829" width="38.5703125" style="17" customWidth="1"/>
    <col min="2830" max="3043" width="10.28515625" style="17" customWidth="1"/>
    <col min="3044" max="3044" width="3.7109375" style="17" customWidth="1"/>
    <col min="3045" max="3045" width="10" style="17" customWidth="1"/>
    <col min="3046" max="3046" width="16.7109375" style="17" customWidth="1"/>
    <col min="3047" max="3047" width="9.7109375" style="17" customWidth="1"/>
    <col min="3048" max="3048" width="10.28515625" style="17" customWidth="1"/>
    <col min="3049" max="3049" width="11.5703125" style="17" customWidth="1"/>
    <col min="3050" max="3050" width="4.5703125" style="17" customWidth="1"/>
    <col min="3051" max="3051" width="5" style="17" customWidth="1"/>
    <col min="3052" max="3052" width="5.5703125" style="17" customWidth="1"/>
    <col min="3053" max="3053" width="8.42578125" style="17" customWidth="1"/>
    <col min="3054" max="3054" width="10" style="17" customWidth="1"/>
    <col min="3055" max="3055" width="7" style="17" customWidth="1"/>
    <col min="3056" max="3062" width="0" style="17" hidden="1"/>
    <col min="3063" max="3063" width="4.28515625" style="17" customWidth="1"/>
    <col min="3064" max="3064" width="9.5703125" style="17" customWidth="1"/>
    <col min="3065" max="3065" width="17.5703125" style="17" customWidth="1"/>
    <col min="3066" max="3066" width="6.85546875" style="17" customWidth="1"/>
    <col min="3067" max="3067" width="10.28515625" style="17" customWidth="1"/>
    <col min="3068" max="3068" width="10.140625" style="17" customWidth="1"/>
    <col min="3069" max="3069" width="6.140625" style="17" customWidth="1"/>
    <col min="3070" max="3070" width="4.5703125" style="17" customWidth="1"/>
    <col min="3071" max="3071" width="5" style="17" customWidth="1"/>
    <col min="3072" max="3072" width="5.5703125" style="17" customWidth="1"/>
    <col min="3073" max="3074" width="7.5703125" style="17" customWidth="1"/>
    <col min="3075" max="3075" width="7.85546875" style="17" customWidth="1"/>
    <col min="3076" max="3076" width="12.5703125" style="17" customWidth="1"/>
    <col min="3077" max="3077" width="6.5703125" style="17" customWidth="1"/>
    <col min="3078" max="3084" width="10.28515625" style="17" customWidth="1"/>
    <col min="3085" max="3085" width="38.5703125" style="17" customWidth="1"/>
    <col min="3086" max="3299" width="10.28515625" style="17" customWidth="1"/>
    <col min="3300" max="3300" width="3.7109375" style="17" customWidth="1"/>
    <col min="3301" max="3301" width="10" style="17" customWidth="1"/>
    <col min="3302" max="3302" width="16.7109375" style="17" customWidth="1"/>
    <col min="3303" max="3303" width="9.7109375" style="17" customWidth="1"/>
    <col min="3304" max="3304" width="10.28515625" style="17" customWidth="1"/>
    <col min="3305" max="3305" width="11.5703125" style="17" customWidth="1"/>
    <col min="3306" max="3306" width="4.5703125" style="17" customWidth="1"/>
    <col min="3307" max="3307" width="5" style="17" customWidth="1"/>
    <col min="3308" max="3308" width="5.5703125" style="17" customWidth="1"/>
    <col min="3309" max="3309" width="8.42578125" style="17" customWidth="1"/>
    <col min="3310" max="3310" width="10" style="17" customWidth="1"/>
    <col min="3311" max="3311" width="7" style="17" customWidth="1"/>
    <col min="3312" max="3318" width="0" style="17" hidden="1"/>
    <col min="3319" max="3319" width="4.28515625" style="17" customWidth="1"/>
    <col min="3320" max="3320" width="9.5703125" style="17" customWidth="1"/>
    <col min="3321" max="3321" width="17.5703125" style="17" customWidth="1"/>
    <col min="3322" max="3322" width="6.85546875" style="17" customWidth="1"/>
    <col min="3323" max="3323" width="10.28515625" style="17" customWidth="1"/>
    <col min="3324" max="3324" width="10.140625" style="17" customWidth="1"/>
    <col min="3325" max="3325" width="6.140625" style="17" customWidth="1"/>
    <col min="3326" max="3326" width="4.5703125" style="17" customWidth="1"/>
    <col min="3327" max="3327" width="5" style="17" customWidth="1"/>
    <col min="3328" max="3328" width="5.5703125" style="17" customWidth="1"/>
    <col min="3329" max="3330" width="7.5703125" style="17" customWidth="1"/>
    <col min="3331" max="3331" width="7.85546875" style="17" customWidth="1"/>
    <col min="3332" max="3332" width="12.5703125" style="17" customWidth="1"/>
    <col min="3333" max="3333" width="6.5703125" style="17" customWidth="1"/>
    <col min="3334" max="3340" width="10.28515625" style="17" customWidth="1"/>
    <col min="3341" max="3341" width="38.5703125" style="17" customWidth="1"/>
    <col min="3342" max="3555" width="10.28515625" style="17" customWidth="1"/>
    <col min="3556" max="3556" width="3.7109375" style="17" customWidth="1"/>
    <col min="3557" max="3557" width="10" style="17" customWidth="1"/>
    <col min="3558" max="3558" width="16.7109375" style="17" customWidth="1"/>
    <col min="3559" max="3559" width="9.7109375" style="17" customWidth="1"/>
    <col min="3560" max="3560" width="10.28515625" style="17" customWidth="1"/>
    <col min="3561" max="3561" width="11.5703125" style="17" customWidth="1"/>
    <col min="3562" max="3562" width="4.5703125" style="17" customWidth="1"/>
    <col min="3563" max="3563" width="5" style="17" customWidth="1"/>
    <col min="3564" max="3564" width="5.5703125" style="17" customWidth="1"/>
    <col min="3565" max="3565" width="8.42578125" style="17" customWidth="1"/>
    <col min="3566" max="3566" width="10" style="17" customWidth="1"/>
    <col min="3567" max="3567" width="7" style="17" customWidth="1"/>
    <col min="3568" max="3574" width="0" style="17" hidden="1"/>
    <col min="3575" max="3575" width="4.28515625" style="17" customWidth="1"/>
    <col min="3576" max="3576" width="9.5703125" style="17" customWidth="1"/>
    <col min="3577" max="3577" width="17.5703125" style="17" customWidth="1"/>
    <col min="3578" max="3578" width="6.85546875" style="17" customWidth="1"/>
    <col min="3579" max="3579" width="10.28515625" style="17" customWidth="1"/>
    <col min="3580" max="3580" width="10.140625" style="17" customWidth="1"/>
    <col min="3581" max="3581" width="6.140625" style="17" customWidth="1"/>
    <col min="3582" max="3582" width="4.5703125" style="17" customWidth="1"/>
    <col min="3583" max="3583" width="5" style="17" customWidth="1"/>
    <col min="3584" max="3584" width="5.5703125" style="17" customWidth="1"/>
    <col min="3585" max="3586" width="7.5703125" style="17" customWidth="1"/>
    <col min="3587" max="3587" width="7.85546875" style="17" customWidth="1"/>
    <col min="3588" max="3588" width="12.5703125" style="17" customWidth="1"/>
    <col min="3589" max="3589" width="6.5703125" style="17" customWidth="1"/>
    <col min="3590" max="3596" width="10.28515625" style="17" customWidth="1"/>
    <col min="3597" max="3597" width="38.5703125" style="17" customWidth="1"/>
    <col min="3598" max="3811" width="10.28515625" style="17" customWidth="1"/>
    <col min="3812" max="3812" width="3.7109375" style="17" customWidth="1"/>
    <col min="3813" max="3813" width="10" style="17" customWidth="1"/>
    <col min="3814" max="3814" width="16.7109375" style="17" customWidth="1"/>
    <col min="3815" max="3815" width="9.7109375" style="17" customWidth="1"/>
    <col min="3816" max="3816" width="10.28515625" style="17" customWidth="1"/>
    <col min="3817" max="3817" width="11.5703125" style="17" customWidth="1"/>
    <col min="3818" max="3818" width="4.5703125" style="17" customWidth="1"/>
    <col min="3819" max="3819" width="5" style="17" customWidth="1"/>
    <col min="3820" max="3820" width="5.5703125" style="17" customWidth="1"/>
    <col min="3821" max="3821" width="8.42578125" style="17" customWidth="1"/>
    <col min="3822" max="3822" width="10" style="17" customWidth="1"/>
    <col min="3823" max="3823" width="7" style="17" customWidth="1"/>
    <col min="3824" max="3830" width="0" style="17" hidden="1"/>
    <col min="3831" max="3831" width="4.28515625" style="17" customWidth="1"/>
    <col min="3832" max="3832" width="9.5703125" style="17" customWidth="1"/>
    <col min="3833" max="3833" width="17.5703125" style="17" customWidth="1"/>
    <col min="3834" max="3834" width="6.85546875" style="17" customWidth="1"/>
    <col min="3835" max="3835" width="10.28515625" style="17" customWidth="1"/>
    <col min="3836" max="3836" width="10.140625" style="17" customWidth="1"/>
    <col min="3837" max="3837" width="6.140625" style="17" customWidth="1"/>
    <col min="3838" max="3838" width="4.5703125" style="17" customWidth="1"/>
    <col min="3839" max="3839" width="5" style="17" customWidth="1"/>
    <col min="3840" max="3840" width="5.5703125" style="17" customWidth="1"/>
    <col min="3841" max="3842" width="7.5703125" style="17" customWidth="1"/>
    <col min="3843" max="3843" width="7.85546875" style="17" customWidth="1"/>
    <col min="3844" max="3844" width="12.5703125" style="17" customWidth="1"/>
    <col min="3845" max="3845" width="6.5703125" style="17" customWidth="1"/>
    <col min="3846" max="3852" width="10.28515625" style="17" customWidth="1"/>
    <col min="3853" max="3853" width="38.5703125" style="17" customWidth="1"/>
    <col min="3854" max="4067" width="10.28515625" style="17" customWidth="1"/>
    <col min="4068" max="4068" width="3.7109375" style="17" customWidth="1"/>
    <col min="4069" max="4069" width="10" style="17" customWidth="1"/>
    <col min="4070" max="4070" width="16.7109375" style="17" customWidth="1"/>
    <col min="4071" max="4071" width="9.7109375" style="17" customWidth="1"/>
    <col min="4072" max="4072" width="10.28515625" style="17" customWidth="1"/>
    <col min="4073" max="4073" width="11.5703125" style="17" customWidth="1"/>
    <col min="4074" max="4074" width="4.5703125" style="17" customWidth="1"/>
    <col min="4075" max="4075" width="5" style="17" customWidth="1"/>
    <col min="4076" max="4076" width="5.5703125" style="17" customWidth="1"/>
    <col min="4077" max="4077" width="8.42578125" style="17" customWidth="1"/>
    <col min="4078" max="4078" width="10" style="17" customWidth="1"/>
    <col min="4079" max="4079" width="7" style="17" customWidth="1"/>
    <col min="4080" max="4086" width="0" style="17" hidden="1"/>
    <col min="4087" max="4087" width="4.28515625" style="17" customWidth="1"/>
    <col min="4088" max="4088" width="9.5703125" style="17" customWidth="1"/>
    <col min="4089" max="4089" width="17.5703125" style="17" customWidth="1"/>
    <col min="4090" max="4090" width="6.85546875" style="17" customWidth="1"/>
    <col min="4091" max="4091" width="10.28515625" style="17" customWidth="1"/>
    <col min="4092" max="4092" width="10.140625" style="17" customWidth="1"/>
    <col min="4093" max="4093" width="6.140625" style="17" customWidth="1"/>
    <col min="4094" max="4094" width="4.5703125" style="17" customWidth="1"/>
    <col min="4095" max="4095" width="5" style="17" customWidth="1"/>
    <col min="4096" max="4096" width="5.5703125" style="17" customWidth="1"/>
    <col min="4097" max="4098" width="7.5703125" style="17" customWidth="1"/>
    <col min="4099" max="4099" width="7.85546875" style="17" customWidth="1"/>
    <col min="4100" max="4100" width="12.5703125" style="17" customWidth="1"/>
    <col min="4101" max="4101" width="6.5703125" style="17" customWidth="1"/>
    <col min="4102" max="4108" width="10.28515625" style="17" customWidth="1"/>
    <col min="4109" max="4109" width="38.5703125" style="17" customWidth="1"/>
    <col min="4110" max="4323" width="10.28515625" style="17" customWidth="1"/>
    <col min="4324" max="4324" width="3.7109375" style="17" customWidth="1"/>
    <col min="4325" max="4325" width="10" style="17" customWidth="1"/>
    <col min="4326" max="4326" width="16.7109375" style="17" customWidth="1"/>
    <col min="4327" max="4327" width="9.7109375" style="17" customWidth="1"/>
    <col min="4328" max="4328" width="10.28515625" style="17" customWidth="1"/>
    <col min="4329" max="4329" width="11.5703125" style="17" customWidth="1"/>
    <col min="4330" max="4330" width="4.5703125" style="17" customWidth="1"/>
    <col min="4331" max="4331" width="5" style="17" customWidth="1"/>
    <col min="4332" max="4332" width="5.5703125" style="17" customWidth="1"/>
    <col min="4333" max="4333" width="8.42578125" style="17" customWidth="1"/>
    <col min="4334" max="4334" width="10" style="17" customWidth="1"/>
    <col min="4335" max="4335" width="7" style="17" customWidth="1"/>
    <col min="4336" max="4342" width="0" style="17" hidden="1"/>
    <col min="4343" max="4343" width="4.28515625" style="17" customWidth="1"/>
    <col min="4344" max="4344" width="9.5703125" style="17" customWidth="1"/>
    <col min="4345" max="4345" width="17.5703125" style="17" customWidth="1"/>
    <col min="4346" max="4346" width="6.85546875" style="17" customWidth="1"/>
    <col min="4347" max="4347" width="10.28515625" style="17" customWidth="1"/>
    <col min="4348" max="4348" width="10.140625" style="17" customWidth="1"/>
    <col min="4349" max="4349" width="6.140625" style="17" customWidth="1"/>
    <col min="4350" max="4350" width="4.5703125" style="17" customWidth="1"/>
    <col min="4351" max="4351" width="5" style="17" customWidth="1"/>
    <col min="4352" max="4352" width="5.5703125" style="17" customWidth="1"/>
    <col min="4353" max="4354" width="7.5703125" style="17" customWidth="1"/>
    <col min="4355" max="4355" width="7.85546875" style="17" customWidth="1"/>
    <col min="4356" max="4356" width="12.5703125" style="17" customWidth="1"/>
    <col min="4357" max="4357" width="6.5703125" style="17" customWidth="1"/>
    <col min="4358" max="4364" width="10.28515625" style="17" customWidth="1"/>
    <col min="4365" max="4365" width="38.5703125" style="17" customWidth="1"/>
    <col min="4366" max="4579" width="10.28515625" style="17" customWidth="1"/>
    <col min="4580" max="4580" width="3.7109375" style="17" customWidth="1"/>
    <col min="4581" max="4581" width="10" style="17" customWidth="1"/>
    <col min="4582" max="4582" width="16.7109375" style="17" customWidth="1"/>
    <col min="4583" max="4583" width="9.7109375" style="17" customWidth="1"/>
    <col min="4584" max="4584" width="10.28515625" style="17" customWidth="1"/>
    <col min="4585" max="4585" width="11.5703125" style="17" customWidth="1"/>
    <col min="4586" max="4586" width="4.5703125" style="17" customWidth="1"/>
    <col min="4587" max="4587" width="5" style="17" customWidth="1"/>
    <col min="4588" max="4588" width="5.5703125" style="17" customWidth="1"/>
    <col min="4589" max="4589" width="8.42578125" style="17" customWidth="1"/>
    <col min="4590" max="4590" width="10" style="17" customWidth="1"/>
    <col min="4591" max="4591" width="7" style="17" customWidth="1"/>
    <col min="4592" max="4598" width="0" style="17" hidden="1"/>
    <col min="4599" max="4599" width="4.28515625" style="17" customWidth="1"/>
    <col min="4600" max="4600" width="9.5703125" style="17" customWidth="1"/>
    <col min="4601" max="4601" width="17.5703125" style="17" customWidth="1"/>
    <col min="4602" max="4602" width="6.85546875" style="17" customWidth="1"/>
    <col min="4603" max="4603" width="10.28515625" style="17" customWidth="1"/>
    <col min="4604" max="4604" width="10.140625" style="17" customWidth="1"/>
    <col min="4605" max="4605" width="6.140625" style="17" customWidth="1"/>
    <col min="4606" max="4606" width="4.5703125" style="17" customWidth="1"/>
    <col min="4607" max="4607" width="5" style="17" customWidth="1"/>
    <col min="4608" max="4608" width="5.5703125" style="17" customWidth="1"/>
    <col min="4609" max="4610" width="7.5703125" style="17" customWidth="1"/>
    <col min="4611" max="4611" width="7.85546875" style="17" customWidth="1"/>
    <col min="4612" max="4612" width="12.5703125" style="17" customWidth="1"/>
    <col min="4613" max="4613" width="6.5703125" style="17" customWidth="1"/>
    <col min="4614" max="4620" width="10.28515625" style="17" customWidth="1"/>
    <col min="4621" max="4621" width="38.5703125" style="17" customWidth="1"/>
    <col min="4622" max="4835" width="10.28515625" style="17" customWidth="1"/>
    <col min="4836" max="4836" width="3.7109375" style="17" customWidth="1"/>
    <col min="4837" max="4837" width="10" style="17" customWidth="1"/>
    <col min="4838" max="4838" width="16.7109375" style="17" customWidth="1"/>
    <col min="4839" max="4839" width="9.7109375" style="17" customWidth="1"/>
    <col min="4840" max="4840" width="10.28515625" style="17" customWidth="1"/>
    <col min="4841" max="4841" width="11.5703125" style="17" customWidth="1"/>
    <col min="4842" max="4842" width="4.5703125" style="17" customWidth="1"/>
    <col min="4843" max="4843" width="5" style="17" customWidth="1"/>
    <col min="4844" max="4844" width="5.5703125" style="17" customWidth="1"/>
    <col min="4845" max="4845" width="8.42578125" style="17" customWidth="1"/>
    <col min="4846" max="4846" width="10" style="17" customWidth="1"/>
    <col min="4847" max="4847" width="7" style="17" customWidth="1"/>
    <col min="4848" max="4854" width="0" style="17" hidden="1"/>
    <col min="4855" max="4855" width="4.28515625" style="17" customWidth="1"/>
    <col min="4856" max="4856" width="9.5703125" style="17" customWidth="1"/>
    <col min="4857" max="4857" width="17.5703125" style="17" customWidth="1"/>
    <col min="4858" max="4858" width="6.85546875" style="17" customWidth="1"/>
    <col min="4859" max="4859" width="10.28515625" style="17" customWidth="1"/>
    <col min="4860" max="4860" width="10.140625" style="17" customWidth="1"/>
    <col min="4861" max="4861" width="6.140625" style="17" customWidth="1"/>
    <col min="4862" max="4862" width="4.5703125" style="17" customWidth="1"/>
    <col min="4863" max="4863" width="5" style="17" customWidth="1"/>
    <col min="4864" max="4864" width="5.5703125" style="17" customWidth="1"/>
    <col min="4865" max="4866" width="7.5703125" style="17" customWidth="1"/>
    <col min="4867" max="4867" width="7.85546875" style="17" customWidth="1"/>
    <col min="4868" max="4868" width="12.5703125" style="17" customWidth="1"/>
    <col min="4869" max="4869" width="6.5703125" style="17" customWidth="1"/>
    <col min="4870" max="4876" width="10.28515625" style="17" customWidth="1"/>
    <col min="4877" max="4877" width="38.5703125" style="17" customWidth="1"/>
    <col min="4878" max="5091" width="10.28515625" style="17" customWidth="1"/>
    <col min="5092" max="5092" width="3.7109375" style="17" customWidth="1"/>
    <col min="5093" max="5093" width="10" style="17" customWidth="1"/>
    <col min="5094" max="5094" width="16.7109375" style="17" customWidth="1"/>
    <col min="5095" max="5095" width="9.7109375" style="17" customWidth="1"/>
    <col min="5096" max="5096" width="10.28515625" style="17" customWidth="1"/>
    <col min="5097" max="5097" width="11.5703125" style="17" customWidth="1"/>
    <col min="5098" max="5098" width="4.5703125" style="17" customWidth="1"/>
    <col min="5099" max="5099" width="5" style="17" customWidth="1"/>
    <col min="5100" max="5100" width="5.5703125" style="17" customWidth="1"/>
    <col min="5101" max="5101" width="8.42578125" style="17" customWidth="1"/>
    <col min="5102" max="5102" width="10" style="17" customWidth="1"/>
    <col min="5103" max="5103" width="7" style="17" customWidth="1"/>
    <col min="5104" max="5110" width="0" style="17" hidden="1"/>
    <col min="5111" max="5111" width="4.28515625" style="17" customWidth="1"/>
    <col min="5112" max="5112" width="9.5703125" style="17" customWidth="1"/>
    <col min="5113" max="5113" width="17.5703125" style="17" customWidth="1"/>
    <col min="5114" max="5114" width="6.85546875" style="17" customWidth="1"/>
    <col min="5115" max="5115" width="10.28515625" style="17" customWidth="1"/>
    <col min="5116" max="5116" width="10.140625" style="17" customWidth="1"/>
    <col min="5117" max="5117" width="6.140625" style="17" customWidth="1"/>
    <col min="5118" max="5118" width="4.5703125" style="17" customWidth="1"/>
    <col min="5119" max="5119" width="5" style="17" customWidth="1"/>
    <col min="5120" max="5120" width="5.5703125" style="17" customWidth="1"/>
    <col min="5121" max="5122" width="7.5703125" style="17" customWidth="1"/>
    <col min="5123" max="5123" width="7.85546875" style="17" customWidth="1"/>
    <col min="5124" max="5124" width="12.5703125" style="17" customWidth="1"/>
    <col min="5125" max="5125" width="6.5703125" style="17" customWidth="1"/>
    <col min="5126" max="5132" width="10.28515625" style="17" customWidth="1"/>
    <col min="5133" max="5133" width="38.5703125" style="17" customWidth="1"/>
    <col min="5134" max="5347" width="10.28515625" style="17" customWidth="1"/>
    <col min="5348" max="5348" width="3.7109375" style="17" customWidth="1"/>
    <col min="5349" max="5349" width="10" style="17" customWidth="1"/>
    <col min="5350" max="5350" width="16.7109375" style="17" customWidth="1"/>
    <col min="5351" max="5351" width="9.7109375" style="17" customWidth="1"/>
    <col min="5352" max="5352" width="10.28515625" style="17" customWidth="1"/>
    <col min="5353" max="5353" width="11.5703125" style="17" customWidth="1"/>
    <col min="5354" max="5354" width="4.5703125" style="17" customWidth="1"/>
    <col min="5355" max="5355" width="5" style="17" customWidth="1"/>
    <col min="5356" max="5356" width="5.5703125" style="17" customWidth="1"/>
    <col min="5357" max="5357" width="8.42578125" style="17" customWidth="1"/>
    <col min="5358" max="5358" width="10" style="17" customWidth="1"/>
    <col min="5359" max="5359" width="7" style="17" customWidth="1"/>
    <col min="5360" max="5366" width="0" style="17" hidden="1"/>
    <col min="5367" max="5367" width="4.28515625" style="17" customWidth="1"/>
    <col min="5368" max="5368" width="9.5703125" style="17" customWidth="1"/>
    <col min="5369" max="5369" width="17.5703125" style="17" customWidth="1"/>
    <col min="5370" max="5370" width="6.85546875" style="17" customWidth="1"/>
    <col min="5371" max="5371" width="10.28515625" style="17" customWidth="1"/>
    <col min="5372" max="5372" width="10.140625" style="17" customWidth="1"/>
    <col min="5373" max="5373" width="6.140625" style="17" customWidth="1"/>
    <col min="5374" max="5374" width="4.5703125" style="17" customWidth="1"/>
    <col min="5375" max="5375" width="5" style="17" customWidth="1"/>
    <col min="5376" max="5376" width="5.5703125" style="17" customWidth="1"/>
    <col min="5377" max="5378" width="7.5703125" style="17" customWidth="1"/>
    <col min="5379" max="5379" width="7.85546875" style="17" customWidth="1"/>
    <col min="5380" max="5380" width="12.5703125" style="17" customWidth="1"/>
    <col min="5381" max="5381" width="6.5703125" style="17" customWidth="1"/>
    <col min="5382" max="5388" width="10.28515625" style="17" customWidth="1"/>
    <col min="5389" max="5389" width="38.5703125" style="17" customWidth="1"/>
    <col min="5390" max="5603" width="10.28515625" style="17" customWidth="1"/>
    <col min="5604" max="5604" width="3.7109375" style="17" customWidth="1"/>
    <col min="5605" max="5605" width="10" style="17" customWidth="1"/>
    <col min="5606" max="5606" width="16.7109375" style="17" customWidth="1"/>
    <col min="5607" max="5607" width="9.7109375" style="17" customWidth="1"/>
    <col min="5608" max="5608" width="10.28515625" style="17" customWidth="1"/>
    <col min="5609" max="5609" width="11.5703125" style="17" customWidth="1"/>
    <col min="5610" max="5610" width="4.5703125" style="17" customWidth="1"/>
    <col min="5611" max="5611" width="5" style="17" customWidth="1"/>
    <col min="5612" max="5612" width="5.5703125" style="17" customWidth="1"/>
    <col min="5613" max="5613" width="8.42578125" style="17" customWidth="1"/>
    <col min="5614" max="5614" width="10" style="17" customWidth="1"/>
    <col min="5615" max="5615" width="7" style="17" customWidth="1"/>
    <col min="5616" max="5622" width="0" style="17" hidden="1"/>
    <col min="5623" max="5623" width="4.28515625" style="17" customWidth="1"/>
    <col min="5624" max="5624" width="9.5703125" style="17" customWidth="1"/>
    <col min="5625" max="5625" width="17.5703125" style="17" customWidth="1"/>
    <col min="5626" max="5626" width="6.85546875" style="17" customWidth="1"/>
    <col min="5627" max="5627" width="10.28515625" style="17" customWidth="1"/>
    <col min="5628" max="5628" width="10.140625" style="17" customWidth="1"/>
    <col min="5629" max="5629" width="6.140625" style="17" customWidth="1"/>
    <col min="5630" max="5630" width="4.5703125" style="17" customWidth="1"/>
    <col min="5631" max="5631" width="5" style="17" customWidth="1"/>
    <col min="5632" max="5632" width="5.5703125" style="17" customWidth="1"/>
    <col min="5633" max="5634" width="7.5703125" style="17" customWidth="1"/>
    <col min="5635" max="5635" width="7.85546875" style="17" customWidth="1"/>
    <col min="5636" max="5636" width="12.5703125" style="17" customWidth="1"/>
    <col min="5637" max="5637" width="6.5703125" style="17" customWidth="1"/>
    <col min="5638" max="5644" width="10.28515625" style="17" customWidth="1"/>
    <col min="5645" max="5645" width="38.5703125" style="17" customWidth="1"/>
    <col min="5646" max="5859" width="10.28515625" style="17" customWidth="1"/>
    <col min="5860" max="5860" width="3.7109375" style="17" customWidth="1"/>
    <col min="5861" max="5861" width="10" style="17" customWidth="1"/>
    <col min="5862" max="5862" width="16.7109375" style="17" customWidth="1"/>
    <col min="5863" max="5863" width="9.7109375" style="17" customWidth="1"/>
    <col min="5864" max="5864" width="10.28515625" style="17" customWidth="1"/>
    <col min="5865" max="5865" width="11.5703125" style="17" customWidth="1"/>
    <col min="5866" max="5866" width="4.5703125" style="17" customWidth="1"/>
    <col min="5867" max="5867" width="5" style="17" customWidth="1"/>
    <col min="5868" max="5868" width="5.5703125" style="17" customWidth="1"/>
    <col min="5869" max="5869" width="8.42578125" style="17" customWidth="1"/>
    <col min="5870" max="5870" width="10" style="17" customWidth="1"/>
    <col min="5871" max="5871" width="7" style="17" customWidth="1"/>
    <col min="5872" max="5878" width="0" style="17" hidden="1"/>
    <col min="5879" max="5879" width="4.28515625" style="17" customWidth="1"/>
    <col min="5880" max="5880" width="9.5703125" style="17" customWidth="1"/>
    <col min="5881" max="5881" width="17.5703125" style="17" customWidth="1"/>
    <col min="5882" max="5882" width="6.85546875" style="17" customWidth="1"/>
    <col min="5883" max="5883" width="10.28515625" style="17" customWidth="1"/>
    <col min="5884" max="5884" width="10.140625" style="17" customWidth="1"/>
    <col min="5885" max="5885" width="6.140625" style="17" customWidth="1"/>
    <col min="5886" max="5886" width="4.5703125" style="17" customWidth="1"/>
    <col min="5887" max="5887" width="5" style="17" customWidth="1"/>
    <col min="5888" max="5888" width="5.5703125" style="17" customWidth="1"/>
    <col min="5889" max="5890" width="7.5703125" style="17" customWidth="1"/>
    <col min="5891" max="5891" width="7.85546875" style="17" customWidth="1"/>
    <col min="5892" max="5892" width="12.5703125" style="17" customWidth="1"/>
    <col min="5893" max="5893" width="6.5703125" style="17" customWidth="1"/>
    <col min="5894" max="5900" width="10.28515625" style="17" customWidth="1"/>
    <col min="5901" max="5901" width="38.5703125" style="17" customWidth="1"/>
    <col min="5902" max="6115" width="10.28515625" style="17" customWidth="1"/>
    <col min="6116" max="6116" width="3.7109375" style="17" customWidth="1"/>
    <col min="6117" max="6117" width="10" style="17" customWidth="1"/>
    <col min="6118" max="6118" width="16.7109375" style="17" customWidth="1"/>
    <col min="6119" max="6119" width="9.7109375" style="17" customWidth="1"/>
    <col min="6120" max="6120" width="10.28515625" style="17" customWidth="1"/>
    <col min="6121" max="6121" width="11.5703125" style="17" customWidth="1"/>
    <col min="6122" max="6122" width="4.5703125" style="17" customWidth="1"/>
    <col min="6123" max="6123" width="5" style="17" customWidth="1"/>
    <col min="6124" max="6124" width="5.5703125" style="17" customWidth="1"/>
    <col min="6125" max="6125" width="8.42578125" style="17" customWidth="1"/>
    <col min="6126" max="6126" width="10" style="17" customWidth="1"/>
    <col min="6127" max="6127" width="7" style="17" customWidth="1"/>
    <col min="6128" max="6134" width="0" style="17" hidden="1"/>
    <col min="6135" max="6135" width="4.28515625" style="17" customWidth="1"/>
    <col min="6136" max="6136" width="9.5703125" style="17" customWidth="1"/>
    <col min="6137" max="6137" width="17.5703125" style="17" customWidth="1"/>
    <col min="6138" max="6138" width="6.85546875" style="17" customWidth="1"/>
    <col min="6139" max="6139" width="10.28515625" style="17" customWidth="1"/>
    <col min="6140" max="6140" width="10.140625" style="17" customWidth="1"/>
    <col min="6141" max="6141" width="6.140625" style="17" customWidth="1"/>
    <col min="6142" max="6142" width="4.5703125" style="17" customWidth="1"/>
    <col min="6143" max="6143" width="5" style="17" customWidth="1"/>
    <col min="6144" max="6144" width="5.5703125" style="17" customWidth="1"/>
    <col min="6145" max="6146" width="7.5703125" style="17" customWidth="1"/>
    <col min="6147" max="6147" width="7.85546875" style="17" customWidth="1"/>
    <col min="6148" max="6148" width="12.5703125" style="17" customWidth="1"/>
    <col min="6149" max="6149" width="6.5703125" style="17" customWidth="1"/>
    <col min="6150" max="6156" width="10.28515625" style="17" customWidth="1"/>
    <col min="6157" max="6157" width="38.5703125" style="17" customWidth="1"/>
    <col min="6158" max="6371" width="10.28515625" style="17" customWidth="1"/>
    <col min="6372" max="6372" width="3.7109375" style="17" customWidth="1"/>
    <col min="6373" max="6373" width="10" style="17" customWidth="1"/>
    <col min="6374" max="6374" width="16.7109375" style="17" customWidth="1"/>
    <col min="6375" max="6375" width="9.7109375" style="17" customWidth="1"/>
    <col min="6376" max="6376" width="10.28515625" style="17" customWidth="1"/>
    <col min="6377" max="6377" width="11.5703125" style="17" customWidth="1"/>
    <col min="6378" max="6378" width="4.5703125" style="17" customWidth="1"/>
    <col min="6379" max="6379" width="5" style="17" customWidth="1"/>
    <col min="6380" max="6380" width="5.5703125" style="17" customWidth="1"/>
    <col min="6381" max="6381" width="8.42578125" style="17" customWidth="1"/>
    <col min="6382" max="6382" width="10" style="17" customWidth="1"/>
    <col min="6383" max="6383" width="7" style="17" customWidth="1"/>
    <col min="6384" max="6390" width="0" style="17" hidden="1"/>
    <col min="6391" max="6391" width="4.28515625" style="17" customWidth="1"/>
    <col min="6392" max="6392" width="9.5703125" style="17" customWidth="1"/>
    <col min="6393" max="6393" width="17.5703125" style="17" customWidth="1"/>
    <col min="6394" max="6394" width="6.85546875" style="17" customWidth="1"/>
    <col min="6395" max="6395" width="10.28515625" style="17" customWidth="1"/>
    <col min="6396" max="6396" width="10.140625" style="17" customWidth="1"/>
    <col min="6397" max="6397" width="6.140625" style="17" customWidth="1"/>
    <col min="6398" max="6398" width="4.5703125" style="17" customWidth="1"/>
    <col min="6399" max="6399" width="5" style="17" customWidth="1"/>
    <col min="6400" max="6400" width="5.5703125" style="17" customWidth="1"/>
    <col min="6401" max="6402" width="7.5703125" style="17" customWidth="1"/>
    <col min="6403" max="6403" width="7.85546875" style="17" customWidth="1"/>
    <col min="6404" max="6404" width="12.5703125" style="17" customWidth="1"/>
    <col min="6405" max="6405" width="6.5703125" style="17" customWidth="1"/>
    <col min="6406" max="6412" width="10.28515625" style="17" customWidth="1"/>
    <col min="6413" max="6413" width="38.5703125" style="17" customWidth="1"/>
    <col min="6414" max="6627" width="10.28515625" style="17" customWidth="1"/>
    <col min="6628" max="6628" width="3.7109375" style="17" customWidth="1"/>
    <col min="6629" max="6629" width="10" style="17" customWidth="1"/>
    <col min="6630" max="6630" width="16.7109375" style="17" customWidth="1"/>
    <col min="6631" max="6631" width="9.7109375" style="17" customWidth="1"/>
    <col min="6632" max="6632" width="10.28515625" style="17" customWidth="1"/>
    <col min="6633" max="6633" width="11.5703125" style="17" customWidth="1"/>
    <col min="6634" max="6634" width="4.5703125" style="17" customWidth="1"/>
    <col min="6635" max="6635" width="5" style="17" customWidth="1"/>
    <col min="6636" max="6636" width="5.5703125" style="17" customWidth="1"/>
    <col min="6637" max="6637" width="8.42578125" style="17" customWidth="1"/>
    <col min="6638" max="6638" width="10" style="17" customWidth="1"/>
    <col min="6639" max="6639" width="7" style="17" customWidth="1"/>
    <col min="6640" max="6646" width="0" style="17" hidden="1"/>
    <col min="6647" max="6647" width="4.28515625" style="17" customWidth="1"/>
    <col min="6648" max="6648" width="9.5703125" style="17" customWidth="1"/>
    <col min="6649" max="6649" width="17.5703125" style="17" customWidth="1"/>
    <col min="6650" max="6650" width="6.85546875" style="17" customWidth="1"/>
    <col min="6651" max="6651" width="10.28515625" style="17" customWidth="1"/>
    <col min="6652" max="6652" width="10.140625" style="17" customWidth="1"/>
    <col min="6653" max="6653" width="6.140625" style="17" customWidth="1"/>
    <col min="6654" max="6654" width="4.5703125" style="17" customWidth="1"/>
    <col min="6655" max="6655" width="5" style="17" customWidth="1"/>
    <col min="6656" max="6656" width="5.5703125" style="17" customWidth="1"/>
    <col min="6657" max="6658" width="7.5703125" style="17" customWidth="1"/>
    <col min="6659" max="6659" width="7.85546875" style="17" customWidth="1"/>
    <col min="6660" max="6660" width="12.5703125" style="17" customWidth="1"/>
    <col min="6661" max="6661" width="6.5703125" style="17" customWidth="1"/>
    <col min="6662" max="6668" width="10.28515625" style="17" customWidth="1"/>
    <col min="6669" max="6669" width="38.5703125" style="17" customWidth="1"/>
    <col min="6670" max="6883" width="10.28515625" style="17" customWidth="1"/>
    <col min="6884" max="6884" width="3.7109375" style="17" customWidth="1"/>
    <col min="6885" max="6885" width="10" style="17" customWidth="1"/>
    <col min="6886" max="6886" width="16.7109375" style="17" customWidth="1"/>
    <col min="6887" max="6887" width="9.7109375" style="17" customWidth="1"/>
    <col min="6888" max="6888" width="10.28515625" style="17" customWidth="1"/>
    <col min="6889" max="6889" width="11.5703125" style="17" customWidth="1"/>
    <col min="6890" max="6890" width="4.5703125" style="17" customWidth="1"/>
    <col min="6891" max="6891" width="5" style="17" customWidth="1"/>
    <col min="6892" max="6892" width="5.5703125" style="17" customWidth="1"/>
    <col min="6893" max="6893" width="8.42578125" style="17" customWidth="1"/>
    <col min="6894" max="6894" width="10" style="17" customWidth="1"/>
    <col min="6895" max="6895" width="7" style="17" customWidth="1"/>
    <col min="6896" max="6902" width="0" style="17" hidden="1"/>
    <col min="6903" max="6903" width="4.28515625" style="17" customWidth="1"/>
    <col min="6904" max="6904" width="9.5703125" style="17" customWidth="1"/>
    <col min="6905" max="6905" width="17.5703125" style="17" customWidth="1"/>
    <col min="6906" max="6906" width="6.85546875" style="17" customWidth="1"/>
    <col min="6907" max="6907" width="10.28515625" style="17" customWidth="1"/>
    <col min="6908" max="6908" width="10.140625" style="17" customWidth="1"/>
    <col min="6909" max="6909" width="6.140625" style="17" customWidth="1"/>
    <col min="6910" max="6910" width="4.5703125" style="17" customWidth="1"/>
    <col min="6911" max="6911" width="5" style="17" customWidth="1"/>
    <col min="6912" max="6912" width="5.5703125" style="17" customWidth="1"/>
    <col min="6913" max="6914" width="7.5703125" style="17" customWidth="1"/>
    <col min="6915" max="6915" width="7.85546875" style="17" customWidth="1"/>
    <col min="6916" max="6916" width="12.5703125" style="17" customWidth="1"/>
    <col min="6917" max="6917" width="6.5703125" style="17" customWidth="1"/>
    <col min="6918" max="6924" width="10.28515625" style="17" customWidth="1"/>
    <col min="6925" max="6925" width="38.5703125" style="17" customWidth="1"/>
    <col min="6926" max="7139" width="10.28515625" style="17" customWidth="1"/>
    <col min="7140" max="7140" width="3.7109375" style="17" customWidth="1"/>
    <col min="7141" max="7141" width="10" style="17" customWidth="1"/>
    <col min="7142" max="7142" width="16.7109375" style="17" customWidth="1"/>
    <col min="7143" max="7143" width="9.7109375" style="17" customWidth="1"/>
    <col min="7144" max="7144" width="10.28515625" style="17" customWidth="1"/>
    <col min="7145" max="7145" width="11.5703125" style="17" customWidth="1"/>
    <col min="7146" max="7146" width="4.5703125" style="17" customWidth="1"/>
    <col min="7147" max="7147" width="5" style="17" customWidth="1"/>
    <col min="7148" max="7148" width="5.5703125" style="17" customWidth="1"/>
    <col min="7149" max="7149" width="8.42578125" style="17" customWidth="1"/>
    <col min="7150" max="7150" width="10" style="17" customWidth="1"/>
    <col min="7151" max="7151" width="7" style="17" customWidth="1"/>
    <col min="7152" max="7158" width="0" style="17" hidden="1"/>
    <col min="7159" max="7159" width="4.28515625" style="17" customWidth="1"/>
    <col min="7160" max="7160" width="9.5703125" style="17" customWidth="1"/>
    <col min="7161" max="7161" width="17.5703125" style="17" customWidth="1"/>
    <col min="7162" max="7162" width="6.85546875" style="17" customWidth="1"/>
    <col min="7163" max="7163" width="10.28515625" style="17" customWidth="1"/>
    <col min="7164" max="7164" width="10.140625" style="17" customWidth="1"/>
    <col min="7165" max="7165" width="6.140625" style="17" customWidth="1"/>
    <col min="7166" max="7166" width="4.5703125" style="17" customWidth="1"/>
    <col min="7167" max="7167" width="5" style="17" customWidth="1"/>
    <col min="7168" max="7168" width="5.5703125" style="17" customWidth="1"/>
    <col min="7169" max="7170" width="7.5703125" style="17" customWidth="1"/>
    <col min="7171" max="7171" width="7.85546875" style="17" customWidth="1"/>
    <col min="7172" max="7172" width="12.5703125" style="17" customWidth="1"/>
    <col min="7173" max="7173" width="6.5703125" style="17" customWidth="1"/>
    <col min="7174" max="7180" width="10.28515625" style="17" customWidth="1"/>
    <col min="7181" max="7181" width="38.5703125" style="17" customWidth="1"/>
    <col min="7182" max="7395" width="10.28515625" style="17" customWidth="1"/>
    <col min="7396" max="7396" width="3.7109375" style="17" customWidth="1"/>
    <col min="7397" max="7397" width="10" style="17" customWidth="1"/>
    <col min="7398" max="7398" width="16.7109375" style="17" customWidth="1"/>
    <col min="7399" max="7399" width="9.7109375" style="17" customWidth="1"/>
    <col min="7400" max="7400" width="10.28515625" style="17" customWidth="1"/>
    <col min="7401" max="7401" width="11.5703125" style="17" customWidth="1"/>
    <col min="7402" max="7402" width="4.5703125" style="17" customWidth="1"/>
    <col min="7403" max="7403" width="5" style="17" customWidth="1"/>
    <col min="7404" max="7404" width="5.5703125" style="17" customWidth="1"/>
    <col min="7405" max="7405" width="8.42578125" style="17" customWidth="1"/>
    <col min="7406" max="7406" width="10" style="17" customWidth="1"/>
    <col min="7407" max="7407" width="7" style="17" customWidth="1"/>
    <col min="7408" max="7414" width="0" style="17" hidden="1"/>
    <col min="7415" max="7415" width="4.28515625" style="17" customWidth="1"/>
    <col min="7416" max="7416" width="9.5703125" style="17" customWidth="1"/>
    <col min="7417" max="7417" width="17.5703125" style="17" customWidth="1"/>
    <col min="7418" max="7418" width="6.85546875" style="17" customWidth="1"/>
    <col min="7419" max="7419" width="10.28515625" style="17" customWidth="1"/>
    <col min="7420" max="7420" width="10.140625" style="17" customWidth="1"/>
    <col min="7421" max="7421" width="6.140625" style="17" customWidth="1"/>
    <col min="7422" max="7422" width="4.5703125" style="17" customWidth="1"/>
    <col min="7423" max="7423" width="5" style="17" customWidth="1"/>
    <col min="7424" max="7424" width="5.5703125" style="17" customWidth="1"/>
    <col min="7425" max="7426" width="7.5703125" style="17" customWidth="1"/>
    <col min="7427" max="7427" width="7.85546875" style="17" customWidth="1"/>
    <col min="7428" max="7428" width="12.5703125" style="17" customWidth="1"/>
    <col min="7429" max="7429" width="6.5703125" style="17" customWidth="1"/>
    <col min="7430" max="7436" width="10.28515625" style="17" customWidth="1"/>
    <col min="7437" max="7437" width="38.5703125" style="17" customWidth="1"/>
    <col min="7438" max="7651" width="10.28515625" style="17" customWidth="1"/>
    <col min="7652" max="7652" width="3.7109375" style="17" customWidth="1"/>
    <col min="7653" max="7653" width="10" style="17" customWidth="1"/>
    <col min="7654" max="7654" width="16.7109375" style="17" customWidth="1"/>
    <col min="7655" max="7655" width="9.7109375" style="17" customWidth="1"/>
    <col min="7656" max="7656" width="10.28515625" style="17" customWidth="1"/>
    <col min="7657" max="7657" width="11.5703125" style="17" customWidth="1"/>
    <col min="7658" max="7658" width="4.5703125" style="17" customWidth="1"/>
    <col min="7659" max="7659" width="5" style="17" customWidth="1"/>
    <col min="7660" max="7660" width="5.5703125" style="17" customWidth="1"/>
    <col min="7661" max="7661" width="8.42578125" style="17" customWidth="1"/>
    <col min="7662" max="7662" width="10" style="17" customWidth="1"/>
    <col min="7663" max="7663" width="7" style="17" customWidth="1"/>
    <col min="7664" max="7670" width="0" style="17" hidden="1"/>
    <col min="7671" max="7671" width="4.28515625" style="17" customWidth="1"/>
    <col min="7672" max="7672" width="9.5703125" style="17" customWidth="1"/>
    <col min="7673" max="7673" width="17.5703125" style="17" customWidth="1"/>
    <col min="7674" max="7674" width="6.85546875" style="17" customWidth="1"/>
    <col min="7675" max="7675" width="10.28515625" style="17" customWidth="1"/>
    <col min="7676" max="7676" width="10.140625" style="17" customWidth="1"/>
    <col min="7677" max="7677" width="6.140625" style="17" customWidth="1"/>
    <col min="7678" max="7678" width="4.5703125" style="17" customWidth="1"/>
    <col min="7679" max="7679" width="5" style="17" customWidth="1"/>
    <col min="7680" max="7680" width="5.5703125" style="17" customWidth="1"/>
    <col min="7681" max="7682" width="7.5703125" style="17" customWidth="1"/>
    <col min="7683" max="7683" width="7.85546875" style="17" customWidth="1"/>
    <col min="7684" max="7684" width="12.5703125" style="17" customWidth="1"/>
    <col min="7685" max="7685" width="6.5703125" style="17" customWidth="1"/>
    <col min="7686" max="7692" width="10.28515625" style="17" customWidth="1"/>
    <col min="7693" max="7693" width="38.5703125" style="17" customWidth="1"/>
    <col min="7694" max="7907" width="10.28515625" style="17" customWidth="1"/>
    <col min="7908" max="7908" width="3.7109375" style="17" customWidth="1"/>
    <col min="7909" max="7909" width="10" style="17" customWidth="1"/>
    <col min="7910" max="7910" width="16.7109375" style="17" customWidth="1"/>
    <col min="7911" max="7911" width="9.7109375" style="17" customWidth="1"/>
    <col min="7912" max="7912" width="10.28515625" style="17" customWidth="1"/>
    <col min="7913" max="7913" width="11.5703125" style="17" customWidth="1"/>
    <col min="7914" max="7914" width="4.5703125" style="17" customWidth="1"/>
    <col min="7915" max="7915" width="5" style="17" customWidth="1"/>
    <col min="7916" max="7916" width="5.5703125" style="17" customWidth="1"/>
    <col min="7917" max="7917" width="8.42578125" style="17" customWidth="1"/>
    <col min="7918" max="7918" width="10" style="17" customWidth="1"/>
    <col min="7919" max="7919" width="7" style="17" customWidth="1"/>
    <col min="7920" max="7926" width="0" style="17" hidden="1"/>
    <col min="7927" max="7927" width="4.28515625" style="17" customWidth="1"/>
    <col min="7928" max="7928" width="9.5703125" style="17" customWidth="1"/>
    <col min="7929" max="7929" width="17.5703125" style="17" customWidth="1"/>
    <col min="7930" max="7930" width="6.85546875" style="17" customWidth="1"/>
    <col min="7931" max="7931" width="10.28515625" style="17" customWidth="1"/>
    <col min="7932" max="7932" width="10.140625" style="17" customWidth="1"/>
    <col min="7933" max="7933" width="6.140625" style="17" customWidth="1"/>
    <col min="7934" max="7934" width="4.5703125" style="17" customWidth="1"/>
    <col min="7935" max="7935" width="5" style="17" customWidth="1"/>
    <col min="7936" max="7936" width="5.5703125" style="17" customWidth="1"/>
    <col min="7937" max="7938" width="7.5703125" style="17" customWidth="1"/>
    <col min="7939" max="7939" width="7.85546875" style="17" customWidth="1"/>
    <col min="7940" max="7940" width="12.5703125" style="17" customWidth="1"/>
    <col min="7941" max="7941" width="6.5703125" style="17" customWidth="1"/>
    <col min="7942" max="7948" width="10.28515625" style="17" customWidth="1"/>
    <col min="7949" max="7949" width="38.5703125" style="17" customWidth="1"/>
    <col min="7950" max="8163" width="10.28515625" style="17" customWidth="1"/>
    <col min="8164" max="8164" width="3.7109375" style="17" customWidth="1"/>
    <col min="8165" max="8165" width="10" style="17" customWidth="1"/>
    <col min="8166" max="8166" width="16.7109375" style="17" customWidth="1"/>
    <col min="8167" max="8167" width="9.7109375" style="17" customWidth="1"/>
    <col min="8168" max="8168" width="10.28515625" style="17" customWidth="1"/>
    <col min="8169" max="8169" width="11.5703125" style="17" customWidth="1"/>
    <col min="8170" max="8170" width="4.5703125" style="17" customWidth="1"/>
    <col min="8171" max="8171" width="5" style="17" customWidth="1"/>
    <col min="8172" max="8172" width="5.5703125" style="17" customWidth="1"/>
    <col min="8173" max="8173" width="8.42578125" style="17" customWidth="1"/>
    <col min="8174" max="8174" width="10" style="17" customWidth="1"/>
    <col min="8175" max="8175" width="7" style="17" customWidth="1"/>
    <col min="8176" max="8182" width="0" style="17" hidden="1"/>
    <col min="8183" max="8183" width="4.28515625" style="17" customWidth="1"/>
    <col min="8184" max="8184" width="9.5703125" style="17" customWidth="1"/>
    <col min="8185" max="8185" width="17.5703125" style="17" customWidth="1"/>
    <col min="8186" max="8186" width="6.85546875" style="17" customWidth="1"/>
    <col min="8187" max="8187" width="10.28515625" style="17" customWidth="1"/>
    <col min="8188" max="8188" width="10.140625" style="17" customWidth="1"/>
    <col min="8189" max="8189" width="6.140625" style="17" customWidth="1"/>
    <col min="8190" max="8190" width="4.5703125" style="17" customWidth="1"/>
    <col min="8191" max="8191" width="5" style="17" customWidth="1"/>
    <col min="8192" max="8192" width="5.5703125" style="17" customWidth="1"/>
    <col min="8193" max="8194" width="7.5703125" style="17" customWidth="1"/>
    <col min="8195" max="8195" width="7.85546875" style="17" customWidth="1"/>
    <col min="8196" max="8196" width="12.5703125" style="17" customWidth="1"/>
    <col min="8197" max="8197" width="6.5703125" style="17" customWidth="1"/>
    <col min="8198" max="8204" width="10.28515625" style="17" customWidth="1"/>
    <col min="8205" max="8205" width="38.5703125" style="17" customWidth="1"/>
    <col min="8206" max="8419" width="10.28515625" style="17" customWidth="1"/>
    <col min="8420" max="8420" width="3.7109375" style="17" customWidth="1"/>
    <col min="8421" max="8421" width="10" style="17" customWidth="1"/>
    <col min="8422" max="8422" width="16.7109375" style="17" customWidth="1"/>
    <col min="8423" max="8423" width="9.7109375" style="17" customWidth="1"/>
    <col min="8424" max="8424" width="10.28515625" style="17" customWidth="1"/>
    <col min="8425" max="8425" width="11.5703125" style="17" customWidth="1"/>
    <col min="8426" max="8426" width="4.5703125" style="17" customWidth="1"/>
    <col min="8427" max="8427" width="5" style="17" customWidth="1"/>
    <col min="8428" max="8428" width="5.5703125" style="17" customWidth="1"/>
    <col min="8429" max="8429" width="8.42578125" style="17" customWidth="1"/>
    <col min="8430" max="8430" width="10" style="17" customWidth="1"/>
    <col min="8431" max="8431" width="7" style="17" customWidth="1"/>
    <col min="8432" max="8438" width="0" style="17" hidden="1"/>
    <col min="8439" max="8439" width="4.28515625" style="17" customWidth="1"/>
    <col min="8440" max="8440" width="9.5703125" style="17" customWidth="1"/>
    <col min="8441" max="8441" width="17.5703125" style="17" customWidth="1"/>
    <col min="8442" max="8442" width="6.85546875" style="17" customWidth="1"/>
    <col min="8443" max="8443" width="10.28515625" style="17" customWidth="1"/>
    <col min="8444" max="8444" width="10.140625" style="17" customWidth="1"/>
    <col min="8445" max="8445" width="6.140625" style="17" customWidth="1"/>
    <col min="8446" max="8446" width="4.5703125" style="17" customWidth="1"/>
    <col min="8447" max="8447" width="5" style="17" customWidth="1"/>
    <col min="8448" max="8448" width="5.5703125" style="17" customWidth="1"/>
    <col min="8449" max="8450" width="7.5703125" style="17" customWidth="1"/>
    <col min="8451" max="8451" width="7.85546875" style="17" customWidth="1"/>
    <col min="8452" max="8452" width="12.5703125" style="17" customWidth="1"/>
    <col min="8453" max="8453" width="6.5703125" style="17" customWidth="1"/>
    <col min="8454" max="8460" width="10.28515625" style="17" customWidth="1"/>
    <col min="8461" max="8461" width="38.5703125" style="17" customWidth="1"/>
    <col min="8462" max="8675" width="10.28515625" style="17" customWidth="1"/>
    <col min="8676" max="8676" width="3.7109375" style="17" customWidth="1"/>
    <col min="8677" max="8677" width="10" style="17" customWidth="1"/>
    <col min="8678" max="8678" width="16.7109375" style="17" customWidth="1"/>
    <col min="8679" max="8679" width="9.7109375" style="17" customWidth="1"/>
    <col min="8680" max="8680" width="10.28515625" style="17" customWidth="1"/>
    <col min="8681" max="8681" width="11.5703125" style="17" customWidth="1"/>
    <col min="8682" max="8682" width="4.5703125" style="17" customWidth="1"/>
    <col min="8683" max="8683" width="5" style="17" customWidth="1"/>
    <col min="8684" max="8684" width="5.5703125" style="17" customWidth="1"/>
    <col min="8685" max="8685" width="8.42578125" style="17" customWidth="1"/>
    <col min="8686" max="8686" width="10" style="17" customWidth="1"/>
    <col min="8687" max="8687" width="7" style="17" customWidth="1"/>
    <col min="8688" max="8694" width="0" style="17" hidden="1"/>
    <col min="8695" max="8695" width="4.28515625" style="17" customWidth="1"/>
    <col min="8696" max="8696" width="9.5703125" style="17" customWidth="1"/>
    <col min="8697" max="8697" width="17.5703125" style="17" customWidth="1"/>
    <col min="8698" max="8698" width="6.85546875" style="17" customWidth="1"/>
    <col min="8699" max="8699" width="10.28515625" style="17" customWidth="1"/>
    <col min="8700" max="8700" width="10.140625" style="17" customWidth="1"/>
    <col min="8701" max="8701" width="6.140625" style="17" customWidth="1"/>
    <col min="8702" max="8702" width="4.5703125" style="17" customWidth="1"/>
    <col min="8703" max="8703" width="5" style="17" customWidth="1"/>
    <col min="8704" max="8704" width="5.5703125" style="17" customWidth="1"/>
    <col min="8705" max="8706" width="7.5703125" style="17" customWidth="1"/>
    <col min="8707" max="8707" width="7.85546875" style="17" customWidth="1"/>
    <col min="8708" max="8708" width="12.5703125" style="17" customWidth="1"/>
    <col min="8709" max="8709" width="6.5703125" style="17" customWidth="1"/>
    <col min="8710" max="8716" width="10.28515625" style="17" customWidth="1"/>
    <col min="8717" max="8717" width="38.5703125" style="17" customWidth="1"/>
    <col min="8718" max="8931" width="10.28515625" style="17" customWidth="1"/>
    <col min="8932" max="8932" width="3.7109375" style="17" customWidth="1"/>
    <col min="8933" max="8933" width="10" style="17" customWidth="1"/>
    <col min="8934" max="8934" width="16.7109375" style="17" customWidth="1"/>
    <col min="8935" max="8935" width="9.7109375" style="17" customWidth="1"/>
    <col min="8936" max="8936" width="10.28515625" style="17" customWidth="1"/>
    <col min="8937" max="8937" width="11.5703125" style="17" customWidth="1"/>
    <col min="8938" max="8938" width="4.5703125" style="17" customWidth="1"/>
    <col min="8939" max="8939" width="5" style="17" customWidth="1"/>
    <col min="8940" max="8940" width="5.5703125" style="17" customWidth="1"/>
    <col min="8941" max="8941" width="8.42578125" style="17" customWidth="1"/>
    <col min="8942" max="8942" width="10" style="17" customWidth="1"/>
    <col min="8943" max="8943" width="7" style="17" customWidth="1"/>
    <col min="8944" max="8950" width="0" style="17" hidden="1"/>
    <col min="8951" max="8951" width="4.28515625" style="17" customWidth="1"/>
    <col min="8952" max="8952" width="9.5703125" style="17" customWidth="1"/>
    <col min="8953" max="8953" width="17.5703125" style="17" customWidth="1"/>
    <col min="8954" max="8954" width="6.85546875" style="17" customWidth="1"/>
    <col min="8955" max="8955" width="10.28515625" style="17" customWidth="1"/>
    <col min="8956" max="8956" width="10.140625" style="17" customWidth="1"/>
    <col min="8957" max="8957" width="6.140625" style="17" customWidth="1"/>
    <col min="8958" max="8958" width="4.5703125" style="17" customWidth="1"/>
    <col min="8959" max="8959" width="5" style="17" customWidth="1"/>
    <col min="8960" max="8960" width="5.5703125" style="17" customWidth="1"/>
    <col min="8961" max="8962" width="7.5703125" style="17" customWidth="1"/>
    <col min="8963" max="8963" width="7.85546875" style="17" customWidth="1"/>
    <col min="8964" max="8964" width="12.5703125" style="17" customWidth="1"/>
    <col min="8965" max="8965" width="6.5703125" style="17" customWidth="1"/>
    <col min="8966" max="8972" width="10.28515625" style="17" customWidth="1"/>
    <col min="8973" max="8973" width="38.5703125" style="17" customWidth="1"/>
    <col min="8974" max="9187" width="10.28515625" style="17" customWidth="1"/>
    <col min="9188" max="9188" width="3.7109375" style="17" customWidth="1"/>
    <col min="9189" max="9189" width="10" style="17" customWidth="1"/>
    <col min="9190" max="9190" width="16.7109375" style="17" customWidth="1"/>
    <col min="9191" max="9191" width="9.7109375" style="17" customWidth="1"/>
    <col min="9192" max="9192" width="10.28515625" style="17" customWidth="1"/>
    <col min="9193" max="9193" width="11.5703125" style="17" customWidth="1"/>
    <col min="9194" max="9194" width="4.5703125" style="17" customWidth="1"/>
    <col min="9195" max="9195" width="5" style="17" customWidth="1"/>
    <col min="9196" max="9196" width="5.5703125" style="17" customWidth="1"/>
    <col min="9197" max="9197" width="8.42578125" style="17" customWidth="1"/>
    <col min="9198" max="9198" width="10" style="17" customWidth="1"/>
    <col min="9199" max="9199" width="7" style="17" customWidth="1"/>
    <col min="9200" max="9206" width="0" style="17" hidden="1"/>
    <col min="9207" max="9207" width="4.28515625" style="17" customWidth="1"/>
    <col min="9208" max="9208" width="9.5703125" style="17" customWidth="1"/>
    <col min="9209" max="9209" width="17.5703125" style="17" customWidth="1"/>
    <col min="9210" max="9210" width="6.85546875" style="17" customWidth="1"/>
    <col min="9211" max="9211" width="10.28515625" style="17" customWidth="1"/>
    <col min="9212" max="9212" width="10.140625" style="17" customWidth="1"/>
    <col min="9213" max="9213" width="6.140625" style="17" customWidth="1"/>
    <col min="9214" max="9214" width="4.5703125" style="17" customWidth="1"/>
    <col min="9215" max="9215" width="5" style="17" customWidth="1"/>
    <col min="9216" max="9216" width="5.5703125" style="17" customWidth="1"/>
    <col min="9217" max="9218" width="7.5703125" style="17" customWidth="1"/>
    <col min="9219" max="9219" width="7.85546875" style="17" customWidth="1"/>
    <col min="9220" max="9220" width="12.5703125" style="17" customWidth="1"/>
    <col min="9221" max="9221" width="6.5703125" style="17" customWidth="1"/>
    <col min="9222" max="9228" width="10.28515625" style="17" customWidth="1"/>
    <col min="9229" max="9229" width="38.5703125" style="17" customWidth="1"/>
    <col min="9230" max="9443" width="10.28515625" style="17" customWidth="1"/>
    <col min="9444" max="9444" width="3.7109375" style="17" customWidth="1"/>
    <col min="9445" max="9445" width="10" style="17" customWidth="1"/>
    <col min="9446" max="9446" width="16.7109375" style="17" customWidth="1"/>
    <col min="9447" max="9447" width="9.7109375" style="17" customWidth="1"/>
    <col min="9448" max="9448" width="10.28515625" style="17" customWidth="1"/>
    <col min="9449" max="9449" width="11.5703125" style="17" customWidth="1"/>
    <col min="9450" max="9450" width="4.5703125" style="17" customWidth="1"/>
    <col min="9451" max="9451" width="5" style="17" customWidth="1"/>
    <col min="9452" max="9452" width="5.5703125" style="17" customWidth="1"/>
    <col min="9453" max="9453" width="8.42578125" style="17" customWidth="1"/>
    <col min="9454" max="9454" width="10" style="17" customWidth="1"/>
    <col min="9455" max="9455" width="7" style="17" customWidth="1"/>
    <col min="9456" max="9462" width="0" style="17" hidden="1"/>
    <col min="9463" max="9463" width="4.28515625" style="17" customWidth="1"/>
    <col min="9464" max="9464" width="9.5703125" style="17" customWidth="1"/>
    <col min="9465" max="9465" width="17.5703125" style="17" customWidth="1"/>
    <col min="9466" max="9466" width="6.85546875" style="17" customWidth="1"/>
    <col min="9467" max="9467" width="10.28515625" style="17" customWidth="1"/>
    <col min="9468" max="9468" width="10.140625" style="17" customWidth="1"/>
    <col min="9469" max="9469" width="6.140625" style="17" customWidth="1"/>
    <col min="9470" max="9470" width="4.5703125" style="17" customWidth="1"/>
    <col min="9471" max="9471" width="5" style="17" customWidth="1"/>
    <col min="9472" max="9472" width="5.5703125" style="17" customWidth="1"/>
    <col min="9473" max="9474" width="7.5703125" style="17" customWidth="1"/>
    <col min="9475" max="9475" width="7.85546875" style="17" customWidth="1"/>
    <col min="9476" max="9476" width="12.5703125" style="17" customWidth="1"/>
    <col min="9477" max="9477" width="6.5703125" style="17" customWidth="1"/>
    <col min="9478" max="9484" width="10.28515625" style="17" customWidth="1"/>
    <col min="9485" max="9485" width="38.5703125" style="17" customWidth="1"/>
    <col min="9486" max="9699" width="10.28515625" style="17" customWidth="1"/>
    <col min="9700" max="9700" width="3.7109375" style="17" customWidth="1"/>
    <col min="9701" max="9701" width="10" style="17" customWidth="1"/>
    <col min="9702" max="9702" width="16.7109375" style="17" customWidth="1"/>
    <col min="9703" max="9703" width="9.7109375" style="17" customWidth="1"/>
    <col min="9704" max="9704" width="10.28515625" style="17" customWidth="1"/>
    <col min="9705" max="9705" width="11.5703125" style="17" customWidth="1"/>
    <col min="9706" max="9706" width="4.5703125" style="17" customWidth="1"/>
    <col min="9707" max="9707" width="5" style="17" customWidth="1"/>
    <col min="9708" max="9708" width="5.5703125" style="17" customWidth="1"/>
    <col min="9709" max="9709" width="8.42578125" style="17" customWidth="1"/>
    <col min="9710" max="9710" width="10" style="17" customWidth="1"/>
    <col min="9711" max="9711" width="7" style="17" customWidth="1"/>
    <col min="9712" max="9718" width="0" style="17" hidden="1"/>
    <col min="9719" max="9719" width="4.28515625" style="17" customWidth="1"/>
    <col min="9720" max="9720" width="9.5703125" style="17" customWidth="1"/>
    <col min="9721" max="9721" width="17.5703125" style="17" customWidth="1"/>
    <col min="9722" max="9722" width="6.85546875" style="17" customWidth="1"/>
    <col min="9723" max="9723" width="10.28515625" style="17" customWidth="1"/>
    <col min="9724" max="9724" width="10.140625" style="17" customWidth="1"/>
    <col min="9725" max="9725" width="6.140625" style="17" customWidth="1"/>
    <col min="9726" max="9726" width="4.5703125" style="17" customWidth="1"/>
    <col min="9727" max="9727" width="5" style="17" customWidth="1"/>
    <col min="9728" max="9728" width="5.5703125" style="17" customWidth="1"/>
    <col min="9729" max="9730" width="7.5703125" style="17" customWidth="1"/>
    <col min="9731" max="9731" width="7.85546875" style="17" customWidth="1"/>
    <col min="9732" max="9732" width="12.5703125" style="17" customWidth="1"/>
    <col min="9733" max="9733" width="6.5703125" style="17" customWidth="1"/>
    <col min="9734" max="9740" width="10.28515625" style="17" customWidth="1"/>
    <col min="9741" max="9741" width="38.5703125" style="17" customWidth="1"/>
    <col min="9742" max="9955" width="10.28515625" style="17" customWidth="1"/>
    <col min="9956" max="9956" width="3.7109375" style="17" customWidth="1"/>
    <col min="9957" max="9957" width="10" style="17" customWidth="1"/>
    <col min="9958" max="9958" width="16.7109375" style="17" customWidth="1"/>
    <col min="9959" max="9959" width="9.7109375" style="17" customWidth="1"/>
    <col min="9960" max="9960" width="10.28515625" style="17" customWidth="1"/>
    <col min="9961" max="9961" width="11.5703125" style="17" customWidth="1"/>
    <col min="9962" max="9962" width="4.5703125" style="17" customWidth="1"/>
    <col min="9963" max="9963" width="5" style="17" customWidth="1"/>
    <col min="9964" max="9964" width="5.5703125" style="17" customWidth="1"/>
    <col min="9965" max="9965" width="8.42578125" style="17" customWidth="1"/>
    <col min="9966" max="9966" width="10" style="17" customWidth="1"/>
    <col min="9967" max="9967" width="7" style="17" customWidth="1"/>
    <col min="9968" max="9974" width="0" style="17" hidden="1"/>
    <col min="9975" max="9975" width="4.28515625" style="17" customWidth="1"/>
    <col min="9976" max="9976" width="9.5703125" style="17" customWidth="1"/>
    <col min="9977" max="9977" width="17.5703125" style="17" customWidth="1"/>
    <col min="9978" max="9978" width="6.85546875" style="17" customWidth="1"/>
    <col min="9979" max="9979" width="10.28515625" style="17" customWidth="1"/>
    <col min="9980" max="9980" width="10.140625" style="17" customWidth="1"/>
    <col min="9981" max="9981" width="6.140625" style="17" customWidth="1"/>
    <col min="9982" max="9982" width="4.5703125" style="17" customWidth="1"/>
    <col min="9983" max="9983" width="5" style="17" customWidth="1"/>
    <col min="9984" max="9984" width="5.5703125" style="17" customWidth="1"/>
    <col min="9985" max="9986" width="7.5703125" style="17" customWidth="1"/>
    <col min="9987" max="9987" width="7.85546875" style="17" customWidth="1"/>
    <col min="9988" max="9988" width="12.5703125" style="17" customWidth="1"/>
    <col min="9989" max="9989" width="6.5703125" style="17" customWidth="1"/>
    <col min="9990" max="9996" width="10.28515625" style="17" customWidth="1"/>
    <col min="9997" max="9997" width="38.5703125" style="17" customWidth="1"/>
    <col min="9998" max="10211" width="10.28515625" style="17" customWidth="1"/>
    <col min="10212" max="10212" width="3.7109375" style="17" customWidth="1"/>
    <col min="10213" max="10213" width="10" style="17" customWidth="1"/>
    <col min="10214" max="10214" width="16.7109375" style="17" customWidth="1"/>
    <col min="10215" max="10215" width="9.7109375" style="17" customWidth="1"/>
    <col min="10216" max="10216" width="10.28515625" style="17" customWidth="1"/>
    <col min="10217" max="10217" width="11.5703125" style="17" customWidth="1"/>
    <col min="10218" max="10218" width="4.5703125" style="17" customWidth="1"/>
    <col min="10219" max="10219" width="5" style="17" customWidth="1"/>
    <col min="10220" max="10220" width="5.5703125" style="17" customWidth="1"/>
    <col min="10221" max="10221" width="8.42578125" style="17" customWidth="1"/>
    <col min="10222" max="10222" width="10" style="17" customWidth="1"/>
    <col min="10223" max="10223" width="7" style="17" customWidth="1"/>
    <col min="10224" max="10230" width="0" style="17" hidden="1"/>
    <col min="10231" max="10231" width="4.28515625" style="17" customWidth="1"/>
    <col min="10232" max="10232" width="9.5703125" style="17" customWidth="1"/>
    <col min="10233" max="10233" width="17.5703125" style="17" customWidth="1"/>
    <col min="10234" max="10234" width="6.85546875" style="17" customWidth="1"/>
    <col min="10235" max="10235" width="10.28515625" style="17" customWidth="1"/>
    <col min="10236" max="10236" width="10.140625" style="17" customWidth="1"/>
    <col min="10237" max="10237" width="6.140625" style="17" customWidth="1"/>
    <col min="10238" max="10238" width="4.5703125" style="17" customWidth="1"/>
    <col min="10239" max="10239" width="5" style="17" customWidth="1"/>
    <col min="10240" max="10240" width="5.5703125" style="17" customWidth="1"/>
    <col min="10241" max="10242" width="7.5703125" style="17" customWidth="1"/>
    <col min="10243" max="10243" width="7.85546875" style="17" customWidth="1"/>
    <col min="10244" max="10244" width="12.5703125" style="17" customWidth="1"/>
    <col min="10245" max="10245" width="6.5703125" style="17" customWidth="1"/>
    <col min="10246" max="10252" width="10.28515625" style="17" customWidth="1"/>
    <col min="10253" max="10253" width="38.5703125" style="17" customWidth="1"/>
    <col min="10254" max="10467" width="10.28515625" style="17" customWidth="1"/>
    <col min="10468" max="10468" width="3.7109375" style="17" customWidth="1"/>
    <col min="10469" max="10469" width="10" style="17" customWidth="1"/>
    <col min="10470" max="10470" width="16.7109375" style="17" customWidth="1"/>
    <col min="10471" max="10471" width="9.7109375" style="17" customWidth="1"/>
    <col min="10472" max="10472" width="10.28515625" style="17" customWidth="1"/>
    <col min="10473" max="10473" width="11.5703125" style="17" customWidth="1"/>
    <col min="10474" max="10474" width="4.5703125" style="17" customWidth="1"/>
    <col min="10475" max="10475" width="5" style="17" customWidth="1"/>
    <col min="10476" max="10476" width="5.5703125" style="17" customWidth="1"/>
    <col min="10477" max="10477" width="8.42578125" style="17" customWidth="1"/>
    <col min="10478" max="10478" width="10" style="17" customWidth="1"/>
    <col min="10479" max="10479" width="7" style="17" customWidth="1"/>
    <col min="10480" max="10486" width="0" style="17" hidden="1"/>
    <col min="10487" max="10487" width="4.28515625" style="17" customWidth="1"/>
    <col min="10488" max="10488" width="9.5703125" style="17" customWidth="1"/>
    <col min="10489" max="10489" width="17.5703125" style="17" customWidth="1"/>
    <col min="10490" max="10490" width="6.85546875" style="17" customWidth="1"/>
    <col min="10491" max="10491" width="10.28515625" style="17" customWidth="1"/>
    <col min="10492" max="10492" width="10.140625" style="17" customWidth="1"/>
    <col min="10493" max="10493" width="6.140625" style="17" customWidth="1"/>
    <col min="10494" max="10494" width="4.5703125" style="17" customWidth="1"/>
    <col min="10495" max="10495" width="5" style="17" customWidth="1"/>
    <col min="10496" max="10496" width="5.5703125" style="17" customWidth="1"/>
    <col min="10497" max="10498" width="7.5703125" style="17" customWidth="1"/>
    <col min="10499" max="10499" width="7.85546875" style="17" customWidth="1"/>
    <col min="10500" max="10500" width="12.5703125" style="17" customWidth="1"/>
    <col min="10501" max="10501" width="6.5703125" style="17" customWidth="1"/>
    <col min="10502" max="10508" width="10.28515625" style="17" customWidth="1"/>
    <col min="10509" max="10509" width="38.5703125" style="17" customWidth="1"/>
    <col min="10510" max="10723" width="10.28515625" style="17" customWidth="1"/>
    <col min="10724" max="10724" width="3.7109375" style="17" customWidth="1"/>
    <col min="10725" max="10725" width="10" style="17" customWidth="1"/>
    <col min="10726" max="10726" width="16.7109375" style="17" customWidth="1"/>
    <col min="10727" max="10727" width="9.7109375" style="17" customWidth="1"/>
    <col min="10728" max="10728" width="10.28515625" style="17" customWidth="1"/>
    <col min="10729" max="10729" width="11.5703125" style="17" customWidth="1"/>
    <col min="10730" max="10730" width="4.5703125" style="17" customWidth="1"/>
    <col min="10731" max="10731" width="5" style="17" customWidth="1"/>
    <col min="10732" max="10732" width="5.5703125" style="17" customWidth="1"/>
    <col min="10733" max="10733" width="8.42578125" style="17" customWidth="1"/>
    <col min="10734" max="10734" width="10" style="17" customWidth="1"/>
    <col min="10735" max="10735" width="7" style="17" customWidth="1"/>
    <col min="10736" max="10742" width="0" style="17" hidden="1"/>
    <col min="10743" max="10743" width="4.28515625" style="17" customWidth="1"/>
    <col min="10744" max="10744" width="9.5703125" style="17" customWidth="1"/>
    <col min="10745" max="10745" width="17.5703125" style="17" customWidth="1"/>
    <col min="10746" max="10746" width="6.85546875" style="17" customWidth="1"/>
    <col min="10747" max="10747" width="10.28515625" style="17" customWidth="1"/>
    <col min="10748" max="10748" width="10.140625" style="17" customWidth="1"/>
    <col min="10749" max="10749" width="6.140625" style="17" customWidth="1"/>
    <col min="10750" max="10750" width="4.5703125" style="17" customWidth="1"/>
    <col min="10751" max="10751" width="5" style="17" customWidth="1"/>
    <col min="10752" max="10752" width="5.5703125" style="17" customWidth="1"/>
    <col min="10753" max="10754" width="7.5703125" style="17" customWidth="1"/>
    <col min="10755" max="10755" width="7.85546875" style="17" customWidth="1"/>
    <col min="10756" max="10756" width="12.5703125" style="17" customWidth="1"/>
    <col min="10757" max="10757" width="6.5703125" style="17" customWidth="1"/>
    <col min="10758" max="10764" width="10.28515625" style="17" customWidth="1"/>
    <col min="10765" max="10765" width="38.5703125" style="17" customWidth="1"/>
    <col min="10766" max="10979" width="10.28515625" style="17" customWidth="1"/>
    <col min="10980" max="10980" width="3.7109375" style="17" customWidth="1"/>
    <col min="10981" max="10981" width="10" style="17" customWidth="1"/>
    <col min="10982" max="10982" width="16.7109375" style="17" customWidth="1"/>
    <col min="10983" max="10983" width="9.7109375" style="17" customWidth="1"/>
    <col min="10984" max="10984" width="10.28515625" style="17" customWidth="1"/>
    <col min="10985" max="10985" width="11.5703125" style="17" customWidth="1"/>
    <col min="10986" max="10986" width="4.5703125" style="17" customWidth="1"/>
    <col min="10987" max="10987" width="5" style="17" customWidth="1"/>
    <col min="10988" max="10988" width="5.5703125" style="17" customWidth="1"/>
    <col min="10989" max="10989" width="8.42578125" style="17" customWidth="1"/>
    <col min="10990" max="10990" width="10" style="17" customWidth="1"/>
    <col min="10991" max="10991" width="7" style="17" customWidth="1"/>
    <col min="10992" max="10998" width="0" style="17" hidden="1"/>
    <col min="10999" max="10999" width="4.28515625" style="17" customWidth="1"/>
    <col min="11000" max="11000" width="9.5703125" style="17" customWidth="1"/>
    <col min="11001" max="11001" width="17.5703125" style="17" customWidth="1"/>
    <col min="11002" max="11002" width="6.85546875" style="17" customWidth="1"/>
    <col min="11003" max="11003" width="10.28515625" style="17" customWidth="1"/>
    <col min="11004" max="11004" width="10.140625" style="17" customWidth="1"/>
    <col min="11005" max="11005" width="6.140625" style="17" customWidth="1"/>
    <col min="11006" max="11006" width="4.5703125" style="17" customWidth="1"/>
    <col min="11007" max="11007" width="5" style="17" customWidth="1"/>
    <col min="11008" max="11008" width="5.5703125" style="17" customWidth="1"/>
    <col min="11009" max="11010" width="7.5703125" style="17" customWidth="1"/>
    <col min="11011" max="11011" width="7.85546875" style="17" customWidth="1"/>
    <col min="11012" max="11012" width="12.5703125" style="17" customWidth="1"/>
    <col min="11013" max="11013" width="6.5703125" style="17" customWidth="1"/>
    <col min="11014" max="11020" width="10.28515625" style="17" customWidth="1"/>
    <col min="11021" max="11021" width="38.5703125" style="17" customWidth="1"/>
    <col min="11022" max="11235" width="10.28515625" style="17" customWidth="1"/>
    <col min="11236" max="11236" width="3.7109375" style="17" customWidth="1"/>
    <col min="11237" max="11237" width="10" style="17" customWidth="1"/>
    <col min="11238" max="11238" width="16.7109375" style="17" customWidth="1"/>
    <col min="11239" max="11239" width="9.7109375" style="17" customWidth="1"/>
    <col min="11240" max="11240" width="10.28515625" style="17" customWidth="1"/>
    <col min="11241" max="11241" width="11.5703125" style="17" customWidth="1"/>
    <col min="11242" max="11242" width="4.5703125" style="17" customWidth="1"/>
    <col min="11243" max="11243" width="5" style="17" customWidth="1"/>
    <col min="11244" max="11244" width="5.5703125" style="17" customWidth="1"/>
    <col min="11245" max="11245" width="8.42578125" style="17" customWidth="1"/>
    <col min="11246" max="11246" width="10" style="17" customWidth="1"/>
    <col min="11247" max="11247" width="7" style="17" customWidth="1"/>
    <col min="11248" max="11254" width="0" style="17" hidden="1"/>
    <col min="11255" max="11255" width="4.28515625" style="17" customWidth="1"/>
    <col min="11256" max="11256" width="9.5703125" style="17" customWidth="1"/>
    <col min="11257" max="11257" width="17.5703125" style="17" customWidth="1"/>
    <col min="11258" max="11258" width="6.85546875" style="17" customWidth="1"/>
    <col min="11259" max="11259" width="10.28515625" style="17" customWidth="1"/>
    <col min="11260" max="11260" width="10.140625" style="17" customWidth="1"/>
    <col min="11261" max="11261" width="6.140625" style="17" customWidth="1"/>
    <col min="11262" max="11262" width="4.5703125" style="17" customWidth="1"/>
    <col min="11263" max="11263" width="5" style="17" customWidth="1"/>
    <col min="11264" max="11264" width="5.5703125" style="17" customWidth="1"/>
    <col min="11265" max="11266" width="7.5703125" style="17" customWidth="1"/>
    <col min="11267" max="11267" width="7.85546875" style="17" customWidth="1"/>
    <col min="11268" max="11268" width="12.5703125" style="17" customWidth="1"/>
    <col min="11269" max="11269" width="6.5703125" style="17" customWidth="1"/>
    <col min="11270" max="11276" width="10.28515625" style="17" customWidth="1"/>
    <col min="11277" max="11277" width="38.5703125" style="17" customWidth="1"/>
    <col min="11278" max="11491" width="10.28515625" style="17" customWidth="1"/>
    <col min="11492" max="11492" width="3.7109375" style="17" customWidth="1"/>
    <col min="11493" max="11493" width="10" style="17" customWidth="1"/>
    <col min="11494" max="11494" width="16.7109375" style="17" customWidth="1"/>
    <col min="11495" max="11495" width="9.7109375" style="17" customWidth="1"/>
    <col min="11496" max="11496" width="10.28515625" style="17" customWidth="1"/>
    <col min="11497" max="11497" width="11.5703125" style="17" customWidth="1"/>
    <col min="11498" max="11498" width="4.5703125" style="17" customWidth="1"/>
    <col min="11499" max="11499" width="5" style="17" customWidth="1"/>
    <col min="11500" max="11500" width="5.5703125" style="17" customWidth="1"/>
    <col min="11501" max="11501" width="8.42578125" style="17" customWidth="1"/>
    <col min="11502" max="11502" width="10" style="17" customWidth="1"/>
    <col min="11503" max="11503" width="7" style="17" customWidth="1"/>
    <col min="11504" max="11510" width="0" style="17" hidden="1"/>
    <col min="11511" max="11511" width="4.28515625" style="17" customWidth="1"/>
    <col min="11512" max="11512" width="9.5703125" style="17" customWidth="1"/>
    <col min="11513" max="11513" width="17.5703125" style="17" customWidth="1"/>
    <col min="11514" max="11514" width="6.85546875" style="17" customWidth="1"/>
    <col min="11515" max="11515" width="10.28515625" style="17" customWidth="1"/>
    <col min="11516" max="11516" width="10.140625" style="17" customWidth="1"/>
    <col min="11517" max="11517" width="6.140625" style="17" customWidth="1"/>
    <col min="11518" max="11518" width="4.5703125" style="17" customWidth="1"/>
    <col min="11519" max="11519" width="5" style="17" customWidth="1"/>
    <col min="11520" max="11520" width="5.5703125" style="17" customWidth="1"/>
    <col min="11521" max="11522" width="7.5703125" style="17" customWidth="1"/>
    <col min="11523" max="11523" width="7.85546875" style="17" customWidth="1"/>
    <col min="11524" max="11524" width="12.5703125" style="17" customWidth="1"/>
    <col min="11525" max="11525" width="6.5703125" style="17" customWidth="1"/>
    <col min="11526" max="11532" width="10.28515625" style="17" customWidth="1"/>
    <col min="11533" max="11533" width="38.5703125" style="17" customWidth="1"/>
    <col min="11534" max="11747" width="10.28515625" style="17" customWidth="1"/>
    <col min="11748" max="11748" width="3.7109375" style="17" customWidth="1"/>
    <col min="11749" max="11749" width="10" style="17" customWidth="1"/>
    <col min="11750" max="11750" width="16.7109375" style="17" customWidth="1"/>
    <col min="11751" max="11751" width="9.7109375" style="17" customWidth="1"/>
    <col min="11752" max="11752" width="10.28515625" style="17" customWidth="1"/>
    <col min="11753" max="11753" width="11.5703125" style="17" customWidth="1"/>
    <col min="11754" max="11754" width="4.5703125" style="17" customWidth="1"/>
    <col min="11755" max="11755" width="5" style="17" customWidth="1"/>
    <col min="11756" max="11756" width="5.5703125" style="17" customWidth="1"/>
    <col min="11757" max="11757" width="8.42578125" style="17" customWidth="1"/>
    <col min="11758" max="11758" width="10" style="17" customWidth="1"/>
    <col min="11759" max="11759" width="7" style="17" customWidth="1"/>
    <col min="11760" max="11766" width="0" style="17" hidden="1"/>
    <col min="11767" max="11767" width="4.28515625" style="17" customWidth="1"/>
    <col min="11768" max="11768" width="9.5703125" style="17" customWidth="1"/>
    <col min="11769" max="11769" width="17.5703125" style="17" customWidth="1"/>
    <col min="11770" max="11770" width="6.85546875" style="17" customWidth="1"/>
    <col min="11771" max="11771" width="10.28515625" style="17" customWidth="1"/>
    <col min="11772" max="11772" width="10.140625" style="17" customWidth="1"/>
    <col min="11773" max="11773" width="6.140625" style="17" customWidth="1"/>
    <col min="11774" max="11774" width="4.5703125" style="17" customWidth="1"/>
    <col min="11775" max="11775" width="5" style="17" customWidth="1"/>
    <col min="11776" max="11776" width="5.5703125" style="17" customWidth="1"/>
    <col min="11777" max="11778" width="7.5703125" style="17" customWidth="1"/>
    <col min="11779" max="11779" width="7.85546875" style="17" customWidth="1"/>
    <col min="11780" max="11780" width="12.5703125" style="17" customWidth="1"/>
    <col min="11781" max="11781" width="6.5703125" style="17" customWidth="1"/>
    <col min="11782" max="11788" width="10.28515625" style="17" customWidth="1"/>
    <col min="11789" max="11789" width="38.5703125" style="17" customWidth="1"/>
    <col min="11790" max="12003" width="10.28515625" style="17" customWidth="1"/>
    <col min="12004" max="12004" width="3.7109375" style="17" customWidth="1"/>
    <col min="12005" max="12005" width="10" style="17" customWidth="1"/>
    <col min="12006" max="12006" width="16.7109375" style="17" customWidth="1"/>
    <col min="12007" max="12007" width="9.7109375" style="17" customWidth="1"/>
    <col min="12008" max="12008" width="10.28515625" style="17" customWidth="1"/>
    <col min="12009" max="12009" width="11.5703125" style="17" customWidth="1"/>
    <col min="12010" max="12010" width="4.5703125" style="17" customWidth="1"/>
    <col min="12011" max="12011" width="5" style="17" customWidth="1"/>
    <col min="12012" max="12012" width="5.5703125" style="17" customWidth="1"/>
    <col min="12013" max="12013" width="8.42578125" style="17" customWidth="1"/>
    <col min="12014" max="12014" width="10" style="17" customWidth="1"/>
    <col min="12015" max="12015" width="7" style="17" customWidth="1"/>
    <col min="12016" max="12022" width="0" style="17" hidden="1"/>
    <col min="12023" max="12023" width="4.28515625" style="17" customWidth="1"/>
    <col min="12024" max="12024" width="9.5703125" style="17" customWidth="1"/>
    <col min="12025" max="12025" width="17.5703125" style="17" customWidth="1"/>
    <col min="12026" max="12026" width="6.85546875" style="17" customWidth="1"/>
    <col min="12027" max="12027" width="10.28515625" style="17" customWidth="1"/>
    <col min="12028" max="12028" width="10.140625" style="17" customWidth="1"/>
    <col min="12029" max="12029" width="6.140625" style="17" customWidth="1"/>
    <col min="12030" max="12030" width="4.5703125" style="17" customWidth="1"/>
    <col min="12031" max="12031" width="5" style="17" customWidth="1"/>
    <col min="12032" max="12032" width="5.5703125" style="17" customWidth="1"/>
    <col min="12033" max="12034" width="7.5703125" style="17" customWidth="1"/>
    <col min="12035" max="12035" width="7.85546875" style="17" customWidth="1"/>
    <col min="12036" max="12036" width="12.5703125" style="17" customWidth="1"/>
    <col min="12037" max="12037" width="6.5703125" style="17" customWidth="1"/>
    <col min="12038" max="12044" width="10.28515625" style="17" customWidth="1"/>
    <col min="12045" max="12045" width="38.5703125" style="17" customWidth="1"/>
    <col min="12046" max="12259" width="10.28515625" style="17" customWidth="1"/>
    <col min="12260" max="12260" width="3.7109375" style="17" customWidth="1"/>
    <col min="12261" max="12261" width="10" style="17" customWidth="1"/>
    <col min="12262" max="12262" width="16.7109375" style="17" customWidth="1"/>
    <col min="12263" max="12263" width="9.7109375" style="17" customWidth="1"/>
    <col min="12264" max="12264" width="10.28515625" style="17" customWidth="1"/>
    <col min="12265" max="12265" width="11.5703125" style="17" customWidth="1"/>
    <col min="12266" max="12266" width="4.5703125" style="17" customWidth="1"/>
    <col min="12267" max="12267" width="5" style="17" customWidth="1"/>
    <col min="12268" max="12268" width="5.5703125" style="17" customWidth="1"/>
    <col min="12269" max="12269" width="8.42578125" style="17" customWidth="1"/>
    <col min="12270" max="12270" width="10" style="17" customWidth="1"/>
    <col min="12271" max="12271" width="7" style="17" customWidth="1"/>
    <col min="12272" max="12278" width="0" style="17" hidden="1"/>
    <col min="12279" max="12279" width="4.28515625" style="17" customWidth="1"/>
    <col min="12280" max="12280" width="9.5703125" style="17" customWidth="1"/>
    <col min="12281" max="12281" width="17.5703125" style="17" customWidth="1"/>
    <col min="12282" max="12282" width="6.85546875" style="17" customWidth="1"/>
    <col min="12283" max="12283" width="10.28515625" style="17" customWidth="1"/>
    <col min="12284" max="12284" width="10.140625" style="17" customWidth="1"/>
    <col min="12285" max="12285" width="6.140625" style="17" customWidth="1"/>
    <col min="12286" max="12286" width="4.5703125" style="17" customWidth="1"/>
    <col min="12287" max="12287" width="5" style="17" customWidth="1"/>
    <col min="12288" max="12288" width="5.5703125" style="17" customWidth="1"/>
    <col min="12289" max="12290" width="7.5703125" style="17" customWidth="1"/>
    <col min="12291" max="12291" width="7.85546875" style="17" customWidth="1"/>
    <col min="12292" max="12292" width="12.5703125" style="17" customWidth="1"/>
    <col min="12293" max="12293" width="6.5703125" style="17" customWidth="1"/>
    <col min="12294" max="12300" width="10.28515625" style="17" customWidth="1"/>
    <col min="12301" max="12301" width="38.5703125" style="17" customWidth="1"/>
    <col min="12302" max="12515" width="10.28515625" style="17" customWidth="1"/>
    <col min="12516" max="12516" width="3.7109375" style="17" customWidth="1"/>
    <col min="12517" max="12517" width="10" style="17" customWidth="1"/>
    <col min="12518" max="12518" width="16.7109375" style="17" customWidth="1"/>
    <col min="12519" max="12519" width="9.7109375" style="17" customWidth="1"/>
    <col min="12520" max="12520" width="10.28515625" style="17" customWidth="1"/>
    <col min="12521" max="12521" width="11.5703125" style="17" customWidth="1"/>
    <col min="12522" max="12522" width="4.5703125" style="17" customWidth="1"/>
    <col min="12523" max="12523" width="5" style="17" customWidth="1"/>
    <col min="12524" max="12524" width="5.5703125" style="17" customWidth="1"/>
    <col min="12525" max="12525" width="8.42578125" style="17" customWidth="1"/>
    <col min="12526" max="12526" width="10" style="17" customWidth="1"/>
    <col min="12527" max="12527" width="7" style="17" customWidth="1"/>
    <col min="12528" max="12534" width="0" style="17" hidden="1"/>
    <col min="12535" max="12535" width="4.28515625" style="17" customWidth="1"/>
    <col min="12536" max="12536" width="9.5703125" style="17" customWidth="1"/>
    <col min="12537" max="12537" width="17.5703125" style="17" customWidth="1"/>
    <col min="12538" max="12538" width="6.85546875" style="17" customWidth="1"/>
    <col min="12539" max="12539" width="10.28515625" style="17" customWidth="1"/>
    <col min="12540" max="12540" width="10.140625" style="17" customWidth="1"/>
    <col min="12541" max="12541" width="6.140625" style="17" customWidth="1"/>
    <col min="12542" max="12542" width="4.5703125" style="17" customWidth="1"/>
    <col min="12543" max="12543" width="5" style="17" customWidth="1"/>
    <col min="12544" max="12544" width="5.5703125" style="17" customWidth="1"/>
    <col min="12545" max="12546" width="7.5703125" style="17" customWidth="1"/>
    <col min="12547" max="12547" width="7.85546875" style="17" customWidth="1"/>
    <col min="12548" max="12548" width="12.5703125" style="17" customWidth="1"/>
    <col min="12549" max="12549" width="6.5703125" style="17" customWidth="1"/>
    <col min="12550" max="12556" width="10.28515625" style="17" customWidth="1"/>
    <col min="12557" max="12557" width="38.5703125" style="17" customWidth="1"/>
    <col min="12558" max="12771" width="10.28515625" style="17" customWidth="1"/>
    <col min="12772" max="12772" width="3.7109375" style="17" customWidth="1"/>
    <col min="12773" max="12773" width="10" style="17" customWidth="1"/>
    <col min="12774" max="12774" width="16.7109375" style="17" customWidth="1"/>
    <col min="12775" max="12775" width="9.7109375" style="17" customWidth="1"/>
    <col min="12776" max="12776" width="10.28515625" style="17" customWidth="1"/>
    <col min="12777" max="12777" width="11.5703125" style="17" customWidth="1"/>
    <col min="12778" max="12778" width="4.5703125" style="17" customWidth="1"/>
    <col min="12779" max="12779" width="5" style="17" customWidth="1"/>
    <col min="12780" max="12780" width="5.5703125" style="17" customWidth="1"/>
    <col min="12781" max="12781" width="8.42578125" style="17" customWidth="1"/>
    <col min="12782" max="12782" width="10" style="17" customWidth="1"/>
    <col min="12783" max="12783" width="7" style="17" customWidth="1"/>
    <col min="12784" max="12790" width="0" style="17" hidden="1"/>
    <col min="12791" max="12791" width="4.28515625" style="17" customWidth="1"/>
    <col min="12792" max="12792" width="9.5703125" style="17" customWidth="1"/>
    <col min="12793" max="12793" width="17.5703125" style="17" customWidth="1"/>
    <col min="12794" max="12794" width="6.85546875" style="17" customWidth="1"/>
    <col min="12795" max="12795" width="10.28515625" style="17" customWidth="1"/>
    <col min="12796" max="12796" width="10.140625" style="17" customWidth="1"/>
    <col min="12797" max="12797" width="6.140625" style="17" customWidth="1"/>
    <col min="12798" max="12798" width="4.5703125" style="17" customWidth="1"/>
    <col min="12799" max="12799" width="5" style="17" customWidth="1"/>
    <col min="12800" max="12800" width="5.5703125" style="17" customWidth="1"/>
    <col min="12801" max="12802" width="7.5703125" style="17" customWidth="1"/>
    <col min="12803" max="12803" width="7.85546875" style="17" customWidth="1"/>
    <col min="12804" max="12804" width="12.5703125" style="17" customWidth="1"/>
    <col min="12805" max="12805" width="6.5703125" style="17" customWidth="1"/>
    <col min="12806" max="12812" width="10.28515625" style="17" customWidth="1"/>
    <col min="12813" max="12813" width="38.5703125" style="17" customWidth="1"/>
    <col min="12814" max="13027" width="10.28515625" style="17" customWidth="1"/>
    <col min="13028" max="13028" width="3.7109375" style="17" customWidth="1"/>
    <col min="13029" max="13029" width="10" style="17" customWidth="1"/>
    <col min="13030" max="13030" width="16.7109375" style="17" customWidth="1"/>
    <col min="13031" max="13031" width="9.7109375" style="17" customWidth="1"/>
    <col min="13032" max="13032" width="10.28515625" style="17" customWidth="1"/>
    <col min="13033" max="13033" width="11.5703125" style="17" customWidth="1"/>
    <col min="13034" max="13034" width="4.5703125" style="17" customWidth="1"/>
    <col min="13035" max="13035" width="5" style="17" customWidth="1"/>
    <col min="13036" max="13036" width="5.5703125" style="17" customWidth="1"/>
    <col min="13037" max="13037" width="8.42578125" style="17" customWidth="1"/>
    <col min="13038" max="13038" width="10" style="17" customWidth="1"/>
    <col min="13039" max="13039" width="7" style="17" customWidth="1"/>
    <col min="13040" max="13046" width="0" style="17" hidden="1"/>
    <col min="13047" max="13047" width="4.28515625" style="17" customWidth="1"/>
    <col min="13048" max="13048" width="9.5703125" style="17" customWidth="1"/>
    <col min="13049" max="13049" width="17.5703125" style="17" customWidth="1"/>
    <col min="13050" max="13050" width="6.85546875" style="17" customWidth="1"/>
    <col min="13051" max="13051" width="10.28515625" style="17" customWidth="1"/>
    <col min="13052" max="13052" width="10.140625" style="17" customWidth="1"/>
    <col min="13053" max="13053" width="6.140625" style="17" customWidth="1"/>
    <col min="13054" max="13054" width="4.5703125" style="17" customWidth="1"/>
    <col min="13055" max="13055" width="5" style="17" customWidth="1"/>
    <col min="13056" max="13056" width="5.5703125" style="17" customWidth="1"/>
    <col min="13057" max="13058" width="7.5703125" style="17" customWidth="1"/>
    <col min="13059" max="13059" width="7.85546875" style="17" customWidth="1"/>
    <col min="13060" max="13060" width="12.5703125" style="17" customWidth="1"/>
    <col min="13061" max="13061" width="6.5703125" style="17" customWidth="1"/>
    <col min="13062" max="13068" width="10.28515625" style="17" customWidth="1"/>
    <col min="13069" max="13069" width="38.5703125" style="17" customWidth="1"/>
    <col min="13070" max="13283" width="10.28515625" style="17" customWidth="1"/>
    <col min="13284" max="13284" width="3.7109375" style="17" customWidth="1"/>
    <col min="13285" max="13285" width="10" style="17" customWidth="1"/>
    <col min="13286" max="13286" width="16.7109375" style="17" customWidth="1"/>
    <col min="13287" max="13287" width="9.7109375" style="17" customWidth="1"/>
    <col min="13288" max="13288" width="10.28515625" style="17" customWidth="1"/>
    <col min="13289" max="13289" width="11.5703125" style="17" customWidth="1"/>
    <col min="13290" max="13290" width="4.5703125" style="17" customWidth="1"/>
    <col min="13291" max="13291" width="5" style="17" customWidth="1"/>
    <col min="13292" max="13292" width="5.5703125" style="17" customWidth="1"/>
    <col min="13293" max="13293" width="8.42578125" style="17" customWidth="1"/>
    <col min="13294" max="13294" width="10" style="17" customWidth="1"/>
    <col min="13295" max="13295" width="7" style="17" customWidth="1"/>
    <col min="13296" max="13302" width="0" style="17" hidden="1"/>
    <col min="13303" max="13303" width="4.28515625" style="17" customWidth="1"/>
    <col min="13304" max="13304" width="9.5703125" style="17" customWidth="1"/>
    <col min="13305" max="13305" width="17.5703125" style="17" customWidth="1"/>
    <col min="13306" max="13306" width="6.85546875" style="17" customWidth="1"/>
    <col min="13307" max="13307" width="10.28515625" style="17" customWidth="1"/>
    <col min="13308" max="13308" width="10.140625" style="17" customWidth="1"/>
    <col min="13309" max="13309" width="6.140625" style="17" customWidth="1"/>
    <col min="13310" max="13310" width="4.5703125" style="17" customWidth="1"/>
    <col min="13311" max="13311" width="5" style="17" customWidth="1"/>
    <col min="13312" max="13312" width="5.5703125" style="17" customWidth="1"/>
    <col min="13313" max="13314" width="7.5703125" style="17" customWidth="1"/>
    <col min="13315" max="13315" width="7.85546875" style="17" customWidth="1"/>
    <col min="13316" max="13316" width="12.5703125" style="17" customWidth="1"/>
    <col min="13317" max="13317" width="6.5703125" style="17" customWidth="1"/>
    <col min="13318" max="13324" width="10.28515625" style="17" customWidth="1"/>
    <col min="13325" max="13325" width="38.5703125" style="17" customWidth="1"/>
    <col min="13326" max="13539" width="10.28515625" style="17" customWidth="1"/>
    <col min="13540" max="13540" width="3.7109375" style="17" customWidth="1"/>
    <col min="13541" max="13541" width="10" style="17" customWidth="1"/>
    <col min="13542" max="13542" width="16.7109375" style="17" customWidth="1"/>
    <col min="13543" max="13543" width="9.7109375" style="17" customWidth="1"/>
    <col min="13544" max="13544" width="10.28515625" style="17" customWidth="1"/>
    <col min="13545" max="13545" width="11.5703125" style="17" customWidth="1"/>
    <col min="13546" max="13546" width="4.5703125" style="17" customWidth="1"/>
    <col min="13547" max="13547" width="5" style="17" customWidth="1"/>
    <col min="13548" max="13548" width="5.5703125" style="17" customWidth="1"/>
    <col min="13549" max="13549" width="8.42578125" style="17" customWidth="1"/>
    <col min="13550" max="13550" width="10" style="17" customWidth="1"/>
    <col min="13551" max="13551" width="7" style="17" customWidth="1"/>
    <col min="13552" max="13558" width="0" style="17" hidden="1"/>
    <col min="13559" max="13559" width="4.28515625" style="17" customWidth="1"/>
    <col min="13560" max="13560" width="9.5703125" style="17" customWidth="1"/>
    <col min="13561" max="13561" width="17.5703125" style="17" customWidth="1"/>
    <col min="13562" max="13562" width="6.85546875" style="17" customWidth="1"/>
    <col min="13563" max="13563" width="10.28515625" style="17" customWidth="1"/>
    <col min="13564" max="13564" width="10.140625" style="17" customWidth="1"/>
    <col min="13565" max="13565" width="6.140625" style="17" customWidth="1"/>
    <col min="13566" max="13566" width="4.5703125" style="17" customWidth="1"/>
    <col min="13567" max="13567" width="5" style="17" customWidth="1"/>
    <col min="13568" max="13568" width="5.5703125" style="17" customWidth="1"/>
    <col min="13569" max="13570" width="7.5703125" style="17" customWidth="1"/>
    <col min="13571" max="13571" width="7.85546875" style="17" customWidth="1"/>
    <col min="13572" max="13572" width="12.5703125" style="17" customWidth="1"/>
    <col min="13573" max="13573" width="6.5703125" style="17" customWidth="1"/>
    <col min="13574" max="13580" width="10.28515625" style="17" customWidth="1"/>
    <col min="13581" max="13581" width="38.5703125" style="17" customWidth="1"/>
    <col min="13582" max="13795" width="10.28515625" style="17" customWidth="1"/>
    <col min="13796" max="13796" width="3.7109375" style="17" customWidth="1"/>
    <col min="13797" max="13797" width="10" style="17" customWidth="1"/>
    <col min="13798" max="13798" width="16.7109375" style="17" customWidth="1"/>
    <col min="13799" max="13799" width="9.7109375" style="17" customWidth="1"/>
    <col min="13800" max="13800" width="10.28515625" style="17" customWidth="1"/>
    <col min="13801" max="13801" width="11.5703125" style="17" customWidth="1"/>
    <col min="13802" max="13802" width="4.5703125" style="17" customWidth="1"/>
    <col min="13803" max="13803" width="5" style="17" customWidth="1"/>
    <col min="13804" max="13804" width="5.5703125" style="17" customWidth="1"/>
    <col min="13805" max="13805" width="8.42578125" style="17" customWidth="1"/>
    <col min="13806" max="13806" width="10" style="17" customWidth="1"/>
    <col min="13807" max="13807" width="7" style="17" customWidth="1"/>
    <col min="13808" max="13814" width="0" style="17" hidden="1"/>
    <col min="13815" max="13815" width="4.28515625" style="17" customWidth="1"/>
    <col min="13816" max="13816" width="9.5703125" style="17" customWidth="1"/>
    <col min="13817" max="13817" width="17.5703125" style="17" customWidth="1"/>
    <col min="13818" max="13818" width="6.85546875" style="17" customWidth="1"/>
    <col min="13819" max="13819" width="10.28515625" style="17" customWidth="1"/>
    <col min="13820" max="13820" width="10.140625" style="17" customWidth="1"/>
    <col min="13821" max="13821" width="6.140625" style="17" customWidth="1"/>
    <col min="13822" max="13822" width="4.5703125" style="17" customWidth="1"/>
    <col min="13823" max="13823" width="5" style="17" customWidth="1"/>
    <col min="13824" max="13824" width="5.5703125" style="17" customWidth="1"/>
    <col min="13825" max="13826" width="7.5703125" style="17" customWidth="1"/>
    <col min="13827" max="13827" width="7.85546875" style="17" customWidth="1"/>
    <col min="13828" max="13828" width="12.5703125" style="17" customWidth="1"/>
    <col min="13829" max="13829" width="6.5703125" style="17" customWidth="1"/>
    <col min="13830" max="13836" width="10.28515625" style="17" customWidth="1"/>
    <col min="13837" max="13837" width="38.5703125" style="17" customWidth="1"/>
    <col min="13838" max="14051" width="10.28515625" style="17" customWidth="1"/>
    <col min="14052" max="14052" width="3.7109375" style="17" customWidth="1"/>
    <col min="14053" max="14053" width="10" style="17" customWidth="1"/>
    <col min="14054" max="14054" width="16.7109375" style="17" customWidth="1"/>
    <col min="14055" max="14055" width="9.7109375" style="17" customWidth="1"/>
    <col min="14056" max="14056" width="10.28515625" style="17" customWidth="1"/>
    <col min="14057" max="14057" width="11.5703125" style="17" customWidth="1"/>
    <col min="14058" max="14058" width="4.5703125" style="17" customWidth="1"/>
    <col min="14059" max="14059" width="5" style="17" customWidth="1"/>
    <col min="14060" max="14060" width="5.5703125" style="17" customWidth="1"/>
    <col min="14061" max="14061" width="8.42578125" style="17" customWidth="1"/>
    <col min="14062" max="14062" width="10" style="17" customWidth="1"/>
    <col min="14063" max="14063" width="7" style="17" customWidth="1"/>
    <col min="14064" max="14070" width="0" style="17" hidden="1"/>
    <col min="14071" max="14071" width="4.28515625" style="17" customWidth="1"/>
    <col min="14072" max="14072" width="9.5703125" style="17" customWidth="1"/>
    <col min="14073" max="14073" width="17.5703125" style="17" customWidth="1"/>
    <col min="14074" max="14074" width="6.85546875" style="17" customWidth="1"/>
    <col min="14075" max="14075" width="10.28515625" style="17" customWidth="1"/>
    <col min="14076" max="14076" width="10.140625" style="17" customWidth="1"/>
    <col min="14077" max="14077" width="6.140625" style="17" customWidth="1"/>
    <col min="14078" max="14078" width="4.5703125" style="17" customWidth="1"/>
    <col min="14079" max="14079" width="5" style="17" customWidth="1"/>
    <col min="14080" max="14080" width="5.5703125" style="17" customWidth="1"/>
    <col min="14081" max="14082" width="7.5703125" style="17" customWidth="1"/>
    <col min="14083" max="14083" width="7.85546875" style="17" customWidth="1"/>
    <col min="14084" max="14084" width="12.5703125" style="17" customWidth="1"/>
    <col min="14085" max="14085" width="6.5703125" style="17" customWidth="1"/>
    <col min="14086" max="14092" width="10.28515625" style="17" customWidth="1"/>
    <col min="14093" max="14093" width="38.5703125" style="17" customWidth="1"/>
    <col min="14094" max="14307" width="10.28515625" style="17" customWidth="1"/>
    <col min="14308" max="14308" width="3.7109375" style="17" customWidth="1"/>
    <col min="14309" max="14309" width="10" style="17" customWidth="1"/>
    <col min="14310" max="14310" width="16.7109375" style="17" customWidth="1"/>
    <col min="14311" max="14311" width="9.7109375" style="17" customWidth="1"/>
    <col min="14312" max="14312" width="10.28515625" style="17" customWidth="1"/>
    <col min="14313" max="14313" width="11.5703125" style="17" customWidth="1"/>
    <col min="14314" max="14314" width="4.5703125" style="17" customWidth="1"/>
    <col min="14315" max="14315" width="5" style="17" customWidth="1"/>
    <col min="14316" max="14316" width="5.5703125" style="17" customWidth="1"/>
    <col min="14317" max="14317" width="8.42578125" style="17" customWidth="1"/>
    <col min="14318" max="14318" width="10" style="17" customWidth="1"/>
    <col min="14319" max="14319" width="7" style="17" customWidth="1"/>
    <col min="14320" max="14326" width="0" style="17" hidden="1"/>
    <col min="14327" max="14327" width="4.28515625" style="17" customWidth="1"/>
    <col min="14328" max="14328" width="9.5703125" style="17" customWidth="1"/>
    <col min="14329" max="14329" width="17.5703125" style="17" customWidth="1"/>
    <col min="14330" max="14330" width="6.85546875" style="17" customWidth="1"/>
    <col min="14331" max="14331" width="10.28515625" style="17" customWidth="1"/>
    <col min="14332" max="14332" width="10.140625" style="17" customWidth="1"/>
    <col min="14333" max="14333" width="6.140625" style="17" customWidth="1"/>
    <col min="14334" max="14334" width="4.5703125" style="17" customWidth="1"/>
    <col min="14335" max="14335" width="5" style="17" customWidth="1"/>
    <col min="14336" max="14336" width="5.5703125" style="17" customWidth="1"/>
    <col min="14337" max="14338" width="7.5703125" style="17" customWidth="1"/>
    <col min="14339" max="14339" width="7.85546875" style="17" customWidth="1"/>
    <col min="14340" max="14340" width="12.5703125" style="17" customWidth="1"/>
    <col min="14341" max="14341" width="6.5703125" style="17" customWidth="1"/>
    <col min="14342" max="14348" width="10.28515625" style="17" customWidth="1"/>
    <col min="14349" max="14349" width="38.5703125" style="17" customWidth="1"/>
    <col min="14350" max="14563" width="10.28515625" style="17" customWidth="1"/>
    <col min="14564" max="14564" width="3.7109375" style="17" customWidth="1"/>
    <col min="14565" max="14565" width="10" style="17" customWidth="1"/>
    <col min="14566" max="14566" width="16.7109375" style="17" customWidth="1"/>
    <col min="14567" max="14567" width="9.7109375" style="17" customWidth="1"/>
    <col min="14568" max="14568" width="10.28515625" style="17" customWidth="1"/>
    <col min="14569" max="14569" width="11.5703125" style="17" customWidth="1"/>
    <col min="14570" max="14570" width="4.5703125" style="17" customWidth="1"/>
    <col min="14571" max="14571" width="5" style="17" customWidth="1"/>
    <col min="14572" max="14572" width="5.5703125" style="17" customWidth="1"/>
    <col min="14573" max="14573" width="8.42578125" style="17" customWidth="1"/>
    <col min="14574" max="14574" width="10" style="17" customWidth="1"/>
    <col min="14575" max="14575" width="7" style="17" customWidth="1"/>
    <col min="14576" max="14582" width="0" style="17" hidden="1"/>
    <col min="14583" max="14583" width="4.28515625" style="17" customWidth="1"/>
    <col min="14584" max="14584" width="9.5703125" style="17" customWidth="1"/>
    <col min="14585" max="14585" width="17.5703125" style="17" customWidth="1"/>
    <col min="14586" max="14586" width="6.85546875" style="17" customWidth="1"/>
    <col min="14587" max="14587" width="10.28515625" style="17" customWidth="1"/>
    <col min="14588" max="14588" width="10.140625" style="17" customWidth="1"/>
    <col min="14589" max="14589" width="6.140625" style="17" customWidth="1"/>
    <col min="14590" max="14590" width="4.5703125" style="17" customWidth="1"/>
    <col min="14591" max="14591" width="5" style="17" customWidth="1"/>
    <col min="14592" max="14592" width="5.5703125" style="17" customWidth="1"/>
    <col min="14593" max="14594" width="7.5703125" style="17" customWidth="1"/>
    <col min="14595" max="14595" width="7.85546875" style="17" customWidth="1"/>
    <col min="14596" max="14596" width="12.5703125" style="17" customWidth="1"/>
    <col min="14597" max="14597" width="6.5703125" style="17" customWidth="1"/>
    <col min="14598" max="14604" width="10.28515625" style="17" customWidth="1"/>
    <col min="14605" max="14605" width="38.5703125" style="17" customWidth="1"/>
    <col min="14606" max="14819" width="10.28515625" style="17" customWidth="1"/>
    <col min="14820" max="14820" width="3.7109375" style="17" customWidth="1"/>
    <col min="14821" max="14821" width="10" style="17" customWidth="1"/>
    <col min="14822" max="14822" width="16.7109375" style="17" customWidth="1"/>
    <col min="14823" max="14823" width="9.7109375" style="17" customWidth="1"/>
    <col min="14824" max="14824" width="10.28515625" style="17" customWidth="1"/>
    <col min="14825" max="14825" width="11.5703125" style="17" customWidth="1"/>
    <col min="14826" max="14826" width="4.5703125" style="17" customWidth="1"/>
    <col min="14827" max="14827" width="5" style="17" customWidth="1"/>
    <col min="14828" max="14828" width="5.5703125" style="17" customWidth="1"/>
    <col min="14829" max="14829" width="8.42578125" style="17" customWidth="1"/>
    <col min="14830" max="14830" width="10" style="17" customWidth="1"/>
    <col min="14831" max="14831" width="7" style="17" customWidth="1"/>
    <col min="14832" max="14838" width="0" style="17" hidden="1"/>
    <col min="14839" max="14839" width="4.28515625" style="17" customWidth="1"/>
    <col min="14840" max="14840" width="9.5703125" style="17" customWidth="1"/>
    <col min="14841" max="14841" width="17.5703125" style="17" customWidth="1"/>
    <col min="14842" max="14842" width="6.85546875" style="17" customWidth="1"/>
    <col min="14843" max="14843" width="10.28515625" style="17" customWidth="1"/>
    <col min="14844" max="14844" width="10.140625" style="17" customWidth="1"/>
    <col min="14845" max="14845" width="6.140625" style="17" customWidth="1"/>
    <col min="14846" max="14846" width="4.5703125" style="17" customWidth="1"/>
    <col min="14847" max="14847" width="5" style="17" customWidth="1"/>
    <col min="14848" max="14848" width="5.5703125" style="17" customWidth="1"/>
    <col min="14849" max="14850" width="7.5703125" style="17" customWidth="1"/>
    <col min="14851" max="14851" width="7.85546875" style="17" customWidth="1"/>
    <col min="14852" max="14852" width="12.5703125" style="17" customWidth="1"/>
    <col min="14853" max="14853" width="6.5703125" style="17" customWidth="1"/>
    <col min="14854" max="14860" width="10.28515625" style="17" customWidth="1"/>
    <col min="14861" max="14861" width="38.5703125" style="17" customWidth="1"/>
    <col min="14862" max="15075" width="10.28515625" style="17" customWidth="1"/>
    <col min="15076" max="15076" width="3.7109375" style="17" customWidth="1"/>
    <col min="15077" max="15077" width="10" style="17" customWidth="1"/>
    <col min="15078" max="15078" width="16.7109375" style="17" customWidth="1"/>
    <col min="15079" max="15079" width="9.7109375" style="17" customWidth="1"/>
    <col min="15080" max="15080" width="10.28515625" style="17" customWidth="1"/>
    <col min="15081" max="15081" width="11.5703125" style="17" customWidth="1"/>
    <col min="15082" max="15082" width="4.5703125" style="17" customWidth="1"/>
    <col min="15083" max="15083" width="5" style="17" customWidth="1"/>
    <col min="15084" max="15084" width="5.5703125" style="17" customWidth="1"/>
    <col min="15085" max="15085" width="8.42578125" style="17" customWidth="1"/>
    <col min="15086" max="15086" width="10" style="17" customWidth="1"/>
    <col min="15087" max="15087" width="7" style="17" customWidth="1"/>
    <col min="15088" max="15094" width="0" style="17" hidden="1"/>
    <col min="15095" max="15095" width="4.28515625" style="17" customWidth="1"/>
    <col min="15096" max="15096" width="9.5703125" style="17" customWidth="1"/>
    <col min="15097" max="15097" width="17.5703125" style="17" customWidth="1"/>
    <col min="15098" max="15098" width="6.85546875" style="17" customWidth="1"/>
    <col min="15099" max="15099" width="10.28515625" style="17" customWidth="1"/>
    <col min="15100" max="15100" width="10.140625" style="17" customWidth="1"/>
    <col min="15101" max="15101" width="6.140625" style="17" customWidth="1"/>
    <col min="15102" max="15102" width="4.5703125" style="17" customWidth="1"/>
    <col min="15103" max="15103" width="5" style="17" customWidth="1"/>
    <col min="15104" max="15104" width="5.5703125" style="17" customWidth="1"/>
    <col min="15105" max="15106" width="7.5703125" style="17" customWidth="1"/>
    <col min="15107" max="15107" width="7.85546875" style="17" customWidth="1"/>
    <col min="15108" max="15108" width="12.5703125" style="17" customWidth="1"/>
    <col min="15109" max="15109" width="6.5703125" style="17" customWidth="1"/>
    <col min="15110" max="15116" width="10.28515625" style="17" customWidth="1"/>
    <col min="15117" max="15117" width="38.5703125" style="17" customWidth="1"/>
    <col min="15118" max="15331" width="10.28515625" style="17" customWidth="1"/>
    <col min="15332" max="15332" width="3.7109375" style="17" customWidth="1"/>
    <col min="15333" max="15333" width="10" style="17" customWidth="1"/>
    <col min="15334" max="15334" width="16.7109375" style="17" customWidth="1"/>
    <col min="15335" max="15335" width="9.7109375" style="17" customWidth="1"/>
    <col min="15336" max="15336" width="10.28515625" style="17" customWidth="1"/>
    <col min="15337" max="15337" width="11.5703125" style="17" customWidth="1"/>
    <col min="15338" max="15338" width="4.5703125" style="17" customWidth="1"/>
    <col min="15339" max="15339" width="5" style="17" customWidth="1"/>
    <col min="15340" max="15340" width="5.5703125" style="17" customWidth="1"/>
    <col min="15341" max="15341" width="8.42578125" style="17" customWidth="1"/>
    <col min="15342" max="15342" width="10" style="17" customWidth="1"/>
    <col min="15343" max="15343" width="7" style="17" customWidth="1"/>
    <col min="15344" max="15350" width="0" style="17" hidden="1"/>
    <col min="15351" max="15351" width="4.28515625" style="17" customWidth="1"/>
    <col min="15352" max="15352" width="9.5703125" style="17" customWidth="1"/>
    <col min="15353" max="15353" width="17.5703125" style="17" customWidth="1"/>
    <col min="15354" max="15354" width="6.85546875" style="17" customWidth="1"/>
    <col min="15355" max="15355" width="10.28515625" style="17" customWidth="1"/>
    <col min="15356" max="15356" width="10.140625" style="17" customWidth="1"/>
    <col min="15357" max="15357" width="6.140625" style="17" customWidth="1"/>
    <col min="15358" max="15358" width="4.5703125" style="17" customWidth="1"/>
    <col min="15359" max="15359" width="5" style="17" customWidth="1"/>
    <col min="15360" max="15360" width="5.5703125" style="17" customWidth="1"/>
    <col min="15361" max="15362" width="7.5703125" style="17" customWidth="1"/>
    <col min="15363" max="15363" width="7.85546875" style="17" customWidth="1"/>
    <col min="15364" max="15364" width="12.5703125" style="17" customWidth="1"/>
    <col min="15365" max="15365" width="6.5703125" style="17" customWidth="1"/>
    <col min="15366" max="15372" width="10.28515625" style="17" customWidth="1"/>
    <col min="15373" max="15373" width="38.5703125" style="17" customWidth="1"/>
    <col min="15374" max="15587" width="10.28515625" style="17" customWidth="1"/>
    <col min="15588" max="15588" width="3.7109375" style="17" customWidth="1"/>
    <col min="15589" max="15589" width="10" style="17" customWidth="1"/>
    <col min="15590" max="15590" width="16.7109375" style="17" customWidth="1"/>
    <col min="15591" max="15591" width="9.7109375" style="17" customWidth="1"/>
    <col min="15592" max="15592" width="10.28515625" style="17" customWidth="1"/>
    <col min="15593" max="15593" width="11.5703125" style="17" customWidth="1"/>
    <col min="15594" max="15594" width="4.5703125" style="17" customWidth="1"/>
    <col min="15595" max="15595" width="5" style="17" customWidth="1"/>
    <col min="15596" max="15596" width="5.5703125" style="17" customWidth="1"/>
    <col min="15597" max="15597" width="8.42578125" style="17" customWidth="1"/>
    <col min="15598" max="15598" width="10" style="17" customWidth="1"/>
    <col min="15599" max="15599" width="7" style="17" customWidth="1"/>
    <col min="15600" max="15606" width="0" style="17" hidden="1"/>
    <col min="15607" max="15607" width="4.28515625" style="17" customWidth="1"/>
    <col min="15608" max="15608" width="9.5703125" style="17" customWidth="1"/>
    <col min="15609" max="15609" width="17.5703125" style="17" customWidth="1"/>
    <col min="15610" max="15610" width="6.85546875" style="17" customWidth="1"/>
    <col min="15611" max="15611" width="10.28515625" style="17" customWidth="1"/>
    <col min="15612" max="15612" width="10.140625" style="17" customWidth="1"/>
    <col min="15613" max="15613" width="6.140625" style="17" customWidth="1"/>
    <col min="15614" max="15614" width="4.5703125" style="17" customWidth="1"/>
    <col min="15615" max="15615" width="5" style="17" customWidth="1"/>
    <col min="15616" max="15616" width="5.5703125" style="17" customWidth="1"/>
    <col min="15617" max="15618" width="7.5703125" style="17" customWidth="1"/>
    <col min="15619" max="15619" width="7.85546875" style="17" customWidth="1"/>
    <col min="15620" max="15620" width="12.5703125" style="17" customWidth="1"/>
    <col min="15621" max="15621" width="6.5703125" style="17" customWidth="1"/>
    <col min="15622" max="15628" width="10.28515625" style="17" customWidth="1"/>
    <col min="15629" max="15629" width="38.5703125" style="17" customWidth="1"/>
    <col min="15630" max="15843" width="10.28515625" style="17" customWidth="1"/>
    <col min="15844" max="15844" width="3.7109375" style="17" customWidth="1"/>
    <col min="15845" max="15845" width="10" style="17" customWidth="1"/>
    <col min="15846" max="15846" width="16.7109375" style="17" customWidth="1"/>
    <col min="15847" max="15847" width="9.7109375" style="17" customWidth="1"/>
    <col min="15848" max="15848" width="10.28515625" style="17" customWidth="1"/>
    <col min="15849" max="15849" width="11.5703125" style="17" customWidth="1"/>
    <col min="15850" max="15850" width="4.5703125" style="17" customWidth="1"/>
    <col min="15851" max="15851" width="5" style="17" customWidth="1"/>
    <col min="15852" max="15852" width="5.5703125" style="17" customWidth="1"/>
    <col min="15853" max="15853" width="8.42578125" style="17" customWidth="1"/>
    <col min="15854" max="15854" width="10" style="17" customWidth="1"/>
    <col min="15855" max="15855" width="7" style="17" customWidth="1"/>
    <col min="15856" max="15862" width="0" style="17" hidden="1"/>
    <col min="15863" max="15863" width="4.28515625" style="17" customWidth="1"/>
    <col min="15864" max="15864" width="9.5703125" style="17" customWidth="1"/>
    <col min="15865" max="15865" width="17.5703125" style="17" customWidth="1"/>
    <col min="15866" max="15866" width="6.85546875" style="17" customWidth="1"/>
    <col min="15867" max="15867" width="10.28515625" style="17" customWidth="1"/>
    <col min="15868" max="15868" width="10.140625" style="17" customWidth="1"/>
    <col min="15869" max="15869" width="6.140625" style="17" customWidth="1"/>
    <col min="15870" max="15870" width="4.5703125" style="17" customWidth="1"/>
    <col min="15871" max="15871" width="5" style="17" customWidth="1"/>
    <col min="15872" max="15872" width="5.5703125" style="17" customWidth="1"/>
    <col min="15873" max="15874" width="7.5703125" style="17" customWidth="1"/>
    <col min="15875" max="15875" width="7.85546875" style="17" customWidth="1"/>
    <col min="15876" max="15876" width="12.5703125" style="17" customWidth="1"/>
    <col min="15877" max="15877" width="6.5703125" style="17" customWidth="1"/>
    <col min="15878" max="15884" width="10.28515625" style="17" customWidth="1"/>
    <col min="15885" max="15885" width="38.5703125" style="17" customWidth="1"/>
    <col min="15886" max="16099" width="10.28515625" style="17" customWidth="1"/>
    <col min="16100" max="16100" width="3.7109375" style="17" customWidth="1"/>
    <col min="16101" max="16101" width="10" style="17" customWidth="1"/>
    <col min="16102" max="16102" width="16.7109375" style="17" customWidth="1"/>
    <col min="16103" max="16103" width="9.7109375" style="17" customWidth="1"/>
    <col min="16104" max="16104" width="10.28515625" style="17" customWidth="1"/>
    <col min="16105" max="16105" width="11.5703125" style="17" customWidth="1"/>
    <col min="16106" max="16106" width="4.5703125" style="17" customWidth="1"/>
    <col min="16107" max="16107" width="5" style="17" customWidth="1"/>
    <col min="16108" max="16108" width="5.5703125" style="17" customWidth="1"/>
    <col min="16109" max="16109" width="8.42578125" style="17" customWidth="1"/>
    <col min="16110" max="16110" width="10" style="17" customWidth="1"/>
    <col min="16111" max="16111" width="7" style="17" customWidth="1"/>
    <col min="16112" max="16118" width="0" style="17" hidden="1"/>
    <col min="16119" max="16119" width="4.28515625" style="17" customWidth="1"/>
    <col min="16120" max="16120" width="9.5703125" style="17" customWidth="1"/>
    <col min="16121" max="16121" width="17.5703125" style="17" customWidth="1"/>
    <col min="16122" max="16122" width="6.85546875" style="17" customWidth="1"/>
    <col min="16123" max="16123" width="10.28515625" style="17" customWidth="1"/>
    <col min="16124" max="16124" width="10.140625" style="17" customWidth="1"/>
    <col min="16125" max="16125" width="6.140625" style="17" customWidth="1"/>
    <col min="16126" max="16126" width="4.5703125" style="17" customWidth="1"/>
    <col min="16127" max="16127" width="5" style="17" customWidth="1"/>
    <col min="16128" max="16128" width="5.5703125" style="17" customWidth="1"/>
    <col min="16129" max="16130" width="7.5703125" style="17" customWidth="1"/>
    <col min="16131" max="16131" width="7.85546875" style="17" customWidth="1"/>
    <col min="16132" max="16132" width="12.5703125" style="17" customWidth="1"/>
    <col min="16133" max="16133" width="6.5703125" style="17" customWidth="1"/>
    <col min="16134" max="16140" width="10.28515625" style="17" customWidth="1"/>
    <col min="16141" max="16141" width="38.5703125" style="17" customWidth="1"/>
    <col min="16142" max="16355" width="10.28515625" style="17" customWidth="1"/>
    <col min="16356" max="16356" width="3.7109375" style="17" customWidth="1"/>
    <col min="16357" max="16357" width="10" style="17" customWidth="1"/>
    <col min="16358" max="16358" width="16.7109375" style="17" customWidth="1"/>
    <col min="16359" max="16359" width="9.7109375" style="17" customWidth="1"/>
    <col min="16360" max="16360" width="10.28515625" style="17" customWidth="1"/>
    <col min="16361" max="16361" width="11.5703125" style="17" customWidth="1"/>
    <col min="16362" max="16362" width="4.5703125" style="17" customWidth="1"/>
    <col min="16363" max="16363" width="5" style="17" customWidth="1"/>
    <col min="16364" max="16364" width="5.5703125" style="17" customWidth="1"/>
    <col min="16365" max="16365" width="8.42578125" style="17" customWidth="1"/>
    <col min="16366" max="16366" width="10" style="17" customWidth="1"/>
    <col min="16367" max="16367" width="7" style="17" customWidth="1"/>
    <col min="16368" max="16384" width="0" style="17" hidden="1"/>
  </cols>
  <sheetData>
    <row r="1" spans="1:17" s="1" customFormat="1" ht="27" customHeight="1">
      <c r="A1" s="185" t="s">
        <v>0</v>
      </c>
      <c r="B1" s="185"/>
      <c r="C1" s="185"/>
      <c r="D1" s="186" t="s">
        <v>1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7" s="1" customFormat="1" ht="24" customHeight="1">
      <c r="A2" s="185" t="s">
        <v>2</v>
      </c>
      <c r="B2" s="185"/>
      <c r="C2" s="185"/>
      <c r="D2" s="187" t="s">
        <v>103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7" s="1" customFormat="1" ht="19.5" customHeight="1">
      <c r="A3" s="2"/>
      <c r="B3" s="2"/>
      <c r="C3" s="3"/>
      <c r="D3" s="188" t="s">
        <v>3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7" s="1" customFormat="1" ht="24" customHeight="1">
      <c r="B4" s="4"/>
      <c r="C4" s="5"/>
      <c r="D4" s="6"/>
      <c r="E4" s="6"/>
      <c r="F4" s="7"/>
      <c r="G4" s="6"/>
      <c r="H4" s="139" t="s">
        <v>4</v>
      </c>
      <c r="J4" s="9"/>
      <c r="K4" s="9"/>
      <c r="L4" s="6"/>
      <c r="M4" s="6"/>
      <c r="N4" s="10"/>
    </row>
    <row r="5" spans="1:17" s="11" customFormat="1" ht="7.5" customHeight="1">
      <c r="F5" s="12"/>
      <c r="G5" s="13"/>
      <c r="H5" s="13"/>
      <c r="I5" s="13">
        <v>119</v>
      </c>
      <c r="J5" s="13">
        <v>15</v>
      </c>
      <c r="K5" s="13">
        <v>124</v>
      </c>
      <c r="L5" s="13"/>
      <c r="M5" s="13">
        <v>30</v>
      </c>
    </row>
    <row r="6" spans="1:17" s="14" customFormat="1" ht="32.25" customHeight="1">
      <c r="A6" s="189" t="s">
        <v>5</v>
      </c>
      <c r="B6" s="192" t="s">
        <v>6</v>
      </c>
      <c r="C6" s="195" t="s">
        <v>7</v>
      </c>
      <c r="D6" s="196"/>
      <c r="E6" s="176" t="s">
        <v>8</v>
      </c>
      <c r="F6" s="176" t="s">
        <v>9</v>
      </c>
      <c r="G6" s="176" t="s">
        <v>10</v>
      </c>
      <c r="H6" s="173" t="s">
        <v>11</v>
      </c>
      <c r="I6" s="179" t="s">
        <v>12</v>
      </c>
      <c r="J6" s="182" t="s">
        <v>13</v>
      </c>
      <c r="K6" s="182" t="s">
        <v>14</v>
      </c>
      <c r="L6" s="173" t="s">
        <v>15</v>
      </c>
      <c r="M6" s="173" t="s">
        <v>16</v>
      </c>
      <c r="N6" s="173" t="s">
        <v>17</v>
      </c>
    </row>
    <row r="7" spans="1:17" s="14" customFormat="1" ht="42.75" customHeight="1">
      <c r="A7" s="190"/>
      <c r="B7" s="193"/>
      <c r="C7" s="197"/>
      <c r="D7" s="198"/>
      <c r="E7" s="177"/>
      <c r="F7" s="177"/>
      <c r="G7" s="177"/>
      <c r="H7" s="174"/>
      <c r="I7" s="180"/>
      <c r="J7" s="183"/>
      <c r="K7" s="183"/>
      <c r="L7" s="174"/>
      <c r="M7" s="174"/>
      <c r="N7" s="174"/>
    </row>
    <row r="8" spans="1:17" s="14" customFormat="1" ht="32.25" customHeight="1">
      <c r="A8" s="191"/>
      <c r="B8" s="194"/>
      <c r="C8" s="199"/>
      <c r="D8" s="200"/>
      <c r="E8" s="178"/>
      <c r="F8" s="178"/>
      <c r="G8" s="178"/>
      <c r="H8" s="175"/>
      <c r="I8" s="181"/>
      <c r="J8" s="184"/>
      <c r="K8" s="184"/>
      <c r="L8" s="175"/>
      <c r="M8" s="175"/>
      <c r="N8" s="175"/>
    </row>
    <row r="9" spans="1:17" s="4" customFormat="1" ht="23.25" customHeight="1">
      <c r="A9" s="22">
        <v>1</v>
      </c>
      <c r="B9" s="98">
        <v>1827257959</v>
      </c>
      <c r="C9" s="101" t="s">
        <v>62</v>
      </c>
      <c r="D9" s="102" t="s">
        <v>119</v>
      </c>
      <c r="E9" s="96" t="s">
        <v>67</v>
      </c>
      <c r="F9" s="108" t="s">
        <v>120</v>
      </c>
      <c r="G9" s="111" t="s">
        <v>20</v>
      </c>
      <c r="H9" s="23" t="s">
        <v>30</v>
      </c>
      <c r="I9" s="24">
        <v>2.1</v>
      </c>
      <c r="J9" s="24">
        <v>2.39</v>
      </c>
      <c r="K9" s="24">
        <v>2.12</v>
      </c>
      <c r="L9" s="153" t="s">
        <v>66</v>
      </c>
      <c r="M9" s="114" t="s">
        <v>25</v>
      </c>
      <c r="N9" s="25"/>
    </row>
    <row r="10" spans="1:17" s="4" customFormat="1" ht="23.25" customHeight="1">
      <c r="A10" s="26">
        <f t="shared" ref="A10:A45" si="0">A9+1</f>
        <v>2</v>
      </c>
      <c r="B10" s="99">
        <v>171325875</v>
      </c>
      <c r="C10" s="103" t="s">
        <v>134</v>
      </c>
      <c r="D10" s="104" t="s">
        <v>135</v>
      </c>
      <c r="E10" s="97" t="s">
        <v>59</v>
      </c>
      <c r="F10" s="109">
        <v>34334</v>
      </c>
      <c r="G10" s="112" t="s">
        <v>32</v>
      </c>
      <c r="H10" s="27" t="s">
        <v>30</v>
      </c>
      <c r="I10" s="28">
        <v>2.87</v>
      </c>
      <c r="J10" s="28">
        <v>3.66</v>
      </c>
      <c r="K10" s="28">
        <v>2.9</v>
      </c>
      <c r="L10" s="115" t="s">
        <v>22</v>
      </c>
      <c r="M10" s="115" t="s">
        <v>27</v>
      </c>
      <c r="N10" s="29"/>
    </row>
    <row r="11" spans="1:17" s="4" customFormat="1" ht="23.25" customHeight="1">
      <c r="A11" s="26">
        <f t="shared" si="0"/>
        <v>3</v>
      </c>
      <c r="B11" s="99">
        <v>171325883</v>
      </c>
      <c r="C11" s="103" t="s">
        <v>201</v>
      </c>
      <c r="D11" s="104" t="s">
        <v>152</v>
      </c>
      <c r="E11" s="97" t="s">
        <v>59</v>
      </c>
      <c r="F11" s="109">
        <v>34270</v>
      </c>
      <c r="G11" s="112" t="s">
        <v>202</v>
      </c>
      <c r="H11" s="27" t="s">
        <v>30</v>
      </c>
      <c r="I11" s="28">
        <v>2.64</v>
      </c>
      <c r="J11" s="28">
        <v>3.19</v>
      </c>
      <c r="K11" s="28">
        <v>2.63</v>
      </c>
      <c r="L11" s="115" t="s">
        <v>22</v>
      </c>
      <c r="M11" s="115" t="s">
        <v>27</v>
      </c>
      <c r="N11" s="29"/>
      <c r="O11" s="142" t="s">
        <v>205</v>
      </c>
    </row>
    <row r="12" spans="1:17" s="4" customFormat="1" ht="23.25" customHeight="1">
      <c r="A12" s="26">
        <f t="shared" si="0"/>
        <v>4</v>
      </c>
      <c r="B12" s="99">
        <v>171575520</v>
      </c>
      <c r="C12" s="103" t="s">
        <v>45</v>
      </c>
      <c r="D12" s="104" t="s">
        <v>133</v>
      </c>
      <c r="E12" s="97" t="s">
        <v>59</v>
      </c>
      <c r="F12" s="109">
        <v>34304</v>
      </c>
      <c r="G12" s="112" t="s">
        <v>32</v>
      </c>
      <c r="H12" s="27" t="s">
        <v>21</v>
      </c>
      <c r="I12" s="28">
        <v>2.88</v>
      </c>
      <c r="J12" s="28">
        <v>3.19</v>
      </c>
      <c r="K12" s="28">
        <v>2.9</v>
      </c>
      <c r="L12" s="115" t="s">
        <v>22</v>
      </c>
      <c r="M12" s="115" t="s">
        <v>27</v>
      </c>
      <c r="N12" s="29"/>
    </row>
    <row r="13" spans="1:17" s="4" customFormat="1" ht="23.25" customHeight="1">
      <c r="A13" s="26">
        <f t="shared" si="0"/>
        <v>5</v>
      </c>
      <c r="B13" s="99">
        <v>2026252680</v>
      </c>
      <c r="C13" s="103" t="s">
        <v>28</v>
      </c>
      <c r="D13" s="104" t="s">
        <v>37</v>
      </c>
      <c r="E13" s="97" t="s">
        <v>59</v>
      </c>
      <c r="F13" s="109">
        <v>34087</v>
      </c>
      <c r="G13" s="112" t="s">
        <v>23</v>
      </c>
      <c r="H13" s="27" t="s">
        <v>21</v>
      </c>
      <c r="I13" s="28">
        <v>2.93</v>
      </c>
      <c r="J13" s="28">
        <v>2.99</v>
      </c>
      <c r="K13" s="28">
        <v>2.94</v>
      </c>
      <c r="L13" s="115" t="s">
        <v>22</v>
      </c>
      <c r="M13" s="115" t="s">
        <v>27</v>
      </c>
      <c r="N13" s="29"/>
    </row>
    <row r="14" spans="1:17" s="4" customFormat="1" ht="23.25" customHeight="1">
      <c r="A14" s="26">
        <f t="shared" si="0"/>
        <v>6</v>
      </c>
      <c r="B14" s="99">
        <v>2026252698</v>
      </c>
      <c r="C14" s="103" t="s">
        <v>126</v>
      </c>
      <c r="D14" s="104" t="s">
        <v>38</v>
      </c>
      <c r="E14" s="97" t="s">
        <v>59</v>
      </c>
      <c r="F14" s="109">
        <v>33742</v>
      </c>
      <c r="G14" s="112" t="s">
        <v>20</v>
      </c>
      <c r="H14" s="27" t="s">
        <v>21</v>
      </c>
      <c r="I14" s="28">
        <v>3.35</v>
      </c>
      <c r="J14" s="28">
        <v>3.6</v>
      </c>
      <c r="K14" s="28">
        <v>3.37</v>
      </c>
      <c r="L14" s="115" t="s">
        <v>24</v>
      </c>
      <c r="M14" s="115" t="s">
        <v>27</v>
      </c>
      <c r="N14" s="29"/>
    </row>
    <row r="15" spans="1:17" s="4" customFormat="1" ht="23.25" customHeight="1">
      <c r="A15" s="26">
        <f t="shared" si="0"/>
        <v>7</v>
      </c>
      <c r="B15" s="99">
        <v>171326002</v>
      </c>
      <c r="C15" s="103" t="s">
        <v>136</v>
      </c>
      <c r="D15" s="104" t="s">
        <v>39</v>
      </c>
      <c r="E15" s="97" t="s">
        <v>59</v>
      </c>
      <c r="F15" s="109">
        <v>34125</v>
      </c>
      <c r="G15" s="112" t="s">
        <v>58</v>
      </c>
      <c r="H15" s="27" t="s">
        <v>21</v>
      </c>
      <c r="I15" s="28">
        <v>3.09</v>
      </c>
      <c r="J15" s="28">
        <v>3.79</v>
      </c>
      <c r="K15" s="28">
        <v>3.13</v>
      </c>
      <c r="L15" s="115" t="s">
        <v>22</v>
      </c>
      <c r="M15" s="115" t="s">
        <v>27</v>
      </c>
      <c r="N15" s="29"/>
      <c r="O15"/>
      <c r="P15"/>
      <c r="Q15"/>
    </row>
    <row r="16" spans="1:17" s="4" customFormat="1" ht="23.25" customHeight="1">
      <c r="A16" s="26">
        <f t="shared" si="0"/>
        <v>8</v>
      </c>
      <c r="B16" s="99">
        <v>2020253043</v>
      </c>
      <c r="C16" s="103" t="s">
        <v>137</v>
      </c>
      <c r="D16" s="104" t="s">
        <v>40</v>
      </c>
      <c r="E16" s="97" t="s">
        <v>59</v>
      </c>
      <c r="F16" s="109">
        <v>33922</v>
      </c>
      <c r="G16" s="112" t="s">
        <v>58</v>
      </c>
      <c r="H16" s="27" t="s">
        <v>21</v>
      </c>
      <c r="I16" s="28">
        <v>2.87</v>
      </c>
      <c r="J16" s="28">
        <v>2.8</v>
      </c>
      <c r="K16" s="28">
        <v>2.85</v>
      </c>
      <c r="L16" s="115" t="s">
        <v>22</v>
      </c>
      <c r="M16" s="115" t="s">
        <v>131</v>
      </c>
      <c r="N16" s="29"/>
    </row>
    <row r="17" spans="1:16" s="4" customFormat="1" ht="23.25" customHeight="1">
      <c r="A17" s="26">
        <f t="shared" si="0"/>
        <v>9</v>
      </c>
      <c r="B17" s="99">
        <v>2020253071</v>
      </c>
      <c r="C17" s="103" t="s">
        <v>138</v>
      </c>
      <c r="D17" s="104" t="s">
        <v>30</v>
      </c>
      <c r="E17" s="97" t="s">
        <v>59</v>
      </c>
      <c r="F17" s="109">
        <v>33836</v>
      </c>
      <c r="G17" s="112" t="s">
        <v>58</v>
      </c>
      <c r="H17" s="27" t="s">
        <v>30</v>
      </c>
      <c r="I17" s="28">
        <v>2.99</v>
      </c>
      <c r="J17" s="28">
        <v>2.59</v>
      </c>
      <c r="K17" s="28">
        <v>2.97</v>
      </c>
      <c r="L17" s="115" t="s">
        <v>22</v>
      </c>
      <c r="M17" s="115" t="s">
        <v>27</v>
      </c>
      <c r="N17" s="29"/>
    </row>
    <row r="18" spans="1:16" s="4" customFormat="1" ht="23.25" customHeight="1">
      <c r="A18" s="26">
        <f t="shared" si="0"/>
        <v>10</v>
      </c>
      <c r="B18" s="99">
        <v>171326018</v>
      </c>
      <c r="C18" s="103" t="s">
        <v>139</v>
      </c>
      <c r="D18" s="104" t="s">
        <v>140</v>
      </c>
      <c r="E18" s="97" t="s">
        <v>59</v>
      </c>
      <c r="F18" s="109">
        <v>34003</v>
      </c>
      <c r="G18" s="112" t="s">
        <v>26</v>
      </c>
      <c r="H18" s="27" t="s">
        <v>21</v>
      </c>
      <c r="I18" s="28">
        <v>2.59</v>
      </c>
      <c r="J18" s="28">
        <v>3.13</v>
      </c>
      <c r="K18" s="28">
        <v>2.6</v>
      </c>
      <c r="L18" s="115" t="s">
        <v>22</v>
      </c>
      <c r="M18" s="115" t="s">
        <v>27</v>
      </c>
      <c r="N18" s="29"/>
    </row>
    <row r="19" spans="1:16" s="4" customFormat="1" ht="23.25" customHeight="1">
      <c r="A19" s="26">
        <f t="shared" si="0"/>
        <v>11</v>
      </c>
      <c r="B19" s="99">
        <v>2021330897</v>
      </c>
      <c r="C19" s="103" t="s">
        <v>127</v>
      </c>
      <c r="D19" s="104" t="s">
        <v>128</v>
      </c>
      <c r="E19" s="97" t="s">
        <v>59</v>
      </c>
      <c r="F19" s="109">
        <v>33305</v>
      </c>
      <c r="G19" s="112" t="s">
        <v>20</v>
      </c>
      <c r="H19" s="27" t="s">
        <v>30</v>
      </c>
      <c r="I19" s="28">
        <v>2.67</v>
      </c>
      <c r="J19" s="28">
        <v>2.6</v>
      </c>
      <c r="K19" s="28">
        <v>2.66</v>
      </c>
      <c r="L19" s="115" t="s">
        <v>22</v>
      </c>
      <c r="M19" s="115" t="s">
        <v>27</v>
      </c>
      <c r="N19" s="29"/>
    </row>
    <row r="20" spans="1:16" s="4" customFormat="1" ht="23.25" customHeight="1">
      <c r="A20" s="26">
        <f t="shared" si="0"/>
        <v>12</v>
      </c>
      <c r="B20" s="99">
        <v>171326042</v>
      </c>
      <c r="C20" s="103" t="s">
        <v>141</v>
      </c>
      <c r="D20" s="104" t="s">
        <v>72</v>
      </c>
      <c r="E20" s="97" t="s">
        <v>59</v>
      </c>
      <c r="F20" s="109">
        <v>34230</v>
      </c>
      <c r="G20" s="112" t="s">
        <v>23</v>
      </c>
      <c r="H20" s="27" t="s">
        <v>21</v>
      </c>
      <c r="I20" s="28">
        <v>2.71</v>
      </c>
      <c r="J20" s="28">
        <v>3.33</v>
      </c>
      <c r="K20" s="28">
        <v>2.73</v>
      </c>
      <c r="L20" s="115" t="s">
        <v>22</v>
      </c>
      <c r="M20" s="115" t="s">
        <v>27</v>
      </c>
      <c r="N20" s="29"/>
    </row>
    <row r="21" spans="1:16" s="4" customFormat="1" ht="23.25" customHeight="1">
      <c r="A21" s="26">
        <f t="shared" si="0"/>
        <v>13</v>
      </c>
      <c r="B21" s="99">
        <v>2026252688</v>
      </c>
      <c r="C21" s="103" t="s">
        <v>129</v>
      </c>
      <c r="D21" s="104" t="s">
        <v>130</v>
      </c>
      <c r="E21" s="97" t="s">
        <v>59</v>
      </c>
      <c r="F21" s="109">
        <v>33421</v>
      </c>
      <c r="G21" s="112" t="s">
        <v>32</v>
      </c>
      <c r="H21" s="27" t="s">
        <v>21</v>
      </c>
      <c r="I21" s="28">
        <v>3.52</v>
      </c>
      <c r="J21" s="28">
        <v>3.72</v>
      </c>
      <c r="K21" s="28">
        <v>3.53</v>
      </c>
      <c r="L21" s="115" t="s">
        <v>24</v>
      </c>
      <c r="M21" s="115" t="s">
        <v>27</v>
      </c>
      <c r="N21" s="29"/>
    </row>
    <row r="22" spans="1:16" s="4" customFormat="1" ht="23.25" customHeight="1">
      <c r="A22" s="26">
        <f t="shared" si="0"/>
        <v>14</v>
      </c>
      <c r="B22" s="99">
        <v>171575695</v>
      </c>
      <c r="C22" s="103" t="s">
        <v>28</v>
      </c>
      <c r="D22" s="104" t="s">
        <v>50</v>
      </c>
      <c r="E22" s="97" t="s">
        <v>59</v>
      </c>
      <c r="F22" s="109">
        <v>33859</v>
      </c>
      <c r="G22" s="112" t="s">
        <v>20</v>
      </c>
      <c r="H22" s="27" t="s">
        <v>21</v>
      </c>
      <c r="I22" s="28">
        <v>2.95</v>
      </c>
      <c r="J22" s="28">
        <v>3.32</v>
      </c>
      <c r="K22" s="28">
        <v>2.96</v>
      </c>
      <c r="L22" s="115" t="s">
        <v>22</v>
      </c>
      <c r="M22" s="115" t="s">
        <v>131</v>
      </c>
      <c r="N22" s="29"/>
    </row>
    <row r="23" spans="1:16" s="4" customFormat="1" ht="23.25" customHeight="1">
      <c r="A23" s="26">
        <f t="shared" si="0"/>
        <v>15</v>
      </c>
      <c r="B23" s="99">
        <v>161325767</v>
      </c>
      <c r="C23" s="103" t="s">
        <v>132</v>
      </c>
      <c r="D23" s="104" t="s">
        <v>55</v>
      </c>
      <c r="E23" s="97" t="s">
        <v>59</v>
      </c>
      <c r="F23" s="109">
        <v>33900</v>
      </c>
      <c r="G23" s="112" t="s">
        <v>20</v>
      </c>
      <c r="H23" s="27" t="s">
        <v>21</v>
      </c>
      <c r="I23" s="28">
        <v>3.08</v>
      </c>
      <c r="J23" s="28">
        <v>3.06</v>
      </c>
      <c r="K23" s="28">
        <v>3.1</v>
      </c>
      <c r="L23" s="115" t="s">
        <v>22</v>
      </c>
      <c r="M23" s="115" t="s">
        <v>27</v>
      </c>
      <c r="N23" s="29"/>
    </row>
    <row r="24" spans="1:16" s="4" customFormat="1" ht="23.25" customHeight="1">
      <c r="A24" s="26">
        <f t="shared" si="0"/>
        <v>16</v>
      </c>
      <c r="B24" s="99">
        <v>161325875</v>
      </c>
      <c r="C24" s="103" t="s">
        <v>203</v>
      </c>
      <c r="D24" s="104" t="s">
        <v>204</v>
      </c>
      <c r="E24" s="97" t="s">
        <v>59</v>
      </c>
      <c r="F24" s="109">
        <v>33653</v>
      </c>
      <c r="G24" s="112" t="s">
        <v>20</v>
      </c>
      <c r="H24" s="27" t="s">
        <v>30</v>
      </c>
      <c r="I24" s="28">
        <v>2.44</v>
      </c>
      <c r="J24" s="28">
        <v>2.92</v>
      </c>
      <c r="K24" s="28">
        <v>2.54</v>
      </c>
      <c r="L24" s="115" t="s">
        <v>22</v>
      </c>
      <c r="M24" s="115" t="s">
        <v>27</v>
      </c>
      <c r="N24" s="29"/>
      <c r="O24" s="142" t="s">
        <v>205</v>
      </c>
    </row>
    <row r="25" spans="1:16" s="4" customFormat="1" ht="23.25" customHeight="1">
      <c r="A25" s="26">
        <f t="shared" si="0"/>
        <v>17</v>
      </c>
      <c r="B25" s="99">
        <v>152313957</v>
      </c>
      <c r="C25" s="103" t="s">
        <v>168</v>
      </c>
      <c r="D25" s="104" t="s">
        <v>39</v>
      </c>
      <c r="E25" s="97" t="s">
        <v>170</v>
      </c>
      <c r="F25" s="109" t="s">
        <v>169</v>
      </c>
      <c r="G25" s="112" t="s">
        <v>32</v>
      </c>
      <c r="H25" s="27" t="s">
        <v>21</v>
      </c>
      <c r="I25" s="28">
        <v>3.35</v>
      </c>
      <c r="J25" s="28">
        <v>3.65</v>
      </c>
      <c r="K25" s="28">
        <v>3.36</v>
      </c>
      <c r="L25" s="115" t="s">
        <v>24</v>
      </c>
      <c r="M25" s="115" t="s">
        <v>25</v>
      </c>
      <c r="N25" s="29"/>
    </row>
    <row r="26" spans="1:16" s="4" customFormat="1" ht="23.25" customHeight="1">
      <c r="A26" s="26">
        <f t="shared" si="0"/>
        <v>18</v>
      </c>
      <c r="B26" s="99">
        <v>172317738</v>
      </c>
      <c r="C26" s="103" t="s">
        <v>206</v>
      </c>
      <c r="D26" s="104" t="s">
        <v>209</v>
      </c>
      <c r="E26" s="97" t="s">
        <v>65</v>
      </c>
      <c r="F26" s="109" t="s">
        <v>210</v>
      </c>
      <c r="G26" s="112" t="s">
        <v>20</v>
      </c>
      <c r="H26" s="27" t="s">
        <v>21</v>
      </c>
      <c r="I26" s="28">
        <v>2.96</v>
      </c>
      <c r="J26" s="28">
        <v>3.6</v>
      </c>
      <c r="K26" s="28">
        <v>2.98</v>
      </c>
      <c r="L26" s="115" t="s">
        <v>22</v>
      </c>
      <c r="M26" s="115" t="s">
        <v>27</v>
      </c>
      <c r="N26" s="29"/>
      <c r="O26" s="142" t="s">
        <v>205</v>
      </c>
    </row>
    <row r="27" spans="1:16" s="4" customFormat="1" ht="23.25" customHeight="1">
      <c r="A27" s="26">
        <f t="shared" si="0"/>
        <v>19</v>
      </c>
      <c r="B27" s="99">
        <v>172317753</v>
      </c>
      <c r="C27" s="103" t="s">
        <v>163</v>
      </c>
      <c r="D27" s="104" t="s">
        <v>36</v>
      </c>
      <c r="E27" s="97" t="s">
        <v>65</v>
      </c>
      <c r="F27" s="109" t="s">
        <v>166</v>
      </c>
      <c r="G27" s="112" t="s">
        <v>32</v>
      </c>
      <c r="H27" s="27" t="s">
        <v>21</v>
      </c>
      <c r="I27" s="28">
        <v>2.64</v>
      </c>
      <c r="J27" s="28">
        <v>2.86</v>
      </c>
      <c r="K27" s="28">
        <v>2.65</v>
      </c>
      <c r="L27" s="115" t="s">
        <v>22</v>
      </c>
      <c r="M27" s="115" t="s">
        <v>64</v>
      </c>
      <c r="N27" s="29"/>
    </row>
    <row r="28" spans="1:16" s="4" customFormat="1" ht="23.25" customHeight="1">
      <c r="A28" s="26">
        <f t="shared" si="0"/>
        <v>20</v>
      </c>
      <c r="B28" s="99">
        <v>172317847</v>
      </c>
      <c r="C28" s="103" t="s">
        <v>164</v>
      </c>
      <c r="D28" s="104" t="s">
        <v>165</v>
      </c>
      <c r="E28" s="97" t="s">
        <v>65</v>
      </c>
      <c r="F28" s="109" t="s">
        <v>167</v>
      </c>
      <c r="G28" s="112" t="s">
        <v>20</v>
      </c>
      <c r="H28" s="27" t="s">
        <v>30</v>
      </c>
      <c r="I28" s="28">
        <v>2.5099999999999998</v>
      </c>
      <c r="J28" s="28">
        <v>2.92</v>
      </c>
      <c r="K28" s="28">
        <v>2.5299999999999998</v>
      </c>
      <c r="L28" s="115" t="s">
        <v>22</v>
      </c>
      <c r="M28" s="115" t="s">
        <v>22</v>
      </c>
      <c r="N28" s="29"/>
      <c r="O28" s="162"/>
      <c r="P28" s="163"/>
    </row>
    <row r="29" spans="1:16" s="4" customFormat="1" ht="23.25" customHeight="1">
      <c r="A29" s="26">
        <f t="shared" si="0"/>
        <v>21</v>
      </c>
      <c r="B29" s="99">
        <v>1821253893</v>
      </c>
      <c r="C29" s="103" t="s">
        <v>151</v>
      </c>
      <c r="D29" s="104" t="s">
        <v>152</v>
      </c>
      <c r="E29" s="97" t="s">
        <v>18</v>
      </c>
      <c r="F29" s="109">
        <v>34336</v>
      </c>
      <c r="G29" s="112" t="s">
        <v>153</v>
      </c>
      <c r="H29" s="27" t="s">
        <v>30</v>
      </c>
      <c r="I29" s="28">
        <v>2.5499999999999998</v>
      </c>
      <c r="J29" s="28">
        <v>2.5299999999999998</v>
      </c>
      <c r="K29" s="28">
        <v>2.64</v>
      </c>
      <c r="L29" s="115" t="s">
        <v>22</v>
      </c>
      <c r="M29" s="115" t="s">
        <v>27</v>
      </c>
      <c r="N29" s="29"/>
    </row>
    <row r="30" spans="1:16" s="4" customFormat="1" ht="23.25" customHeight="1">
      <c r="A30" s="26">
        <f t="shared" si="0"/>
        <v>22</v>
      </c>
      <c r="B30" s="99">
        <v>172317962</v>
      </c>
      <c r="C30" s="103" t="s">
        <v>151</v>
      </c>
      <c r="D30" s="104" t="s">
        <v>154</v>
      </c>
      <c r="E30" s="97" t="s">
        <v>18</v>
      </c>
      <c r="F30" s="109">
        <v>34039</v>
      </c>
      <c r="G30" s="112" t="s">
        <v>58</v>
      </c>
      <c r="H30" s="27" t="s">
        <v>30</v>
      </c>
      <c r="I30" s="28">
        <v>2.85</v>
      </c>
      <c r="J30" s="28">
        <v>3.19</v>
      </c>
      <c r="K30" s="28">
        <v>2.97</v>
      </c>
      <c r="L30" s="115" t="s">
        <v>22</v>
      </c>
      <c r="M30" s="115" t="s">
        <v>22</v>
      </c>
      <c r="N30" s="29"/>
    </row>
    <row r="31" spans="1:16" s="4" customFormat="1" ht="23.25" customHeight="1">
      <c r="A31" s="26">
        <f t="shared" si="0"/>
        <v>23</v>
      </c>
      <c r="B31" s="99">
        <v>1820255886</v>
      </c>
      <c r="C31" s="103" t="s">
        <v>155</v>
      </c>
      <c r="D31" s="104" t="s">
        <v>156</v>
      </c>
      <c r="E31" s="97" t="s">
        <v>18</v>
      </c>
      <c r="F31" s="109">
        <v>34143</v>
      </c>
      <c r="G31" s="112" t="s">
        <v>43</v>
      </c>
      <c r="H31" s="27" t="s">
        <v>21</v>
      </c>
      <c r="I31" s="28">
        <v>3.1</v>
      </c>
      <c r="J31" s="28">
        <v>3.65</v>
      </c>
      <c r="K31" s="28">
        <v>3.24</v>
      </c>
      <c r="L31" s="115" t="s">
        <v>24</v>
      </c>
      <c r="M31" s="115" t="s">
        <v>27</v>
      </c>
      <c r="N31" s="29"/>
    </row>
    <row r="32" spans="1:16" s="4" customFormat="1" ht="23.25" customHeight="1">
      <c r="A32" s="26">
        <f t="shared" si="0"/>
        <v>24</v>
      </c>
      <c r="B32" s="99">
        <v>1821253663</v>
      </c>
      <c r="C32" s="103" t="s">
        <v>144</v>
      </c>
      <c r="D32" s="104" t="s">
        <v>33</v>
      </c>
      <c r="E32" s="97" t="s">
        <v>18</v>
      </c>
      <c r="F32" s="109">
        <v>33646</v>
      </c>
      <c r="G32" s="112" t="s">
        <v>32</v>
      </c>
      <c r="H32" s="27" t="s">
        <v>21</v>
      </c>
      <c r="I32" s="28">
        <v>3.31</v>
      </c>
      <c r="J32" s="28">
        <v>3.53</v>
      </c>
      <c r="K32" s="28">
        <v>3.45</v>
      </c>
      <c r="L32" s="115" t="s">
        <v>24</v>
      </c>
      <c r="M32" s="115" t="s">
        <v>27</v>
      </c>
      <c r="N32" s="29"/>
    </row>
    <row r="33" spans="1:16" s="4" customFormat="1" ht="23.25" customHeight="1">
      <c r="A33" s="26">
        <f t="shared" si="0"/>
        <v>25</v>
      </c>
      <c r="B33" s="99">
        <v>172315001</v>
      </c>
      <c r="C33" s="103" t="s">
        <v>145</v>
      </c>
      <c r="D33" s="104" t="s">
        <v>38</v>
      </c>
      <c r="E33" s="97" t="s">
        <v>18</v>
      </c>
      <c r="F33" s="109">
        <v>33887</v>
      </c>
      <c r="G33" s="112" t="s">
        <v>53</v>
      </c>
      <c r="H33" s="27" t="s">
        <v>21</v>
      </c>
      <c r="I33" s="28">
        <v>2.0299999999999998</v>
      </c>
      <c r="J33" s="28">
        <v>2.66</v>
      </c>
      <c r="K33" s="28">
        <v>2.14</v>
      </c>
      <c r="L33" s="115" t="s">
        <v>66</v>
      </c>
      <c r="M33" s="115" t="s">
        <v>22</v>
      </c>
      <c r="N33" s="29"/>
    </row>
    <row r="34" spans="1:16" s="4" customFormat="1" ht="23.25" customHeight="1">
      <c r="A34" s="26">
        <f t="shared" si="0"/>
        <v>26</v>
      </c>
      <c r="B34" s="99">
        <v>1820255365</v>
      </c>
      <c r="C34" s="103" t="s">
        <v>44</v>
      </c>
      <c r="D34" s="104" t="s">
        <v>146</v>
      </c>
      <c r="E34" s="97" t="s">
        <v>18</v>
      </c>
      <c r="F34" s="109">
        <v>34498</v>
      </c>
      <c r="G34" s="112" t="s">
        <v>20</v>
      </c>
      <c r="H34" s="27" t="s">
        <v>21</v>
      </c>
      <c r="I34" s="28">
        <v>2.5</v>
      </c>
      <c r="J34" s="28">
        <v>3.26</v>
      </c>
      <c r="K34" s="28">
        <v>2.64</v>
      </c>
      <c r="L34" s="115" t="s">
        <v>22</v>
      </c>
      <c r="M34" s="115" t="s">
        <v>27</v>
      </c>
      <c r="N34" s="29"/>
    </row>
    <row r="35" spans="1:16" s="4" customFormat="1" ht="23.25" customHeight="1">
      <c r="A35" s="26">
        <f t="shared" si="0"/>
        <v>27</v>
      </c>
      <c r="B35" s="99">
        <v>172317829</v>
      </c>
      <c r="C35" s="103" t="s">
        <v>208</v>
      </c>
      <c r="D35" s="104" t="s">
        <v>146</v>
      </c>
      <c r="E35" s="97" t="s">
        <v>18</v>
      </c>
      <c r="F35" s="109">
        <v>34214</v>
      </c>
      <c r="G35" s="112" t="s">
        <v>20</v>
      </c>
      <c r="H35" s="27" t="s">
        <v>21</v>
      </c>
      <c r="I35" s="28">
        <v>3.24</v>
      </c>
      <c r="J35" s="28">
        <v>3.32</v>
      </c>
      <c r="K35" s="28">
        <v>3.37</v>
      </c>
      <c r="L35" s="115" t="s">
        <v>24</v>
      </c>
      <c r="M35" s="115" t="s">
        <v>25</v>
      </c>
      <c r="N35" s="29"/>
      <c r="O35" s="142" t="s">
        <v>205</v>
      </c>
    </row>
    <row r="36" spans="1:16" s="4" customFormat="1" ht="23.25" customHeight="1">
      <c r="A36" s="26">
        <f t="shared" si="0"/>
        <v>28</v>
      </c>
      <c r="B36" s="99">
        <v>1821254320</v>
      </c>
      <c r="C36" s="103" t="s">
        <v>157</v>
      </c>
      <c r="D36" s="104" t="s">
        <v>158</v>
      </c>
      <c r="E36" s="97" t="s">
        <v>18</v>
      </c>
      <c r="F36" s="109">
        <v>34090</v>
      </c>
      <c r="G36" s="112" t="s">
        <v>20</v>
      </c>
      <c r="H36" s="27" t="s">
        <v>30</v>
      </c>
      <c r="I36" s="28">
        <v>2.92</v>
      </c>
      <c r="J36" s="28">
        <v>2.66</v>
      </c>
      <c r="K36" s="28">
        <v>3.02</v>
      </c>
      <c r="L36" s="115" t="s">
        <v>22</v>
      </c>
      <c r="M36" s="115" t="s">
        <v>27</v>
      </c>
      <c r="N36" s="29"/>
    </row>
    <row r="37" spans="1:16" s="4" customFormat="1" ht="23.25" customHeight="1">
      <c r="A37" s="26">
        <f t="shared" si="0"/>
        <v>29</v>
      </c>
      <c r="B37" s="99">
        <v>1821253664</v>
      </c>
      <c r="C37" s="103" t="s">
        <v>159</v>
      </c>
      <c r="D37" s="104" t="s">
        <v>160</v>
      </c>
      <c r="E37" s="97" t="s">
        <v>18</v>
      </c>
      <c r="F37" s="109">
        <v>34344</v>
      </c>
      <c r="G37" s="112" t="s">
        <v>32</v>
      </c>
      <c r="H37" s="27" t="s">
        <v>30</v>
      </c>
      <c r="I37" s="28">
        <v>3.36</v>
      </c>
      <c r="J37" s="28">
        <v>4</v>
      </c>
      <c r="K37" s="28">
        <v>3.52</v>
      </c>
      <c r="L37" s="115" t="s">
        <v>24</v>
      </c>
      <c r="M37" s="115" t="s">
        <v>25</v>
      </c>
      <c r="N37" s="29"/>
    </row>
    <row r="38" spans="1:16" s="4" customFormat="1" ht="23.25" customHeight="1">
      <c r="A38" s="26">
        <f t="shared" si="0"/>
        <v>30</v>
      </c>
      <c r="B38" s="99">
        <v>1821254911</v>
      </c>
      <c r="C38" s="103" t="s">
        <v>147</v>
      </c>
      <c r="D38" s="104" t="s">
        <v>148</v>
      </c>
      <c r="E38" s="97" t="s">
        <v>18</v>
      </c>
      <c r="F38" s="109">
        <v>34624</v>
      </c>
      <c r="G38" s="112" t="s">
        <v>26</v>
      </c>
      <c r="H38" s="27" t="s">
        <v>30</v>
      </c>
      <c r="I38" s="28">
        <v>2.38</v>
      </c>
      <c r="J38" s="28">
        <v>3.13</v>
      </c>
      <c r="K38" s="28">
        <v>2.52</v>
      </c>
      <c r="L38" s="115" t="s">
        <v>22</v>
      </c>
      <c r="M38" s="115" t="s">
        <v>25</v>
      </c>
      <c r="N38" s="29"/>
    </row>
    <row r="39" spans="1:16" s="4" customFormat="1" ht="23.25" customHeight="1">
      <c r="A39" s="26">
        <f t="shared" si="0"/>
        <v>31</v>
      </c>
      <c r="B39" s="99">
        <v>172317818</v>
      </c>
      <c r="C39" s="103" t="s">
        <v>161</v>
      </c>
      <c r="D39" s="104" t="s">
        <v>47</v>
      </c>
      <c r="E39" s="97" t="s">
        <v>18</v>
      </c>
      <c r="F39" s="109">
        <v>34248</v>
      </c>
      <c r="G39" s="112" t="s">
        <v>20</v>
      </c>
      <c r="H39" s="27" t="s">
        <v>21</v>
      </c>
      <c r="I39" s="28">
        <v>2.6</v>
      </c>
      <c r="J39" s="28">
        <v>3.19</v>
      </c>
      <c r="K39" s="28">
        <v>2.72</v>
      </c>
      <c r="L39" s="115" t="s">
        <v>22</v>
      </c>
      <c r="M39" s="115" t="s">
        <v>22</v>
      </c>
      <c r="N39" s="29"/>
    </row>
    <row r="40" spans="1:16" s="4" customFormat="1" ht="23.25" customHeight="1">
      <c r="A40" s="26">
        <f t="shared" si="0"/>
        <v>32</v>
      </c>
      <c r="B40" s="99">
        <v>1821254321</v>
      </c>
      <c r="C40" s="103" t="s">
        <v>149</v>
      </c>
      <c r="D40" s="104" t="s">
        <v>150</v>
      </c>
      <c r="E40" s="97" t="s">
        <v>18</v>
      </c>
      <c r="F40" s="109">
        <v>34498</v>
      </c>
      <c r="G40" s="112" t="s">
        <v>20</v>
      </c>
      <c r="H40" s="27" t="s">
        <v>30</v>
      </c>
      <c r="I40" s="28">
        <v>2.4</v>
      </c>
      <c r="J40" s="28">
        <v>2.92</v>
      </c>
      <c r="K40" s="28">
        <v>2.5099999999999998</v>
      </c>
      <c r="L40" s="115" t="s">
        <v>22</v>
      </c>
      <c r="M40" s="115" t="s">
        <v>22</v>
      </c>
      <c r="N40" s="29"/>
      <c r="O40"/>
      <c r="P40"/>
    </row>
    <row r="41" spans="1:16" s="4" customFormat="1" ht="23.25" customHeight="1">
      <c r="A41" s="26">
        <f t="shared" si="0"/>
        <v>33</v>
      </c>
      <c r="B41" s="99">
        <v>1820255363</v>
      </c>
      <c r="C41" s="103" t="s">
        <v>57</v>
      </c>
      <c r="D41" s="104" t="s">
        <v>49</v>
      </c>
      <c r="E41" s="97" t="s">
        <v>18</v>
      </c>
      <c r="F41" s="109">
        <v>34444</v>
      </c>
      <c r="G41" s="112" t="s">
        <v>20</v>
      </c>
      <c r="H41" s="27" t="s">
        <v>21</v>
      </c>
      <c r="I41" s="28">
        <v>2.79</v>
      </c>
      <c r="J41" s="28">
        <v>2.99</v>
      </c>
      <c r="K41" s="28">
        <v>2.91</v>
      </c>
      <c r="L41" s="115" t="s">
        <v>22</v>
      </c>
      <c r="M41" s="115" t="s">
        <v>27</v>
      </c>
      <c r="N41" s="29"/>
    </row>
    <row r="42" spans="1:16" s="4" customFormat="1" ht="23.25" customHeight="1">
      <c r="A42" s="26">
        <f t="shared" si="0"/>
        <v>34</v>
      </c>
      <c r="B42" s="99">
        <v>172318924</v>
      </c>
      <c r="C42" s="103" t="s">
        <v>206</v>
      </c>
      <c r="D42" s="104" t="s">
        <v>207</v>
      </c>
      <c r="E42" s="97" t="s">
        <v>18</v>
      </c>
      <c r="F42" s="109">
        <v>34214</v>
      </c>
      <c r="G42" s="112" t="s">
        <v>23</v>
      </c>
      <c r="H42" s="27" t="s">
        <v>21</v>
      </c>
      <c r="I42" s="28">
        <v>2.99</v>
      </c>
      <c r="J42" s="28">
        <v>2.66</v>
      </c>
      <c r="K42" s="28">
        <v>3.09</v>
      </c>
      <c r="L42" s="115" t="s">
        <v>22</v>
      </c>
      <c r="M42" s="115" t="s">
        <v>27</v>
      </c>
      <c r="N42" s="29"/>
      <c r="O42" s="142" t="s">
        <v>205</v>
      </c>
    </row>
    <row r="43" spans="1:16" s="4" customFormat="1" ht="23.25" customHeight="1">
      <c r="A43" s="26">
        <f t="shared" si="0"/>
        <v>35</v>
      </c>
      <c r="B43" s="99">
        <v>162314731</v>
      </c>
      <c r="C43" s="103" t="s">
        <v>162</v>
      </c>
      <c r="D43" s="104" t="s">
        <v>51</v>
      </c>
      <c r="E43" s="97" t="s">
        <v>18</v>
      </c>
      <c r="F43" s="109">
        <v>33509</v>
      </c>
      <c r="G43" s="112" t="s">
        <v>20</v>
      </c>
      <c r="H43" s="27" t="s">
        <v>21</v>
      </c>
      <c r="I43" s="28">
        <v>3.23</v>
      </c>
      <c r="J43" s="28">
        <v>3.65</v>
      </c>
      <c r="K43" s="28">
        <v>3.37</v>
      </c>
      <c r="L43" s="115" t="s">
        <v>24</v>
      </c>
      <c r="M43" s="115" t="s">
        <v>27</v>
      </c>
      <c r="N43" s="29"/>
    </row>
    <row r="44" spans="1:16" s="4" customFormat="1" ht="23.25" customHeight="1">
      <c r="A44" s="26">
        <f t="shared" si="0"/>
        <v>36</v>
      </c>
      <c r="B44" s="99">
        <v>1820254324</v>
      </c>
      <c r="C44" s="103" t="s">
        <v>108</v>
      </c>
      <c r="D44" s="104" t="s">
        <v>52</v>
      </c>
      <c r="E44" s="97" t="s">
        <v>18</v>
      </c>
      <c r="F44" s="109">
        <v>34371</v>
      </c>
      <c r="G44" s="112" t="s">
        <v>43</v>
      </c>
      <c r="H44" s="27" t="s">
        <v>21</v>
      </c>
      <c r="I44" s="28">
        <v>2.56</v>
      </c>
      <c r="J44" s="28">
        <v>2.73</v>
      </c>
      <c r="K44" s="28">
        <v>2.67</v>
      </c>
      <c r="L44" s="115" t="s">
        <v>22</v>
      </c>
      <c r="M44" s="115" t="s">
        <v>27</v>
      </c>
      <c r="N44" s="29"/>
    </row>
    <row r="45" spans="1:16" s="4" customFormat="1" ht="23.25" customHeight="1">
      <c r="A45" s="30">
        <f t="shared" si="0"/>
        <v>37</v>
      </c>
      <c r="B45" s="100">
        <v>1810216127</v>
      </c>
      <c r="C45" s="105" t="s">
        <v>42</v>
      </c>
      <c r="D45" s="106" t="s">
        <v>142</v>
      </c>
      <c r="E45" s="107" t="s">
        <v>143</v>
      </c>
      <c r="F45" s="110">
        <v>34380</v>
      </c>
      <c r="G45" s="113" t="s">
        <v>20</v>
      </c>
      <c r="H45" s="31" t="s">
        <v>21</v>
      </c>
      <c r="I45" s="32">
        <v>3.37</v>
      </c>
      <c r="J45" s="32">
        <v>3.4</v>
      </c>
      <c r="K45" s="32">
        <v>3.19</v>
      </c>
      <c r="L45" s="116" t="s">
        <v>22</v>
      </c>
      <c r="M45" s="116" t="s">
        <v>27</v>
      </c>
      <c r="N45" s="33"/>
      <c r="O45"/>
      <c r="P45"/>
    </row>
    <row r="46" spans="1:16" s="117" customFormat="1" ht="24.75" customHeight="1">
      <c r="B46" s="118" t="s">
        <v>79</v>
      </c>
      <c r="C46" s="119"/>
      <c r="D46" s="119"/>
      <c r="E46" s="119"/>
      <c r="F46" s="119"/>
      <c r="G46" s="119"/>
      <c r="H46" s="120" t="s">
        <v>80</v>
      </c>
      <c r="I46" s="121"/>
      <c r="J46" s="122"/>
      <c r="K46" s="123"/>
      <c r="L46" s="123"/>
      <c r="M46" s="124"/>
    </row>
    <row r="47" spans="1:16" s="117" customFormat="1" ht="24.75" customHeight="1">
      <c r="A47" s="125"/>
      <c r="B47" s="126"/>
      <c r="C47" s="127"/>
      <c r="D47" s="128"/>
      <c r="E47" s="129"/>
      <c r="F47" s="130"/>
      <c r="G47" s="130"/>
      <c r="H47" s="131"/>
      <c r="I47" s="132"/>
      <c r="J47" s="132"/>
      <c r="K47" s="132"/>
      <c r="L47" s="122"/>
      <c r="M47" s="133"/>
    </row>
    <row r="48" spans="1:16" s="117" customFormat="1" ht="24.75" customHeight="1">
      <c r="A48" s="125"/>
      <c r="B48" s="134"/>
      <c r="C48" s="135"/>
      <c r="D48" s="136"/>
      <c r="E48" s="129"/>
      <c r="F48" s="130"/>
      <c r="G48" s="130"/>
      <c r="H48" s="131"/>
      <c r="I48" s="132"/>
      <c r="J48" s="132"/>
      <c r="K48" s="132"/>
      <c r="L48" s="122"/>
      <c r="M48" s="133"/>
    </row>
    <row r="49" spans="1:15" s="117" customFormat="1" ht="24.75" customHeight="1">
      <c r="A49" s="125"/>
      <c r="B49" s="134"/>
      <c r="C49" s="135"/>
      <c r="D49" s="136"/>
      <c r="E49" s="129"/>
      <c r="F49" s="130"/>
      <c r="G49" s="130"/>
      <c r="H49" s="131"/>
      <c r="I49" s="132"/>
      <c r="J49" s="132"/>
      <c r="K49" s="132"/>
      <c r="L49" s="122"/>
      <c r="M49" s="133"/>
    </row>
    <row r="50" spans="1:15" s="117" customFormat="1" ht="24.75" customHeight="1">
      <c r="B50" s="137" t="s">
        <v>81</v>
      </c>
      <c r="I50" s="138" t="s">
        <v>82</v>
      </c>
      <c r="J50" s="132"/>
      <c r="K50" s="132"/>
      <c r="L50" s="122"/>
    </row>
    <row r="51" spans="1:15" ht="24.75" customHeight="1">
      <c r="I51"/>
      <c r="J51"/>
      <c r="K51"/>
      <c r="L51"/>
      <c r="M51"/>
      <c r="N51"/>
      <c r="O51"/>
    </row>
    <row r="52" spans="1:15" ht="24.75" customHeight="1">
      <c r="I52"/>
      <c r="J52"/>
      <c r="K52"/>
      <c r="L52"/>
      <c r="M52"/>
      <c r="N52"/>
      <c r="O52"/>
    </row>
    <row r="53" spans="1:15" ht="24.75" customHeight="1">
      <c r="I53"/>
      <c r="J53"/>
      <c r="K53"/>
      <c r="L53"/>
      <c r="M53"/>
      <c r="N53"/>
      <c r="O53"/>
    </row>
    <row r="54" spans="1:15" ht="24.75" customHeight="1">
      <c r="I54"/>
      <c r="J54"/>
      <c r="K54"/>
      <c r="L54"/>
      <c r="M54"/>
      <c r="N54"/>
      <c r="O54"/>
    </row>
    <row r="55" spans="1:15" ht="24.75" customHeight="1">
      <c r="I55"/>
      <c r="J55"/>
      <c r="K55"/>
      <c r="L55"/>
      <c r="M55"/>
      <c r="N55"/>
      <c r="O55"/>
    </row>
    <row r="56" spans="1:15" ht="24.75" customHeight="1">
      <c r="I56"/>
      <c r="J56"/>
      <c r="K56"/>
      <c r="L56"/>
      <c r="M56"/>
      <c r="N56"/>
      <c r="O56"/>
    </row>
    <row r="57" spans="1:15" ht="24.75" customHeight="1">
      <c r="I57"/>
      <c r="J57"/>
      <c r="K57"/>
      <c r="L57"/>
      <c r="M57"/>
      <c r="N57"/>
      <c r="O57"/>
    </row>
    <row r="58" spans="1:15" ht="24.75" customHeight="1"/>
  </sheetData>
  <autoFilter ref="A8:IE46">
    <filterColumn colId="2" showButton="0"/>
  </autoFilter>
  <sortState ref="B9:Q45">
    <sortCondition ref="E9:E45"/>
    <sortCondition ref="D9:D45"/>
  </sortState>
  <mergeCells count="18">
    <mergeCell ref="A6:A8"/>
    <mergeCell ref="B6:B8"/>
    <mergeCell ref="C6:D8"/>
    <mergeCell ref="E6:E8"/>
    <mergeCell ref="F6:F8"/>
    <mergeCell ref="A1:C1"/>
    <mergeCell ref="D1:N1"/>
    <mergeCell ref="A2:C2"/>
    <mergeCell ref="D2:N2"/>
    <mergeCell ref="D3:N3"/>
    <mergeCell ref="M6:M8"/>
    <mergeCell ref="N6:N8"/>
    <mergeCell ref="G6:G8"/>
    <mergeCell ref="H6:H8"/>
    <mergeCell ref="I6:I8"/>
    <mergeCell ref="J6:J8"/>
    <mergeCell ref="K6:K8"/>
    <mergeCell ref="L6:L8"/>
  </mergeCells>
  <conditionalFormatting sqref="L9:M9">
    <cfRule type="cellIs" dxfId="57" priority="85" stopIfTrue="1" operator="lessThan">
      <formula>5</formula>
    </cfRule>
  </conditionalFormatting>
  <conditionalFormatting sqref="L9">
    <cfRule type="dataBar" priority="83">
      <dataBar>
        <cfvo type="min"/>
        <cfvo type="max"/>
        <color rgb="FF008AEF"/>
      </dataBar>
    </cfRule>
    <cfRule type="cellIs" dxfId="56" priority="84" operator="equal">
      <formula>0</formula>
    </cfRule>
  </conditionalFormatting>
  <conditionalFormatting sqref="M9">
    <cfRule type="dataBar" priority="81">
      <dataBar>
        <cfvo type="min"/>
        <cfvo type="max"/>
        <color rgb="FF008AEF"/>
      </dataBar>
    </cfRule>
    <cfRule type="cellIs" dxfId="55" priority="82" operator="equal">
      <formula>0</formula>
    </cfRule>
  </conditionalFormatting>
  <conditionalFormatting sqref="L9">
    <cfRule type="dataBar" priority="86">
      <dataBar>
        <cfvo type="min"/>
        <cfvo type="max"/>
        <color rgb="FF008AEF"/>
      </dataBar>
    </cfRule>
    <cfRule type="cellIs" dxfId="54" priority="87" operator="equal">
      <formula>0</formula>
    </cfRule>
  </conditionalFormatting>
  <conditionalFormatting sqref="M9">
    <cfRule type="dataBar" priority="88">
      <dataBar>
        <cfvo type="min"/>
        <cfvo type="max"/>
        <color rgb="FF008AEF"/>
      </dataBar>
    </cfRule>
    <cfRule type="cellIs" dxfId="53" priority="89" operator="equal">
      <formula>0</formula>
    </cfRule>
  </conditionalFormatting>
  <conditionalFormatting sqref="L9">
    <cfRule type="dataBar" priority="79">
      <dataBar>
        <cfvo type="min"/>
        <cfvo type="max"/>
        <color rgb="FF008AEF"/>
      </dataBar>
    </cfRule>
    <cfRule type="cellIs" dxfId="52" priority="80" operator="equal">
      <formula>0</formula>
    </cfRule>
  </conditionalFormatting>
  <conditionalFormatting sqref="L10:M10">
    <cfRule type="cellIs" dxfId="51" priority="70" stopIfTrue="1" operator="lessThan">
      <formula>5</formula>
    </cfRule>
  </conditionalFormatting>
  <conditionalFormatting sqref="L10">
    <cfRule type="dataBar" priority="71">
      <dataBar>
        <cfvo type="min"/>
        <cfvo type="max"/>
        <color rgb="FF008AEF"/>
      </dataBar>
    </cfRule>
    <cfRule type="cellIs" dxfId="50" priority="72" operator="equal">
      <formula>0</formula>
    </cfRule>
  </conditionalFormatting>
  <conditionalFormatting sqref="L10">
    <cfRule type="dataBar" priority="73">
      <dataBar>
        <cfvo type="min"/>
        <cfvo type="max"/>
        <color rgb="FF008AEF"/>
      </dataBar>
    </cfRule>
    <cfRule type="cellIs" dxfId="49" priority="74" operator="equal">
      <formula>0</formula>
    </cfRule>
  </conditionalFormatting>
  <conditionalFormatting sqref="M10">
    <cfRule type="dataBar" priority="75">
      <dataBar>
        <cfvo type="min"/>
        <cfvo type="max"/>
        <color rgb="FF008AEF"/>
      </dataBar>
    </cfRule>
    <cfRule type="cellIs" dxfId="48" priority="76" operator="equal">
      <formula>0</formula>
    </cfRule>
  </conditionalFormatting>
  <conditionalFormatting sqref="M10">
    <cfRule type="dataBar" priority="77">
      <dataBar>
        <cfvo type="min"/>
        <cfvo type="max"/>
        <color rgb="FF008AEF"/>
      </dataBar>
    </cfRule>
    <cfRule type="cellIs" dxfId="47" priority="78" operator="equal">
      <formula>0</formula>
    </cfRule>
  </conditionalFormatting>
  <conditionalFormatting sqref="L11:M11">
    <cfRule type="cellIs" dxfId="46" priority="10" stopIfTrue="1" operator="lessThan">
      <formula>5</formula>
    </cfRule>
  </conditionalFormatting>
  <conditionalFormatting sqref="L45:M45">
    <cfRule type="cellIs" dxfId="45" priority="24" stopIfTrue="1" operator="lessThan">
      <formula>5</formula>
    </cfRule>
  </conditionalFormatting>
  <conditionalFormatting sqref="L45">
    <cfRule type="dataBar" priority="25">
      <dataBar>
        <cfvo type="min"/>
        <cfvo type="max"/>
        <color rgb="FF008AEF"/>
      </dataBar>
    </cfRule>
    <cfRule type="cellIs" dxfId="44" priority="26" operator="equal">
      <formula>0</formula>
    </cfRule>
  </conditionalFormatting>
  <conditionalFormatting sqref="M45">
    <cfRule type="dataBar" priority="27">
      <dataBar>
        <cfvo type="min"/>
        <cfvo type="max"/>
        <color rgb="FF008AEF"/>
      </dataBar>
    </cfRule>
    <cfRule type="cellIs" dxfId="43" priority="28" operator="equal">
      <formula>0</formula>
    </cfRule>
  </conditionalFormatting>
  <conditionalFormatting sqref="L11">
    <cfRule type="dataBar" priority="11">
      <dataBar>
        <cfvo type="min"/>
        <cfvo type="max"/>
        <color rgb="FF008AEF"/>
      </dataBar>
    </cfRule>
    <cfRule type="cellIs" dxfId="42" priority="12" operator="equal">
      <formula>0</formula>
    </cfRule>
  </conditionalFormatting>
  <conditionalFormatting sqref="L11">
    <cfRule type="dataBar" priority="13">
      <dataBar>
        <cfvo type="min"/>
        <cfvo type="max"/>
        <color rgb="FF008AEF"/>
      </dataBar>
    </cfRule>
    <cfRule type="cellIs" dxfId="41" priority="14" operator="equal">
      <formula>0</formula>
    </cfRule>
  </conditionalFormatting>
  <conditionalFormatting sqref="M11">
    <cfRule type="dataBar" priority="15">
      <dataBar>
        <cfvo type="min"/>
        <cfvo type="max"/>
        <color rgb="FF008AEF"/>
      </dataBar>
    </cfRule>
    <cfRule type="cellIs" dxfId="40" priority="16" operator="equal">
      <formula>0</formula>
    </cfRule>
  </conditionalFormatting>
  <conditionalFormatting sqref="M11">
    <cfRule type="dataBar" priority="17">
      <dataBar>
        <cfvo type="min"/>
        <cfvo type="max"/>
        <color rgb="FF008AEF"/>
      </dataBar>
    </cfRule>
    <cfRule type="cellIs" dxfId="39" priority="18" operator="equal">
      <formula>0</formula>
    </cfRule>
  </conditionalFormatting>
  <conditionalFormatting sqref="L12:M44">
    <cfRule type="cellIs" dxfId="38" priority="1" stopIfTrue="1" operator="lessThan">
      <formula>5</formula>
    </cfRule>
  </conditionalFormatting>
  <conditionalFormatting sqref="L12:L44">
    <cfRule type="dataBar" priority="2">
      <dataBar>
        <cfvo type="min"/>
        <cfvo type="max"/>
        <color rgb="FF008AEF"/>
      </dataBar>
    </cfRule>
    <cfRule type="cellIs" dxfId="37" priority="3" operator="equal">
      <formula>0</formula>
    </cfRule>
  </conditionalFormatting>
  <conditionalFormatting sqref="L12:L44">
    <cfRule type="dataBar" priority="4">
      <dataBar>
        <cfvo type="min"/>
        <cfvo type="max"/>
        <color rgb="FF008AEF"/>
      </dataBar>
    </cfRule>
    <cfRule type="cellIs" dxfId="36" priority="5" operator="equal">
      <formula>0</formula>
    </cfRule>
  </conditionalFormatting>
  <conditionalFormatting sqref="M12:M44">
    <cfRule type="dataBar" priority="6">
      <dataBar>
        <cfvo type="min"/>
        <cfvo type="max"/>
        <color rgb="FF008AEF"/>
      </dataBar>
    </cfRule>
    <cfRule type="cellIs" dxfId="35" priority="7" operator="equal">
      <formula>0</formula>
    </cfRule>
  </conditionalFormatting>
  <conditionalFormatting sqref="M12:M44">
    <cfRule type="dataBar" priority="8">
      <dataBar>
        <cfvo type="min"/>
        <cfvo type="max"/>
        <color rgb="FF008AEF"/>
      </dataBar>
    </cfRule>
    <cfRule type="cellIs" dxfId="34" priority="9" operator="equal">
      <formula>0</formula>
    </cfRule>
  </conditionalFormatting>
  <pageMargins left="0" right="0" top="0.15748031496062992" bottom="0" header="0.15748031496062992" footer="0"/>
  <pageSetup paperSize="9" orientation="portrait" r:id="rId1"/>
  <headerFooter alignWithMargins="0">
    <oddHeader>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14" sqref="C14"/>
    </sheetView>
  </sheetViews>
  <sheetFormatPr defaultRowHeight="15"/>
  <cols>
    <col min="1" max="1" width="4.42578125" style="89" customWidth="1"/>
    <col min="2" max="2" width="9.85546875" style="90" customWidth="1"/>
    <col min="3" max="3" width="15.5703125" style="89" customWidth="1"/>
    <col min="4" max="4" width="7.42578125" style="89" customWidth="1"/>
    <col min="5" max="5" width="8" style="89" customWidth="1"/>
    <col min="6" max="6" width="9.42578125" style="91" customWidth="1"/>
    <col min="7" max="7" width="8.5703125" style="89" customWidth="1"/>
    <col min="8" max="8" width="4.42578125" style="89" customWidth="1"/>
    <col min="9" max="9" width="4.85546875" style="89" customWidth="1"/>
    <col min="10" max="10" width="4.42578125" style="89" customWidth="1"/>
    <col min="11" max="11" width="5.140625" style="92" customWidth="1"/>
    <col min="12" max="12" width="8" style="92" customWidth="1"/>
    <col min="13" max="13" width="5.85546875" style="92" customWidth="1"/>
    <col min="14" max="14" width="4.5703125" style="93" customWidth="1"/>
    <col min="15" max="18" width="9.140625" style="55" customWidth="1"/>
    <col min="19" max="16384" width="9.140625" style="55"/>
  </cols>
  <sheetData>
    <row r="1" spans="1:14" s="34" customFormat="1" ht="27.75" customHeight="1">
      <c r="A1" s="204" t="s">
        <v>0</v>
      </c>
      <c r="B1" s="204"/>
      <c r="C1" s="204"/>
      <c r="D1" s="205" t="s">
        <v>1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s="34" customFormat="1" ht="24" customHeight="1">
      <c r="A2" s="204" t="s">
        <v>2</v>
      </c>
      <c r="B2" s="204"/>
      <c r="C2" s="204"/>
      <c r="D2" s="206" t="s">
        <v>91</v>
      </c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4" s="34" customFormat="1" ht="24" customHeight="1">
      <c r="A3" s="35"/>
      <c r="B3" s="35"/>
      <c r="C3" s="36"/>
      <c r="E3" s="37" t="s">
        <v>3</v>
      </c>
      <c r="F3" s="20"/>
      <c r="G3" s="20"/>
      <c r="H3" s="20"/>
      <c r="I3" s="20"/>
      <c r="J3" s="20"/>
      <c r="K3" s="20"/>
      <c r="L3" s="20"/>
      <c r="M3" s="20"/>
      <c r="N3" s="20"/>
    </row>
    <row r="4" spans="1:14" s="34" customFormat="1" ht="24" customHeight="1">
      <c r="A4" s="38"/>
      <c r="B4" s="39"/>
      <c r="C4" s="40"/>
      <c r="D4" s="40"/>
      <c r="F4" s="41"/>
      <c r="H4" s="8" t="s">
        <v>83</v>
      </c>
      <c r="J4" s="42"/>
      <c r="K4" s="42"/>
      <c r="L4" s="40"/>
      <c r="M4" s="40"/>
      <c r="N4" s="43"/>
    </row>
    <row r="5" spans="1:14" s="54" customFormat="1" ht="13.5" customHeight="1">
      <c r="A5" s="44"/>
      <c r="B5" s="45"/>
      <c r="C5" s="46"/>
      <c r="D5" s="47"/>
      <c r="E5" s="47"/>
      <c r="F5" s="48"/>
      <c r="G5" s="49"/>
      <c r="H5" s="49"/>
      <c r="I5" s="50">
        <v>85</v>
      </c>
      <c r="J5" s="51"/>
      <c r="K5" s="51">
        <v>90</v>
      </c>
      <c r="L5" s="52">
        <v>95</v>
      </c>
      <c r="M5" s="52">
        <v>96</v>
      </c>
      <c r="N5" s="53"/>
    </row>
    <row r="6" spans="1:14" ht="32.25" customHeight="1">
      <c r="A6" s="207" t="s">
        <v>5</v>
      </c>
      <c r="B6" s="210" t="s">
        <v>84</v>
      </c>
      <c r="C6" s="213" t="s">
        <v>7</v>
      </c>
      <c r="D6" s="214"/>
      <c r="E6" s="219" t="s">
        <v>8</v>
      </c>
      <c r="F6" s="219" t="s">
        <v>85</v>
      </c>
      <c r="G6" s="222" t="s">
        <v>86</v>
      </c>
      <c r="H6" s="201" t="s">
        <v>11</v>
      </c>
      <c r="I6" s="179" t="s">
        <v>12</v>
      </c>
      <c r="J6" s="179" t="s">
        <v>87</v>
      </c>
      <c r="K6" s="179" t="s">
        <v>14</v>
      </c>
      <c r="L6" s="201" t="s">
        <v>15</v>
      </c>
      <c r="M6" s="201" t="s">
        <v>16</v>
      </c>
      <c r="N6" s="201" t="s">
        <v>17</v>
      </c>
    </row>
    <row r="7" spans="1:14" ht="27" customHeight="1">
      <c r="A7" s="208"/>
      <c r="B7" s="211"/>
      <c r="C7" s="215"/>
      <c r="D7" s="216"/>
      <c r="E7" s="220"/>
      <c r="F7" s="220"/>
      <c r="G7" s="208"/>
      <c r="H7" s="202"/>
      <c r="I7" s="180"/>
      <c r="J7" s="180"/>
      <c r="K7" s="180"/>
      <c r="L7" s="202"/>
      <c r="M7" s="202"/>
      <c r="N7" s="202"/>
    </row>
    <row r="8" spans="1:14" ht="35.25" customHeight="1">
      <c r="A8" s="209"/>
      <c r="B8" s="212"/>
      <c r="C8" s="217"/>
      <c r="D8" s="218"/>
      <c r="E8" s="221"/>
      <c r="F8" s="221"/>
      <c r="G8" s="209"/>
      <c r="H8" s="203"/>
      <c r="I8" s="181"/>
      <c r="J8" s="181"/>
      <c r="K8" s="181"/>
      <c r="L8" s="203"/>
      <c r="M8" s="203"/>
      <c r="N8" s="203"/>
    </row>
    <row r="9" spans="1:14" ht="25.5" customHeight="1">
      <c r="A9" s="56">
        <v>1</v>
      </c>
      <c r="B9" s="57">
        <v>1816217011</v>
      </c>
      <c r="C9" s="58" t="s">
        <v>101</v>
      </c>
      <c r="D9" s="59" t="s">
        <v>69</v>
      </c>
      <c r="E9" s="60" t="s">
        <v>88</v>
      </c>
      <c r="F9" s="108" t="s">
        <v>102</v>
      </c>
      <c r="G9" s="61" t="s">
        <v>32</v>
      </c>
      <c r="H9" s="62" t="s">
        <v>21</v>
      </c>
      <c r="I9" s="15">
        <v>2.31</v>
      </c>
      <c r="J9" s="15">
        <v>2.33</v>
      </c>
      <c r="K9" s="15">
        <v>2.31</v>
      </c>
      <c r="L9" s="63" t="s">
        <v>66</v>
      </c>
      <c r="M9" s="63" t="s">
        <v>27</v>
      </c>
      <c r="N9" s="64"/>
    </row>
    <row r="10" spans="1:14" ht="25.5" customHeight="1">
      <c r="A10" s="65">
        <f t="shared" ref="A10:A18" si="0">A9+1</f>
        <v>2</v>
      </c>
      <c r="B10" s="66">
        <v>1810226500</v>
      </c>
      <c r="C10" s="67" t="s">
        <v>29</v>
      </c>
      <c r="D10" s="68" t="s">
        <v>63</v>
      </c>
      <c r="E10" s="69" t="s">
        <v>89</v>
      </c>
      <c r="F10" s="109" t="s">
        <v>98</v>
      </c>
      <c r="G10" s="70" t="s">
        <v>20</v>
      </c>
      <c r="H10" s="71" t="s">
        <v>21</v>
      </c>
      <c r="I10" s="16">
        <v>2.27</v>
      </c>
      <c r="J10" s="16">
        <v>2.17</v>
      </c>
      <c r="K10" s="16">
        <v>2.27</v>
      </c>
      <c r="L10" s="74" t="s">
        <v>66</v>
      </c>
      <c r="M10" s="72" t="s">
        <v>27</v>
      </c>
      <c r="N10" s="73"/>
    </row>
    <row r="11" spans="1:14" ht="25.5" customHeight="1">
      <c r="A11" s="65">
        <f t="shared" si="0"/>
        <v>3</v>
      </c>
      <c r="B11" s="66">
        <v>171328829</v>
      </c>
      <c r="C11" s="67" t="s">
        <v>99</v>
      </c>
      <c r="D11" s="68" t="s">
        <v>70</v>
      </c>
      <c r="E11" s="69" t="s">
        <v>89</v>
      </c>
      <c r="F11" s="109" t="s">
        <v>100</v>
      </c>
      <c r="G11" s="70" t="s">
        <v>32</v>
      </c>
      <c r="H11" s="71" t="s">
        <v>21</v>
      </c>
      <c r="I11" s="16">
        <v>2.72</v>
      </c>
      <c r="J11" s="16">
        <v>2.88</v>
      </c>
      <c r="K11" s="16">
        <v>2.73</v>
      </c>
      <c r="L11" s="74" t="s">
        <v>22</v>
      </c>
      <c r="M11" s="72" t="s">
        <v>22</v>
      </c>
      <c r="N11" s="73"/>
    </row>
    <row r="12" spans="1:14" ht="25.5" customHeight="1">
      <c r="A12" s="65">
        <f t="shared" si="0"/>
        <v>4</v>
      </c>
      <c r="B12" s="66">
        <v>1911616876</v>
      </c>
      <c r="C12" s="67" t="s">
        <v>95</v>
      </c>
      <c r="D12" s="68" t="s">
        <v>19</v>
      </c>
      <c r="E12" s="69" t="s">
        <v>90</v>
      </c>
      <c r="F12" s="109">
        <v>34254</v>
      </c>
      <c r="G12" s="70" t="s">
        <v>77</v>
      </c>
      <c r="H12" s="71" t="s">
        <v>30</v>
      </c>
      <c r="I12" s="16">
        <v>2.25</v>
      </c>
      <c r="J12" s="16">
        <v>3.17</v>
      </c>
      <c r="K12" s="16">
        <v>2.4500000000000002</v>
      </c>
      <c r="L12" s="74" t="s">
        <v>66</v>
      </c>
      <c r="M12" s="72" t="s">
        <v>27</v>
      </c>
      <c r="N12" s="73"/>
    </row>
    <row r="13" spans="1:14" ht="25.5" customHeight="1">
      <c r="A13" s="65">
        <f t="shared" si="0"/>
        <v>5</v>
      </c>
      <c r="B13" s="66">
        <v>1910219403</v>
      </c>
      <c r="C13" s="67" t="s">
        <v>92</v>
      </c>
      <c r="D13" s="68" t="s">
        <v>93</v>
      </c>
      <c r="E13" s="69" t="s">
        <v>90</v>
      </c>
      <c r="F13" s="109">
        <v>34939</v>
      </c>
      <c r="G13" s="70" t="s">
        <v>77</v>
      </c>
      <c r="H13" s="71" t="s">
        <v>21</v>
      </c>
      <c r="I13" s="16">
        <v>2.5</v>
      </c>
      <c r="J13" s="16">
        <v>3.48</v>
      </c>
      <c r="K13" s="16">
        <v>2.72</v>
      </c>
      <c r="L13" s="74" t="s">
        <v>22</v>
      </c>
      <c r="M13" s="72" t="s">
        <v>27</v>
      </c>
      <c r="N13" s="73"/>
    </row>
    <row r="14" spans="1:14" ht="25.5" customHeight="1">
      <c r="A14" s="65">
        <f t="shared" si="0"/>
        <v>6</v>
      </c>
      <c r="B14" s="66">
        <v>1910217020</v>
      </c>
      <c r="C14" s="67" t="s">
        <v>96</v>
      </c>
      <c r="D14" s="68" t="s">
        <v>41</v>
      </c>
      <c r="E14" s="69" t="s">
        <v>90</v>
      </c>
      <c r="F14" s="109">
        <v>34960</v>
      </c>
      <c r="G14" s="70" t="s">
        <v>23</v>
      </c>
      <c r="H14" s="71" t="s">
        <v>21</v>
      </c>
      <c r="I14" s="16">
        <v>2.41</v>
      </c>
      <c r="J14" s="16">
        <v>2.88</v>
      </c>
      <c r="K14" s="16">
        <v>2.59</v>
      </c>
      <c r="L14" s="74" t="s">
        <v>22</v>
      </c>
      <c r="M14" s="72" t="s">
        <v>27</v>
      </c>
      <c r="N14" s="73"/>
    </row>
    <row r="15" spans="1:14" ht="25.5" customHeight="1">
      <c r="A15" s="65">
        <f t="shared" si="0"/>
        <v>7</v>
      </c>
      <c r="B15" s="66">
        <v>1910216924</v>
      </c>
      <c r="C15" s="67" t="s">
        <v>71</v>
      </c>
      <c r="D15" s="68" t="s">
        <v>72</v>
      </c>
      <c r="E15" s="69" t="s">
        <v>90</v>
      </c>
      <c r="F15" s="109">
        <v>34527</v>
      </c>
      <c r="G15" s="70" t="s">
        <v>77</v>
      </c>
      <c r="H15" s="71" t="s">
        <v>21</v>
      </c>
      <c r="I15" s="16">
        <v>2.3199999999999998</v>
      </c>
      <c r="J15" s="16">
        <v>3.44</v>
      </c>
      <c r="K15" s="16">
        <v>2.54</v>
      </c>
      <c r="L15" s="74" t="s">
        <v>22</v>
      </c>
      <c r="M15" s="72" t="s">
        <v>27</v>
      </c>
      <c r="N15" s="73"/>
    </row>
    <row r="16" spans="1:14" ht="25.5" customHeight="1">
      <c r="A16" s="65">
        <f t="shared" si="0"/>
        <v>8</v>
      </c>
      <c r="B16" s="66">
        <v>1911217049</v>
      </c>
      <c r="C16" s="67" t="s">
        <v>97</v>
      </c>
      <c r="D16" s="68" t="s">
        <v>61</v>
      </c>
      <c r="E16" s="69" t="s">
        <v>90</v>
      </c>
      <c r="F16" s="109">
        <v>34779</v>
      </c>
      <c r="G16" s="70" t="s">
        <v>26</v>
      </c>
      <c r="H16" s="71" t="s">
        <v>30</v>
      </c>
      <c r="I16" s="16">
        <v>2.4700000000000002</v>
      </c>
      <c r="J16" s="16">
        <v>3.17</v>
      </c>
      <c r="K16" s="16">
        <v>2.67</v>
      </c>
      <c r="L16" s="74" t="s">
        <v>22</v>
      </c>
      <c r="M16" s="72" t="s">
        <v>27</v>
      </c>
      <c r="N16" s="73"/>
    </row>
    <row r="17" spans="1:16" s="4" customFormat="1" ht="22.5" customHeight="1">
      <c r="A17" s="65">
        <f t="shared" si="0"/>
        <v>9</v>
      </c>
      <c r="B17" s="66">
        <v>1811214486</v>
      </c>
      <c r="C17" s="67" t="s">
        <v>211</v>
      </c>
      <c r="D17" s="68" t="s">
        <v>61</v>
      </c>
      <c r="E17" s="69" t="s">
        <v>90</v>
      </c>
      <c r="F17" s="109">
        <v>34292</v>
      </c>
      <c r="G17" s="70" t="s">
        <v>26</v>
      </c>
      <c r="H17" s="71" t="s">
        <v>30</v>
      </c>
      <c r="I17" s="16">
        <v>2.6</v>
      </c>
      <c r="J17" s="16">
        <v>3.11</v>
      </c>
      <c r="K17" s="16">
        <v>2.73</v>
      </c>
      <c r="L17" s="74" t="s">
        <v>22</v>
      </c>
      <c r="M17" s="72" t="s">
        <v>22</v>
      </c>
      <c r="N17" s="73"/>
      <c r="P17" s="142" t="s">
        <v>205</v>
      </c>
    </row>
    <row r="18" spans="1:16" ht="25.5" customHeight="1">
      <c r="A18" s="65">
        <f t="shared" si="0"/>
        <v>10</v>
      </c>
      <c r="B18" s="66">
        <v>1910217033</v>
      </c>
      <c r="C18" s="67" t="s">
        <v>94</v>
      </c>
      <c r="D18" s="68" t="s">
        <v>47</v>
      </c>
      <c r="E18" s="69" t="s">
        <v>90</v>
      </c>
      <c r="F18" s="109">
        <v>34987</v>
      </c>
      <c r="G18" s="70" t="s">
        <v>20</v>
      </c>
      <c r="H18" s="71" t="s">
        <v>21</v>
      </c>
      <c r="I18" s="16">
        <v>2.25</v>
      </c>
      <c r="J18" s="16">
        <v>3</v>
      </c>
      <c r="K18" s="16">
        <v>2.44</v>
      </c>
      <c r="L18" s="74" t="s">
        <v>66</v>
      </c>
      <c r="M18" s="72" t="s">
        <v>27</v>
      </c>
      <c r="N18" s="73"/>
      <c r="O18" s="4"/>
      <c r="P18" s="4"/>
    </row>
    <row r="19" spans="1:16" s="4" customFormat="1" ht="22.5" customHeight="1">
      <c r="A19" s="30">
        <f>A18+1</f>
        <v>11</v>
      </c>
      <c r="B19" s="143">
        <v>1910217016</v>
      </c>
      <c r="C19" s="144" t="s">
        <v>29</v>
      </c>
      <c r="D19" s="145" t="s">
        <v>47</v>
      </c>
      <c r="E19" s="146" t="s">
        <v>90</v>
      </c>
      <c r="F19" s="109">
        <v>34999</v>
      </c>
      <c r="G19" s="148" t="s">
        <v>32</v>
      </c>
      <c r="H19" s="149" t="s">
        <v>21</v>
      </c>
      <c r="I19" s="32">
        <v>2.61</v>
      </c>
      <c r="J19" s="32">
        <v>2.61</v>
      </c>
      <c r="K19" s="32">
        <v>2.77</v>
      </c>
      <c r="L19" s="150" t="s">
        <v>22</v>
      </c>
      <c r="M19" s="151" t="s">
        <v>27</v>
      </c>
      <c r="N19" s="152"/>
      <c r="O19" s="55"/>
      <c r="P19" s="142" t="s">
        <v>205</v>
      </c>
    </row>
    <row r="20" spans="1:16" ht="22.5" customHeight="1">
      <c r="A20" s="75"/>
      <c r="B20" s="18" t="s">
        <v>79</v>
      </c>
      <c r="C20" s="19"/>
      <c r="D20" s="19"/>
      <c r="E20" s="19"/>
      <c r="F20" s="19"/>
      <c r="G20" s="19"/>
      <c r="H20" s="19"/>
      <c r="I20" s="76"/>
      <c r="J20" s="21"/>
      <c r="K20" s="77" t="s">
        <v>80</v>
      </c>
      <c r="L20" s="55"/>
      <c r="M20" s="78"/>
      <c r="N20" s="21"/>
    </row>
    <row r="21" spans="1:16" ht="18.75" customHeight="1">
      <c r="A21" s="79"/>
      <c r="B21" s="80"/>
      <c r="C21" s="81"/>
      <c r="D21" s="82"/>
      <c r="E21" s="82"/>
      <c r="F21" s="83"/>
      <c r="G21" s="84"/>
      <c r="H21" s="84"/>
      <c r="I21" s="85"/>
      <c r="J21" s="85"/>
      <c r="K21" s="85"/>
      <c r="L21" s="85"/>
      <c r="M21" s="85"/>
      <c r="N21" s="86"/>
    </row>
    <row r="22" spans="1:16" ht="18.75" customHeight="1">
      <c r="A22" s="79"/>
      <c r="B22" s="80"/>
      <c r="C22" s="81"/>
      <c r="D22" s="82"/>
      <c r="E22" s="82"/>
      <c r="F22" s="83"/>
      <c r="G22" s="84"/>
      <c r="H22" s="84"/>
      <c r="I22" s="85"/>
      <c r="J22" s="85"/>
      <c r="K22" s="85"/>
      <c r="L22" s="85"/>
      <c r="M22" s="85"/>
      <c r="N22" s="86"/>
    </row>
    <row r="23" spans="1:16" ht="18.75" customHeight="1">
      <c r="A23" s="79"/>
      <c r="B23" s="80"/>
      <c r="C23" s="81"/>
      <c r="D23" s="82"/>
      <c r="E23" s="82"/>
      <c r="F23" s="83"/>
      <c r="G23" s="84"/>
      <c r="H23" s="84"/>
      <c r="I23" s="85"/>
      <c r="J23" s="85"/>
      <c r="K23" s="85"/>
      <c r="L23" s="85"/>
      <c r="M23" s="85"/>
      <c r="N23" s="86"/>
    </row>
    <row r="24" spans="1:16" ht="18.75" customHeight="1">
      <c r="A24" s="79"/>
      <c r="B24" s="80"/>
      <c r="C24" s="81"/>
      <c r="D24" s="82"/>
      <c r="E24" s="82"/>
      <c r="F24" s="83"/>
      <c r="G24" s="84"/>
      <c r="H24" s="84"/>
      <c r="I24" s="85"/>
      <c r="J24" s="85"/>
      <c r="K24" s="85"/>
      <c r="L24" s="85"/>
      <c r="M24" s="85"/>
      <c r="N24" s="86"/>
    </row>
    <row r="25" spans="1:16" ht="22.5" customHeight="1">
      <c r="A25" s="75"/>
      <c r="B25" s="87" t="s">
        <v>81</v>
      </c>
      <c r="C25" s="75"/>
      <c r="D25" s="75"/>
      <c r="E25" s="75"/>
      <c r="F25" s="75"/>
      <c r="G25" s="75"/>
      <c r="H25" s="75"/>
      <c r="I25" s="87" t="s">
        <v>82</v>
      </c>
      <c r="J25" s="88"/>
      <c r="K25" s="55"/>
      <c r="L25" s="75"/>
      <c r="M25" s="75"/>
      <c r="N25" s="75"/>
    </row>
    <row r="26" spans="1:16" ht="22.5" customHeight="1"/>
    <row r="27" spans="1:16" ht="22.5" customHeight="1">
      <c r="J27" s="156"/>
      <c r="K27" s="157"/>
      <c r="L27" s="157"/>
      <c r="M27" s="157"/>
    </row>
    <row r="28" spans="1:16" ht="22.5" customHeight="1">
      <c r="J28" s="156"/>
      <c r="K28" s="157"/>
      <c r="L28" s="161" t="s">
        <v>25</v>
      </c>
      <c r="M28" s="158">
        <f>COUNTIF($L$9:$L$17,L29)</f>
        <v>0</v>
      </c>
    </row>
    <row r="29" spans="1:16" ht="19.5">
      <c r="J29" s="156"/>
      <c r="K29" s="157"/>
      <c r="L29" s="161" t="s">
        <v>24</v>
      </c>
      <c r="M29" s="158">
        <f>COUNTIF($L$9:$L$17,#REF!)</f>
        <v>0</v>
      </c>
    </row>
    <row r="30" spans="1:16" ht="19.5">
      <c r="J30" s="156"/>
      <c r="K30" s="157"/>
      <c r="L30" s="161" t="s">
        <v>22</v>
      </c>
      <c r="M30" s="158">
        <f>COUNTIF($L$9:$L$17,L30)</f>
        <v>6</v>
      </c>
    </row>
    <row r="31" spans="1:16" ht="19.5">
      <c r="J31" s="156"/>
      <c r="K31" s="157"/>
      <c r="L31" s="161" t="s">
        <v>66</v>
      </c>
      <c r="M31" s="158">
        <f>COUNTIF($L$9:$L$17,L31)</f>
        <v>3</v>
      </c>
    </row>
    <row r="32" spans="1:16" ht="19.5">
      <c r="J32" s="156"/>
      <c r="K32" s="157"/>
      <c r="L32" s="159"/>
      <c r="M32" s="160">
        <f>SUM(M28:M31)</f>
        <v>9</v>
      </c>
    </row>
  </sheetData>
  <autoFilter ref="A8:N20">
    <filterColumn colId="2" showButton="0"/>
  </autoFilter>
  <sortState ref="B9:P19">
    <sortCondition ref="E9:E19"/>
    <sortCondition ref="D9:D19"/>
  </sortState>
  <mergeCells count="17">
    <mergeCell ref="L6:L8"/>
    <mergeCell ref="M6:M8"/>
    <mergeCell ref="A1:C1"/>
    <mergeCell ref="D1:N1"/>
    <mergeCell ref="A2:C2"/>
    <mergeCell ref="D2:N2"/>
    <mergeCell ref="A6:A8"/>
    <mergeCell ref="B6:B8"/>
    <mergeCell ref="C6:D8"/>
    <mergeCell ref="E6:E8"/>
    <mergeCell ref="F6:F8"/>
    <mergeCell ref="G6:G8"/>
    <mergeCell ref="N6:N8"/>
    <mergeCell ref="H6:H8"/>
    <mergeCell ref="I6:I8"/>
    <mergeCell ref="J6:J8"/>
    <mergeCell ref="K6:K8"/>
  </mergeCells>
  <conditionalFormatting sqref="L29">
    <cfRule type="cellIs" dxfId="33" priority="18" stopIfTrue="1" operator="lessThan">
      <formula>5</formula>
    </cfRule>
  </conditionalFormatting>
  <conditionalFormatting sqref="L29">
    <cfRule type="dataBar" priority="19">
      <dataBar>
        <cfvo type="min"/>
        <cfvo type="max"/>
        <color rgb="FF008AEF"/>
      </dataBar>
    </cfRule>
    <cfRule type="cellIs" dxfId="32" priority="20" operator="equal">
      <formula>0</formula>
    </cfRule>
  </conditionalFormatting>
  <conditionalFormatting sqref="L30">
    <cfRule type="cellIs" dxfId="31" priority="17" stopIfTrue="1" operator="lessThan">
      <formula>5</formula>
    </cfRule>
  </conditionalFormatting>
  <conditionalFormatting sqref="L30">
    <cfRule type="dataBar" priority="23">
      <dataBar>
        <cfvo type="min"/>
        <cfvo type="max"/>
        <color rgb="FF008AEF"/>
      </dataBar>
    </cfRule>
    <cfRule type="cellIs" dxfId="30" priority="24" operator="equal">
      <formula>0</formula>
    </cfRule>
  </conditionalFormatting>
  <conditionalFormatting sqref="L31">
    <cfRule type="cellIs" dxfId="29" priority="14" stopIfTrue="1" operator="lessThan">
      <formula>5</formula>
    </cfRule>
  </conditionalFormatting>
  <conditionalFormatting sqref="L31">
    <cfRule type="dataBar" priority="15">
      <dataBar>
        <cfvo type="min"/>
        <cfvo type="max"/>
        <color rgb="FF008AEF"/>
      </dataBar>
    </cfRule>
    <cfRule type="cellIs" dxfId="28" priority="16" operator="equal">
      <formula>0</formula>
    </cfRule>
  </conditionalFormatting>
  <conditionalFormatting sqref="L28">
    <cfRule type="cellIs" dxfId="27" priority="11" stopIfTrue="1" operator="lessThan">
      <formula>5</formula>
    </cfRule>
  </conditionalFormatting>
  <conditionalFormatting sqref="L28">
    <cfRule type="dataBar" priority="12">
      <dataBar>
        <cfvo type="min"/>
        <cfvo type="max"/>
        <color rgb="FF008AEF"/>
      </dataBar>
    </cfRule>
    <cfRule type="cellIs" dxfId="26" priority="13" operator="equal">
      <formula>0</formula>
    </cfRule>
  </conditionalFormatting>
  <conditionalFormatting sqref="L19:M19">
    <cfRule type="cellIs" dxfId="25" priority="1" stopIfTrue="1" operator="lessThan">
      <formula>5</formula>
    </cfRule>
  </conditionalFormatting>
  <conditionalFormatting sqref="L19">
    <cfRule type="dataBar" priority="2">
      <dataBar>
        <cfvo type="min"/>
        <cfvo type="max"/>
        <color rgb="FF008AEF"/>
      </dataBar>
    </cfRule>
    <cfRule type="cellIs" dxfId="24" priority="3" operator="equal">
      <formula>0</formula>
    </cfRule>
  </conditionalFormatting>
  <conditionalFormatting sqref="M19">
    <cfRule type="dataBar" priority="4">
      <dataBar>
        <cfvo type="min"/>
        <cfvo type="max"/>
        <color rgb="FF008AEF"/>
      </dataBar>
    </cfRule>
    <cfRule type="cellIs" dxfId="23" priority="5" operator="equal">
      <formula>0</formula>
    </cfRule>
  </conditionalFormatting>
  <pageMargins left="3.937007874015748E-2" right="0" top="0.15748031496062992" bottom="0" header="0" footer="0"/>
  <pageSetup paperSize="9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O50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17" sqref="C17"/>
    </sheetView>
  </sheetViews>
  <sheetFormatPr defaultColWidth="11.28515625" defaultRowHeight="12.75"/>
  <cols>
    <col min="1" max="1" width="4.7109375" style="17" customWidth="1"/>
    <col min="2" max="2" width="9.42578125" style="17" customWidth="1"/>
    <col min="3" max="3" width="16.85546875" style="17" customWidth="1"/>
    <col min="4" max="4" width="6.5703125" style="17" customWidth="1"/>
    <col min="5" max="5" width="7.5703125" style="17" customWidth="1"/>
    <col min="6" max="6" width="9.140625" style="17" customWidth="1"/>
    <col min="7" max="7" width="8" style="17" customWidth="1"/>
    <col min="8" max="8" width="4.5703125" style="17" customWidth="1"/>
    <col min="9" max="9" width="4.42578125" style="17" customWidth="1"/>
    <col min="10" max="11" width="4.28515625" style="17" customWidth="1"/>
    <col min="12" max="12" width="7.5703125" style="17" customWidth="1"/>
    <col min="13" max="13" width="6.85546875" style="17" customWidth="1"/>
    <col min="14" max="14" width="6.5703125" style="17" customWidth="1"/>
    <col min="15" max="17" width="11.28515625" style="17" customWidth="1"/>
    <col min="18" max="16384" width="11.28515625" style="17"/>
  </cols>
  <sheetData>
    <row r="1" spans="1:15" s="1" customFormat="1" ht="22.5" customHeight="1">
      <c r="A1" s="185" t="s">
        <v>0</v>
      </c>
      <c r="B1" s="185"/>
      <c r="C1" s="185"/>
      <c r="D1" s="186" t="s">
        <v>1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5" s="1" customFormat="1" ht="18" customHeight="1">
      <c r="A2" s="185" t="s">
        <v>2</v>
      </c>
      <c r="B2" s="185"/>
      <c r="C2" s="185"/>
      <c r="D2" s="187" t="s">
        <v>103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5" s="1" customFormat="1" ht="15.75" customHeight="1">
      <c r="A3" s="2"/>
      <c r="B3" s="2"/>
      <c r="C3" s="3"/>
      <c r="D3" s="226" t="s">
        <v>3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5" s="1" customFormat="1" ht="18" customHeight="1">
      <c r="B4" s="4"/>
      <c r="C4" s="5"/>
      <c r="D4" s="6"/>
      <c r="E4" s="6"/>
      <c r="F4" s="7"/>
      <c r="G4" s="6"/>
      <c r="H4" s="8" t="s">
        <v>78</v>
      </c>
      <c r="J4" s="9"/>
      <c r="K4" s="9"/>
      <c r="L4" s="6"/>
      <c r="M4" s="6"/>
      <c r="N4" s="10"/>
    </row>
    <row r="5" spans="1:15" s="11" customFormat="1" ht="6" customHeight="1">
      <c r="F5" s="12"/>
      <c r="G5" s="13"/>
      <c r="H5" s="13"/>
      <c r="I5" s="13">
        <v>119</v>
      </c>
      <c r="J5" s="13">
        <v>15</v>
      </c>
      <c r="K5" s="13">
        <v>124</v>
      </c>
      <c r="L5" s="13"/>
      <c r="M5" s="13">
        <v>30</v>
      </c>
    </row>
    <row r="6" spans="1:15" s="14" customFormat="1" ht="28.5" customHeight="1">
      <c r="A6" s="189" t="s">
        <v>5</v>
      </c>
      <c r="B6" s="192" t="s">
        <v>6</v>
      </c>
      <c r="C6" s="195" t="s">
        <v>7</v>
      </c>
      <c r="D6" s="196"/>
      <c r="E6" s="176" t="s">
        <v>8</v>
      </c>
      <c r="F6" s="176" t="s">
        <v>9</v>
      </c>
      <c r="G6" s="176" t="s">
        <v>10</v>
      </c>
      <c r="H6" s="173" t="s">
        <v>11</v>
      </c>
      <c r="I6" s="179" t="s">
        <v>12</v>
      </c>
      <c r="J6" s="223" t="s">
        <v>13</v>
      </c>
      <c r="K6" s="182" t="s">
        <v>14</v>
      </c>
      <c r="L6" s="173" t="s">
        <v>15</v>
      </c>
      <c r="M6" s="173" t="s">
        <v>16</v>
      </c>
      <c r="N6" s="173" t="s">
        <v>17</v>
      </c>
    </row>
    <row r="7" spans="1:15" s="14" customFormat="1" ht="35.25" customHeight="1">
      <c r="A7" s="190"/>
      <c r="B7" s="193"/>
      <c r="C7" s="197"/>
      <c r="D7" s="198"/>
      <c r="E7" s="177"/>
      <c r="F7" s="177"/>
      <c r="G7" s="177"/>
      <c r="H7" s="174"/>
      <c r="I7" s="180"/>
      <c r="J7" s="224"/>
      <c r="K7" s="183"/>
      <c r="L7" s="174"/>
      <c r="M7" s="174"/>
      <c r="N7" s="174"/>
    </row>
    <row r="8" spans="1:15" s="14" customFormat="1" ht="29.25" customHeight="1">
      <c r="A8" s="191"/>
      <c r="B8" s="194"/>
      <c r="C8" s="199"/>
      <c r="D8" s="200"/>
      <c r="E8" s="178"/>
      <c r="F8" s="178"/>
      <c r="G8" s="178"/>
      <c r="H8" s="175"/>
      <c r="I8" s="181"/>
      <c r="J8" s="225"/>
      <c r="K8" s="184"/>
      <c r="L8" s="175"/>
      <c r="M8" s="175"/>
      <c r="N8" s="175"/>
    </row>
    <row r="9" spans="1:15" s="4" customFormat="1" ht="18.75" customHeight="1">
      <c r="A9" s="22">
        <v>1</v>
      </c>
      <c r="B9" s="98">
        <v>179322555</v>
      </c>
      <c r="C9" s="101" t="s">
        <v>123</v>
      </c>
      <c r="D9" s="102" t="s">
        <v>46</v>
      </c>
      <c r="E9" s="94" t="s">
        <v>125</v>
      </c>
      <c r="F9" s="108" t="s">
        <v>124</v>
      </c>
      <c r="G9" s="111" t="s">
        <v>77</v>
      </c>
      <c r="H9" s="23" t="s">
        <v>21</v>
      </c>
      <c r="I9" s="24">
        <v>2.61</v>
      </c>
      <c r="J9" s="24">
        <v>2.72</v>
      </c>
      <c r="K9" s="24">
        <v>2.61</v>
      </c>
      <c r="L9" s="114" t="s">
        <v>22</v>
      </c>
      <c r="M9" s="114" t="s">
        <v>64</v>
      </c>
      <c r="N9" s="25"/>
    </row>
    <row r="10" spans="1:15" s="4" customFormat="1" ht="18.75" customHeight="1">
      <c r="A10" s="26">
        <f t="shared" ref="A10:A39" si="0">A9+1</f>
        <v>2</v>
      </c>
      <c r="B10" s="99">
        <v>1826268218</v>
      </c>
      <c r="C10" s="103" t="s">
        <v>57</v>
      </c>
      <c r="D10" s="104" t="s">
        <v>34</v>
      </c>
      <c r="E10" s="154" t="s">
        <v>74</v>
      </c>
      <c r="F10" s="109" t="s">
        <v>112</v>
      </c>
      <c r="G10" s="112" t="s">
        <v>113</v>
      </c>
      <c r="H10" s="27" t="s">
        <v>21</v>
      </c>
      <c r="I10" s="28">
        <v>3.59</v>
      </c>
      <c r="J10" s="28">
        <v>3.33</v>
      </c>
      <c r="K10" s="28">
        <v>3.57</v>
      </c>
      <c r="L10" s="115" t="s">
        <v>24</v>
      </c>
      <c r="M10" s="115" t="s">
        <v>27</v>
      </c>
      <c r="N10" s="29"/>
    </row>
    <row r="11" spans="1:15" s="4" customFormat="1" ht="18.75" customHeight="1">
      <c r="A11" s="26">
        <f t="shared" si="0"/>
        <v>3</v>
      </c>
      <c r="B11" s="99">
        <v>1826268099</v>
      </c>
      <c r="C11" s="103" t="s">
        <v>54</v>
      </c>
      <c r="D11" s="104" t="s">
        <v>68</v>
      </c>
      <c r="E11" s="154" t="s">
        <v>74</v>
      </c>
      <c r="F11" s="109" t="s">
        <v>114</v>
      </c>
      <c r="G11" s="112" t="s">
        <v>53</v>
      </c>
      <c r="H11" s="27" t="s">
        <v>21</v>
      </c>
      <c r="I11" s="28">
        <v>2.3199999999999998</v>
      </c>
      <c r="J11" s="28">
        <v>2.33</v>
      </c>
      <c r="K11" s="28">
        <v>2.3199999999999998</v>
      </c>
      <c r="L11" s="115" t="s">
        <v>66</v>
      </c>
      <c r="M11" s="115" t="s">
        <v>27</v>
      </c>
      <c r="N11" s="29"/>
    </row>
    <row r="12" spans="1:15" s="4" customFormat="1" ht="18.75" customHeight="1">
      <c r="A12" s="26">
        <f t="shared" si="0"/>
        <v>4</v>
      </c>
      <c r="B12" s="99">
        <v>1827268280</v>
      </c>
      <c r="C12" s="103" t="s">
        <v>107</v>
      </c>
      <c r="D12" s="104" t="s">
        <v>30</v>
      </c>
      <c r="E12" s="154" t="s">
        <v>74</v>
      </c>
      <c r="F12" s="109" t="s">
        <v>115</v>
      </c>
      <c r="G12" s="112" t="s">
        <v>32</v>
      </c>
      <c r="H12" s="27" t="s">
        <v>30</v>
      </c>
      <c r="I12" s="28">
        <v>2.2999999999999998</v>
      </c>
      <c r="J12" s="28">
        <v>2.5299999999999998</v>
      </c>
      <c r="K12" s="28">
        <v>2.31</v>
      </c>
      <c r="L12" s="115" t="s">
        <v>66</v>
      </c>
      <c r="M12" s="115" t="s">
        <v>27</v>
      </c>
      <c r="N12" s="29"/>
    </row>
    <row r="13" spans="1:15" s="4" customFormat="1" ht="18.75" customHeight="1">
      <c r="A13" s="26">
        <f t="shared" si="0"/>
        <v>5</v>
      </c>
      <c r="B13" s="99">
        <v>1826268487</v>
      </c>
      <c r="C13" s="103" t="s">
        <v>108</v>
      </c>
      <c r="D13" s="104" t="s">
        <v>109</v>
      </c>
      <c r="E13" s="154" t="s">
        <v>74</v>
      </c>
      <c r="F13" s="109" t="s">
        <v>116</v>
      </c>
      <c r="G13" s="112" t="s">
        <v>43</v>
      </c>
      <c r="H13" s="27" t="s">
        <v>21</v>
      </c>
      <c r="I13" s="28">
        <v>2.29</v>
      </c>
      <c r="J13" s="28">
        <v>2.5299999999999998</v>
      </c>
      <c r="K13" s="28">
        <v>2.31</v>
      </c>
      <c r="L13" s="115" t="s">
        <v>66</v>
      </c>
      <c r="M13" s="115" t="s">
        <v>27</v>
      </c>
      <c r="N13" s="29"/>
    </row>
    <row r="14" spans="1:15" s="4" customFormat="1" ht="18.75" customHeight="1">
      <c r="A14" s="26">
        <f t="shared" si="0"/>
        <v>6</v>
      </c>
      <c r="B14" s="99">
        <v>1826268216</v>
      </c>
      <c r="C14" s="103" t="s">
        <v>28</v>
      </c>
      <c r="D14" s="104" t="s">
        <v>212</v>
      </c>
      <c r="E14" s="154" t="s">
        <v>74</v>
      </c>
      <c r="F14" s="109" t="s">
        <v>213</v>
      </c>
      <c r="G14" s="112" t="s">
        <v>32</v>
      </c>
      <c r="H14" s="27" t="s">
        <v>21</v>
      </c>
      <c r="I14" s="28">
        <v>2.71</v>
      </c>
      <c r="J14" s="28">
        <v>3.06</v>
      </c>
      <c r="K14" s="28">
        <v>2.73</v>
      </c>
      <c r="L14" s="115" t="s">
        <v>22</v>
      </c>
      <c r="M14" s="115" t="s">
        <v>27</v>
      </c>
      <c r="N14" s="29"/>
      <c r="O14" s="142" t="s">
        <v>205</v>
      </c>
    </row>
    <row r="15" spans="1:15" s="4" customFormat="1" ht="18.75" customHeight="1">
      <c r="A15" s="26">
        <f t="shared" si="0"/>
        <v>7</v>
      </c>
      <c r="B15" s="99">
        <v>1826268117</v>
      </c>
      <c r="C15" s="103" t="s">
        <v>110</v>
      </c>
      <c r="D15" s="104" t="s">
        <v>49</v>
      </c>
      <c r="E15" s="154" t="s">
        <v>74</v>
      </c>
      <c r="F15" s="109" t="s">
        <v>117</v>
      </c>
      <c r="G15" s="112" t="s">
        <v>20</v>
      </c>
      <c r="H15" s="27" t="s">
        <v>21</v>
      </c>
      <c r="I15" s="28">
        <v>3.01</v>
      </c>
      <c r="J15" s="28">
        <v>2.8</v>
      </c>
      <c r="K15" s="28">
        <v>2.99</v>
      </c>
      <c r="L15" s="115" t="s">
        <v>22</v>
      </c>
      <c r="M15" s="115" t="s">
        <v>27</v>
      </c>
      <c r="N15" s="29"/>
    </row>
    <row r="16" spans="1:15" s="4" customFormat="1" ht="18.75" customHeight="1">
      <c r="A16" s="26">
        <f t="shared" si="0"/>
        <v>8</v>
      </c>
      <c r="B16" s="99">
        <v>1826258072</v>
      </c>
      <c r="C16" s="103" t="s">
        <v>111</v>
      </c>
      <c r="D16" s="104" t="s">
        <v>56</v>
      </c>
      <c r="E16" s="154" t="s">
        <v>74</v>
      </c>
      <c r="F16" s="109" t="s">
        <v>118</v>
      </c>
      <c r="G16" s="112" t="s">
        <v>32</v>
      </c>
      <c r="H16" s="27" t="s">
        <v>21</v>
      </c>
      <c r="I16" s="28">
        <v>2.73</v>
      </c>
      <c r="J16" s="28">
        <v>2.4</v>
      </c>
      <c r="K16" s="28">
        <v>2.71</v>
      </c>
      <c r="L16" s="115" t="s">
        <v>22</v>
      </c>
      <c r="M16" s="115" t="s">
        <v>27</v>
      </c>
      <c r="N16" s="29"/>
    </row>
    <row r="17" spans="1:15" s="4" customFormat="1" ht="18.75" customHeight="1">
      <c r="A17" s="26">
        <f t="shared" si="0"/>
        <v>9</v>
      </c>
      <c r="B17" s="99">
        <v>171325872</v>
      </c>
      <c r="C17" s="103" t="s">
        <v>192</v>
      </c>
      <c r="D17" s="104" t="s">
        <v>193</v>
      </c>
      <c r="E17" s="97" t="s">
        <v>184</v>
      </c>
      <c r="F17" s="109">
        <v>33606</v>
      </c>
      <c r="G17" s="112" t="s">
        <v>23</v>
      </c>
      <c r="H17" s="27" t="s">
        <v>21</v>
      </c>
      <c r="I17" s="28">
        <v>2.3199999999999998</v>
      </c>
      <c r="J17" s="28">
        <v>3.2</v>
      </c>
      <c r="K17" s="28">
        <v>2.35</v>
      </c>
      <c r="L17" s="115" t="s">
        <v>66</v>
      </c>
      <c r="M17" s="115" t="s">
        <v>27</v>
      </c>
      <c r="N17" s="29"/>
    </row>
    <row r="18" spans="1:15" s="4" customFormat="1" ht="18.75" customHeight="1">
      <c r="A18" s="26">
        <f t="shared" si="0"/>
        <v>10</v>
      </c>
      <c r="B18" s="99">
        <v>2026252617</v>
      </c>
      <c r="C18" s="103" t="s">
        <v>183</v>
      </c>
      <c r="D18" s="104" t="s">
        <v>31</v>
      </c>
      <c r="E18" s="95" t="s">
        <v>184</v>
      </c>
      <c r="F18" s="109">
        <v>33410</v>
      </c>
      <c r="G18" s="112" t="s">
        <v>26</v>
      </c>
      <c r="H18" s="27" t="s">
        <v>21</v>
      </c>
      <c r="I18" s="28">
        <v>3.45</v>
      </c>
      <c r="J18" s="28">
        <v>3.52</v>
      </c>
      <c r="K18" s="28">
        <v>3.44</v>
      </c>
      <c r="L18" s="115" t="s">
        <v>24</v>
      </c>
      <c r="M18" s="115" t="s">
        <v>27</v>
      </c>
      <c r="N18" s="29"/>
    </row>
    <row r="19" spans="1:15" s="4" customFormat="1" ht="18" customHeight="1">
      <c r="A19" s="26">
        <f t="shared" si="0"/>
        <v>11</v>
      </c>
      <c r="B19" s="99">
        <v>2020266792</v>
      </c>
      <c r="C19" s="103" t="s">
        <v>194</v>
      </c>
      <c r="D19" s="104" t="s">
        <v>195</v>
      </c>
      <c r="E19" s="97" t="s">
        <v>184</v>
      </c>
      <c r="F19" s="109">
        <v>34069</v>
      </c>
      <c r="G19" s="112" t="s">
        <v>20</v>
      </c>
      <c r="H19" s="27" t="s">
        <v>21</v>
      </c>
      <c r="I19" s="28">
        <v>3.2</v>
      </c>
      <c r="J19" s="28">
        <v>3.39</v>
      </c>
      <c r="K19" s="28">
        <v>3.21</v>
      </c>
      <c r="L19" s="141" t="s">
        <v>22</v>
      </c>
      <c r="M19" s="115" t="s">
        <v>27</v>
      </c>
      <c r="N19" s="155" t="s">
        <v>196</v>
      </c>
    </row>
    <row r="20" spans="1:15" s="4" customFormat="1" ht="18.75" customHeight="1">
      <c r="A20" s="26">
        <f t="shared" si="0"/>
        <v>12</v>
      </c>
      <c r="B20" s="99">
        <v>2020265790</v>
      </c>
      <c r="C20" s="103" t="s">
        <v>29</v>
      </c>
      <c r="D20" s="104" t="s">
        <v>185</v>
      </c>
      <c r="E20" s="95" t="s">
        <v>184</v>
      </c>
      <c r="F20" s="109">
        <v>34277</v>
      </c>
      <c r="G20" s="112" t="s">
        <v>177</v>
      </c>
      <c r="H20" s="27" t="s">
        <v>21</v>
      </c>
      <c r="I20" s="28">
        <v>3.36</v>
      </c>
      <c r="J20" s="28">
        <v>2.8</v>
      </c>
      <c r="K20" s="28">
        <v>3.33</v>
      </c>
      <c r="L20" s="115" t="s">
        <v>24</v>
      </c>
      <c r="M20" s="115" t="s">
        <v>25</v>
      </c>
      <c r="N20" s="29"/>
    </row>
    <row r="21" spans="1:15" s="4" customFormat="1" ht="18.75" customHeight="1">
      <c r="A21" s="26">
        <f t="shared" si="0"/>
        <v>13</v>
      </c>
      <c r="B21" s="99">
        <v>2026262696</v>
      </c>
      <c r="C21" s="103" t="s">
        <v>186</v>
      </c>
      <c r="D21" s="104" t="s">
        <v>41</v>
      </c>
      <c r="E21" s="95" t="s">
        <v>184</v>
      </c>
      <c r="F21" s="109">
        <v>33724</v>
      </c>
      <c r="G21" s="112" t="s">
        <v>53</v>
      </c>
      <c r="H21" s="27" t="s">
        <v>21</v>
      </c>
      <c r="I21" s="28">
        <v>3.67</v>
      </c>
      <c r="J21" s="28">
        <v>3.86</v>
      </c>
      <c r="K21" s="28">
        <v>3.69</v>
      </c>
      <c r="L21" s="115" t="s">
        <v>25</v>
      </c>
      <c r="M21" s="115" t="s">
        <v>25</v>
      </c>
      <c r="N21" s="29"/>
    </row>
    <row r="22" spans="1:15" s="4" customFormat="1" ht="18.75" customHeight="1">
      <c r="A22" s="26">
        <f t="shared" si="0"/>
        <v>14</v>
      </c>
      <c r="B22" s="99">
        <v>2026262694</v>
      </c>
      <c r="C22" s="103" t="s">
        <v>197</v>
      </c>
      <c r="D22" s="104" t="s">
        <v>198</v>
      </c>
      <c r="E22" s="97" t="s">
        <v>184</v>
      </c>
      <c r="F22" s="109">
        <v>33253</v>
      </c>
      <c r="G22" s="112" t="s">
        <v>32</v>
      </c>
      <c r="H22" s="27" t="s">
        <v>21</v>
      </c>
      <c r="I22" s="28">
        <v>3.49</v>
      </c>
      <c r="J22" s="28">
        <v>3.65</v>
      </c>
      <c r="K22" s="28">
        <v>3.51</v>
      </c>
      <c r="L22" s="115" t="s">
        <v>24</v>
      </c>
      <c r="M22" s="115" t="s">
        <v>27</v>
      </c>
      <c r="N22" s="29"/>
    </row>
    <row r="23" spans="1:15" s="4" customFormat="1" ht="18.75" customHeight="1">
      <c r="A23" s="26">
        <f t="shared" si="0"/>
        <v>15</v>
      </c>
      <c r="B23" s="99">
        <v>171326068</v>
      </c>
      <c r="C23" s="103" t="s">
        <v>187</v>
      </c>
      <c r="D23" s="104" t="s">
        <v>46</v>
      </c>
      <c r="E23" s="95" t="s">
        <v>184</v>
      </c>
      <c r="F23" s="109">
        <v>34124</v>
      </c>
      <c r="G23" s="112" t="s">
        <v>23</v>
      </c>
      <c r="H23" s="27" t="s">
        <v>21</v>
      </c>
      <c r="I23" s="28">
        <v>2.72</v>
      </c>
      <c r="J23" s="28">
        <v>2.2599999999999998</v>
      </c>
      <c r="K23" s="28">
        <v>2.7</v>
      </c>
      <c r="L23" s="115" t="s">
        <v>22</v>
      </c>
      <c r="M23" s="115" t="s">
        <v>27</v>
      </c>
      <c r="N23" s="29"/>
    </row>
    <row r="24" spans="1:15" s="4" customFormat="1" ht="18.75" customHeight="1">
      <c r="A24" s="26">
        <f t="shared" si="0"/>
        <v>16</v>
      </c>
      <c r="B24" s="99">
        <v>2026252653</v>
      </c>
      <c r="C24" s="103" t="s">
        <v>29</v>
      </c>
      <c r="D24" s="104" t="s">
        <v>61</v>
      </c>
      <c r="E24" s="95" t="s">
        <v>184</v>
      </c>
      <c r="F24" s="109">
        <v>33865</v>
      </c>
      <c r="G24" s="112" t="s">
        <v>20</v>
      </c>
      <c r="H24" s="27" t="s">
        <v>21</v>
      </c>
      <c r="I24" s="28">
        <v>3.54</v>
      </c>
      <c r="J24" s="28">
        <v>2.93</v>
      </c>
      <c r="K24" s="28">
        <v>3.5</v>
      </c>
      <c r="L24" s="115" t="s">
        <v>24</v>
      </c>
      <c r="M24" s="115" t="s">
        <v>27</v>
      </c>
      <c r="N24" s="140"/>
    </row>
    <row r="25" spans="1:15" s="4" customFormat="1" ht="18.75" customHeight="1">
      <c r="A25" s="26">
        <f t="shared" si="0"/>
        <v>17</v>
      </c>
      <c r="B25" s="99">
        <v>2020263762</v>
      </c>
      <c r="C25" s="103" t="s">
        <v>214</v>
      </c>
      <c r="D25" s="104" t="s">
        <v>47</v>
      </c>
      <c r="E25" s="97" t="s">
        <v>184</v>
      </c>
      <c r="F25" s="109">
        <v>34226</v>
      </c>
      <c r="G25" s="112" t="s">
        <v>32</v>
      </c>
      <c r="H25" s="27" t="s">
        <v>21</v>
      </c>
      <c r="I25" s="28">
        <v>3.2</v>
      </c>
      <c r="J25" s="28">
        <v>3.53</v>
      </c>
      <c r="K25" s="28">
        <v>3.21</v>
      </c>
      <c r="L25" s="115" t="s">
        <v>24</v>
      </c>
      <c r="M25" s="115" t="s">
        <v>27</v>
      </c>
      <c r="N25" s="29"/>
      <c r="O25" s="142" t="s">
        <v>205</v>
      </c>
    </row>
    <row r="26" spans="1:15" s="4" customFormat="1" ht="18.75" customHeight="1">
      <c r="A26" s="26">
        <f t="shared" si="0"/>
        <v>18</v>
      </c>
      <c r="B26" s="99">
        <v>171326122</v>
      </c>
      <c r="C26" s="103" t="s">
        <v>188</v>
      </c>
      <c r="D26" s="104" t="s">
        <v>189</v>
      </c>
      <c r="E26" s="97" t="s">
        <v>184</v>
      </c>
      <c r="F26" s="109">
        <v>33813</v>
      </c>
      <c r="G26" s="112" t="s">
        <v>58</v>
      </c>
      <c r="H26" s="27" t="s">
        <v>30</v>
      </c>
      <c r="I26" s="28">
        <v>2.46</v>
      </c>
      <c r="J26" s="28">
        <v>2.73</v>
      </c>
      <c r="K26" s="28">
        <v>2.4700000000000002</v>
      </c>
      <c r="L26" s="115" t="s">
        <v>66</v>
      </c>
      <c r="M26" s="115" t="s">
        <v>27</v>
      </c>
      <c r="N26" s="29"/>
    </row>
    <row r="27" spans="1:15" s="4" customFormat="1" ht="18.75" customHeight="1">
      <c r="A27" s="26">
        <f t="shared" si="0"/>
        <v>19</v>
      </c>
      <c r="B27" s="99">
        <v>171326160</v>
      </c>
      <c r="C27" s="103" t="s">
        <v>200</v>
      </c>
      <c r="D27" s="104" t="s">
        <v>52</v>
      </c>
      <c r="E27" s="97" t="s">
        <v>184</v>
      </c>
      <c r="F27" s="109">
        <v>34036</v>
      </c>
      <c r="G27" s="112" t="s">
        <v>26</v>
      </c>
      <c r="H27" s="27" t="s">
        <v>21</v>
      </c>
      <c r="I27" s="28">
        <v>2.93</v>
      </c>
      <c r="J27" s="28">
        <v>3.39</v>
      </c>
      <c r="K27" s="28">
        <v>2.95</v>
      </c>
      <c r="L27" s="115" t="s">
        <v>22</v>
      </c>
      <c r="M27" s="115" t="s">
        <v>27</v>
      </c>
      <c r="N27" s="29"/>
    </row>
    <row r="28" spans="1:15" s="4" customFormat="1" ht="18.75" customHeight="1">
      <c r="A28" s="26">
        <f t="shared" si="0"/>
        <v>20</v>
      </c>
      <c r="B28" s="99">
        <v>161327541</v>
      </c>
      <c r="C28" s="103" t="s">
        <v>190</v>
      </c>
      <c r="D28" s="104" t="s">
        <v>191</v>
      </c>
      <c r="E28" s="97" t="s">
        <v>184</v>
      </c>
      <c r="F28" s="109">
        <v>33304</v>
      </c>
      <c r="G28" s="112" t="s">
        <v>26</v>
      </c>
      <c r="H28" s="27" t="s">
        <v>30</v>
      </c>
      <c r="I28" s="28">
        <v>2.67</v>
      </c>
      <c r="J28" s="28">
        <v>3.2</v>
      </c>
      <c r="K28" s="28">
        <v>2.69</v>
      </c>
      <c r="L28" s="115" t="s">
        <v>22</v>
      </c>
      <c r="M28" s="115" t="s">
        <v>27</v>
      </c>
      <c r="N28" s="29"/>
    </row>
    <row r="29" spans="1:15" s="4" customFormat="1" ht="18.75" customHeight="1">
      <c r="A29" s="26">
        <f t="shared" si="0"/>
        <v>21</v>
      </c>
      <c r="B29" s="99">
        <v>171328818</v>
      </c>
      <c r="C29" s="103" t="s">
        <v>45</v>
      </c>
      <c r="D29" s="104" t="s">
        <v>199</v>
      </c>
      <c r="E29" s="97" t="s">
        <v>184</v>
      </c>
      <c r="F29" s="109">
        <v>33892</v>
      </c>
      <c r="G29" s="112" t="s">
        <v>26</v>
      </c>
      <c r="H29" s="27" t="s">
        <v>21</v>
      </c>
      <c r="I29" s="28">
        <v>2.73</v>
      </c>
      <c r="J29" s="28">
        <v>3.06</v>
      </c>
      <c r="K29" s="28">
        <v>2.74</v>
      </c>
      <c r="L29" s="115" t="s">
        <v>22</v>
      </c>
      <c r="M29" s="115" t="s">
        <v>27</v>
      </c>
      <c r="N29" s="29"/>
    </row>
    <row r="30" spans="1:15" s="4" customFormat="1" ht="18.75" customHeight="1">
      <c r="A30" s="26">
        <f t="shared" si="0"/>
        <v>22</v>
      </c>
      <c r="B30" s="99">
        <v>1820266522</v>
      </c>
      <c r="C30" s="103" t="s">
        <v>35</v>
      </c>
      <c r="D30" s="104" t="s">
        <v>180</v>
      </c>
      <c r="E30" s="95" t="s">
        <v>172</v>
      </c>
      <c r="F30" s="109">
        <v>34680</v>
      </c>
      <c r="G30" s="112" t="s">
        <v>32</v>
      </c>
      <c r="H30" s="27" t="s">
        <v>21</v>
      </c>
      <c r="I30" s="28">
        <v>3.24</v>
      </c>
      <c r="J30" s="28">
        <v>4</v>
      </c>
      <c r="K30" s="28">
        <v>3.4</v>
      </c>
      <c r="L30" s="115" t="s">
        <v>24</v>
      </c>
      <c r="M30" s="115" t="s">
        <v>27</v>
      </c>
      <c r="N30" s="29"/>
    </row>
    <row r="31" spans="1:15" s="4" customFormat="1" ht="18.75" customHeight="1">
      <c r="A31" s="26">
        <f t="shared" si="0"/>
        <v>23</v>
      </c>
      <c r="B31" s="99">
        <v>1820264929</v>
      </c>
      <c r="C31" s="103" t="s">
        <v>178</v>
      </c>
      <c r="D31" s="104" t="s">
        <v>38</v>
      </c>
      <c r="E31" s="95" t="s">
        <v>172</v>
      </c>
      <c r="F31" s="109">
        <v>34509</v>
      </c>
      <c r="G31" s="112" t="s">
        <v>26</v>
      </c>
      <c r="H31" s="27" t="s">
        <v>21</v>
      </c>
      <c r="I31" s="28">
        <v>3.21</v>
      </c>
      <c r="J31" s="28">
        <v>3.65</v>
      </c>
      <c r="K31" s="28">
        <v>3.35</v>
      </c>
      <c r="L31" s="115" t="s">
        <v>24</v>
      </c>
      <c r="M31" s="115" t="s">
        <v>27</v>
      </c>
      <c r="N31" s="29"/>
    </row>
    <row r="32" spans="1:15" s="4" customFormat="1" ht="18.75" customHeight="1">
      <c r="A32" s="26">
        <f t="shared" si="0"/>
        <v>24</v>
      </c>
      <c r="B32" s="99">
        <v>1820264369</v>
      </c>
      <c r="C32" s="103" t="s">
        <v>171</v>
      </c>
      <c r="D32" s="104" t="s">
        <v>72</v>
      </c>
      <c r="E32" s="95" t="s">
        <v>172</v>
      </c>
      <c r="F32" s="109">
        <v>34489</v>
      </c>
      <c r="G32" s="112" t="s">
        <v>20</v>
      </c>
      <c r="H32" s="27" t="s">
        <v>21</v>
      </c>
      <c r="I32" s="28">
        <v>2.65</v>
      </c>
      <c r="J32" s="28">
        <v>2.5299999999999998</v>
      </c>
      <c r="K32" s="28">
        <v>2.73</v>
      </c>
      <c r="L32" s="115" t="s">
        <v>22</v>
      </c>
      <c r="M32" s="115" t="s">
        <v>27</v>
      </c>
      <c r="N32" s="29"/>
    </row>
    <row r="33" spans="1:14" s="4" customFormat="1" ht="18.75" customHeight="1">
      <c r="A33" s="26">
        <f t="shared" si="0"/>
        <v>25</v>
      </c>
      <c r="B33" s="99">
        <v>1821266335</v>
      </c>
      <c r="C33" s="103" t="s">
        <v>97</v>
      </c>
      <c r="D33" s="104" t="s">
        <v>179</v>
      </c>
      <c r="E33" s="95" t="s">
        <v>172</v>
      </c>
      <c r="F33" s="109">
        <v>34160</v>
      </c>
      <c r="G33" s="112" t="s">
        <v>26</v>
      </c>
      <c r="H33" s="27" t="s">
        <v>30</v>
      </c>
      <c r="I33" s="28">
        <v>2.5</v>
      </c>
      <c r="J33" s="28">
        <v>2.46</v>
      </c>
      <c r="K33" s="28">
        <v>2.59</v>
      </c>
      <c r="L33" s="115" t="s">
        <v>22</v>
      </c>
      <c r="M33" s="115" t="s">
        <v>27</v>
      </c>
      <c r="N33" s="29"/>
    </row>
    <row r="34" spans="1:14" s="4" customFormat="1" ht="18.75" customHeight="1">
      <c r="A34" s="26">
        <f t="shared" si="0"/>
        <v>26</v>
      </c>
      <c r="B34" s="99">
        <v>1821266548</v>
      </c>
      <c r="C34" s="103" t="s">
        <v>173</v>
      </c>
      <c r="D34" s="104" t="s">
        <v>174</v>
      </c>
      <c r="E34" s="95" t="s">
        <v>172</v>
      </c>
      <c r="F34" s="109">
        <v>34356</v>
      </c>
      <c r="G34" s="112" t="s">
        <v>175</v>
      </c>
      <c r="H34" s="27" t="s">
        <v>30</v>
      </c>
      <c r="I34" s="28">
        <v>2.62</v>
      </c>
      <c r="J34" s="28">
        <v>3.05</v>
      </c>
      <c r="K34" s="28">
        <v>2.74</v>
      </c>
      <c r="L34" s="115" t="s">
        <v>22</v>
      </c>
      <c r="M34" s="115" t="s">
        <v>27</v>
      </c>
      <c r="N34" s="29"/>
    </row>
    <row r="35" spans="1:14" s="4" customFormat="1" ht="18.75" customHeight="1">
      <c r="A35" s="26">
        <f t="shared" si="0"/>
        <v>27</v>
      </c>
      <c r="B35" s="99">
        <v>1820266090</v>
      </c>
      <c r="C35" s="103" t="s">
        <v>48</v>
      </c>
      <c r="D35" s="104" t="s">
        <v>176</v>
      </c>
      <c r="E35" s="95" t="s">
        <v>172</v>
      </c>
      <c r="F35" s="109">
        <v>34583</v>
      </c>
      <c r="G35" s="112" t="s">
        <v>177</v>
      </c>
      <c r="H35" s="27" t="s">
        <v>21</v>
      </c>
      <c r="I35" s="28">
        <v>3.04</v>
      </c>
      <c r="J35" s="28">
        <v>3.12</v>
      </c>
      <c r="K35" s="28">
        <v>3.16</v>
      </c>
      <c r="L35" s="115" t="s">
        <v>22</v>
      </c>
      <c r="M35" s="115" t="s">
        <v>27</v>
      </c>
      <c r="N35" s="29"/>
    </row>
    <row r="36" spans="1:14" s="4" customFormat="1" ht="18.75" customHeight="1">
      <c r="A36" s="26">
        <f t="shared" si="0"/>
        <v>28</v>
      </c>
      <c r="B36" s="99">
        <v>1920267991</v>
      </c>
      <c r="C36" s="103" t="s">
        <v>181</v>
      </c>
      <c r="D36" s="104" t="s">
        <v>60</v>
      </c>
      <c r="E36" s="95" t="s">
        <v>182</v>
      </c>
      <c r="F36" s="109">
        <v>34368</v>
      </c>
      <c r="G36" s="112" t="s">
        <v>20</v>
      </c>
      <c r="H36" s="27" t="s">
        <v>21</v>
      </c>
      <c r="I36" s="28">
        <v>2.84</v>
      </c>
      <c r="J36" s="28">
        <v>3.26</v>
      </c>
      <c r="K36" s="28">
        <v>2.97</v>
      </c>
      <c r="L36" s="115" t="s">
        <v>22</v>
      </c>
      <c r="M36" s="115" t="s">
        <v>27</v>
      </c>
      <c r="N36" s="29"/>
    </row>
    <row r="37" spans="1:14" s="4" customFormat="1" ht="18.75" customHeight="1">
      <c r="A37" s="26">
        <f t="shared" si="0"/>
        <v>29</v>
      </c>
      <c r="B37" s="99">
        <v>152327878</v>
      </c>
      <c r="C37" s="103" t="s">
        <v>73</v>
      </c>
      <c r="D37" s="104" t="s">
        <v>31</v>
      </c>
      <c r="E37" s="154" t="s">
        <v>105</v>
      </c>
      <c r="F37" s="109" t="s">
        <v>106</v>
      </c>
      <c r="G37" s="112" t="s">
        <v>20</v>
      </c>
      <c r="H37" s="27" t="s">
        <v>21</v>
      </c>
      <c r="I37" s="28">
        <v>2.79</v>
      </c>
      <c r="J37" s="28">
        <v>2.79</v>
      </c>
      <c r="K37" s="28">
        <v>2.79</v>
      </c>
      <c r="L37" s="115" t="s">
        <v>22</v>
      </c>
      <c r="M37" s="115" t="s">
        <v>27</v>
      </c>
      <c r="N37" s="29"/>
    </row>
    <row r="38" spans="1:14" s="4" customFormat="1" ht="18.75" customHeight="1">
      <c r="A38" s="26">
        <f t="shared" si="0"/>
        <v>30</v>
      </c>
      <c r="B38" s="99">
        <v>178324890</v>
      </c>
      <c r="C38" s="103" t="s">
        <v>121</v>
      </c>
      <c r="D38" s="104" t="s">
        <v>47</v>
      </c>
      <c r="E38" s="154" t="s">
        <v>76</v>
      </c>
      <c r="F38" s="109" t="s">
        <v>122</v>
      </c>
      <c r="G38" s="112" t="s">
        <v>32</v>
      </c>
      <c r="H38" s="27" t="s">
        <v>21</v>
      </c>
      <c r="I38" s="28">
        <v>2.44</v>
      </c>
      <c r="J38" s="28">
        <v>2.46</v>
      </c>
      <c r="K38" s="28">
        <v>2.4500000000000002</v>
      </c>
      <c r="L38" s="115" t="s">
        <v>66</v>
      </c>
      <c r="M38" s="115" t="s">
        <v>27</v>
      </c>
      <c r="N38" s="29"/>
    </row>
    <row r="39" spans="1:14" s="4" customFormat="1" ht="18.75" customHeight="1">
      <c r="A39" s="30">
        <f t="shared" si="0"/>
        <v>31</v>
      </c>
      <c r="B39" s="143">
        <v>1826268691</v>
      </c>
      <c r="C39" s="144" t="s">
        <v>42</v>
      </c>
      <c r="D39" s="145" t="s">
        <v>46</v>
      </c>
      <c r="E39" s="146" t="s">
        <v>75</v>
      </c>
      <c r="F39" s="147" t="s">
        <v>104</v>
      </c>
      <c r="G39" s="148" t="s">
        <v>20</v>
      </c>
      <c r="H39" s="149" t="s">
        <v>21</v>
      </c>
      <c r="I39" s="32">
        <v>2.58</v>
      </c>
      <c r="J39" s="32">
        <v>2.73</v>
      </c>
      <c r="K39" s="32">
        <v>2.59</v>
      </c>
      <c r="L39" s="150" t="s">
        <v>22</v>
      </c>
      <c r="M39" s="151" t="s">
        <v>27</v>
      </c>
      <c r="N39" s="152"/>
    </row>
    <row r="40" spans="1:14" ht="16.5" customHeight="1">
      <c r="A40" s="117"/>
      <c r="B40" s="118" t="s">
        <v>79</v>
      </c>
      <c r="C40" s="119"/>
      <c r="D40" s="119"/>
      <c r="E40" s="119"/>
      <c r="F40" s="119"/>
      <c r="G40" s="119"/>
      <c r="H40" s="120" t="s">
        <v>80</v>
      </c>
      <c r="I40" s="121"/>
      <c r="J40" s="122"/>
      <c r="K40" s="123"/>
      <c r="L40" s="123"/>
      <c r="M40" s="124"/>
      <c r="N40" s="117"/>
    </row>
    <row r="41" spans="1:14" ht="18.75" customHeight="1">
      <c r="A41" s="125"/>
      <c r="B41" s="126"/>
      <c r="C41" s="127"/>
      <c r="D41" s="128"/>
      <c r="E41" s="129"/>
      <c r="F41" s="130"/>
      <c r="G41" s="130"/>
      <c r="H41" s="131"/>
      <c r="I41" s="132"/>
      <c r="J41" s="132"/>
      <c r="K41" s="132"/>
      <c r="L41" s="122"/>
      <c r="M41" s="133"/>
      <c r="N41" s="117"/>
    </row>
    <row r="42" spans="1:14" ht="18.75" customHeight="1">
      <c r="A42" s="125"/>
      <c r="B42" s="134"/>
      <c r="C42" s="135"/>
      <c r="D42" s="136"/>
      <c r="E42" s="129"/>
      <c r="F42" s="130"/>
      <c r="G42" s="130"/>
      <c r="H42" s="131"/>
      <c r="I42" s="132"/>
      <c r="J42" s="132"/>
      <c r="K42" s="132"/>
      <c r="L42" s="122"/>
      <c r="M42" s="133"/>
      <c r="N42" s="117"/>
    </row>
    <row r="43" spans="1:14" ht="17.25" customHeight="1">
      <c r="A43" s="125"/>
      <c r="B43" s="134"/>
      <c r="C43" s="135"/>
      <c r="D43" s="136"/>
      <c r="E43" s="129"/>
      <c r="F43" s="130"/>
      <c r="G43" s="130"/>
      <c r="H43" s="131"/>
      <c r="I43" s="132"/>
      <c r="J43" s="132"/>
      <c r="K43" s="132"/>
      <c r="L43" s="122"/>
      <c r="M43" s="133"/>
      <c r="N43" s="117"/>
    </row>
    <row r="44" spans="1:14" ht="17.25" customHeight="1">
      <c r="A44" s="117"/>
      <c r="B44" s="137" t="s">
        <v>81</v>
      </c>
      <c r="C44" s="117"/>
      <c r="D44" s="117"/>
      <c r="E44" s="117"/>
      <c r="F44" s="117"/>
      <c r="G44" s="117"/>
      <c r="H44" s="117"/>
      <c r="I44" s="138" t="s">
        <v>82</v>
      </c>
      <c r="J44" s="132"/>
      <c r="K44" s="132"/>
      <c r="L44" s="122"/>
      <c r="M44" s="117"/>
      <c r="N44" s="117"/>
    </row>
    <row r="45" spans="1:14" ht="20.25" customHeight="1">
      <c r="K45"/>
      <c r="L45"/>
      <c r="M45"/>
      <c r="N45"/>
    </row>
    <row r="46" spans="1:14" ht="20.25" customHeight="1">
      <c r="K46"/>
      <c r="L46"/>
      <c r="M46"/>
      <c r="N46"/>
    </row>
    <row r="47" spans="1:14" ht="20.25" customHeight="1">
      <c r="K47"/>
      <c r="L47"/>
      <c r="M47"/>
      <c r="N47"/>
    </row>
    <row r="48" spans="1:14" ht="20.25" customHeight="1">
      <c r="K48"/>
      <c r="L48"/>
      <c r="M48"/>
      <c r="N48"/>
    </row>
    <row r="49" spans="11:14" ht="15">
      <c r="K49"/>
      <c r="L49"/>
      <c r="M49"/>
      <c r="N49"/>
    </row>
    <row r="50" spans="11:14" ht="15">
      <c r="K50"/>
      <c r="L50"/>
      <c r="M50"/>
      <c r="N50"/>
    </row>
  </sheetData>
  <autoFilter ref="A8:N37">
    <filterColumn colId="2" showButton="0"/>
  </autoFilter>
  <sortState ref="B9:O39">
    <sortCondition ref="E9:E39"/>
    <sortCondition ref="D9:D39"/>
  </sortState>
  <mergeCells count="18">
    <mergeCell ref="A6:A8"/>
    <mergeCell ref="B6:B8"/>
    <mergeCell ref="C6:D8"/>
    <mergeCell ref="E6:E8"/>
    <mergeCell ref="F6:F8"/>
    <mergeCell ref="A1:C1"/>
    <mergeCell ref="D1:N1"/>
    <mergeCell ref="A2:C2"/>
    <mergeCell ref="D2:N2"/>
    <mergeCell ref="D3:N3"/>
    <mergeCell ref="M6:M8"/>
    <mergeCell ref="N6:N8"/>
    <mergeCell ref="G6:G8"/>
    <mergeCell ref="H6:H8"/>
    <mergeCell ref="I6:I8"/>
    <mergeCell ref="J6:J8"/>
    <mergeCell ref="K6:K8"/>
    <mergeCell ref="L6:L8"/>
  </mergeCells>
  <conditionalFormatting sqref="L9:M9">
    <cfRule type="cellIs" dxfId="22" priority="109" stopIfTrue="1" operator="lessThan">
      <formula>5</formula>
    </cfRule>
  </conditionalFormatting>
  <conditionalFormatting sqref="L9">
    <cfRule type="dataBar" priority="107">
      <dataBar>
        <cfvo type="min"/>
        <cfvo type="max"/>
        <color rgb="FF008AEF"/>
      </dataBar>
    </cfRule>
    <cfRule type="cellIs" dxfId="21" priority="108" operator="equal">
      <formula>0</formula>
    </cfRule>
  </conditionalFormatting>
  <conditionalFormatting sqref="M9">
    <cfRule type="dataBar" priority="105">
      <dataBar>
        <cfvo type="min"/>
        <cfvo type="max"/>
        <color rgb="FF008AEF"/>
      </dataBar>
    </cfRule>
    <cfRule type="cellIs" dxfId="20" priority="106" operator="equal">
      <formula>0</formula>
    </cfRule>
  </conditionalFormatting>
  <conditionalFormatting sqref="L9">
    <cfRule type="dataBar" priority="110">
      <dataBar>
        <cfvo type="min"/>
        <cfvo type="max"/>
        <color rgb="FF008AEF"/>
      </dataBar>
    </cfRule>
    <cfRule type="cellIs" dxfId="19" priority="111" operator="equal">
      <formula>0</formula>
    </cfRule>
  </conditionalFormatting>
  <conditionalFormatting sqref="M9">
    <cfRule type="dataBar" priority="112">
      <dataBar>
        <cfvo type="min"/>
        <cfvo type="max"/>
        <color rgb="FF008AEF"/>
      </dataBar>
    </cfRule>
    <cfRule type="cellIs" dxfId="18" priority="113" operator="equal">
      <formula>0</formula>
    </cfRule>
  </conditionalFormatting>
  <conditionalFormatting sqref="L9">
    <cfRule type="dataBar" priority="103">
      <dataBar>
        <cfvo type="min"/>
        <cfvo type="max"/>
        <color rgb="FF008AEF"/>
      </dataBar>
    </cfRule>
    <cfRule type="cellIs" dxfId="17" priority="104" operator="equal">
      <formula>0</formula>
    </cfRule>
  </conditionalFormatting>
  <conditionalFormatting sqref="L10:M11">
    <cfRule type="cellIs" dxfId="16" priority="94" stopIfTrue="1" operator="lessThan">
      <formula>5</formula>
    </cfRule>
  </conditionalFormatting>
  <conditionalFormatting sqref="L10:L11">
    <cfRule type="dataBar" priority="95">
      <dataBar>
        <cfvo type="min"/>
        <cfvo type="max"/>
        <color rgb="FF008AEF"/>
      </dataBar>
    </cfRule>
    <cfRule type="cellIs" dxfId="15" priority="96" operator="equal">
      <formula>0</formula>
    </cfRule>
  </conditionalFormatting>
  <conditionalFormatting sqref="L10:L11">
    <cfRule type="dataBar" priority="97">
      <dataBar>
        <cfvo type="min"/>
        <cfvo type="max"/>
        <color rgb="FF008AEF"/>
      </dataBar>
    </cfRule>
    <cfRule type="cellIs" dxfId="14" priority="98" operator="equal">
      <formula>0</formula>
    </cfRule>
  </conditionalFormatting>
  <conditionalFormatting sqref="M10:M11">
    <cfRule type="dataBar" priority="99">
      <dataBar>
        <cfvo type="min"/>
        <cfvo type="max"/>
        <color rgb="FF008AEF"/>
      </dataBar>
    </cfRule>
    <cfRule type="cellIs" dxfId="13" priority="100" operator="equal">
      <formula>0</formula>
    </cfRule>
  </conditionalFormatting>
  <conditionalFormatting sqref="M10:M11">
    <cfRule type="dataBar" priority="101">
      <dataBar>
        <cfvo type="min"/>
        <cfvo type="max"/>
        <color rgb="FF008AEF"/>
      </dataBar>
    </cfRule>
    <cfRule type="cellIs" dxfId="12" priority="102" operator="equal">
      <formula>0</formula>
    </cfRule>
  </conditionalFormatting>
  <conditionalFormatting sqref="L12:M23 L26:M37">
    <cfRule type="cellIs" dxfId="11" priority="85" stopIfTrue="1" operator="lessThan">
      <formula>5</formula>
    </cfRule>
  </conditionalFormatting>
  <conditionalFormatting sqref="L24:M25">
    <cfRule type="cellIs" dxfId="10" priority="16" stopIfTrue="1" operator="lessThan">
      <formula>5</formula>
    </cfRule>
  </conditionalFormatting>
  <conditionalFormatting sqref="L24:L25">
    <cfRule type="dataBar" priority="17">
      <dataBar>
        <cfvo type="min"/>
        <cfvo type="max"/>
        <color rgb="FF008AEF"/>
      </dataBar>
    </cfRule>
    <cfRule type="cellIs" dxfId="9" priority="18" operator="equal">
      <formula>0</formula>
    </cfRule>
  </conditionalFormatting>
  <conditionalFormatting sqref="M24:M25">
    <cfRule type="dataBar" priority="19">
      <dataBar>
        <cfvo type="min"/>
        <cfvo type="max"/>
        <color rgb="FF008AEF"/>
      </dataBar>
    </cfRule>
    <cfRule type="cellIs" dxfId="8" priority="20" operator="equal">
      <formula>0</formula>
    </cfRule>
  </conditionalFormatting>
  <conditionalFormatting sqref="L12:L23 L26:L37">
    <cfRule type="dataBar" priority="126">
      <dataBar>
        <cfvo type="min"/>
        <cfvo type="max"/>
        <color rgb="FF008AEF"/>
      </dataBar>
    </cfRule>
    <cfRule type="cellIs" dxfId="7" priority="127" operator="equal">
      <formula>0</formula>
    </cfRule>
  </conditionalFormatting>
  <conditionalFormatting sqref="M12:M23 M26:M37">
    <cfRule type="dataBar" priority="130">
      <dataBar>
        <cfvo type="min"/>
        <cfvo type="max"/>
        <color rgb="FF008AEF"/>
      </dataBar>
    </cfRule>
    <cfRule type="cellIs" dxfId="6" priority="131" operator="equal">
      <formula>0</formula>
    </cfRule>
  </conditionalFormatting>
  <conditionalFormatting sqref="L38:M38">
    <cfRule type="cellIs" dxfId="5" priority="11" stopIfTrue="1" operator="lessThan">
      <formula>5</formula>
    </cfRule>
  </conditionalFormatting>
  <conditionalFormatting sqref="L38">
    <cfRule type="dataBar" priority="12">
      <dataBar>
        <cfvo type="min"/>
        <cfvo type="max"/>
        <color rgb="FF008AEF"/>
      </dataBar>
    </cfRule>
    <cfRule type="cellIs" dxfId="4" priority="13" operator="equal">
      <formula>0</formula>
    </cfRule>
  </conditionalFormatting>
  <conditionalFormatting sqref="M38">
    <cfRule type="dataBar" priority="14">
      <dataBar>
        <cfvo type="min"/>
        <cfvo type="max"/>
        <color rgb="FF008AEF"/>
      </dataBar>
    </cfRule>
    <cfRule type="cellIs" dxfId="3" priority="15" operator="equal">
      <formula>0</formula>
    </cfRule>
  </conditionalFormatting>
  <conditionalFormatting sqref="L39:M39">
    <cfRule type="cellIs" dxfId="2" priority="1" stopIfTrue="1" operator="lessThan">
      <formula>5</formula>
    </cfRule>
  </conditionalFormatting>
  <conditionalFormatting sqref="L39">
    <cfRule type="dataBar" priority="2">
      <dataBar>
        <cfvo type="min"/>
        <cfvo type="max"/>
        <color rgb="FF008AEF"/>
      </dataBar>
    </cfRule>
    <cfRule type="cellIs" dxfId="1" priority="3" operator="equal">
      <formula>0</formula>
    </cfRule>
  </conditionalFormatting>
  <conditionalFormatting sqref="M39">
    <cfRule type="dataBar" priority="4">
      <dataBar>
        <cfvo type="min"/>
        <cfvo type="max"/>
        <color rgb="FF008AEF"/>
      </dataBar>
    </cfRule>
    <cfRule type="cellIs" dxfId="0" priority="5" operator="equal">
      <formula>0</formula>
    </cfRule>
  </conditionalFormatting>
  <pageMargins left="0" right="0" top="0" bottom="0" header="0.15748031496062992" footer="0"/>
  <pageSetup paperSize="9" orientation="portrait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Thông báo</vt:lpstr>
      <vt:lpstr>KKT</vt:lpstr>
      <vt:lpstr>KCD</vt:lpstr>
      <vt:lpstr>KDN</vt:lpstr>
      <vt:lpstr>KDN!Print_Titles</vt:lpstr>
      <vt:lpstr>KKT!Print_Titles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2017-01-04T07:32:02Z</cp:lastPrinted>
  <dcterms:created xsi:type="dcterms:W3CDTF">2016-05-29T07:57:27Z</dcterms:created>
  <dcterms:modified xsi:type="dcterms:W3CDTF">2017-01-04T08:03:22Z</dcterms:modified>
</cp:coreProperties>
</file>