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600" windowHeight="10230" tabRatio="907" activeTab="1"/>
  </bookViews>
  <sheets>
    <sheet name="thông báo" sheetId="29" r:id="rId1"/>
    <sheet name="nhận bằng" sheetId="30" r:id="rId2"/>
    <sheet name="D19KDN" sheetId="24" r:id="rId3"/>
    <sheet name="D19KKT" sheetId="23" r:id="rId4"/>
    <sheet name="K17KKT" sheetId="26" r:id="rId5"/>
    <sheet name="K17KDN" sheetId="21" r:id="rId6"/>
    <sheet name="K18KCD" sheetId="22" r:id="rId7"/>
    <sheet name="K17KCD" sheetId="25" r:id="rId8"/>
    <sheet name="K16KCD" sheetId="27" r:id="rId9"/>
    <sheet name="T18KDNB" sheetId="16" r:id="rId10"/>
    <sheet name="D18KKTB" sheetId="15" r:id="rId11"/>
    <sheet name="D18KDNB" sheetId="14" r:id="rId12"/>
    <sheet name="T17KDN" sheetId="8" r:id="rId13"/>
    <sheet name="D16KKT" sheetId="4" r:id="rId14"/>
    <sheet name="Sheet1" sheetId="28" r:id="rId15"/>
    <sheet name="D16KDN" sheetId="2" r:id="rId16"/>
    <sheet name="K16KKT" sheetId="1" r:id="rId17"/>
    <sheet name="T16KDN" sheetId="3" r:id="rId18"/>
    <sheet name="D16KDNB" sheetId="5" r:id="rId19"/>
    <sheet name="C17KCDB" sheetId="6" r:id="rId20"/>
    <sheet name="D17KDNB" sheetId="7" r:id="rId21"/>
    <sheet name="T17KDNB" sheetId="9" r:id="rId22"/>
    <sheet name="D17KKTB" sheetId="10" r:id="rId23"/>
    <sheet name="D17KDN" sheetId="11" r:id="rId24"/>
    <sheet name="D17KKT" sheetId="12" r:id="rId25"/>
    <sheet name="C18KCDB" sheetId="13" r:id="rId26"/>
    <sheet name="D15KDN" sheetId="17" r:id="rId27"/>
    <sheet name="K15KDN" sheetId="18" r:id="rId28"/>
    <sheet name="T13KDN" sheetId="19" r:id="rId29"/>
    <sheet name="T14KDN" sheetId="20" r:id="rId30"/>
  </sheets>
  <definedNames>
    <definedName name="__________________________JK4">#REF!</definedName>
    <definedName name="__________________________qa7">#REF!</definedName>
    <definedName name="________________________DST1">#REF!</definedName>
    <definedName name="________________________JK4">#REF!</definedName>
    <definedName name="________________________NPV1">#REF!</definedName>
    <definedName name="________________________qa7">#REF!</definedName>
    <definedName name="_______________________atn1">#REF!</definedName>
    <definedName name="_______________________atn10">#REF!</definedName>
    <definedName name="_______________________atn2">#REF!</definedName>
    <definedName name="_______________________atn3">#REF!</definedName>
    <definedName name="_______________________atn4">#REF!</definedName>
    <definedName name="_______________________atn5">#REF!</definedName>
    <definedName name="_______________________atn6">#REF!</definedName>
    <definedName name="_______________________atn7">#REF!</definedName>
    <definedName name="_______________________atn8">#REF!</definedName>
    <definedName name="_______________________atn9">#REF!</definedName>
    <definedName name="_______________________CON1">#REF!</definedName>
    <definedName name="_______________________CON2">#REF!</definedName>
    <definedName name="_______________________deo1">#REF!</definedName>
    <definedName name="_______________________deo10">#REF!</definedName>
    <definedName name="_______________________deo2">#REF!</definedName>
    <definedName name="_______________________deo3">#REF!</definedName>
    <definedName name="_______________________deo4">#REF!</definedName>
    <definedName name="_______________________deo5">#REF!</definedName>
    <definedName name="_______________________deo6">#REF!</definedName>
    <definedName name="_______________________deo7">#REF!</definedName>
    <definedName name="_______________________deo8">#REF!</definedName>
    <definedName name="_______________________deo9">#REF!</definedName>
    <definedName name="_______________________NET2">#REF!</definedName>
    <definedName name="______________________DST1">#REF!</definedName>
    <definedName name="______________________NET2">#REF!</definedName>
    <definedName name="______________________NPV1">#REF!</definedName>
    <definedName name="_____________________atn1">#REF!</definedName>
    <definedName name="_____________________atn10">#REF!</definedName>
    <definedName name="_____________________atn2">#REF!</definedName>
    <definedName name="_____________________atn3">#REF!</definedName>
    <definedName name="_____________________atn4">#REF!</definedName>
    <definedName name="_____________________atn5">#REF!</definedName>
    <definedName name="_____________________atn6">#REF!</definedName>
    <definedName name="_____________________atn7">#REF!</definedName>
    <definedName name="_____________________atn8">#REF!</definedName>
    <definedName name="_____________________atn9">#REF!</definedName>
    <definedName name="_____________________CON1">#REF!</definedName>
    <definedName name="_____________________CON2">#REF!</definedName>
    <definedName name="_____________________deo1">#REF!</definedName>
    <definedName name="_____________________deo10">#REF!</definedName>
    <definedName name="_____________________deo2">#REF!</definedName>
    <definedName name="_____________________deo3">#REF!</definedName>
    <definedName name="_____________________deo4">#REF!</definedName>
    <definedName name="_____________________deo5">#REF!</definedName>
    <definedName name="_____________________deo6">#REF!</definedName>
    <definedName name="_____________________deo7">#REF!</definedName>
    <definedName name="_____________________deo8">#REF!</definedName>
    <definedName name="_____________________deo9">#REF!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ST1">#REF!</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DST1">#REF!</definedName>
    <definedName name="__________NPV1">#REF!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ST1">#REF!</definedName>
    <definedName name="_________k5">#REF!</definedName>
    <definedName name="_________NPV1" localSheetId="1">#REF!</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DST1">#REF!</definedName>
    <definedName name="________k5">#REF!</definedName>
    <definedName name="________NPV1">#REF!</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CON1">#REF!</definedName>
    <definedName name="_______CON2">#REF!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ST1" localSheetId="1">#REF!</definedName>
    <definedName name="_______JK4">#REF!</definedName>
    <definedName name="_______NPV1">#REF!</definedName>
    <definedName name="_______qa7">#REF!</definedName>
    <definedName name="______atn1" localSheetId="1">#REF!</definedName>
    <definedName name="______atn10" localSheetId="1">#REF!</definedName>
    <definedName name="______atn2" localSheetId="1">#REF!</definedName>
    <definedName name="______atn3" localSheetId="1">#REF!</definedName>
    <definedName name="______atn4" localSheetId="1">#REF!</definedName>
    <definedName name="______atn5" localSheetId="1">#REF!</definedName>
    <definedName name="______atn6" localSheetId="1">#REF!</definedName>
    <definedName name="______atn7" localSheetId="1">#REF!</definedName>
    <definedName name="______atn8" localSheetId="1">#REF!</definedName>
    <definedName name="______atn9" localSheetId="1">#REF!</definedName>
    <definedName name="______CON1" localSheetId="1">#REF!</definedName>
    <definedName name="______CON2" localSheetId="1">#REF!</definedName>
    <definedName name="______deo1" localSheetId="1">#REF!</definedName>
    <definedName name="______deo10" localSheetId="1">#REF!</definedName>
    <definedName name="______deo2" localSheetId="1">#REF!</definedName>
    <definedName name="______deo3" localSheetId="1">#REF!</definedName>
    <definedName name="______deo4" localSheetId="1">#REF!</definedName>
    <definedName name="______deo5" localSheetId="1">#REF!</definedName>
    <definedName name="______deo6" localSheetId="1">#REF!</definedName>
    <definedName name="______deo7" localSheetId="1">#REF!</definedName>
    <definedName name="______deo8" localSheetId="1">#REF!</definedName>
    <definedName name="______deo9" localSheetId="1">#REF!</definedName>
    <definedName name="______DST1">#REF!</definedName>
    <definedName name="______JK4" localSheetId="1">#REF!</definedName>
    <definedName name="______NET2">#REF!</definedName>
    <definedName name="______NPV1">#REF!</definedName>
    <definedName name="______qa7" localSheetId="1">#REF!</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CON1">#REF!</definedName>
    <definedName name="_____CON2">#REF!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ST1">#REF!</definedName>
    <definedName name="_____JK4">#REF!</definedName>
    <definedName name="_____NET2">#REF!</definedName>
    <definedName name="_____NPV1">#REF!</definedName>
    <definedName name="_____qa7">#REF!</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cao1">#REF!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ST1">#REF!</definedName>
    <definedName name="____JK4">#REF!</definedName>
    <definedName name="____NET2">#REF!</definedName>
    <definedName name="____NPV1">#REF!</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qa7">#REF!</definedName>
    <definedName name="____slg1">#REF!</definedName>
    <definedName name="____slg2">#REF!</definedName>
    <definedName name="____slg3">#REF!</definedName>
    <definedName name="____slg4">#REF!</definedName>
    <definedName name="____slg5">#REF!</definedName>
    <definedName name="____slg6">#REF!</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cao1" localSheetId="1">#REF!</definedName>
    <definedName name="___cao2" localSheetId="1">#REF!</definedName>
    <definedName name="___cao3" localSheetId="1">#REF!</definedName>
    <definedName name="___cao4" localSheetId="1">#REF!</definedName>
    <definedName name="___cao5" localSheetId="1">#REF!</definedName>
    <definedName name="___cao6" localSheetId="1">#REF!</definedName>
    <definedName name="___CON1">#REF!</definedName>
    <definedName name="___CON2">#REF!</definedName>
    <definedName name="___dai1" localSheetId="1">#REF!</definedName>
    <definedName name="___dai2" localSheetId="1">#REF!</definedName>
    <definedName name="___dai3" localSheetId="1">#REF!</definedName>
    <definedName name="___dai4" localSheetId="1">#REF!</definedName>
    <definedName name="___dai5" localSheetId="1">#REF!</definedName>
    <definedName name="___dai6" localSheetId="1">#REF!</definedName>
    <definedName name="___dan1" localSheetId="1">#REF!</definedName>
    <definedName name="___dan2" localSheetId="1">#REF!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ST1">#REF!</definedName>
    <definedName name="___JK4">#REF!</definedName>
    <definedName name="___k5">#REF!</definedName>
    <definedName name="___NET2">#REF!</definedName>
    <definedName name="___NPV1">#REF!</definedName>
    <definedName name="___phi10" localSheetId="1">#REF!</definedName>
    <definedName name="___phi12" localSheetId="1">#REF!</definedName>
    <definedName name="___phi14" localSheetId="1">#REF!</definedName>
    <definedName name="___phi16" localSheetId="1">#REF!</definedName>
    <definedName name="___phi18" localSheetId="1">#REF!</definedName>
    <definedName name="___phi20" localSheetId="1">#REF!</definedName>
    <definedName name="___phi22" localSheetId="1">#REF!</definedName>
    <definedName name="___phi25" localSheetId="1">#REF!</definedName>
    <definedName name="___phi28" localSheetId="1">#REF!</definedName>
    <definedName name="___phi6" localSheetId="1">#REF!</definedName>
    <definedName name="___phi8" localSheetId="1">#REF!</definedName>
    <definedName name="___qa7">#REF!</definedName>
    <definedName name="___slg1" localSheetId="1">#REF!</definedName>
    <definedName name="___slg2" localSheetId="1">#REF!</definedName>
    <definedName name="___slg3" localSheetId="1">#REF!</definedName>
    <definedName name="___slg4" localSheetId="1">#REF!</definedName>
    <definedName name="___slg5" localSheetId="1">#REF!</definedName>
    <definedName name="___slg6" localSheetId="1">#REF!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 localSheetId="1">#REF!</definedName>
    <definedName name="__DST1">#REF!</definedName>
    <definedName name="__JK4">#REF!</definedName>
    <definedName name="__k5">#REF!</definedName>
    <definedName name="__NET2">#REF!</definedName>
    <definedName name="__NPV1" localSheetId="1">#REF!</definedName>
    <definedName name="__NPV1">#REF!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_xlfn.BAHTTEXT" hidden="1">#NAME?</definedName>
    <definedName name="_1" localSheetId="1">#REF!</definedName>
    <definedName name="_1">#REF!</definedName>
    <definedName name="_1000A01">#N/A</definedName>
    <definedName name="_2" localSheetId="1">#REF!</definedName>
    <definedName name="_2">#REF!</definedName>
    <definedName name="_atn1" localSheetId="1">#REF!</definedName>
    <definedName name="_atn1">#REF!</definedName>
    <definedName name="_atn10" localSheetId="1">#REF!</definedName>
    <definedName name="_atn10">#REF!</definedName>
    <definedName name="_atn2" localSheetId="1">#REF!</definedName>
    <definedName name="_atn2">#REF!</definedName>
    <definedName name="_atn3" localSheetId="1">#REF!</definedName>
    <definedName name="_atn3">#REF!</definedName>
    <definedName name="_atn4" localSheetId="1">#REF!</definedName>
    <definedName name="_atn4">#REF!</definedName>
    <definedName name="_atn5" localSheetId="1">#REF!</definedName>
    <definedName name="_atn5">#REF!</definedName>
    <definedName name="_atn6" localSheetId="1">#REF!</definedName>
    <definedName name="_atn6">#REF!</definedName>
    <definedName name="_atn7" localSheetId="1">#REF!</definedName>
    <definedName name="_atn7">#REF!</definedName>
    <definedName name="_atn8" localSheetId="1">#REF!</definedName>
    <definedName name="_atn8">#REF!</definedName>
    <definedName name="_atn9" localSheetId="1">#REF!</definedName>
    <definedName name="_atn9">#REF!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 localSheetId="1">#REF!</definedName>
    <definedName name="_deo1">#REF!</definedName>
    <definedName name="_deo10" localSheetId="1">#REF!</definedName>
    <definedName name="_deo10">#REF!</definedName>
    <definedName name="_deo2" localSheetId="1">#REF!</definedName>
    <definedName name="_deo2">#REF!</definedName>
    <definedName name="_deo3" localSheetId="1">#REF!</definedName>
    <definedName name="_deo3">#REF!</definedName>
    <definedName name="_deo4" localSheetId="1">#REF!</definedName>
    <definedName name="_deo4">#REF!</definedName>
    <definedName name="_deo5" localSheetId="1">#REF!</definedName>
    <definedName name="_deo5">#REF!</definedName>
    <definedName name="_deo6" localSheetId="1">#REF!</definedName>
    <definedName name="_deo6">#REF!</definedName>
    <definedName name="_deo7" localSheetId="1">#REF!</definedName>
    <definedName name="_deo7">#REF!</definedName>
    <definedName name="_deo8" localSheetId="1">#REF!</definedName>
    <definedName name="_deo8">#REF!</definedName>
    <definedName name="_deo9" localSheetId="1">#REF!</definedName>
    <definedName name="_deo9">#REF!</definedName>
    <definedName name="_DST1">#REF!</definedName>
    <definedName name="_Fill" localSheetId="19" hidden="1">#REF!</definedName>
    <definedName name="_Fill" localSheetId="25" hidden="1">#REF!</definedName>
    <definedName name="_Fill" localSheetId="26" hidden="1">#REF!</definedName>
    <definedName name="_Fill" localSheetId="15" hidden="1">#REF!</definedName>
    <definedName name="_Fill" localSheetId="18" hidden="1">#REF!</definedName>
    <definedName name="_Fill" localSheetId="13" hidden="1">#REF!</definedName>
    <definedName name="_Fill" localSheetId="23" hidden="1">#REF!</definedName>
    <definedName name="_Fill" localSheetId="24" hidden="1">#REF!</definedName>
    <definedName name="_Fill" localSheetId="22" hidden="1">#REF!</definedName>
    <definedName name="_Fill" localSheetId="11" hidden="1">#REF!</definedName>
    <definedName name="_Fill" localSheetId="10" hidden="1">#REF!</definedName>
    <definedName name="_Fill" localSheetId="2" hidden="1">#REF!</definedName>
    <definedName name="_Fill" localSheetId="3" hidden="1">#REF!</definedName>
    <definedName name="_Fill" localSheetId="27" hidden="1">#REF!</definedName>
    <definedName name="_Fill" localSheetId="8" hidden="1">#REF!</definedName>
    <definedName name="_Fill" localSheetId="7" hidden="1">#REF!</definedName>
    <definedName name="_Fill" localSheetId="5" hidden="1">#REF!</definedName>
    <definedName name="_Fill" localSheetId="4" hidden="1">#REF!</definedName>
    <definedName name="_Fill" localSheetId="6" hidden="1">#REF!</definedName>
    <definedName name="_Fill" localSheetId="1" hidden="1">#REF!</definedName>
    <definedName name="_Fill" localSheetId="28" hidden="1">#REF!</definedName>
    <definedName name="_Fill" localSheetId="29" hidden="1">#REF!</definedName>
    <definedName name="_Fill" localSheetId="17" hidden="1">#REF!</definedName>
    <definedName name="_Fill" localSheetId="12" hidden="1">#N/A</definedName>
    <definedName name="_Fill" localSheetId="21" hidden="1">#N/A</definedName>
    <definedName name="_Fill" localSheetId="9" hidden="1">#REF!</definedName>
    <definedName name="_Fill" hidden="1">#REF!</definedName>
    <definedName name="_xlnm._FilterDatabase" localSheetId="25" hidden="1">'C18KCDB'!$A$8:$T$23</definedName>
    <definedName name="_xlnm._FilterDatabase" localSheetId="26" hidden="1">D15KDN!$A$8:$IV$9</definedName>
    <definedName name="_xlnm._FilterDatabase" localSheetId="15" hidden="1">D16KDN!#REF!</definedName>
    <definedName name="_xlnm._FilterDatabase" localSheetId="18" hidden="1">D16KDNB!#REF!</definedName>
    <definedName name="_xlnm._FilterDatabase" localSheetId="13" hidden="1">D16KKT!$A$8:$IV$9</definedName>
    <definedName name="_xlnm._FilterDatabase" localSheetId="20" hidden="1">D17KDNB!$A$8:$AA$17</definedName>
    <definedName name="_xlnm._FilterDatabase" localSheetId="11" hidden="1">D18KDNB!$A$8:$X$39</definedName>
    <definedName name="_xlnm._FilterDatabase" localSheetId="10" hidden="1">D18KKTB!$A$8:$X$28</definedName>
    <definedName name="_xlnm._FilterDatabase" localSheetId="2" hidden="1">D19KDN!$A$8:$AB$9</definedName>
    <definedName name="_xlnm._FilterDatabase" localSheetId="3" hidden="1">D19KKT!$A$8:$AB$9</definedName>
    <definedName name="_xlnm._FilterDatabase" localSheetId="27" hidden="1">K15KDN!$A$8:$IQ$9</definedName>
    <definedName name="_xlnm._FilterDatabase" localSheetId="16" hidden="1">K16KKT!$A$8:$AA$33</definedName>
    <definedName name="_xlnm._FilterDatabase" localSheetId="5" hidden="1">K17KDN!$A$8:$AB$29</definedName>
    <definedName name="_xlnm._FilterDatabase" localSheetId="4" hidden="1">K17KKT!$A$8:$Z$54</definedName>
    <definedName name="_xlnm._FilterDatabase" localSheetId="6" hidden="1">K18KCD!$A$17:$AS$34</definedName>
    <definedName name="_xlnm._FilterDatabase" localSheetId="29" hidden="1">T14KDN!$A$8:$IV$8</definedName>
    <definedName name="_xlnm._FilterDatabase" localSheetId="17" hidden="1">T16KDN!#REF!</definedName>
    <definedName name="_xlnm._FilterDatabase" localSheetId="9" hidden="1">T18KDNB!$A$8:$AC$25</definedName>
    <definedName name="_JK4" localSheetId="1">#REF!</definedName>
    <definedName name="_JK4">#REF!</definedName>
    <definedName name="_k5">#REF!</definedName>
    <definedName name="_Key1" localSheetId="19" hidden="1">#REF!</definedName>
    <definedName name="_Key1" localSheetId="25" hidden="1">#REF!</definedName>
    <definedName name="_Key1" localSheetId="15" hidden="1">#REF!</definedName>
    <definedName name="_Key1" localSheetId="18" hidden="1">#REF!</definedName>
    <definedName name="_Key1" localSheetId="13" hidden="1">#REF!</definedName>
    <definedName name="_Key1" localSheetId="23" hidden="1">#REF!</definedName>
    <definedName name="_Key1" localSheetId="24" hidden="1">#REF!</definedName>
    <definedName name="_Key1" localSheetId="22" hidden="1">#REF!</definedName>
    <definedName name="_Key1" localSheetId="11" hidden="1">#REF!</definedName>
    <definedName name="_Key1" localSheetId="10" hidden="1">#REF!</definedName>
    <definedName name="_Key1" localSheetId="2" hidden="1">#REF!</definedName>
    <definedName name="_Key1" localSheetId="3" hidden="1">#REF!</definedName>
    <definedName name="_Key1" localSheetId="27" hidden="1">#REF!</definedName>
    <definedName name="_Key1" localSheetId="8" hidden="1">#REF!</definedName>
    <definedName name="_Key1" localSheetId="7" hidden="1">#REF!</definedName>
    <definedName name="_Key1" localSheetId="5" hidden="1">#REF!</definedName>
    <definedName name="_Key1" localSheetId="4" hidden="1">#REF!</definedName>
    <definedName name="_Key1" localSheetId="6" hidden="1">#REF!</definedName>
    <definedName name="_Key1" localSheetId="1" hidden="1">#REF!</definedName>
    <definedName name="_Key1" localSheetId="17" hidden="1">#REF!</definedName>
    <definedName name="_Key1" localSheetId="12" hidden="1">#REF!</definedName>
    <definedName name="_Key1" localSheetId="9" hidden="1">#REF!</definedName>
    <definedName name="_Key1" hidden="1">#REF!</definedName>
    <definedName name="_Key2" localSheetId="19" hidden="1">#REF!</definedName>
    <definedName name="_Key2" localSheetId="25" hidden="1">#REF!</definedName>
    <definedName name="_Key2" localSheetId="15" hidden="1">#REF!</definedName>
    <definedName name="_Key2" localSheetId="18" hidden="1">#REF!</definedName>
    <definedName name="_Key2" localSheetId="13" hidden="1">#REF!</definedName>
    <definedName name="_Key2" localSheetId="23" hidden="1">#REF!</definedName>
    <definedName name="_Key2" localSheetId="24" hidden="1">#REF!</definedName>
    <definedName name="_Key2" localSheetId="22" hidden="1">#REF!</definedName>
    <definedName name="_Key2" localSheetId="11" hidden="1">#REF!</definedName>
    <definedName name="_Key2" localSheetId="10" hidden="1">#REF!</definedName>
    <definedName name="_Key2" localSheetId="2" hidden="1">#REF!</definedName>
    <definedName name="_Key2" localSheetId="3" hidden="1">#REF!</definedName>
    <definedName name="_Key2" localSheetId="27" hidden="1">#REF!</definedName>
    <definedName name="_Key2" localSheetId="8" hidden="1">#REF!</definedName>
    <definedName name="_Key2" localSheetId="7" hidden="1">#REF!</definedName>
    <definedName name="_Key2" localSheetId="5" hidden="1">#REF!</definedName>
    <definedName name="_Key2" localSheetId="4" hidden="1">#REF!</definedName>
    <definedName name="_Key2" localSheetId="6" hidden="1">#REF!</definedName>
    <definedName name="_Key2" localSheetId="1" hidden="1">#REF!</definedName>
    <definedName name="_Key2" localSheetId="17" hidden="1">#REF!</definedName>
    <definedName name="_Key2" localSheetId="12" hidden="1">#REF!</definedName>
    <definedName name="_Key2" localSheetId="9" hidden="1">#REF!</definedName>
    <definedName name="_Key2" hidden="1">#REF!</definedName>
    <definedName name="_NET2">#REF!</definedName>
    <definedName name="_NPV1">#REF!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 localSheetId="1">#REF!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localSheetId="19" hidden="1">#REF!</definedName>
    <definedName name="_Sort" localSheetId="25" hidden="1">#REF!</definedName>
    <definedName name="_Sort" localSheetId="26" hidden="1">#REF!</definedName>
    <definedName name="_Sort" localSheetId="15" hidden="1">#REF!</definedName>
    <definedName name="_Sort" localSheetId="18" hidden="1">#REF!</definedName>
    <definedName name="_Sort" localSheetId="13" hidden="1">#REF!</definedName>
    <definedName name="_Sort" localSheetId="23" hidden="1">#REF!</definedName>
    <definedName name="_Sort" localSheetId="24" hidden="1">#REF!</definedName>
    <definedName name="_Sort" localSheetId="22" hidden="1">#REF!</definedName>
    <definedName name="_Sort" localSheetId="11" hidden="1">#REF!</definedName>
    <definedName name="_Sort" localSheetId="10" hidden="1">#REF!</definedName>
    <definedName name="_Sort" localSheetId="2" hidden="1">#REF!</definedName>
    <definedName name="_Sort" localSheetId="3" hidden="1">#REF!</definedName>
    <definedName name="_Sort" localSheetId="27" hidden="1">#REF!</definedName>
    <definedName name="_Sort" localSheetId="8" hidden="1">#REF!</definedName>
    <definedName name="_Sort" localSheetId="7" hidden="1">#REF!</definedName>
    <definedName name="_Sort" localSheetId="5" hidden="1">#REF!</definedName>
    <definedName name="_Sort" localSheetId="4" hidden="1">#REF!</definedName>
    <definedName name="_Sort" localSheetId="6" hidden="1">#REF!</definedName>
    <definedName name="_Sort" localSheetId="1" hidden="1">#REF!</definedName>
    <definedName name="_Sort" localSheetId="28" hidden="1">#REF!</definedName>
    <definedName name="_Sort" localSheetId="29" hidden="1">#REF!</definedName>
    <definedName name="_Sort" localSheetId="17" hidden="1">#REF!</definedName>
    <definedName name="_Sort" localSheetId="12" hidden="1">#REF!</definedName>
    <definedName name="_Sort" localSheetId="9" hidden="1">#REF!</definedName>
    <definedName name="_Sort" hidden="1">#REF!</definedName>
    <definedName name="_VTV4">#REF!</definedName>
    <definedName name="A" localSheetId="1">#REF!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AAA">#REF!</definedName>
    <definedName name="aaaaâ">#REF!</definedName>
    <definedName name="aaaaaa">#REF!</definedName>
    <definedName name="AAAAAAÁ">#REF!</definedName>
    <definedName name="AD" localSheetId="1">#REF!</definedName>
    <definedName name="AD">#REF!</definedName>
    <definedName name="ADASD" localSheetId="1">#REF!</definedName>
    <definedName name="ADASD">#REF!</definedName>
    <definedName name="ẤĐFHJĐFJFH" localSheetId="19" hidden="1">#REF!</definedName>
    <definedName name="ẤĐFHJĐFJFH" localSheetId="25" hidden="1">#REF!</definedName>
    <definedName name="ẤĐFHJĐFJFH" localSheetId="26" hidden="1">#REF!</definedName>
    <definedName name="ẤĐFHJĐFJFH" localSheetId="15" hidden="1">#REF!</definedName>
    <definedName name="ẤĐFHJĐFJFH" localSheetId="18" hidden="1">#REF!</definedName>
    <definedName name="ẤĐFHJĐFJFH" localSheetId="13" hidden="1">#REF!</definedName>
    <definedName name="ẤĐFHJĐFJFH" localSheetId="23" hidden="1">#REF!</definedName>
    <definedName name="ẤĐFHJĐFJFH" localSheetId="24" hidden="1">#REF!</definedName>
    <definedName name="ẤĐFHJĐFJFH" localSheetId="22" hidden="1">#REF!</definedName>
    <definedName name="ẤĐFHJĐFJFH" localSheetId="11" hidden="1">#REF!</definedName>
    <definedName name="ẤĐFHJĐFJFH" localSheetId="10" hidden="1">#REF!</definedName>
    <definedName name="ẤĐFHJĐFJFH" localSheetId="2" hidden="1">#REF!</definedName>
    <definedName name="ẤĐFHJĐFJFH" localSheetId="3" hidden="1">#REF!</definedName>
    <definedName name="ẤĐFHJĐFJFH" localSheetId="27" hidden="1">#REF!</definedName>
    <definedName name="ẤĐFHJĐFJFH" localSheetId="8" hidden="1">#REF!</definedName>
    <definedName name="ẤĐFHJĐFJFH" localSheetId="7" hidden="1">#REF!</definedName>
    <definedName name="ẤĐFHJĐFJFH" localSheetId="5" hidden="1">#REF!</definedName>
    <definedName name="ẤĐFHJĐFJFH" localSheetId="4" hidden="1">#REF!</definedName>
    <definedName name="ẤĐFHJĐFJFH" localSheetId="6" hidden="1">#REF!</definedName>
    <definedName name="ẤĐFHJĐFJFH" localSheetId="1" hidden="1">#REF!</definedName>
    <definedName name="ẤĐFHJĐFJFH" localSheetId="17" hidden="1">#REF!</definedName>
    <definedName name="ẤĐFHJĐFJFH" localSheetId="12" hidden="1">#REF!</definedName>
    <definedName name="ẤĐFHJĐFJFH" localSheetId="9" hidden="1">#REF!</definedName>
    <definedName name="ẤĐFHJĐFJFH" hidden="1">#REF!</definedName>
    <definedName name="âhhd">#REF!</definedName>
    <definedName name="All_Item">#REF!</definedName>
    <definedName name="ALPIN">#N/A</definedName>
    <definedName name="ALPJYOU">#N/A</definedName>
    <definedName name="ALPTOI">#N/A</definedName>
    <definedName name="AQ" localSheetId="1">#REF!</definedName>
    <definedName name="AQ">#REF!</definedName>
    <definedName name="AS" localSheetId="1">#REF!</definedName>
    <definedName name="AS">#REF!</definedName>
    <definedName name="ASEFAS" localSheetId="1">#REF!</definedName>
    <definedName name="ASEFAS">#REF!</definedName>
    <definedName name="ASSSSSSSS">#REF!</definedName>
    <definedName name="âssssssss">#REF!</definedName>
    <definedName name="assssssssss" localSheetId="1">#REF!</definedName>
    <definedName name="assssssssss">#REF!</definedName>
    <definedName name="ASSSSSSSSSSS">#REF!</definedName>
    <definedName name="Ã­TÆE" localSheetId="1">#REF!</definedName>
    <definedName name="Ã­TÆE">#REF!</definedName>
    <definedName name="ÄUI" localSheetId="1">#REF!</definedName>
    <definedName name="ÄUI">#REF!</definedName>
    <definedName name="ayat">#REF!</definedName>
    <definedName name="b" localSheetId="1">#REF!</definedName>
    <definedName name="b">#REF!</definedName>
    <definedName name="b1_" localSheetId="1">#REF!</definedName>
    <definedName name="b1_">#REF!</definedName>
    <definedName name="b2_" localSheetId="1">#REF!</definedName>
    <definedName name="b2_">#REF!</definedName>
    <definedName name="b3_" localSheetId="1">#REF!</definedName>
    <definedName name="b3_">#REF!</definedName>
    <definedName name="b4_" localSheetId="1">#REF!</definedName>
    <definedName name="b4_">#REF!</definedName>
    <definedName name="Bang_cly" localSheetId="1">#REF!</definedName>
    <definedName name="Bang_cly">#REF!</definedName>
    <definedName name="Bang_CVC" localSheetId="1">#REF!</definedName>
    <definedName name="Bang_CVC">#REF!</definedName>
    <definedName name="bang_gia" localSheetId="1">#REF!</definedName>
    <definedName name="bang_gia">#REF!</definedName>
    <definedName name="Bang_travl" localSheetId="1">#REF!</definedName>
    <definedName name="Bang_travl">#REF!</definedName>
    <definedName name="bang1" localSheetId="1">#REF!</definedName>
    <definedName name="bang1">#REF!</definedName>
    <definedName name="bangchu" localSheetId="1">#REF!</definedName>
    <definedName name="bangchu">#REF!</definedName>
    <definedName name="bb" localSheetId="1">#REF!</definedName>
    <definedName name="bc" localSheetId="1">#REF!</definedName>
    <definedName name="BD4HKAV" localSheetId="1">#REF!</definedName>
    <definedName name="BD4HKAV">#REF!</definedName>
    <definedName name="BD6HK" localSheetId="1">#REF!</definedName>
    <definedName name="BD6HK">#REF!</definedName>
    <definedName name="BD6HK34" localSheetId="1">#REF!</definedName>
    <definedName name="BD6HK34">#REF!</definedName>
    <definedName name="BD6HKAV" localSheetId="1">#REF!</definedName>
    <definedName name="BD6HKAV">#REF!</definedName>
    <definedName name="BD8HK" localSheetId="1">#REF!</definedName>
    <definedName name="BD8HK">#REF!</definedName>
    <definedName name="BD98AV" localSheetId="1">#REF!</definedName>
    <definedName name="BD98AV">#REF!</definedName>
    <definedName name="BD98TIN" localSheetId="1">#REF!</definedName>
    <definedName name="BD98TIN">#REF!</definedName>
    <definedName name="BD99T">#REF!</definedName>
    <definedName name="bdiem" localSheetId="1">#REF!</definedName>
    <definedName name="bdiem">#REF!</definedName>
    <definedName name="bengam" localSheetId="1">#REF!</definedName>
    <definedName name="bengam">#REF!</definedName>
    <definedName name="benuoc" localSheetId="1">#REF!</definedName>
    <definedName name="benuoc">#REF!</definedName>
    <definedName name="BMB" localSheetId="1">#REF!</definedName>
    <definedName name="BMB">#REF!</definedName>
    <definedName name="BOQ" localSheetId="1">#REF!</definedName>
    <definedName name="BOQ">#REF!</definedName>
    <definedName name="Bust">#N/A</definedName>
    <definedName name="BVCISUMMARY" localSheetId="1">#REF!</definedName>
    <definedName name="BVCISUMMARY">#REF!</definedName>
    <definedName name="c_" localSheetId="1">#REF!</definedName>
    <definedName name="c_">#REF!</definedName>
    <definedName name="C0" localSheetId="1">#REF!</definedName>
    <definedName name="C0">#REF!</definedName>
    <definedName name="cao" localSheetId="1">#REF!</definedName>
    <definedName name="cao">#REF!</definedName>
    <definedName name="Category_All">#REF!</definedName>
    <definedName name="CATIN">#N/A</definedName>
    <definedName name="CATJYOU">#N/A</definedName>
    <definedName name="CATREC">#N/A</definedName>
    <definedName name="CATSYU">#N/A</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 localSheetId="1">#REF!</definedName>
    <definedName name="chay3">#REF!</definedName>
    <definedName name="chay4" localSheetId="1">#REF!</definedName>
    <definedName name="chay4">#REF!</definedName>
    <definedName name="chay5" localSheetId="1">#REF!</definedName>
    <definedName name="chay5">#REF!</definedName>
    <definedName name="chay6" localSheetId="1">#REF!</definedName>
    <definedName name="chay6">#REF!</definedName>
    <definedName name="chay7" localSheetId="1">#REF!</definedName>
    <definedName name="chay7">#REF!</definedName>
    <definedName name="chay8" localSheetId="1">#REF!</definedName>
    <definedName name="chay8">#REF!</definedName>
    <definedName name="chay9" localSheetId="1">#REF!</definedName>
    <definedName name="chay9">#REF!</definedName>
    <definedName name="Co" localSheetId="1">#REF!</definedName>
    <definedName name="Co">#REF!</definedName>
    <definedName name="coc">#REF!</definedName>
    <definedName name="cocbtct" localSheetId="1">#REF!</definedName>
    <definedName name="cocbtct">#REF!</definedName>
    <definedName name="cocot" localSheetId="1">#REF!</definedName>
    <definedName name="cocot">#REF!</definedName>
    <definedName name="cocott" localSheetId="1">#REF!</definedName>
    <definedName name="cocott">#REF!</definedName>
    <definedName name="COMMON">#REF!</definedName>
    <definedName name="comong" localSheetId="1">#REF!</definedName>
    <definedName name="comong">#REF!</definedName>
    <definedName name="CON_EQP_COS">#REF!</definedName>
    <definedName name="CON_EQP_COST">#REF!</definedName>
    <definedName name="Cong_HM_DTCT" localSheetId="1">#REF!</definedName>
    <definedName name="Cong_HM_DTCT">#REF!</definedName>
    <definedName name="Cong_M_DTCT" localSheetId="1">#REF!</definedName>
    <definedName name="Cong_M_DTCT">#REF!</definedName>
    <definedName name="Cong_NC_DTCT" localSheetId="1">#REF!</definedName>
    <definedName name="Cong_NC_DTCT">#REF!</definedName>
    <definedName name="Cong_VL_DTCT" localSheetId="1">#REF!</definedName>
    <definedName name="Cong_VL_DTCT">#REF!</definedName>
    <definedName name="congbengam" localSheetId="1">#REF!</definedName>
    <definedName name="congbengam">#REF!</definedName>
    <definedName name="congbenuoc" localSheetId="1">#REF!</definedName>
    <definedName name="congbenuoc">#REF!</definedName>
    <definedName name="congcoc" localSheetId="1">#REF!</definedName>
    <definedName name="congcoc">#REF!</definedName>
    <definedName name="congcocot" localSheetId="1">#REF!</definedName>
    <definedName name="congcocot">#REF!</definedName>
    <definedName name="congcocott" localSheetId="1">#REF!</definedName>
    <definedName name="congcocott">#REF!</definedName>
    <definedName name="congcomong" localSheetId="1">#REF!</definedName>
    <definedName name="congcomong">#REF!</definedName>
    <definedName name="congcottron" localSheetId="1">#REF!</definedName>
    <definedName name="congcottron">#REF!</definedName>
    <definedName name="congcotvuong" localSheetId="1">#REF!</definedName>
    <definedName name="congcotvuong">#REF!</definedName>
    <definedName name="congdam" localSheetId="1">#REF!</definedName>
    <definedName name="congdam">#REF!</definedName>
    <definedName name="congdan1" localSheetId="1">#REF!</definedName>
    <definedName name="congdan1">#REF!</definedName>
    <definedName name="congdan2" localSheetId="1">#REF!</definedName>
    <definedName name="congdan2">#REF!</definedName>
    <definedName name="congdandusan" localSheetId="1">#REF!</definedName>
    <definedName name="congdandusan">#REF!</definedName>
    <definedName name="conglanhto" localSheetId="1">#REF!</definedName>
    <definedName name="conglanhto">#REF!</definedName>
    <definedName name="congmong" localSheetId="1">#REF!</definedName>
    <definedName name="congmong">#REF!</definedName>
    <definedName name="congmongbang" localSheetId="1">#REF!</definedName>
    <definedName name="congmongbang">#REF!</definedName>
    <definedName name="congmongdon" localSheetId="1">#REF!</definedName>
    <definedName name="congmongdon">#REF!</definedName>
    <definedName name="congpanen" localSheetId="1">#REF!</definedName>
    <definedName name="congpanen">#REF!</definedName>
    <definedName name="congsan" localSheetId="1">#REF!</definedName>
    <definedName name="congsan">#REF!</definedName>
    <definedName name="congthang" localSheetId="1">#REF!</definedName>
    <definedName name="congthang">#REF!</definedName>
    <definedName name="CONST_EQ">#REF!</definedName>
    <definedName name="Continue">#N/A</definedName>
    <definedName name="cottron" localSheetId="1">#REF!</definedName>
    <definedName name="cottron">#REF!</definedName>
    <definedName name="cotvuong" localSheetId="1">#REF!</definedName>
    <definedName name="cotvuong">#REF!</definedName>
    <definedName name="COVER" localSheetId="1">#REF!</definedName>
    <definedName name="COVER">#REF!</definedName>
    <definedName name="CPT">#REF!</definedName>
    <definedName name="CRITINST" localSheetId="1">#REF!</definedName>
    <definedName name="CRITINST">#REF!</definedName>
    <definedName name="CRITPURC" localSheetId="1">#REF!</definedName>
    <definedName name="CRITPURC">#REF!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 localSheetId="1">#REF!</definedName>
    <definedName name="CS_120">#REF!</definedName>
    <definedName name="CS_140" localSheetId="1">#REF!</definedName>
    <definedName name="CS_140">#REF!</definedName>
    <definedName name="CS_160" localSheetId="1">#REF!</definedName>
    <definedName name="CS_160">#REF!</definedName>
    <definedName name="CS_20" localSheetId="1">#REF!</definedName>
    <definedName name="CS_20">#REF!</definedName>
    <definedName name="CS_30" localSheetId="1">#REF!</definedName>
    <definedName name="CS_30">#REF!</definedName>
    <definedName name="CS_40" localSheetId="1">#REF!</definedName>
    <definedName name="CS_40">#REF!</definedName>
    <definedName name="CS_40S" localSheetId="1">#REF!</definedName>
    <definedName name="CS_40S">#REF!</definedName>
    <definedName name="CS_5S" localSheetId="1">#REF!</definedName>
    <definedName name="CS_5S">#REF!</definedName>
    <definedName name="CS_60" localSheetId="1">#REF!</definedName>
    <definedName name="CS_60">#REF!</definedName>
    <definedName name="CS_80" localSheetId="1">#REF!</definedName>
    <definedName name="CS_80">#REF!</definedName>
    <definedName name="CS_80S" localSheetId="1">#REF!</definedName>
    <definedName name="CS_80S">#REF!</definedName>
    <definedName name="CS_STD" localSheetId="1">#REF!</definedName>
    <definedName name="CS_STD">#REF!</definedName>
    <definedName name="CS_XS" localSheetId="1">#REF!</definedName>
    <definedName name="CS_XS">#REF!</definedName>
    <definedName name="CS_XXS" localSheetId="1">#REF!</definedName>
    <definedName name="CS_XXS">#REF!</definedName>
    <definedName name="ctiep" localSheetId="1">#REF!</definedName>
    <definedName name="ctiep">#REF!</definedName>
    <definedName name="CURRENCY">#REF!</definedName>
    <definedName name="d" localSheetId="19" hidden="1">{"'Sheet1'!$L$16"}</definedName>
    <definedName name="d" localSheetId="25" hidden="1">{"'Sheet1'!$L$16"}</definedName>
    <definedName name="d" localSheetId="26" hidden="1">{"'Sheet1'!$L$16"}</definedName>
    <definedName name="d" localSheetId="15" hidden="1">{"'Sheet1'!$L$16"}</definedName>
    <definedName name="d" localSheetId="18" hidden="1">{"'Sheet1'!$L$16"}</definedName>
    <definedName name="d" localSheetId="13" hidden="1">{"'Sheet1'!$L$16"}</definedName>
    <definedName name="d" localSheetId="23" hidden="1">{"'Sheet1'!$L$16"}</definedName>
    <definedName name="d" localSheetId="24" hidden="1">{"'Sheet1'!$L$16"}</definedName>
    <definedName name="d" localSheetId="22" hidden="1">{"'Sheet1'!$L$16"}</definedName>
    <definedName name="d" localSheetId="11" hidden="1">{"'Sheet1'!$L$16"}</definedName>
    <definedName name="d" localSheetId="10" hidden="1">{"'Sheet1'!$L$16"}</definedName>
    <definedName name="d" localSheetId="2" hidden="1">{"'Sheet1'!$L$16"}</definedName>
    <definedName name="d" localSheetId="3" hidden="1">{"'Sheet1'!$L$16"}</definedName>
    <definedName name="d" localSheetId="27" hidden="1">{"'Sheet1'!$L$16"}</definedName>
    <definedName name="d" localSheetId="8" hidden="1">{"'Sheet1'!$L$16"}</definedName>
    <definedName name="d" localSheetId="7" hidden="1">{"'Sheet1'!$L$16"}</definedName>
    <definedName name="d" localSheetId="5" hidden="1">{"'Sheet1'!$L$16"}</definedName>
    <definedName name="d" localSheetId="4" hidden="1">{"'Sheet1'!$L$16"}</definedName>
    <definedName name="d" localSheetId="6" hidden="1">{"'Sheet1'!$L$16"}</definedName>
    <definedName name="d" localSheetId="1" hidden="1">{"'Sheet1'!$L$16"}</definedName>
    <definedName name="d" localSheetId="28" hidden="1">{"'Sheet1'!$L$16"}</definedName>
    <definedName name="d" localSheetId="29" hidden="1">{"'Sheet1'!$L$16"}</definedName>
    <definedName name="d" localSheetId="17" hidden="1">{"'Sheet1'!$L$16"}</definedName>
    <definedName name="d" localSheetId="12" hidden="1">{"'Sheet1'!$L$16"}</definedName>
    <definedName name="d" localSheetId="21" hidden="1">{"'Sheet1'!$L$16"}</definedName>
    <definedName name="d" localSheetId="9" hidden="1">{"'Sheet1'!$L$16"}</definedName>
    <definedName name="d" hidden="1">{"'Sheet1'!$L$16"}</definedName>
    <definedName name="D_7101A_B">#REF!</definedName>
    <definedName name="d1_" localSheetId="1">#REF!</definedName>
    <definedName name="d1_">#REF!</definedName>
    <definedName name="d2_" localSheetId="1">#REF!</definedName>
    <definedName name="d2_">#REF!</definedName>
    <definedName name="d3_" localSheetId="1">#REF!</definedName>
    <definedName name="d3_">#REF!</definedName>
    <definedName name="d4_" localSheetId="1">#REF!</definedName>
    <definedName name="d4_">#REF!</definedName>
    <definedName name="d5_" localSheetId="1">#REF!</definedName>
    <definedName name="d5_">#REF!</definedName>
    <definedName name="DAK">#REF!</definedName>
    <definedName name="dam" localSheetId="1">#REF!</definedName>
    <definedName name="dam">#REF!</definedName>
    <definedName name="danducsan" localSheetId="1">#REF!</definedName>
    <definedName name="danducsan">#REF!</definedName>
    <definedName name="_xlnm.Database" localSheetId="1">#REF!</definedName>
    <definedName name="_xlnm.Database" hidden="1">#REF!</definedName>
    <definedName name="dd" localSheetId="19" hidden="1">{"'Sheet1'!$L$16"}</definedName>
    <definedName name="dd" localSheetId="25" hidden="1">{"'Sheet1'!$L$16"}</definedName>
    <definedName name="dd" localSheetId="26" hidden="1">{"'Sheet1'!$L$16"}</definedName>
    <definedName name="dd" localSheetId="15" hidden="1">{"'Sheet1'!$L$16"}</definedName>
    <definedName name="dd" localSheetId="18" hidden="1">{"'Sheet1'!$L$16"}</definedName>
    <definedName name="dd" localSheetId="13" hidden="1">{"'Sheet1'!$L$16"}</definedName>
    <definedName name="dd" localSheetId="23" hidden="1">{"'Sheet1'!$L$16"}</definedName>
    <definedName name="dd" localSheetId="24" hidden="1">{"'Sheet1'!$L$16"}</definedName>
    <definedName name="dd" localSheetId="22" hidden="1">{"'Sheet1'!$L$16"}</definedName>
    <definedName name="dd" localSheetId="11" hidden="1">{"'Sheet1'!$L$16"}</definedName>
    <definedName name="dd" localSheetId="10" hidden="1">{"'Sheet1'!$L$16"}</definedName>
    <definedName name="dd" localSheetId="2" hidden="1">{"'Sheet1'!$L$16"}</definedName>
    <definedName name="dd" localSheetId="3" hidden="1">{"'Sheet1'!$L$16"}</definedName>
    <definedName name="dd" localSheetId="27" hidden="1">{"'Sheet1'!$L$16"}</definedName>
    <definedName name="dd" localSheetId="8" hidden="1">{"'Sheet1'!$L$16"}</definedName>
    <definedName name="dd" localSheetId="7" hidden="1">{"'Sheet1'!$L$16"}</definedName>
    <definedName name="dd" localSheetId="5" hidden="1">{"'Sheet1'!$L$16"}</definedName>
    <definedName name="dd" localSheetId="4" hidden="1">{"'Sheet1'!$L$16"}</definedName>
    <definedName name="dd" localSheetId="6" hidden="1">{"'Sheet1'!$L$16"}</definedName>
    <definedName name="dd" localSheetId="1" hidden="1">{"'Sheet1'!$L$16"}</definedName>
    <definedName name="dd" localSheetId="28" hidden="1">{"'Sheet1'!$L$16"}</definedName>
    <definedName name="dd" localSheetId="29" hidden="1">{"'Sheet1'!$L$16"}</definedName>
    <definedName name="dd" localSheetId="17" hidden="1">{"'Sheet1'!$L$16"}</definedName>
    <definedName name="dd" localSheetId="12" hidden="1">{"'Sheet1'!$L$16"}</definedName>
    <definedName name="dd" localSheetId="21" hidden="1">{"'Sheet1'!$L$16"}</definedName>
    <definedName name="dd" localSheetId="9" hidden="1">{"'Sheet1'!$L$16"}</definedName>
    <definedName name="dd" hidden="1">{"'Sheet1'!$L$16"}</definedName>
    <definedName name="DDT" localSheetId="1">#REF!</definedName>
    <definedName name="DDT">#REF!</definedName>
    <definedName name="den_bu" localSheetId="1">#REF!</definedName>
    <definedName name="den_bu">#REF!</definedName>
    <definedName name="DGCTI592" localSheetId="1">#REF!</definedName>
    <definedName name="DGCTI592">#REF!</definedName>
    <definedName name="dientichck" localSheetId="1">#REF!</definedName>
    <definedName name="dientichck">#REF!</definedName>
    <definedName name="doan1" localSheetId="1">#REF!</definedName>
    <definedName name="doan1">#REF!</definedName>
    <definedName name="doan2" localSheetId="1">#REF!</definedName>
    <definedName name="doan2">#REF!</definedName>
    <definedName name="doan3" localSheetId="1">#REF!</definedName>
    <definedName name="doan3">#REF!</definedName>
    <definedName name="doan4" localSheetId="1">#REF!</definedName>
    <definedName name="doan4">#REF!</definedName>
    <definedName name="doan5" localSheetId="1">#REF!</definedName>
    <definedName name="doan5">#REF!</definedName>
    <definedName name="doan6" localSheetId="1">#REF!</definedName>
    <definedName name="doan6">#REF!</definedName>
    <definedName name="Document_array">{"Book1","HK II 06-07 V1.xls"}</definedName>
    <definedName name="Documents_array">#N/A</definedName>
    <definedName name="ds" localSheetId="1">#REF!</definedName>
    <definedName name="ds">#REF!</definedName>
    <definedName name="DSH" localSheetId="1">#REF!</definedName>
    <definedName name="DSH">#REF!</definedName>
    <definedName name="DSUMDATA" localSheetId="1">#REF!</definedName>
    <definedName name="DSUMDATA">#REF!</definedName>
    <definedName name="dtich1" localSheetId="1">#REF!</definedName>
    <definedName name="dtich1">#REF!</definedName>
    <definedName name="dtich2" localSheetId="1">#REF!</definedName>
    <definedName name="dtich2">#REF!</definedName>
    <definedName name="dtich3" localSheetId="1">#REF!</definedName>
    <definedName name="dtich3">#REF!</definedName>
    <definedName name="dtich4" localSheetId="1">#REF!</definedName>
    <definedName name="dtich4">#REF!</definedName>
    <definedName name="dtich5" localSheetId="1">#REF!</definedName>
    <definedName name="dtich5">#REF!</definedName>
    <definedName name="dtich6" localSheetId="1">#REF!</definedName>
    <definedName name="dtich6">#REF!</definedName>
    <definedName name="du_dkien" localSheetId="1">#REF!</definedName>
    <definedName name="du_dkien">#REF!</definedName>
    <definedName name="DYÕ" localSheetId="1">#REF!</definedName>
    <definedName name="DYÕ">#REF!</definedName>
    <definedName name="E" localSheetId="1">#REF!</definedName>
    <definedName name="E">#REF!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ethg">#REF!</definedName>
    <definedName name="_xlnm.Extract">#REF!</definedName>
    <definedName name="f" localSheetId="1">#REF!</definedName>
    <definedName name="f">#REF!</definedName>
    <definedName name="FACTOR">#REF!</definedName>
    <definedName name="fffff">#REF!</definedName>
    <definedName name="fgdfht">#REF!</definedName>
    <definedName name="FGHFG" localSheetId="1">#REF!</definedName>
    <definedName name="FGHFG">#REF!</definedName>
    <definedName name="FGHKGFKGF" localSheetId="1">#REF!</definedName>
    <definedName name="FGHKGFKGF">#REF!</definedName>
    <definedName name="FJK" localSheetId="1">#REF!</definedName>
    <definedName name="FJK">#REF!</definedName>
    <definedName name="FJKJGHJ" localSheetId="1">#REF!</definedName>
    <definedName name="FJKJGHJ">#REF!</definedName>
    <definedName name="fs" localSheetId="1">#REF!</definedName>
    <definedName name="fs">#REF!</definedName>
    <definedName name="g" localSheetId="19" hidden="1">#REF!</definedName>
    <definedName name="g" localSheetId="25" hidden="1">#REF!</definedName>
    <definedName name="g" localSheetId="26" hidden="1">#REF!</definedName>
    <definedName name="g" localSheetId="15" hidden="1">#REF!</definedName>
    <definedName name="g" localSheetId="18" hidden="1">#REF!</definedName>
    <definedName name="g" localSheetId="13" hidden="1">#REF!</definedName>
    <definedName name="g" localSheetId="23" hidden="1">#REF!</definedName>
    <definedName name="g" localSheetId="24" hidden="1">#REF!</definedName>
    <definedName name="g" localSheetId="22" hidden="1">#REF!</definedName>
    <definedName name="g" localSheetId="11" hidden="1">#REF!</definedName>
    <definedName name="g" localSheetId="10" hidden="1">#REF!</definedName>
    <definedName name="g" localSheetId="2" hidden="1">#REF!</definedName>
    <definedName name="g" localSheetId="3" hidden="1">#REF!</definedName>
    <definedName name="g" localSheetId="27" hidden="1">#REF!</definedName>
    <definedName name="g" localSheetId="8" hidden="1">#REF!</definedName>
    <definedName name="g" localSheetId="7" hidden="1">#REF!</definedName>
    <definedName name="g" localSheetId="5" hidden="1">#REF!</definedName>
    <definedName name="g" localSheetId="4" hidden="1">#REF!</definedName>
    <definedName name="g" localSheetId="6" hidden="1">#REF!</definedName>
    <definedName name="g" localSheetId="1" hidden="1">#REF!</definedName>
    <definedName name="g" localSheetId="29" hidden="1">#REF!</definedName>
    <definedName name="g" localSheetId="17" hidden="1">#REF!</definedName>
    <definedName name="g" localSheetId="12" hidden="1">#REF!</definedName>
    <definedName name="g" localSheetId="9" hidden="1">#REF!</definedName>
    <definedName name="g" hidden="1">#REF!</definedName>
    <definedName name="gc">#REF!</definedName>
    <definedName name="gẻg">#REF!</definedName>
    <definedName name="GFHG" localSheetId="1">#REF!</definedName>
    <definedName name="GFHG">#REF!</definedName>
    <definedName name="GFHKFFGJF" localSheetId="1">#REF!</definedName>
    <definedName name="GFHKFFGJF">#REF!</definedName>
    <definedName name="gggggggggg">#REF!</definedName>
    <definedName name="GHKJHJ" localSheetId="1">#REF!</definedName>
    <definedName name="GHKJHJ">#REF!</definedName>
    <definedName name="ghnhk">#REF!</definedName>
    <definedName name="gia_tien" localSheetId="1">#REF!</definedName>
    <definedName name="gia_tien">#REF!</definedName>
    <definedName name="gia_tien_BTN" localSheetId="1">#REF!</definedName>
    <definedName name="gia_tien_BTN">#REF!</definedName>
    <definedName name="GJKGHJGJ" localSheetId="1">#REF!</definedName>
    <definedName name="GJKGHJGJ">#REF!</definedName>
    <definedName name="GJKL.JKGHJ" localSheetId="1">#REF!</definedName>
    <definedName name="GJKL.JKGHJ">#REF!</definedName>
    <definedName name="GJKLH" localSheetId="1">#REF!</definedName>
    <definedName name="GJKLH">#REF!</definedName>
    <definedName name="GKFGHF" localSheetId="1">#REF!</definedName>
    <definedName name="GKFGHF">#REF!</definedName>
    <definedName name="gs" localSheetId="1">#REF!</definedName>
    <definedName name="gs">#REF!</definedName>
    <definedName name="GTXL" localSheetId="1">#REF!</definedName>
    <definedName name="GTXL">#REF!</definedName>
    <definedName name="h" localSheetId="19" hidden="1">{"'Sheet1'!$L$16"}</definedName>
    <definedName name="h" localSheetId="25" hidden="1">{"'Sheet1'!$L$16"}</definedName>
    <definedName name="h" localSheetId="26" hidden="1">{"'Sheet1'!$L$16"}</definedName>
    <definedName name="h" localSheetId="15" hidden="1">{"'Sheet1'!$L$16"}</definedName>
    <definedName name="h" localSheetId="18" hidden="1">{"'Sheet1'!$L$16"}</definedName>
    <definedName name="h" localSheetId="13" hidden="1">{"'Sheet1'!$L$16"}</definedName>
    <definedName name="h" localSheetId="23" hidden="1">{"'Sheet1'!$L$16"}</definedName>
    <definedName name="h" localSheetId="24" hidden="1">{"'Sheet1'!$L$16"}</definedName>
    <definedName name="h" localSheetId="22" hidden="1">{"'Sheet1'!$L$16"}</definedName>
    <definedName name="h" localSheetId="11" hidden="1">{"'Sheet1'!$L$16"}</definedName>
    <definedName name="h" localSheetId="10" hidden="1">{"'Sheet1'!$L$16"}</definedName>
    <definedName name="h" localSheetId="2" hidden="1">{"'Sheet1'!$L$16"}</definedName>
    <definedName name="h" localSheetId="3" hidden="1">{"'Sheet1'!$L$16"}</definedName>
    <definedName name="h" localSheetId="27" hidden="1">{"'Sheet1'!$L$16"}</definedName>
    <definedName name="h" localSheetId="8" hidden="1">{"'Sheet1'!$L$16"}</definedName>
    <definedName name="h" localSheetId="7" hidden="1">{"'Sheet1'!$L$16"}</definedName>
    <definedName name="h" localSheetId="5" hidden="1">{"'Sheet1'!$L$16"}</definedName>
    <definedName name="h" localSheetId="4" hidden="1">{"'Sheet1'!$L$16"}</definedName>
    <definedName name="h" localSheetId="6" hidden="1">{"'Sheet1'!$L$16"}</definedName>
    <definedName name="h" localSheetId="1" hidden="1">{"'Sheet1'!$L$16"}</definedName>
    <definedName name="h" localSheetId="28" hidden="1">{"'Sheet1'!$L$16"}</definedName>
    <definedName name="h" localSheetId="29" hidden="1">{"'Sheet1'!$L$16"}</definedName>
    <definedName name="h" localSheetId="17" hidden="1">{"'Sheet1'!$L$16"}</definedName>
    <definedName name="h" localSheetId="12" hidden="1">{"'Sheet1'!$L$16"}</definedName>
    <definedName name="h" localSheetId="21" hidden="1">{"'Sheet1'!$L$16"}</definedName>
    <definedName name="h" localSheetId="9" hidden="1">{"'Sheet1'!$L$16"}</definedName>
    <definedName name="h" hidden="1">{"'Sheet1'!$L$16"}</definedName>
    <definedName name="hâhh">#REF!</definedName>
    <definedName name="hâhhd">#REF!</definedName>
    <definedName name="hc" localSheetId="1">#REF!</definedName>
    <definedName name="hc">#REF!</definedName>
    <definedName name="Hello">#N/A</definedName>
    <definedName name="hf">#REF!</definedName>
    <definedName name="hghhj">#REF!</definedName>
    <definedName name="HGKH" localSheetId="1">#REF!</definedName>
    <definedName name="HGKH">#REF!</definedName>
    <definedName name="HH" localSheetId="1">#REF!</definedName>
    <definedName name="HH">#REF!</definedName>
    <definedName name="hhhhh">#REF!</definedName>
    <definedName name="hien" localSheetId="1">#REF!</definedName>
    <definedName name="hien">#REF!</definedName>
    <definedName name="HJKJJGKLJKGJ" localSheetId="1">#REF!</definedName>
    <definedName name="HJKJJGKLJKGJ">#REF!</definedName>
    <definedName name="HLHKGLGJ" localSheetId="1">#REF!</definedName>
    <definedName name="HLHKGLGJ">#REF!</definedName>
    <definedName name="HOME_MANP">#REF!</definedName>
    <definedName name="HOMEOFFICE_COST">#REF!</definedName>
    <definedName name="Ht" localSheetId="1">#REF!</definedName>
    <definedName name="Ht">#REF!</definedName>
    <definedName name="HTML_CodePage" hidden="1">950</definedName>
    <definedName name="HTML_Control" localSheetId="19" hidden="1">{"'Sheet1'!$L$16"}</definedName>
    <definedName name="HTML_Control" localSheetId="25" hidden="1">{"'Sheet1'!$L$16"}</definedName>
    <definedName name="HTML_Control" localSheetId="26" hidden="1">{"'Sheet1'!$L$16"}</definedName>
    <definedName name="HTML_Control" localSheetId="15" hidden="1">{"'Sheet1'!$L$16"}</definedName>
    <definedName name="HTML_Control" localSheetId="18" hidden="1">{"'Sheet1'!$L$16"}</definedName>
    <definedName name="HTML_Control" localSheetId="13" hidden="1">{"'Sheet1'!$L$16"}</definedName>
    <definedName name="HTML_Control" localSheetId="23" hidden="1">{"'Sheet1'!$L$16"}</definedName>
    <definedName name="HTML_Control" localSheetId="24" hidden="1">{"'Sheet1'!$L$16"}</definedName>
    <definedName name="HTML_Control" localSheetId="22" hidden="1">{"'Sheet1'!$L$16"}</definedName>
    <definedName name="HTML_Control" localSheetId="11" hidden="1">{"'Sheet1'!$L$16"}</definedName>
    <definedName name="HTML_Control" localSheetId="10" hidden="1">{"'Sheet1'!$L$16"}</definedName>
    <definedName name="HTML_Control" localSheetId="2" hidden="1">{"'Sheet1'!$L$16"}</definedName>
    <definedName name="HTML_Control" localSheetId="3" hidden="1">{"'Sheet1'!$L$16"}</definedName>
    <definedName name="HTML_Control" localSheetId="27" hidden="1">{"'Sheet1'!$L$16"}</definedName>
    <definedName name="HTML_Control" localSheetId="8" hidden="1">{"'Sheet1'!$L$16"}</definedName>
    <definedName name="HTML_Control" localSheetId="7" hidden="1">{"'Sheet1'!$L$16"}</definedName>
    <definedName name="HTML_Control" localSheetId="5" hidden="1">{"'Sheet1'!$L$16"}</definedName>
    <definedName name="HTML_Control" localSheetId="4" hidden="1">{"'Sheet1'!$L$16"}</definedName>
    <definedName name="HTML_Control" localSheetId="6" hidden="1">{"'Sheet1'!$L$16"}</definedName>
    <definedName name="HTML_Control" localSheetId="1" hidden="1">{"'Sheet1'!$L$16"}</definedName>
    <definedName name="HTML_Control" localSheetId="28" hidden="1">{"'Sheet1'!$L$16"}</definedName>
    <definedName name="HTML_Control" localSheetId="29" hidden="1">{"'Sheet1'!$L$16"}</definedName>
    <definedName name="HTML_Control" localSheetId="17" hidden="1">{"'Sheet1'!$L$16"}</definedName>
    <definedName name="HTML_Control" localSheetId="12" hidden="1">{"'Sheet1'!$L$16"}</definedName>
    <definedName name="HTML_Control" localSheetId="21" hidden="1">{"'Sheet1'!$L$16"}</definedName>
    <definedName name="HTML_Control" localSheetId="9"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9" hidden="1">{"'Sheet1'!$L$16"}</definedName>
    <definedName name="huy" localSheetId="25" hidden="1">{"'Sheet1'!$L$16"}</definedName>
    <definedName name="huy" localSheetId="26" hidden="1">{"'Sheet1'!$L$16"}</definedName>
    <definedName name="huy" localSheetId="15" hidden="1">{"'Sheet1'!$L$16"}</definedName>
    <definedName name="huy" localSheetId="18" hidden="1">{"'Sheet1'!$L$16"}</definedName>
    <definedName name="huy" localSheetId="13" hidden="1">{"'Sheet1'!$L$16"}</definedName>
    <definedName name="huy" localSheetId="23" hidden="1">{"'Sheet1'!$L$16"}</definedName>
    <definedName name="huy" localSheetId="24" hidden="1">{"'Sheet1'!$L$16"}</definedName>
    <definedName name="huy" localSheetId="22" hidden="1">{"'Sheet1'!$L$16"}</definedName>
    <definedName name="huy" localSheetId="11" hidden="1">{"'Sheet1'!$L$16"}</definedName>
    <definedName name="huy" localSheetId="10" hidden="1">{"'Sheet1'!$L$16"}</definedName>
    <definedName name="huy" localSheetId="2" hidden="1">{"'Sheet1'!$L$16"}</definedName>
    <definedName name="huy" localSheetId="3" hidden="1">{"'Sheet1'!$L$16"}</definedName>
    <definedName name="huy" localSheetId="27" hidden="1">{"'Sheet1'!$L$16"}</definedName>
    <definedName name="huy" localSheetId="8" hidden="1">{"'Sheet1'!$L$16"}</definedName>
    <definedName name="huy" localSheetId="7" hidden="1">{"'Sheet1'!$L$16"}</definedName>
    <definedName name="huy" localSheetId="5" hidden="1">{"'Sheet1'!$L$16"}</definedName>
    <definedName name="huy" localSheetId="4" hidden="1">{"'Sheet1'!$L$16"}</definedName>
    <definedName name="huy" localSheetId="6" hidden="1">{"'Sheet1'!$L$16"}</definedName>
    <definedName name="huy" localSheetId="1" hidden="1">{"'Sheet1'!$L$16"}</definedName>
    <definedName name="huy" localSheetId="28" hidden="1">{"'Sheet1'!$L$16"}</definedName>
    <definedName name="huy" localSheetId="29" hidden="1">{"'Sheet1'!$L$16"}</definedName>
    <definedName name="huy" localSheetId="17" hidden="1">{"'Sheet1'!$L$16"}</definedName>
    <definedName name="huy" localSheetId="12" hidden="1">{"'Sheet1'!$L$16"}</definedName>
    <definedName name="huy" localSheetId="21" hidden="1">{"'Sheet1'!$L$16"}</definedName>
    <definedName name="huy" localSheetId="9" hidden="1">{"'Sheet1'!$L$16"}</definedName>
    <definedName name="huy" hidden="1">{"'Sheet1'!$L$16"}</definedName>
    <definedName name="I" localSheetId="1">#REF!</definedName>
    <definedName name="I">#REF!</definedName>
    <definedName name="I_A" localSheetId="1">#REF!</definedName>
    <definedName name="I_A">#REF!</definedName>
    <definedName name="I_B" localSheetId="1">#REF!</definedName>
    <definedName name="I_B">#REF!</definedName>
    <definedName name="I_c" localSheetId="1">#REF!</definedName>
    <definedName name="I_c">#REF!</definedName>
    <definedName name="IDLAB_COST">#REF!</definedName>
    <definedName name="II_A" localSheetId="1">#REF!</definedName>
    <definedName name="II_A">#REF!</definedName>
    <definedName name="II_B" localSheetId="1">#REF!</definedName>
    <definedName name="II_B">#REF!</definedName>
    <definedName name="II_c" localSheetId="1">#REF!</definedName>
    <definedName name="II_c">#REF!</definedName>
    <definedName name="III_a" localSheetId="1">#REF!</definedName>
    <definedName name="III_a">#REF!</definedName>
    <definedName name="III_B" localSheetId="1">#REF!</definedName>
    <definedName name="III_B">#REF!</definedName>
    <definedName name="III_c" localSheetId="1">#REF!</definedName>
    <definedName name="III_c">#REF!</definedName>
    <definedName name="IND_LAB">#REF!</definedName>
    <definedName name="INDMANP">#REF!</definedName>
    <definedName name="Ip" localSheetId="1">#REF!</definedName>
    <definedName name="Ip">#REF!</definedName>
    <definedName name="IUPUIOÅUPIOÅP" localSheetId="1">#REF!</definedName>
    <definedName name="IUPUIOÅUPIOÅP">#REF!</definedName>
    <definedName name="IUY">#REF!</definedName>
    <definedName name="j" localSheetId="19" hidden="1">{"'Sheet1'!$L$16"}</definedName>
    <definedName name="j" localSheetId="25" hidden="1">{"'Sheet1'!$L$16"}</definedName>
    <definedName name="j" localSheetId="26" hidden="1">{"'Sheet1'!$L$16"}</definedName>
    <definedName name="j" localSheetId="15" hidden="1">{"'Sheet1'!$L$16"}</definedName>
    <definedName name="j" localSheetId="18" hidden="1">{"'Sheet1'!$L$16"}</definedName>
    <definedName name="j" localSheetId="13" hidden="1">{"'Sheet1'!$L$16"}</definedName>
    <definedName name="j" localSheetId="23" hidden="1">{"'Sheet1'!$L$16"}</definedName>
    <definedName name="j" localSheetId="24" hidden="1">{"'Sheet1'!$L$16"}</definedName>
    <definedName name="j" localSheetId="22" hidden="1">{"'Sheet1'!$L$16"}</definedName>
    <definedName name="j" localSheetId="11" hidden="1">{"'Sheet1'!$L$16"}</definedName>
    <definedName name="j" localSheetId="10" hidden="1">{"'Sheet1'!$L$16"}</definedName>
    <definedName name="j" localSheetId="2" hidden="1">{"'Sheet1'!$L$16"}</definedName>
    <definedName name="j" localSheetId="3" hidden="1">{"'Sheet1'!$L$16"}</definedName>
    <definedName name="j" localSheetId="27" hidden="1">{"'Sheet1'!$L$16"}</definedName>
    <definedName name="j" localSheetId="8" hidden="1">{"'Sheet1'!$L$16"}</definedName>
    <definedName name="j" localSheetId="7" hidden="1">{"'Sheet1'!$L$16"}</definedName>
    <definedName name="j" localSheetId="5" hidden="1">{"'Sheet1'!$L$16"}</definedName>
    <definedName name="j" localSheetId="4" hidden="1">{"'Sheet1'!$L$16"}</definedName>
    <definedName name="j" localSheetId="6" hidden="1">{"'Sheet1'!$L$16"}</definedName>
    <definedName name="j" localSheetId="1" hidden="1">{"'Sheet1'!$L$16"}</definedName>
    <definedName name="j" localSheetId="28" hidden="1">{"'Sheet1'!$L$16"}</definedName>
    <definedName name="j" localSheetId="29" hidden="1">{"'Sheet1'!$L$16"}</definedName>
    <definedName name="j" localSheetId="17" hidden="1">{"'Sheet1'!$L$16"}</definedName>
    <definedName name="j" localSheetId="12" hidden="1">{"'Sheet1'!$L$16"}</definedName>
    <definedName name="j" localSheetId="21" hidden="1">{"'Sheet1'!$L$16"}</definedName>
    <definedName name="j" localSheetId="9" hidden="1">{"'Sheet1'!$L$16"}</definedName>
    <definedName name="j" hidden="1">{"'Sheet1'!$L$16"}</definedName>
    <definedName name="j356C8" localSheetId="1">#REF!</definedName>
    <definedName name="j356C8">#REF!</definedName>
    <definedName name="JHAH" localSheetId="1">#REF!</definedName>
    <definedName name="JHAH">#REF!</definedName>
    <definedName name="JHJJG">#REF!</definedName>
    <definedName name="jhyt">#REF!</definedName>
    <definedName name="JHYUIK">#REF!</definedName>
    <definedName name="jjjjg" localSheetId="1">#REF!</definedName>
    <definedName name="jjjjg">#REF!</definedName>
    <definedName name="JKGDF" localSheetId="1">#REF!</definedName>
    <definedName name="JKGDF">#REF!</definedName>
    <definedName name="JKHJKHK" localSheetId="1">#REF!</definedName>
    <definedName name="JKHJKHK">#REF!</definedName>
    <definedName name="JKMNH">#REF!</definedName>
    <definedName name="k" localSheetId="19" hidden="1">{"'Sheet1'!$L$16"}</definedName>
    <definedName name="k" localSheetId="25" hidden="1">{"'Sheet1'!$L$16"}</definedName>
    <definedName name="k" localSheetId="26" hidden="1">{"'Sheet1'!$L$16"}</definedName>
    <definedName name="k" localSheetId="15" hidden="1">{"'Sheet1'!$L$16"}</definedName>
    <definedName name="k" localSheetId="18" hidden="1">{"'Sheet1'!$L$16"}</definedName>
    <definedName name="k" localSheetId="13" hidden="1">{"'Sheet1'!$L$16"}</definedName>
    <definedName name="k" localSheetId="23" hidden="1">{"'Sheet1'!$L$16"}</definedName>
    <definedName name="k" localSheetId="24" hidden="1">{"'Sheet1'!$L$16"}</definedName>
    <definedName name="k" localSheetId="22" hidden="1">{"'Sheet1'!$L$16"}</definedName>
    <definedName name="k" localSheetId="11" hidden="1">{"'Sheet1'!$L$16"}</definedName>
    <definedName name="k" localSheetId="10" hidden="1">{"'Sheet1'!$L$16"}</definedName>
    <definedName name="k" localSheetId="2" hidden="1">{"'Sheet1'!$L$16"}</definedName>
    <definedName name="k" localSheetId="3" hidden="1">{"'Sheet1'!$L$16"}</definedName>
    <definedName name="k" localSheetId="27" hidden="1">{"'Sheet1'!$L$16"}</definedName>
    <definedName name="k" localSheetId="8" hidden="1">{"'Sheet1'!$L$16"}</definedName>
    <definedName name="k" localSheetId="7" hidden="1">{"'Sheet1'!$L$16"}</definedName>
    <definedName name="k" localSheetId="5" hidden="1">{"'Sheet1'!$L$16"}</definedName>
    <definedName name="k" localSheetId="4" hidden="1">{"'Sheet1'!$L$16"}</definedName>
    <definedName name="k" localSheetId="6" hidden="1">{"'Sheet1'!$L$16"}</definedName>
    <definedName name="k" localSheetId="1" hidden="1">{"'Sheet1'!$L$16"}</definedName>
    <definedName name="k" localSheetId="28" hidden="1">{"'Sheet1'!$L$16"}</definedName>
    <definedName name="k" localSheetId="29" hidden="1">{"'Sheet1'!$L$16"}</definedName>
    <definedName name="k" localSheetId="17" hidden="1">{"'Sheet1'!$L$16"}</definedName>
    <definedName name="k" localSheetId="12" hidden="1">{"'Sheet1'!$L$16"}</definedName>
    <definedName name="k" localSheetId="21" hidden="1">{"'Sheet1'!$L$16"}</definedName>
    <definedName name="k" localSheetId="9" hidden="1">{"'Sheet1'!$L$16"}</definedName>
    <definedName name="k" hidden="1">{"'Sheet1'!$L$16"}</definedName>
    <definedName name="KA" localSheetId="1">#REF!</definedName>
    <definedName name="KA">#REF!</definedName>
    <definedName name="KAE" localSheetId="1">#REF!</definedName>
    <definedName name="KAE">#REF!</definedName>
    <definedName name="KAKLAÏ">#REF!</definedName>
    <definedName name="KAS" localSheetId="1">#REF!</definedName>
    <definedName name="KAS">#REF!</definedName>
    <definedName name="kcong" localSheetId="1">#REF!</definedName>
    <definedName name="kcong">#REF!</definedName>
    <definedName name="KHKHKHK">#REF!</definedName>
    <definedName name="kj">#REF!</definedName>
    <definedName name="KJHY">#REF!</definedName>
    <definedName name="KKJH" localSheetId="1">#REF!</definedName>
    <definedName name="KKJH">#REF!</definedName>
    <definedName name="KP" localSheetId="1">#REF!</definedName>
    <definedName name="KP">#REF!</definedName>
    <definedName name="L" localSheetId="1">#REF!</definedName>
    <definedName name="L">#REF!</definedName>
    <definedName name="lanhto" localSheetId="1">#REF!</definedName>
    <definedName name="lanhto">#REF!</definedName>
    <definedName name="LKHHLS">#REF!</definedName>
    <definedName name="lkidfgkdrldfkjgeker" localSheetId="1">#REF!</definedName>
    <definedName name="lkidfgkdrldfkjgeker">#REF!</definedName>
    <definedName name="lkjh" localSheetId="1">#REF!</definedName>
    <definedName name="lkjh">#REF!</definedName>
    <definedName name="LKMNH">#REF!</definedName>
    <definedName name="ll">#REF!</definedName>
    <definedName name="m" localSheetId="1">#REF!</definedName>
    <definedName name="m">#REF!</definedName>
    <definedName name="MAJ_CON_EQP">#REF!</definedName>
    <definedName name="MG_A" localSheetId="1">#REF!</definedName>
    <definedName name="MG_A">#REF!</definedName>
    <definedName name="mhny" localSheetId="1">#REF!</definedName>
    <definedName name="mhny">#REF!</definedName>
    <definedName name="mhyt" localSheetId="1">#REF!</definedName>
    <definedName name="mhyt">#REF!</definedName>
    <definedName name="mnbhjnj">#REF!</definedName>
    <definedName name="mnbvc" localSheetId="1">#REF!</definedName>
    <definedName name="mnbvc">#REF!</definedName>
    <definedName name="MNJKL">#REF!</definedName>
    <definedName name="mongbang" localSheetId="1">#REF!</definedName>
    <definedName name="mongbang">#REF!</definedName>
    <definedName name="mongdon" localSheetId="1">#REF!</definedName>
    <definedName name="mongdon">#REF!</definedName>
    <definedName name="n">#REF!</definedName>
    <definedName name="nbnbnb">#REF!</definedName>
    <definedName name="NET">#REF!</definedName>
    <definedName name="NET_1">#REF!</definedName>
    <definedName name="NET_ANA">#REF!</definedName>
    <definedName name="NET_ANA_1">#REF!</definedName>
    <definedName name="NET_ANA_2">#REF!</definedName>
    <definedName name="NH" localSheetId="1">#REF!</definedName>
    <definedName name="NH">#REF!</definedName>
    <definedName name="NHot" localSheetId="1">#REF!</definedName>
    <definedName name="NHot">#REF!</definedName>
    <definedName name="No" localSheetId="1">#REF!</definedName>
    <definedName name="No">#REF!</definedName>
    <definedName name="Np" localSheetId="1">#REF!</definedName>
    <definedName name="Np">#REF!</definedName>
    <definedName name="oi">#REF!</definedName>
    <definedName name="ojoo" localSheetId="1">#REF!</definedName>
    <definedName name="ojoo">#REF!</definedName>
    <definedName name="ok">#REF!</definedName>
    <definedName name="OO">#REF!</definedName>
    <definedName name="OOO">#REF!</definedName>
    <definedName name="OUIUIYIOPIO" localSheetId="1">#REF!</definedName>
    <definedName name="OUIUIYIOPIO">#REF!</definedName>
    <definedName name="panen" localSheetId="1">#REF!</definedName>
    <definedName name="panen">#REF!</definedName>
    <definedName name="phu_luc_vua" localSheetId="1">#REF!</definedName>
    <definedName name="phu_luc_vua">#REF!</definedName>
    <definedName name="pm" localSheetId="1">#REF!</definedName>
    <definedName name="pm">#REF!</definedName>
    <definedName name="POKJU">#REF!</definedName>
    <definedName name="POL" localSheetId="1">#REF!</definedName>
    <definedName name="POL">#REF!</definedName>
    <definedName name="poui" localSheetId="1">#REF!</definedName>
    <definedName name="poui">#REF!</definedName>
    <definedName name="PPP">#REF!</definedName>
    <definedName name="PRICE">#REF!</definedName>
    <definedName name="PRICE1">#REF!</definedName>
    <definedName name="_xlnm.Print_Area" localSheetId="6" hidden="1">#REF!</definedName>
    <definedName name="_xlnm.Print_Area" localSheetId="1">#REF!</definedName>
    <definedName name="_xlnm.Print_Area" hidden="1">#REF!</definedName>
    <definedName name="PRINT_AREA_MI" localSheetId="1">#REF!</definedName>
    <definedName name="PRINT_AREA_MI">#REF!</definedName>
    <definedName name="_xlnm.Print_Titles" hidden="1">#N/A</definedName>
    <definedName name="PRINT_TITLES_MI">#REF!</definedName>
    <definedName name="PRINTA">#REF!</definedName>
    <definedName name="PRINTB">#REF!</definedName>
    <definedName name="PRINTC">#REF!</definedName>
    <definedName name="PROPOSAL" localSheetId="1">#REF!</definedName>
    <definedName name="PROPOSAL">#REF!</definedName>
    <definedName name="PT_Duong" localSheetId="1">#REF!</definedName>
    <definedName name="PT_Duong">#REF!</definedName>
    <definedName name="ptdg" localSheetId="1">#REF!</definedName>
    <definedName name="ptdg">#REF!</definedName>
    <definedName name="PTDG_cau" localSheetId="1">#REF!</definedName>
    <definedName name="PTDG_cau">#REF!</definedName>
    <definedName name="q" localSheetId="1">#REF!</definedName>
    <definedName name="q">#REF!</definedName>
    <definedName name="QÆ" localSheetId="1">#REF!</definedName>
    <definedName name="QÆ">#REF!</definedName>
    <definedName name="qc" localSheetId="1">#REF!</definedName>
    <definedName name="qc">#REF!</definedName>
    <definedName name="QE" localSheetId="1">#REF!</definedName>
    <definedName name="QE">#REF!</definedName>
    <definedName name="QERTQWT" localSheetId="1">#REF!</definedName>
    <definedName name="QERTQWT">#REF!</definedName>
    <definedName name="QQQQQQ">#REF!</definedName>
    <definedName name="qqqqqqqqq">#REF!</definedName>
    <definedName name="qqqqqqqqqq" localSheetId="19" hidden="1">#REF!</definedName>
    <definedName name="qqqqqqqqqq" localSheetId="25" hidden="1">#REF!</definedName>
    <definedName name="qqqqqqqqqq" localSheetId="2" hidden="1">#N/A</definedName>
    <definedName name="qqqqqqqqqq" localSheetId="3" hidden="1">#N/A</definedName>
    <definedName name="qqqqqqqqqq" localSheetId="8" hidden="1">#N/A</definedName>
    <definedName name="qqqqqqqqqq" localSheetId="7" hidden="1">#N/A</definedName>
    <definedName name="qqqqqqqqqq" localSheetId="5" hidden="1">#N/A</definedName>
    <definedName name="qqqqqqqqqq" localSheetId="4" hidden="1">#N/A</definedName>
    <definedName name="qqqqqqqqqq" localSheetId="6" hidden="1">#N/A</definedName>
    <definedName name="qqqqqqqqqq" localSheetId="1" hidden="1">#REF!</definedName>
    <definedName name="qqqqqqqqqq" localSheetId="12" hidden="1">#REF!</definedName>
    <definedName name="qqqqqqqqqq" localSheetId="9" hidden="1">#REF!</definedName>
    <definedName name="qqqqqqqqqq" hidden="1">#REF!</definedName>
    <definedName name="RECOUT">#N/A</definedName>
    <definedName name="rêreeeeee">#REF!</definedName>
    <definedName name="rêrerere">#REF!</definedName>
    <definedName name="RFP003A">#REF!</definedName>
    <definedName name="RFP003B">#REF!</definedName>
    <definedName name="RFP003C">#REF!</definedName>
    <definedName name="RFP003D">#REF!</definedName>
    <definedName name="RFP003E">#REF!</definedName>
    <definedName name="RFP003F">#REF!</definedName>
    <definedName name="rong1" localSheetId="1">#REF!</definedName>
    <definedName name="rong1">#REF!</definedName>
    <definedName name="rong2" localSheetId="1">#REF!</definedName>
    <definedName name="rong2">#REF!</definedName>
    <definedName name="rong3" localSheetId="1">#REF!</definedName>
    <definedName name="rong3">#REF!</definedName>
    <definedName name="rong4" localSheetId="1">#REF!</definedName>
    <definedName name="rong4">#REF!</definedName>
    <definedName name="rong5" localSheetId="1">#REF!</definedName>
    <definedName name="rong5">#REF!</definedName>
    <definedName name="rong6" localSheetId="1">#REF!</definedName>
    <definedName name="rong6">#REF!</definedName>
    <definedName name="rqrqrq">#REF!</definedName>
    <definedName name="rrrrrrrrr">#REF!</definedName>
    <definedName name="saaaaaaaaaa">#REF!</definedName>
    <definedName name="SAAS" localSheetId="1">#REF!</definedName>
    <definedName name="SAAS">#REF!</definedName>
    <definedName name="sad" localSheetId="1">#REF!</definedName>
    <definedName name="sad">#REF!</definedName>
    <definedName name="san" localSheetId="1">#REF!</definedName>
    <definedName name="san">#REF!</definedName>
    <definedName name="SCH">#REF!</definedName>
    <definedName name="SGFD" localSheetId="19" hidden="1">#REF!</definedName>
    <definedName name="SGFD" localSheetId="25" hidden="1">#REF!</definedName>
    <definedName name="SGFD" localSheetId="26" hidden="1">#REF!</definedName>
    <definedName name="SGFD" localSheetId="15" hidden="1">#REF!</definedName>
    <definedName name="SGFD" localSheetId="18" hidden="1">#REF!</definedName>
    <definedName name="SGFD" localSheetId="13" hidden="1">#REF!</definedName>
    <definedName name="SGFD" localSheetId="23" hidden="1">#REF!</definedName>
    <definedName name="SGFD" localSheetId="24" hidden="1">#REF!</definedName>
    <definedName name="SGFD" localSheetId="22" hidden="1">#REF!</definedName>
    <definedName name="SGFD" localSheetId="11" hidden="1">#REF!</definedName>
    <definedName name="SGFD" localSheetId="10" hidden="1">#REF!</definedName>
    <definedName name="SGFD" localSheetId="2" hidden="1">#REF!</definedName>
    <definedName name="SGFD" localSheetId="3" hidden="1">#REF!</definedName>
    <definedName name="SGFD" localSheetId="27" hidden="1">#REF!</definedName>
    <definedName name="SGFD" localSheetId="8" hidden="1">#REF!</definedName>
    <definedName name="SGFD" localSheetId="7" hidden="1">#REF!</definedName>
    <definedName name="SGFD" localSheetId="5" hidden="1">#REF!</definedName>
    <definedName name="SGFD" localSheetId="4" hidden="1">#REF!</definedName>
    <definedName name="SGFD" localSheetId="6" hidden="1">#REF!</definedName>
    <definedName name="SGFD" localSheetId="1" hidden="1">#REF!</definedName>
    <definedName name="SGFD" localSheetId="17" hidden="1">#REF!</definedName>
    <definedName name="SGFD" localSheetId="12" hidden="1">#REF!</definedName>
    <definedName name="SGFD" localSheetId="9" hidden="1">#REF!</definedName>
    <definedName name="SGFD" hidden="1">#REF!</definedName>
    <definedName name="SIZE">#REF!</definedName>
    <definedName name="slg" localSheetId="1">#REF!</definedName>
    <definedName name="slg">#REF!</definedName>
    <definedName name="SORT" localSheetId="1">#REF!</definedName>
    <definedName name="SORT">#REF!</definedName>
    <definedName name="SPEC" localSheetId="1">#REF!</definedName>
    <definedName name="SPEC">#REF!</definedName>
    <definedName name="SPECSUMMARY" localSheetId="1">#REF!</definedName>
    <definedName name="SPECSUMMARY">#REF!</definedName>
    <definedName name="SRDFTSFSD" localSheetId="1">#REF!</definedName>
    <definedName name="SRDFTSFSD">#REF!</definedName>
    <definedName name="SRFTTSDF" localSheetId="1">#REF!</definedName>
    <definedName name="SRFTTSDF">#REF!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UMMARY">#REF!</definedName>
    <definedName name="T" localSheetId="1">#REF!</definedName>
    <definedName name="t">#REF!</definedName>
    <definedName name="TaxTV">10%</definedName>
    <definedName name="TaxXL">5%</definedName>
    <definedName name="tenck" localSheetId="1">#REF!</definedName>
    <definedName name="tenck">#REF!</definedName>
    <definedName name="TGSH">#REF!</definedName>
    <definedName name="thang" localSheetId="1">#REF!</definedName>
    <definedName name="thang">#REF!</definedName>
    <definedName name="thanhtien" localSheetId="1">#REF!</definedName>
    <definedName name="thanhtien">#REF!</definedName>
    <definedName name="thepban" localSheetId="1">#REF!</definedName>
    <definedName name="thepban">#REF!</definedName>
    <definedName name="thetichck" localSheetId="1">#REF!</definedName>
    <definedName name="thetichck">#REF!</definedName>
    <definedName name="thtich1" localSheetId="1">#REF!</definedName>
    <definedName name="thtich1">#REF!</definedName>
    <definedName name="thtich2" localSheetId="1">#REF!</definedName>
    <definedName name="thtich2">#REF!</definedName>
    <definedName name="thtich3" localSheetId="1">#REF!</definedName>
    <definedName name="thtich3">#REF!</definedName>
    <definedName name="thtich4" localSheetId="1">#REF!</definedName>
    <definedName name="thtich4">#REF!</definedName>
    <definedName name="thtich5" localSheetId="1">#REF!</definedName>
    <definedName name="thtich5">#REF!</definedName>
    <definedName name="thtich6" localSheetId="1">#REF!</definedName>
    <definedName name="thtich6">#REF!</definedName>
    <definedName name="Tien" localSheetId="1">#REF!</definedName>
    <definedName name="Tien">#REF!</definedName>
    <definedName name="TITAN">#REF!</definedName>
    <definedName name="tkb" localSheetId="19" hidden="1">{"'Sheet1'!$L$16"}</definedName>
    <definedName name="tkb" localSheetId="25" hidden="1">{"'Sheet1'!$L$16"}</definedName>
    <definedName name="tkb" localSheetId="26" hidden="1">{"'Sheet1'!$L$16"}</definedName>
    <definedName name="tkb" localSheetId="15" hidden="1">{"'Sheet1'!$L$16"}</definedName>
    <definedName name="tkb" localSheetId="18" hidden="1">{"'Sheet1'!$L$16"}</definedName>
    <definedName name="tkb" localSheetId="13" hidden="1">{"'Sheet1'!$L$16"}</definedName>
    <definedName name="tkb" localSheetId="23" hidden="1">{"'Sheet1'!$L$16"}</definedName>
    <definedName name="tkb" localSheetId="24" hidden="1">{"'Sheet1'!$L$16"}</definedName>
    <definedName name="tkb" localSheetId="22" hidden="1">{"'Sheet1'!$L$16"}</definedName>
    <definedName name="tkb" localSheetId="11" hidden="1">{"'Sheet1'!$L$16"}</definedName>
    <definedName name="tkb" localSheetId="10" hidden="1">{"'Sheet1'!$L$16"}</definedName>
    <definedName name="tkb" localSheetId="2" hidden="1">{"'Sheet1'!$L$16"}</definedName>
    <definedName name="tkb" localSheetId="3" hidden="1">{"'Sheet1'!$L$16"}</definedName>
    <definedName name="tkb" localSheetId="27" hidden="1">{"'Sheet1'!$L$16"}</definedName>
    <definedName name="tkb" localSheetId="8" hidden="1">{"'Sheet1'!$L$16"}</definedName>
    <definedName name="tkb" localSheetId="7" hidden="1">{"'Sheet1'!$L$16"}</definedName>
    <definedName name="tkb" localSheetId="5" hidden="1">{"'Sheet1'!$L$16"}</definedName>
    <definedName name="tkb" localSheetId="4" hidden="1">{"'Sheet1'!$L$16"}</definedName>
    <definedName name="tkb" localSheetId="6" hidden="1">{"'Sheet1'!$L$16"}</definedName>
    <definedName name="tkb" localSheetId="1" hidden="1">{"'Sheet1'!$L$16"}</definedName>
    <definedName name="tkb" localSheetId="28" hidden="1">{"'Sheet1'!$L$16"}</definedName>
    <definedName name="tkb" localSheetId="29" hidden="1">{"'Sheet1'!$L$16"}</definedName>
    <definedName name="tkb" localSheetId="17" hidden="1">{"'Sheet1'!$L$16"}</definedName>
    <definedName name="tkb" localSheetId="12" hidden="1">{"'Sheet1'!$L$16"}</definedName>
    <definedName name="tkb" localSheetId="21" hidden="1">{"'Sheet1'!$L$16"}</definedName>
    <definedName name="tkb" localSheetId="9" hidden="1">{"'Sheet1'!$L$16"}</definedName>
    <definedName name="tkb" hidden="1">{"'Sheet1'!$L$16"}</definedName>
    <definedName name="Tle" localSheetId="1">#REF!</definedName>
    <definedName name="Tle">#REF!</definedName>
    <definedName name="tongbt" localSheetId="1">#REF!</definedName>
    <definedName name="tongbt">#REF!</definedName>
    <definedName name="tongcong" localSheetId="1">#REF!</definedName>
    <definedName name="tongcong">#REF!</definedName>
    <definedName name="tongdientich" localSheetId="1">#REF!</definedName>
    <definedName name="tongdientich">#REF!</definedName>
    <definedName name="tongthep" localSheetId="1">#REF!</definedName>
    <definedName name="tongthep">#REF!</definedName>
    <definedName name="tongthetich" localSheetId="1">#REF!</definedName>
    <definedName name="tongthetich">#REF!</definedName>
    <definedName name="TPLRP">#REF!</definedName>
    <definedName name="Tra_DM_su_dung" localSheetId="1">#REF!</definedName>
    <definedName name="Tra_DM_su_dung">#REF!</definedName>
    <definedName name="Tra_don_gia_KS" localSheetId="1">#REF!</definedName>
    <definedName name="Tra_don_gia_KS">#REF!</definedName>
    <definedName name="Tra_DTCT" localSheetId="1">#REF!</definedName>
    <definedName name="Tra_DTCT">#REF!</definedName>
    <definedName name="Tra_tim_hang_mucPT_trung" localSheetId="1">#REF!</definedName>
    <definedName name="Tra_tim_hang_mucPT_trung">#REF!</definedName>
    <definedName name="Tra_TL" localSheetId="1">#REF!</definedName>
    <definedName name="Tra_TL">#REF!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cp" localSheetId="1">#REF!</definedName>
    <definedName name="Tracp">#REF!</definedName>
    <definedName name="TRADE2">#REF!</definedName>
    <definedName name="TRANG" localSheetId="19" hidden="1">{"'Sheet1'!$L$16"}</definedName>
    <definedName name="TRANG" localSheetId="25" hidden="1">{"'Sheet1'!$L$16"}</definedName>
    <definedName name="TRANG" localSheetId="26" hidden="1">{"'Sheet1'!$L$16"}</definedName>
    <definedName name="TRANG" localSheetId="15" hidden="1">{"'Sheet1'!$L$16"}</definedName>
    <definedName name="TRANG" localSheetId="18" hidden="1">{"'Sheet1'!$L$16"}</definedName>
    <definedName name="TRANG" localSheetId="13" hidden="1">{"'Sheet1'!$L$16"}</definedName>
    <definedName name="TRANG" localSheetId="23" hidden="1">{"'Sheet1'!$L$16"}</definedName>
    <definedName name="TRANG" localSheetId="24" hidden="1">{"'Sheet1'!$L$16"}</definedName>
    <definedName name="TRANG" localSheetId="22" hidden="1">{"'Sheet1'!$L$16"}</definedName>
    <definedName name="TRANG" localSheetId="11" hidden="1">{"'Sheet1'!$L$16"}</definedName>
    <definedName name="TRANG" localSheetId="10" hidden="1">{"'Sheet1'!$L$16"}</definedName>
    <definedName name="TRANG" localSheetId="2" hidden="1">{"'Sheet1'!$L$16"}</definedName>
    <definedName name="TRANG" localSheetId="3" hidden="1">{"'Sheet1'!$L$16"}</definedName>
    <definedName name="TRANG" localSheetId="27" hidden="1">{"'Sheet1'!$L$16"}</definedName>
    <definedName name="TRANG" localSheetId="8" hidden="1">{"'Sheet1'!$L$16"}</definedName>
    <definedName name="TRANG" localSheetId="7" hidden="1">{"'Sheet1'!$L$16"}</definedName>
    <definedName name="TRANG" localSheetId="5" hidden="1">{"'Sheet1'!$L$16"}</definedName>
    <definedName name="TRANG" localSheetId="4" hidden="1">{"'Sheet1'!$L$16"}</definedName>
    <definedName name="TRANG" localSheetId="6" hidden="1">{"'Sheet1'!$L$16"}</definedName>
    <definedName name="TRANG" localSheetId="1" hidden="1">{"'Sheet1'!$L$16"}</definedName>
    <definedName name="TRANG" localSheetId="28" hidden="1">{"'Sheet1'!$L$16"}</definedName>
    <definedName name="TRANG" localSheetId="29" hidden="1">{"'Sheet1'!$L$16"}</definedName>
    <definedName name="TRANG" localSheetId="17" hidden="1">{"'Sheet1'!$L$16"}</definedName>
    <definedName name="TRANG" localSheetId="12" hidden="1">{"'Sheet1'!$L$16"}</definedName>
    <definedName name="TRANG" localSheetId="21" hidden="1">{"'Sheet1'!$L$16"}</definedName>
    <definedName name="TRANG" localSheetId="9" hidden="1">{"'Sheet1'!$L$16"}</definedName>
    <definedName name="TRANG" hidden="1">{"'Sheet1'!$L$16"}</definedName>
    <definedName name="trrree">#REF!</definedName>
    <definedName name="trtrt">#REF!</definedName>
    <definedName name="trtrtr">#REF!</definedName>
    <definedName name="trtrtrt">#REF!</definedName>
    <definedName name="trtrtrtrtr">#REF!</definedName>
    <definedName name="TRW" localSheetId="1">#REF!</definedName>
    <definedName name="TRW">#REF!</definedName>
    <definedName name="tthi" localSheetId="1">#REF!</definedName>
    <definedName name="tthi">#REF!</definedName>
    <definedName name="TTT">#REF!</definedName>
    <definedName name="tttt">#REF!</definedName>
    <definedName name="ty_le" localSheetId="1">#REF!</definedName>
    <definedName name="ty_le">#REF!</definedName>
    <definedName name="ty_le_BTN" localSheetId="1">#REF!</definedName>
    <definedName name="ty_le_BTN">#REF!</definedName>
    <definedName name="Ty_le1" localSheetId="1">#REF!</definedName>
    <definedName name="Ty_le1">#REF!</definedName>
    <definedName name="tyrt">#REF!</definedName>
    <definedName name="tyty">#REF!</definedName>
    <definedName name="TYURU" localSheetId="1">#REF!</definedName>
    <definedName name="TYURU">#REF!</definedName>
    <definedName name="u" localSheetId="1">#REF!</definedName>
    <definedName name="u">#REF!</definedName>
    <definedName name="UIOUIGyGF" localSheetId="1">#REF!</definedName>
    <definedName name="UIOUIGyGF">#REF!</definedName>
    <definedName name="UY">#REF!</definedName>
    <definedName name="uyt" localSheetId="1">#REF!</definedName>
    <definedName name="uyt">#REF!</definedName>
    <definedName name="VARIINST" localSheetId="1">#REF!</definedName>
    <definedName name="VARIINST">#REF!</definedName>
    <definedName name="VARIPURC" localSheetId="1">#REF!</definedName>
    <definedName name="VARIPURC">#REF!</definedName>
    <definedName name="W" localSheetId="1">#REF!</definedName>
    <definedName name="w">#REF!</definedName>
    <definedName name="WERQYUTIK" localSheetId="1">#REF!</definedName>
    <definedName name="WERQYUTIK">#REF!</definedName>
    <definedName name="WERTRQWETR" localSheetId="1">#REF!</definedName>
    <definedName name="WERTRQWETR">#REF!</definedName>
    <definedName name="WWED">#REF!</definedName>
    <definedName name="X" localSheetId="1">#REF!</definedName>
    <definedName name="x">#REF!</definedName>
    <definedName name="x1_" localSheetId="1">#REF!</definedName>
    <definedName name="x1_">#REF!</definedName>
    <definedName name="x2_" localSheetId="1">#REF!</definedName>
    <definedName name="x2_">#REF!</definedName>
    <definedName name="xcgfxf">#REF!</definedName>
    <definedName name="xh" localSheetId="1">#REF!</definedName>
    <definedName name="xh">#REF!</definedName>
    <definedName name="xn" localSheetId="1">#REF!</definedName>
    <definedName name="xn">#REF!</definedName>
    <definedName name="yetet">#REF!</definedName>
    <definedName name="YHYH">#REF!</definedName>
    <definedName name="YTTTT">#REF!</definedName>
    <definedName name="YTTTT\">#REF!</definedName>
    <definedName name="ytttttttttt">#REF!</definedName>
    <definedName name="YTYTYT">#REF!</definedName>
    <definedName name="YTYTYTYTY">#REF!</definedName>
    <definedName name="YUIPYU" localSheetId="1">#REF!</definedName>
    <definedName name="YUIPYU">#REF!</definedName>
    <definedName name="yy">#REF!</definedName>
    <definedName name="YYTYTYT">#REF!</definedName>
    <definedName name="yyy">#REF!</definedName>
    <definedName name="YYYY">#REF!</definedName>
    <definedName name="YYYYYYYYY">#REF!</definedName>
    <definedName name="ZYX" localSheetId="1">#REF!</definedName>
    <definedName name="ZYX">#REF!</definedName>
    <definedName name="ZZZ" localSheetId="1">#REF!</definedName>
    <definedName name="ZZZ">#REF!</definedName>
  </definedNames>
  <calcPr calcId="144525"/>
  <fileRecoveryPr repairLoad="1"/>
</workbook>
</file>

<file path=xl/calcChain.xml><?xml version="1.0" encoding="utf-8"?>
<calcChain xmlns="http://schemas.openxmlformats.org/spreadsheetml/2006/main">
  <c r="A34" i="26" l="1"/>
  <c r="A35" i="26" s="1"/>
  <c r="A36" i="26" s="1"/>
  <c r="A37" i="26" s="1"/>
  <c r="A38" i="26" s="1"/>
  <c r="A39" i="26" s="1"/>
  <c r="A40" i="26" s="1"/>
  <c r="A41" i="26" s="1"/>
  <c r="A42" i="26" s="1"/>
  <c r="A43" i="26" s="1"/>
  <c r="A44" i="26" s="1"/>
  <c r="A45" i="26" s="1"/>
  <c r="A33" i="26"/>
  <c r="A19" i="26"/>
  <c r="A20" i="26" s="1"/>
  <c r="A21" i="26" s="1"/>
  <c r="A22" i="26" s="1"/>
  <c r="A23" i="26" s="1"/>
  <c r="A24" i="26" s="1"/>
  <c r="A25" i="26" s="1"/>
  <c r="A10" i="26"/>
  <c r="A11" i="26" s="1"/>
  <c r="A12" i="26" s="1"/>
  <c r="A13" i="26" s="1"/>
  <c r="A14" i="26" s="1"/>
  <c r="A15" i="26" s="1"/>
  <c r="A16" i="26" s="1"/>
  <c r="A18" i="25"/>
  <c r="A19" i="25" s="1"/>
  <c r="A17" i="25"/>
  <c r="A10" i="25"/>
  <c r="A11" i="25" s="1"/>
  <c r="A12" i="25" s="1"/>
  <c r="A13" i="25" s="1"/>
  <c r="A14" i="25" s="1"/>
  <c r="A15" i="25" s="1"/>
  <c r="S351" i="22"/>
  <c r="R351" i="22"/>
  <c r="M351" i="22"/>
  <c r="R350" i="22"/>
  <c r="M350" i="22" s="1"/>
  <c r="S349" i="22"/>
  <c r="R349" i="22"/>
  <c r="M349" i="22" s="1"/>
  <c r="R348" i="22"/>
  <c r="M348" i="22" s="1"/>
  <c r="S347" i="22"/>
  <c r="R347" i="22"/>
  <c r="M347" i="22" s="1"/>
  <c r="R346" i="22"/>
  <c r="M346" i="22" s="1"/>
  <c r="S345" i="22"/>
  <c r="R345" i="22"/>
  <c r="M345" i="22" s="1"/>
  <c r="R344" i="22"/>
  <c r="M344" i="22" s="1"/>
  <c r="R343" i="22"/>
  <c r="M343" i="22" s="1"/>
  <c r="S342" i="22"/>
  <c r="R342" i="22"/>
  <c r="M342" i="22"/>
  <c r="S341" i="22"/>
  <c r="R341" i="22"/>
  <c r="M341" i="22" s="1"/>
  <c r="R340" i="22"/>
  <c r="M340" i="22" s="1"/>
  <c r="S339" i="22"/>
  <c r="R339" i="22"/>
  <c r="M339" i="22"/>
  <c r="S338" i="22"/>
  <c r="R338" i="22"/>
  <c r="M338" i="22" s="1"/>
  <c r="R337" i="22"/>
  <c r="M337" i="22" s="1"/>
  <c r="S336" i="22"/>
  <c r="R336" i="22"/>
  <c r="M336" i="22" s="1"/>
  <c r="S335" i="22"/>
  <c r="R335" i="22"/>
  <c r="M335" i="22" s="1"/>
  <c r="R334" i="22"/>
  <c r="M334" i="22" s="1"/>
  <c r="S333" i="22"/>
  <c r="R333" i="22"/>
  <c r="M333" i="22"/>
  <c r="R332" i="22"/>
  <c r="M332" i="22" s="1"/>
  <c r="R331" i="22"/>
  <c r="M331" i="22" s="1"/>
  <c r="S330" i="22"/>
  <c r="R330" i="22"/>
  <c r="M330" i="22" s="1"/>
  <c r="R329" i="22"/>
  <c r="M329" i="22" s="1"/>
  <c r="R328" i="22"/>
  <c r="M328" i="22" s="1"/>
  <c r="R327" i="22"/>
  <c r="M327" i="22" s="1"/>
  <c r="R326" i="22"/>
  <c r="M326" i="22" s="1"/>
  <c r="R325" i="22"/>
  <c r="M325" i="22" s="1"/>
  <c r="A325" i="22"/>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S323" i="22"/>
  <c r="M323" i="22"/>
  <c r="S322" i="22"/>
  <c r="M322" i="22"/>
  <c r="S321" i="22"/>
  <c r="M321" i="22"/>
  <c r="S320" i="22"/>
  <c r="M320" i="22"/>
  <c r="M319" i="22" s="1"/>
  <c r="S318" i="22"/>
  <c r="M318" i="22" s="1"/>
  <c r="M317" i="22"/>
  <c r="S316" i="22"/>
  <c r="M316" i="22"/>
  <c r="M315" i="22"/>
  <c r="M314" i="22" s="1"/>
  <c r="S313" i="22"/>
  <c r="M313" i="22"/>
  <c r="M312" i="22" s="1"/>
  <c r="M311" i="22" s="1"/>
  <c r="M310" i="22" s="1"/>
  <c r="S309" i="22"/>
  <c r="M309" i="22"/>
  <c r="S308" i="22"/>
  <c r="M308" i="22" s="1"/>
  <c r="S307" i="22"/>
  <c r="M307" i="22" s="1"/>
  <c r="S306" i="22"/>
  <c r="M306" i="22" s="1"/>
  <c r="M305" i="22" s="1"/>
  <c r="M304" i="22" s="1"/>
  <c r="M303" i="22" s="1"/>
  <c r="A303" i="22"/>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M302" i="22" s="1"/>
  <c r="S287" i="22"/>
  <c r="M287" i="22" s="1"/>
  <c r="S286" i="22"/>
  <c r="M286" i="22" s="1"/>
  <c r="S285" i="22"/>
  <c r="M285" i="22" s="1"/>
  <c r="S284" i="22"/>
  <c r="M284" i="22" s="1"/>
  <c r="S283" i="22"/>
  <c r="M283" i="22" s="1"/>
  <c r="S282" i="22"/>
  <c r="M282" i="22" s="1"/>
  <c r="S281" i="22"/>
  <c r="M281" i="22" s="1"/>
  <c r="S280" i="22"/>
  <c r="M280" i="22" s="1"/>
  <c r="S279" i="22"/>
  <c r="M279" i="22" s="1"/>
  <c r="S278" i="22"/>
  <c r="M278" i="22" s="1"/>
  <c r="S277" i="22"/>
  <c r="M277" i="22" s="1"/>
  <c r="S276" i="22"/>
  <c r="M276" i="22" s="1"/>
  <c r="S275" i="22"/>
  <c r="M275" i="22" s="1"/>
  <c r="S274" i="22"/>
  <c r="M274" i="22" s="1"/>
  <c r="S273" i="22"/>
  <c r="M273" i="22" s="1"/>
  <c r="S272" i="22"/>
  <c r="M272" i="22" s="1"/>
  <c r="S271" i="22"/>
  <c r="M271" i="22" s="1"/>
  <c r="S270" i="22"/>
  <c r="M270" i="22" s="1"/>
  <c r="S269" i="22"/>
  <c r="M269" i="22" s="1"/>
  <c r="S268" i="22"/>
  <c r="M268" i="22" s="1"/>
  <c r="S267" i="22"/>
  <c r="M267" i="22" s="1"/>
  <c r="S266" i="22"/>
  <c r="M266" i="22" s="1"/>
  <c r="S265" i="22"/>
  <c r="M265" i="22" s="1"/>
  <c r="S264" i="22"/>
  <c r="M264" i="22" s="1"/>
  <c r="S263" i="22"/>
  <c r="M263" i="22" s="1"/>
  <c r="S262" i="22"/>
  <c r="M262" i="22" s="1"/>
  <c r="S261" i="22"/>
  <c r="M261" i="22" s="1"/>
  <c r="S260" i="22"/>
  <c r="M260" i="22" s="1"/>
  <c r="S259" i="22"/>
  <c r="M259" i="22" s="1"/>
  <c r="S258" i="22"/>
  <c r="M258" i="22" s="1"/>
  <c r="S257" i="22"/>
  <c r="M257" i="22" s="1"/>
  <c r="S256" i="22"/>
  <c r="M256" i="22" s="1"/>
  <c r="S255" i="22"/>
  <c r="M255" i="22" s="1"/>
  <c r="S254" i="22"/>
  <c r="M254" i="22" s="1"/>
  <c r="S253" i="22"/>
  <c r="M253" i="22" s="1"/>
  <c r="S252" i="22"/>
  <c r="M252" i="22" s="1"/>
  <c r="S251" i="22"/>
  <c r="M251" i="22" s="1"/>
  <c r="S250" i="22"/>
  <c r="M250" i="22" s="1"/>
  <c r="S249" i="22"/>
  <c r="M249" i="22" s="1"/>
  <c r="S248" i="22"/>
  <c r="M248" i="22" s="1"/>
  <c r="S247" i="22"/>
  <c r="M247" i="22" s="1"/>
  <c r="S246" i="22"/>
  <c r="M246" i="22" s="1"/>
  <c r="S245" i="22"/>
  <c r="M245" i="22" s="1"/>
  <c r="S244" i="22"/>
  <c r="M244" i="22" s="1"/>
  <c r="S243" i="22"/>
  <c r="M243" i="22" s="1"/>
  <c r="S242" i="22"/>
  <c r="M242" i="22" s="1"/>
  <c r="S241" i="22"/>
  <c r="M241" i="22" s="1"/>
  <c r="S240" i="22"/>
  <c r="M240" i="22" s="1"/>
  <c r="S239" i="22"/>
  <c r="M239" i="22"/>
  <c r="S238" i="22"/>
  <c r="M238" i="22" s="1"/>
  <c r="A238" i="22"/>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S237" i="22"/>
  <c r="M237" i="22"/>
  <c r="R220" i="22"/>
  <c r="M220" i="22" s="1"/>
  <c r="R219" i="22"/>
  <c r="M219" i="22" s="1"/>
  <c r="R218" i="22"/>
  <c r="M218" i="22" s="1"/>
  <c r="R217" i="22"/>
  <c r="M217" i="22" s="1"/>
  <c r="R216" i="22"/>
  <c r="M216" i="22" s="1"/>
  <c r="A216" i="22"/>
  <c r="A217" i="22" s="1"/>
  <c r="A218" i="22" s="1"/>
  <c r="A219" i="22" s="1"/>
  <c r="A220" i="22" s="1"/>
  <c r="S213" i="22"/>
  <c r="R213" i="22"/>
  <c r="M213" i="22" s="1"/>
  <c r="S212" i="22"/>
  <c r="R212" i="22"/>
  <c r="M212" i="22" s="1"/>
  <c r="A212" i="22"/>
  <c r="A213" i="22" s="1"/>
  <c r="S211" i="22"/>
  <c r="R211" i="22"/>
  <c r="S197" i="22"/>
  <c r="M197" i="22" s="1"/>
  <c r="S196" i="22"/>
  <c r="M196" i="22" s="1"/>
  <c r="S195" i="22"/>
  <c r="M195" i="22" s="1"/>
  <c r="S194" i="22"/>
  <c r="M194" i="22" s="1"/>
  <c r="S193" i="22"/>
  <c r="M193" i="22" s="1"/>
  <c r="S192" i="22"/>
  <c r="M192" i="22" s="1"/>
  <c r="S191" i="22"/>
  <c r="M191" i="22" s="1"/>
  <c r="S190" i="22"/>
  <c r="M190" i="22" s="1"/>
  <c r="S189" i="22"/>
  <c r="M189" i="22" s="1"/>
  <c r="A189" i="22"/>
  <c r="A190" i="22" s="1"/>
  <c r="A191" i="22" s="1"/>
  <c r="A192" i="22" s="1"/>
  <c r="A193" i="22" s="1"/>
  <c r="A194" i="22" s="1"/>
  <c r="A195" i="22" s="1"/>
  <c r="A196" i="22" s="1"/>
  <c r="A197" i="22" s="1"/>
  <c r="S179" i="22"/>
  <c r="R179" i="22"/>
  <c r="M179" i="22" s="1"/>
  <c r="R178" i="22"/>
  <c r="M178" i="22" s="1"/>
  <c r="R177" i="22"/>
  <c r="M177" i="22" s="1"/>
  <c r="R176" i="22"/>
  <c r="M176" i="22" s="1"/>
  <c r="R175" i="22"/>
  <c r="M175" i="22" s="1"/>
  <c r="S174" i="22"/>
  <c r="M174" i="22" s="1"/>
  <c r="R173" i="22"/>
  <c r="M173" i="22" s="1"/>
  <c r="S172" i="22"/>
  <c r="R172" i="22"/>
  <c r="M172" i="22" s="1"/>
  <c r="S171" i="22"/>
  <c r="R171" i="22"/>
  <c r="M171" i="22" s="1"/>
  <c r="S170" i="22"/>
  <c r="M170" i="22" s="1"/>
  <c r="S169" i="22"/>
  <c r="R169" i="22"/>
  <c r="M169" i="22" s="1"/>
  <c r="S168" i="22"/>
  <c r="R168" i="22"/>
  <c r="M168" i="22" s="1"/>
  <c r="S167" i="22"/>
  <c r="R167" i="22"/>
  <c r="M167" i="22" s="1"/>
  <c r="R166" i="22"/>
  <c r="M166" i="22" s="1"/>
  <c r="A166" i="22"/>
  <c r="A167" i="22" s="1"/>
  <c r="A168" i="22" s="1"/>
  <c r="A169" i="22" s="1"/>
  <c r="A170" i="22" s="1"/>
  <c r="A171" i="22" s="1"/>
  <c r="A172" i="22" s="1"/>
  <c r="A173" i="22" s="1"/>
  <c r="A174" i="22" s="1"/>
  <c r="A175" i="22" s="1"/>
  <c r="A176" i="22" s="1"/>
  <c r="A177" i="22" s="1"/>
  <c r="A178" i="22" s="1"/>
  <c r="A179" i="22" s="1"/>
  <c r="S152" i="22"/>
  <c r="M152" i="22" s="1"/>
  <c r="S151" i="22"/>
  <c r="M151" i="22" s="1"/>
  <c r="S150" i="22"/>
  <c r="M150" i="22" s="1"/>
  <c r="M149" i="22" s="1"/>
  <c r="M148" i="22" s="1"/>
  <c r="S147" i="22"/>
  <c r="M147" i="22" s="1"/>
  <c r="S146" i="22"/>
  <c r="M146" i="22" s="1"/>
  <c r="S145" i="22"/>
  <c r="M145" i="22" s="1"/>
  <c r="S144" i="22"/>
  <c r="M144" i="22" s="1"/>
  <c r="S143" i="22"/>
  <c r="M143" i="22" s="1"/>
  <c r="S142" i="22"/>
  <c r="M142" i="22" s="1"/>
  <c r="M141" i="22" s="1"/>
  <c r="S140" i="22"/>
  <c r="M140" i="22" s="1"/>
  <c r="S139" i="22"/>
  <c r="M139" i="22" s="1"/>
  <c r="S138" i="22"/>
  <c r="M138" i="22" s="1"/>
  <c r="S137" i="22"/>
  <c r="M137" i="22" s="1"/>
  <c r="M136" i="22" s="1"/>
  <c r="M135" i="22" s="1"/>
  <c r="S134" i="22"/>
  <c r="M134" i="22" s="1"/>
  <c r="S133" i="22"/>
  <c r="M133" i="22" s="1"/>
  <c r="S132" i="22"/>
  <c r="M132" i="22" s="1"/>
  <c r="S131" i="22"/>
  <c r="M131" i="22" s="1"/>
  <c r="S130" i="22"/>
  <c r="M130" i="22" s="1"/>
  <c r="S129" i="22"/>
  <c r="M129" i="22" s="1"/>
  <c r="M128" i="22" s="1"/>
  <c r="M127" i="22" s="1"/>
  <c r="M126" i="22" s="1"/>
  <c r="S125" i="22"/>
  <c r="M125" i="22" s="1"/>
  <c r="S124" i="22"/>
  <c r="M124" i="22" s="1"/>
  <c r="S123" i="22"/>
  <c r="M123" i="22" s="1"/>
  <c r="S122" i="22"/>
  <c r="M122" i="22" s="1"/>
  <c r="S121" i="22"/>
  <c r="M121" i="22" s="1"/>
  <c r="S120" i="22"/>
  <c r="M120" i="22" s="1"/>
  <c r="S119" i="22"/>
  <c r="M119" i="22" s="1"/>
  <c r="S118" i="22"/>
  <c r="M118" i="22" s="1"/>
  <c r="M117" i="22" s="1"/>
  <c r="S116" i="22"/>
  <c r="M116" i="22" s="1"/>
  <c r="S115" i="22"/>
  <c r="M115" i="22" s="1"/>
  <c r="S114" i="22"/>
  <c r="M114" i="22" s="1"/>
  <c r="S113" i="22"/>
  <c r="M113" i="22" s="1"/>
  <c r="M112" i="22" s="1"/>
  <c r="S111" i="22"/>
  <c r="M111" i="22" s="1"/>
  <c r="S110" i="22"/>
  <c r="M110" i="22" s="1"/>
  <c r="S109" i="22"/>
  <c r="M109" i="22" s="1"/>
  <c r="S108" i="22"/>
  <c r="M108" i="22" s="1"/>
  <c r="S107" i="22"/>
  <c r="M107" i="22" s="1"/>
  <c r="S106" i="22"/>
  <c r="M106" i="22" s="1"/>
  <c r="S105" i="22"/>
  <c r="M105" i="22" s="1"/>
  <c r="S104" i="22"/>
  <c r="M104" i="22" s="1"/>
  <c r="S103" i="22"/>
  <c r="M103" i="22" s="1"/>
  <c r="S102" i="22"/>
  <c r="M102" i="22" s="1"/>
  <c r="A102" i="22"/>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S101" i="22"/>
  <c r="M101" i="22" s="1"/>
  <c r="S100" i="22"/>
  <c r="M100" i="22" s="1"/>
  <c r="S99" i="22"/>
  <c r="M99" i="22" s="1"/>
  <c r="S98" i="22"/>
  <c r="M98" i="22" s="1"/>
  <c r="S97" i="22"/>
  <c r="M97" i="22" s="1"/>
  <c r="S96" i="22"/>
  <c r="M96" i="22" s="1"/>
  <c r="M95" i="22" s="1"/>
  <c r="S94" i="22"/>
  <c r="M94" i="22" s="1"/>
  <c r="S93" i="22"/>
  <c r="M93" i="22" s="1"/>
  <c r="S92" i="22"/>
  <c r="M92" i="22" s="1"/>
  <c r="S91" i="22"/>
  <c r="M91" i="22" s="1"/>
  <c r="S90" i="22"/>
  <c r="M90" i="22" s="1"/>
  <c r="S89" i="22"/>
  <c r="M89" i="22" s="1"/>
  <c r="S88" i="22"/>
  <c r="M88" i="22" s="1"/>
  <c r="S87" i="22"/>
  <c r="M87" i="22" s="1"/>
  <c r="S86" i="22"/>
  <c r="M86" i="22" s="1"/>
  <c r="S85" i="22"/>
  <c r="M85" i="22" s="1"/>
  <c r="S84" i="22"/>
  <c r="M84" i="22" s="1"/>
  <c r="A84" i="22"/>
  <c r="A85" i="22" s="1"/>
  <c r="A86" i="22" s="1"/>
  <c r="A87" i="22" s="1"/>
  <c r="A88" i="22" s="1"/>
  <c r="A89" i="22" s="1"/>
  <c r="A90" i="22" s="1"/>
  <c r="A91" i="22" s="1"/>
  <c r="A92" i="22" s="1"/>
  <c r="A93" i="22" s="1"/>
  <c r="A94" i="22" s="1"/>
  <c r="A95" i="22" s="1"/>
  <c r="A96" i="22" s="1"/>
  <c r="A97" i="22" s="1"/>
  <c r="A98" i="22" s="1"/>
  <c r="A99" i="22" s="1"/>
  <c r="A100" i="22" s="1"/>
  <c r="S83" i="22"/>
  <c r="M83" i="22" s="1"/>
  <c r="A27" i="22"/>
  <c r="A28" i="22" s="1"/>
  <c r="A29" i="22" s="1"/>
  <c r="A30" i="22" s="1"/>
  <c r="A31" i="22" s="1"/>
  <c r="A32" i="22" s="1"/>
  <c r="A17" i="22"/>
  <c r="A18" i="22" s="1"/>
  <c r="A19" i="22" s="1"/>
  <c r="A20" i="22" s="1"/>
  <c r="A21" i="22" s="1"/>
  <c r="A22" i="22" s="1"/>
  <c r="A23" i="22" s="1"/>
  <c r="A24" i="22" s="1"/>
  <c r="A25" i="22" s="1"/>
  <c r="A11" i="22"/>
  <c r="A12" i="22" s="1"/>
  <c r="A13" i="22" s="1"/>
  <c r="A14" i="22" s="1"/>
  <c r="A15" i="22" s="1"/>
  <c r="A10" i="22"/>
  <c r="A24" i="21"/>
  <c r="A25" i="21" s="1"/>
  <c r="A26" i="21" s="1"/>
  <c r="A27" i="21" s="1"/>
  <c r="A28" i="21" s="1"/>
  <c r="A29" i="21" s="1"/>
  <c r="A23" i="21"/>
  <c r="A15" i="21"/>
  <c r="A16" i="21" s="1"/>
  <c r="A17" i="21" s="1"/>
  <c r="A18" i="21" s="1"/>
  <c r="A19" i="21" s="1"/>
  <c r="A20" i="21" s="1"/>
  <c r="A21" i="21" s="1"/>
  <c r="A14" i="21"/>
  <c r="A10" i="21"/>
  <c r="A11" i="21" s="1"/>
  <c r="A12" i="21" s="1"/>
  <c r="S362" i="22" l="1"/>
  <c r="S363" i="22"/>
  <c r="M211" i="22"/>
  <c r="A10" i="16"/>
  <c r="A11" i="16" s="1"/>
  <c r="A12" i="16" s="1"/>
  <c r="A13" i="16" s="1"/>
  <c r="A14" i="16" s="1"/>
  <c r="A15" i="16" s="1"/>
  <c r="A16" i="16" s="1"/>
  <c r="A17" i="16" s="1"/>
  <c r="A18" i="16" s="1"/>
  <c r="A19" i="16" s="1"/>
  <c r="A20" i="16" s="1"/>
  <c r="A22" i="16"/>
  <c r="A23" i="16" s="1"/>
  <c r="A24" i="16" s="1"/>
  <c r="A25" i="16" s="1"/>
  <c r="A27" i="16"/>
  <c r="A20" i="14" l="1"/>
  <c r="A21" i="14" s="1"/>
  <c r="A22" i="14" s="1"/>
  <c r="A23" i="14" s="1"/>
  <c r="A24" i="14" s="1"/>
  <c r="A25" i="14" s="1"/>
  <c r="A26" i="14" s="1"/>
  <c r="A27" i="14" s="1"/>
  <c r="A28" i="14" s="1"/>
  <c r="A29" i="14" s="1"/>
  <c r="A30" i="14" s="1"/>
  <c r="A31" i="14" s="1"/>
  <c r="A32" i="14" s="1"/>
  <c r="A33" i="14" s="1"/>
  <c r="A34" i="14" s="1"/>
  <c r="A35" i="14" s="1"/>
  <c r="A16" i="14"/>
  <c r="A17" i="14" s="1"/>
  <c r="A10" i="14"/>
  <c r="A11" i="14" s="1"/>
  <c r="A12" i="14" s="1"/>
  <c r="A13" i="14" s="1"/>
  <c r="A14" i="14" s="1"/>
  <c r="A16" i="13" l="1"/>
  <c r="A9" i="13"/>
  <c r="A10" i="13" s="1"/>
  <c r="A11" i="13" s="1"/>
  <c r="A12" i="13" s="1"/>
  <c r="A13" i="13" s="1"/>
  <c r="A14" i="13" s="1"/>
  <c r="A26" i="1" l="1"/>
  <c r="U10" i="1" s="1"/>
  <c r="A10" i="1"/>
  <c r="A11" i="1" s="1"/>
  <c r="U9" i="1" s="1"/>
</calcChain>
</file>

<file path=xl/sharedStrings.xml><?xml version="1.0" encoding="utf-8"?>
<sst xmlns="http://schemas.openxmlformats.org/spreadsheetml/2006/main" count="4447" uniqueCount="1014">
  <si>
    <t>TRƯỜNG ĐẠI HỌC DUY TÂN</t>
  </si>
  <si>
    <t>KẾT QUẢ THI TỐT NGHIỆP</t>
  </si>
  <si>
    <t>HỘI ĐỒNG XÉT VÀ CNTN</t>
  </si>
  <si>
    <t>VÀ ĐỀ NGHỊ XÉT CÔNG NHẬN TỐT NGHIỆP ĐỢT THÁNG  12/ 2015</t>
  </si>
  <si>
    <t>CHUYÊN NGÀNH:  KẾ TOÁN KiỂM TOÁN- KHOÁ:  K16KKT ( 2010 - 2014 )</t>
  </si>
  <si>
    <t>STT</t>
  </si>
  <si>
    <t>MÃ SINH VIÊN</t>
  </si>
  <si>
    <t>HỌ VÀ TÊN</t>
  </si>
  <si>
    <t>NGÀY SINH</t>
  </si>
  <si>
    <t>NƠI SINH</t>
  </si>
  <si>
    <t>GiỚI
 TÍNH</t>
  </si>
  <si>
    <t>TB 8HK (130 )</t>
  </si>
  <si>
    <t>ĐIỂM TỐT NGHIỆP</t>
  </si>
  <si>
    <t>TB TOÀN
 KHOÁ ( 135 )</t>
  </si>
  <si>
    <t>ANH VĂN</t>
  </si>
  <si>
    <t>TIN</t>
  </si>
  <si>
    <t>GDTC</t>
  </si>
  <si>
    <t>GDQP</t>
  </si>
  <si>
    <t>ĐIỂM HP THIẾU NAY ĐÃ TRẢ</t>
  </si>
  <si>
    <t>KẾT LUẬN CỦA H.ĐỒNG  XÉT &amp; CNTN</t>
  </si>
  <si>
    <t>TTTN(2)</t>
  </si>
  <si>
    <t>MÔN 1(1)</t>
  </si>
  <si>
    <t>MÔN 2(2)</t>
  </si>
  <si>
    <t>MÔN 3(4)</t>
  </si>
  <si>
    <t>TBCTN(5)</t>
  </si>
  <si>
    <t>CNTN</t>
  </si>
  <si>
    <t>THANG
 10</t>
  </si>
  <si>
    <t>THANG
4</t>
  </si>
  <si>
    <t>DIỆN ĐỦ ĐiỀU KiỆN DỰ THI TỐT NGHIỆP</t>
  </si>
  <si>
    <t xml:space="preserve">Thân Thị Mỹ </t>
  </si>
  <si>
    <t>Chung</t>
  </si>
  <si>
    <t xml:space="preserve">Lê Thị Hoàng </t>
  </si>
  <si>
    <t>Liên</t>
  </si>
  <si>
    <t xml:space="preserve">Trần Thị Hoa </t>
  </si>
  <si>
    <t>Lý</t>
  </si>
  <si>
    <t>Hỏng</t>
  </si>
  <si>
    <t>Đà Nẵng, ngày          tháng     năm 2015</t>
  </si>
  <si>
    <t>LẬP BẢNG</t>
  </si>
  <si>
    <t>LÃNH ĐẠO KHOA</t>
  </si>
  <si>
    <t>TRƯỞNG BAN THƯ KÝ</t>
  </si>
  <si>
    <t>CT. HỘI ĐỒNG XÉT VÀ CNTN</t>
  </si>
  <si>
    <t>Nguyễn Đắc Thăng</t>
  </si>
  <si>
    <t>TS. Phan Thanh Hải</t>
  </si>
  <si>
    <t>TS. Nguyễn Phi Sơn</t>
  </si>
  <si>
    <t>DIỆN XÉT VỚT ĐiỀU KiỆN DỰ THI TỐT NGHIỆP</t>
  </si>
  <si>
    <t xml:space="preserve">Nguyễn Trung </t>
  </si>
  <si>
    <t>Hiếu</t>
  </si>
  <si>
    <t>kế toán TC1=6.6</t>
  </si>
  <si>
    <t>DIỆN ĐỀ NGHỊ CÔNG NHẬN TỐT NGHIỆP T12/2015</t>
  </si>
  <si>
    <t xml:space="preserve">Lê Thị </t>
  </si>
  <si>
    <t>Luận</t>
  </si>
  <si>
    <t>AV=Đ</t>
  </si>
  <si>
    <t xml:space="preserve">Thủy  </t>
  </si>
  <si>
    <t>Tiên</t>
  </si>
  <si>
    <t>Tin=Đ</t>
  </si>
  <si>
    <t>Anh</t>
  </si>
  <si>
    <t>hết nợ</t>
  </si>
  <si>
    <t>Hà</t>
  </si>
  <si>
    <t>DIỆN ĐỀ NGHỊ CÔNG NHẬN TỐT NGHIỆP</t>
  </si>
  <si>
    <t>Khảo sát AV=Đ</t>
  </si>
  <si>
    <t xml:space="preserve">Nguyễn Thị Thu </t>
  </si>
  <si>
    <t>Dung</t>
  </si>
  <si>
    <t>Đạt</t>
  </si>
  <si>
    <t xml:space="preserve">Trần Thị </t>
  </si>
  <si>
    <t>Ly</t>
  </si>
  <si>
    <t>Phượng</t>
  </si>
  <si>
    <t>Dương</t>
  </si>
  <si>
    <t>VÀ ĐỀ NGHỊ XÉT CÔNG NHẬN TỐT NGHIỆP ĐỢT THÁNG  9/ 2014</t>
  </si>
  <si>
    <t>Hùng</t>
  </si>
  <si>
    <t>Minh</t>
  </si>
  <si>
    <t xml:space="preserve">Nguyễn Thị Cẩm </t>
  </si>
  <si>
    <t>Vân</t>
  </si>
  <si>
    <t>Sơn</t>
  </si>
  <si>
    <t xml:space="preserve">Lê Thị Phương </t>
  </si>
  <si>
    <t>Thảo</t>
  </si>
  <si>
    <t>Ngọc</t>
  </si>
  <si>
    <t>PTBCTC=0</t>
  </si>
  <si>
    <t>Thi</t>
  </si>
  <si>
    <t xml:space="preserve">Nguyễn Thị Mỹ </t>
  </si>
  <si>
    <t>Hạnh</t>
  </si>
  <si>
    <t xml:space="preserve">Trần Văn </t>
  </si>
  <si>
    <t>Linh</t>
  </si>
  <si>
    <t xml:space="preserve">Nguyễn Thị Phương </t>
  </si>
  <si>
    <t>Nam</t>
  </si>
  <si>
    <t xml:space="preserve">Nguyễn Thị </t>
  </si>
  <si>
    <t>Nhàn</t>
  </si>
  <si>
    <t>Nhật</t>
  </si>
  <si>
    <t>Nhi</t>
  </si>
  <si>
    <t>Nhung</t>
  </si>
  <si>
    <t>Phước</t>
  </si>
  <si>
    <t>Thành</t>
  </si>
  <si>
    <t xml:space="preserve">Phạm Thị </t>
  </si>
  <si>
    <t>Trang</t>
  </si>
  <si>
    <t xml:space="preserve">Nguyễn Thị Yến </t>
  </si>
  <si>
    <t>Vi</t>
  </si>
  <si>
    <t>Diệu</t>
  </si>
  <si>
    <t xml:space="preserve">Nguyễn Thị Hoàng </t>
  </si>
  <si>
    <t>Giang</t>
  </si>
  <si>
    <t>DIỆN ĐỦ ĐIỀU KIỆN DỰ THI TỐT NGHIỆP</t>
  </si>
  <si>
    <t>Ánh</t>
  </si>
  <si>
    <t>Đức</t>
  </si>
  <si>
    <t>Dũng</t>
  </si>
  <si>
    <t xml:space="preserve">Đỗ Thị </t>
  </si>
  <si>
    <t xml:space="preserve">Hồ Thị </t>
  </si>
  <si>
    <t>Hoài</t>
  </si>
  <si>
    <t>Hoàng</t>
  </si>
  <si>
    <t>Huệ</t>
  </si>
  <si>
    <t>Hương</t>
  </si>
  <si>
    <t xml:space="preserve">Nguyễn Thị Minh </t>
  </si>
  <si>
    <t>Loan</t>
  </si>
  <si>
    <t>Mai</t>
  </si>
  <si>
    <t>My</t>
  </si>
  <si>
    <t>Nguyên</t>
  </si>
  <si>
    <t>Đỗ Thị</t>
  </si>
  <si>
    <t>Phương</t>
  </si>
  <si>
    <t>Thắng</t>
  </si>
  <si>
    <t>Thanh</t>
  </si>
  <si>
    <t>Thủy</t>
  </si>
  <si>
    <t>Toàn</t>
  </si>
  <si>
    <t>Trung</t>
  </si>
  <si>
    <t>Uyên</t>
  </si>
  <si>
    <t>Việt</t>
  </si>
  <si>
    <t>Ý</t>
  </si>
  <si>
    <t xml:space="preserve"> Hoãn CNTN</t>
  </si>
  <si>
    <t>02/09/1992</t>
  </si>
  <si>
    <t>Quảng Bình</t>
  </si>
  <si>
    <t>Nữ</t>
  </si>
  <si>
    <t>Đ</t>
  </si>
  <si>
    <t>06/02/1992</t>
  </si>
  <si>
    <t>26/10/1992</t>
  </si>
  <si>
    <t>Quảng Nam</t>
  </si>
  <si>
    <t>02/01/1992</t>
  </si>
  <si>
    <t>Đà Nẵng</t>
  </si>
  <si>
    <t>Quảng Trị</t>
  </si>
  <si>
    <t>VÀ ĐỀ NGHỊ XÉT CÔNG NHẬN TỐT NGHIỆP ĐỢT  THÁNG  12/ 2015</t>
  </si>
  <si>
    <t>CHUYÊN NGÀNH:  KẾ TOÁN DOANH NGHIỆP- KHOÁ:  D16KDN ( 2010 - 2012 )</t>
  </si>
  <si>
    <t>TB4HK (63 )</t>
  </si>
  <si>
    <t>TB TOÀN
 KHOÁ ( 68 )</t>
  </si>
  <si>
    <t>ĐỦ ĐiỀU KiỆN DỰ THI TỐT NGHIỆP</t>
  </si>
  <si>
    <t>Đà Nẵng, ngày       tháng         năm 2015</t>
  </si>
  <si>
    <t>DiỆN ĐỀ NGHỊ CÔNG NHẬN TỐT NGHIỆP 12/2015</t>
  </si>
  <si>
    <t xml:space="preserve">Đinh Thị Kim </t>
  </si>
  <si>
    <t>Thoa</t>
  </si>
  <si>
    <t>KhẢo sát AV=Đ</t>
  </si>
  <si>
    <t>Đà Nẵng, ngày       tháng         năm 2014</t>
  </si>
  <si>
    <t>Tuyết</t>
  </si>
  <si>
    <t xml:space="preserve"> </t>
  </si>
  <si>
    <t>25/05/1988</t>
  </si>
  <si>
    <t>CHUYÊN NGÀNH:  KẾ TOÁN DOANH NGHIỆP- KHOÁ:  T16KDN ( 2010 - 2012 )</t>
  </si>
  <si>
    <t>TB5HK (87 )</t>
  </si>
  <si>
    <t>TB TOÀN
 KHOÁ ( 92 )</t>
  </si>
  <si>
    <t>Thu</t>
  </si>
  <si>
    <t>Như</t>
  </si>
  <si>
    <t>01/05/1986</t>
  </si>
  <si>
    <t>CHUYÊN NGÀNH:  KẾ TOÁN KiỂM TOÁN- KHOÁ:  D16KKT ( 2010 - 2012 )</t>
  </si>
  <si>
    <t>TB4HK (65 )</t>
  </si>
  <si>
    <t>TB TOÀN
 KHOÁ ( 70 )</t>
  </si>
  <si>
    <t>DIỆN ĐỀ NGHỊ CÔNG NHẬN TỐT NGHIỆP 12/2015</t>
  </si>
  <si>
    <t>Hằng</t>
  </si>
  <si>
    <t>TS. Phan Thanh hải</t>
  </si>
  <si>
    <t xml:space="preserve">Võ Thị </t>
  </si>
  <si>
    <t>02/02/1988</t>
  </si>
  <si>
    <t>CHUYÊN NGÀNH:  KẾ TOÁN DOANH NGHIỆP- KHOÁ:  D16KDNB ( 2010 - 2012 )</t>
  </si>
  <si>
    <t>TB4HK (64 )</t>
  </si>
  <si>
    <t>TB TOÀN
 KHOÁ ( 69 )</t>
  </si>
  <si>
    <t>Đào Thị Thảo</t>
  </si>
  <si>
    <t>PPL=7.7
Khảo sát AV=Đ</t>
  </si>
  <si>
    <t>Hòa</t>
  </si>
  <si>
    <t>Nguyễn Thị Thanh</t>
  </si>
  <si>
    <t>Võ Thị</t>
  </si>
  <si>
    <t>Lan</t>
  </si>
  <si>
    <t>06/08/1988</t>
  </si>
  <si>
    <t>NGÀNH:  CAO ĐẲNG KẾ TOÁN- KHOÁ:  C17KCDB ( 2011 - 2013 )</t>
  </si>
  <si>
    <t>TB3HK (54 )</t>
  </si>
  <si>
    <t>TB TOÀN
 KHOÁ ( 56 )</t>
  </si>
  <si>
    <t>MÔN 3(2)</t>
  </si>
  <si>
    <t>TBCTN(2)</t>
  </si>
  <si>
    <t>Trần Thị</t>
  </si>
  <si>
    <t>Quí</t>
  </si>
  <si>
    <t>Đà Nẵng, ngày       tháng      năm 2015</t>
  </si>
  <si>
    <t>Nga</t>
  </si>
  <si>
    <t>Nguyễn Thị Thu</t>
  </si>
  <si>
    <t>Lê Thị</t>
  </si>
  <si>
    <t>DIỆN XÉT VỚT ĐIỀU KIỆN DỰ THI TỐT NGHIỆP</t>
  </si>
  <si>
    <t>26/04/1993</t>
  </si>
  <si>
    <t>CHUYÊN NGÀNH:  KẾ TOÁN DOANH NGHIỆP- KHOÁ:  D17KDNB ( 2011 - 2013 )</t>
  </si>
  <si>
    <t>Phạm Thị Thu</t>
  </si>
  <si>
    <t>các mô hình ra qd=0</t>
  </si>
  <si>
    <t>Phạm Thị</t>
  </si>
  <si>
    <t>Kiều</t>
  </si>
  <si>
    <t>Oanh</t>
  </si>
  <si>
    <t>Tâm</t>
  </si>
  <si>
    <t>Thùy</t>
  </si>
  <si>
    <t>Nguyễn Thị</t>
  </si>
  <si>
    <t>Vũ</t>
  </si>
  <si>
    <t>Phong</t>
  </si>
  <si>
    <t>Nguyễn Thị Kim</t>
  </si>
  <si>
    <t>Tuấn</t>
  </si>
  <si>
    <t>Trần Thị Kim</t>
  </si>
  <si>
    <t>Yến</t>
  </si>
  <si>
    <t>Huyền</t>
  </si>
  <si>
    <t>Thái</t>
  </si>
  <si>
    <t>Nguyễn Thị Hoài</t>
  </si>
  <si>
    <t>Trần Thị Thanh</t>
  </si>
  <si>
    <t>Bình</t>
  </si>
  <si>
    <t>Duyên</t>
  </si>
  <si>
    <t>Hậu</t>
  </si>
  <si>
    <t>Lê Văn</t>
  </si>
  <si>
    <t>Lê Thị Kim</t>
  </si>
  <si>
    <t>Kế toán tc2=0</t>
  </si>
  <si>
    <t>Cường</t>
  </si>
  <si>
    <t>Nguyễn Thị Quỳnh</t>
  </si>
  <si>
    <t>khảo sát AV=Đ</t>
  </si>
  <si>
    <t>Hải</t>
  </si>
  <si>
    <t>Hoàng Thị</t>
  </si>
  <si>
    <t>20/10/1986</t>
  </si>
  <si>
    <t>CHUYÊN NGÀNH:  KẾ TOÁN DOANH NGHIỆP- KHOÁ:  T17KDN ( 2011 - 2013 )</t>
  </si>
  <si>
    <t>Trần Thị Tuyết</t>
  </si>
  <si>
    <t>Đặng Quang</t>
  </si>
  <si>
    <t>Vinh</t>
  </si>
  <si>
    <t>Đào Thị Bích</t>
  </si>
  <si>
    <t>tiếp thị cb=0</t>
  </si>
  <si>
    <t>Lê Thị Quỳnh</t>
  </si>
  <si>
    <t>kinh tế vĩ mô=0</t>
  </si>
  <si>
    <t>Võ Thanh</t>
  </si>
  <si>
    <t>Tân</t>
  </si>
  <si>
    <t>kế toán HCSN=0</t>
  </si>
  <si>
    <t>Đà nẵng, ngày     tháng    năm 2015</t>
  </si>
  <si>
    <t>Nguyễn Đình</t>
  </si>
  <si>
    <t>ptbctc=7</t>
  </si>
  <si>
    <t>Thúy</t>
  </si>
  <si>
    <t>Khánh</t>
  </si>
  <si>
    <t>06/05/1984</t>
  </si>
  <si>
    <t>15/08/1988</t>
  </si>
  <si>
    <t>26/09/1988</t>
  </si>
  <si>
    <t>14/03/1987</t>
  </si>
  <si>
    <t>22/06/1987</t>
  </si>
  <si>
    <t>26/02/1987</t>
  </si>
  <si>
    <t>CHUYÊN NGÀNH:  KẾ TOÁN DOANH NGHIỆP- KHOÁ:  T17KDNB ( 2011 - 2014 )</t>
  </si>
  <si>
    <t>Trương Thị Như</t>
  </si>
  <si>
    <t>PTBCTC=7.4</t>
  </si>
  <si>
    <t>Đoàn Thị Thạch</t>
  </si>
  <si>
    <t>Nguyễn Thị Hoàng</t>
  </si>
  <si>
    <t>Phân tích BCTC=0</t>
  </si>
  <si>
    <t>Hường</t>
  </si>
  <si>
    <t>Trần Thị Thu</t>
  </si>
  <si>
    <t>Tuyền</t>
  </si>
  <si>
    <t>25/04/1983</t>
  </si>
  <si>
    <t>06/10/1985</t>
  </si>
  <si>
    <t>CHUYÊN NGÀNH:  KẾ TOÁN KiỂM TOÁN- KHOÁ:  D17KKTB ( 2011 - 2013 )</t>
  </si>
  <si>
    <t>Tăng Thị</t>
  </si>
  <si>
    <t>Ngô Thị</t>
  </si>
  <si>
    <t>Quyên</t>
  </si>
  <si>
    <t>Trâm</t>
  </si>
  <si>
    <t>Tùng</t>
  </si>
  <si>
    <t>Trường</t>
  </si>
  <si>
    <t>Võ Thị Thu</t>
  </si>
  <si>
    <t>03/09/1989</t>
  </si>
  <si>
    <t>Nghệ An</t>
  </si>
  <si>
    <t>CHUYÊN NGÀNH:  KẾ TOÁN DOANH NGHIỆP- KHOÁ:  D17KDN ( 2011 - 2013 )</t>
  </si>
  <si>
    <t>Phan Thị Hồng</t>
  </si>
  <si>
    <t>Đà Nẵng, ngày       tháng    năm 2015</t>
  </si>
  <si>
    <t>DIỆN ĐỦ ĐiỀU KiỆN THI TỐT NGHIỆP</t>
  </si>
  <si>
    <t>Tài</t>
  </si>
  <si>
    <t>Võ Thị Như</t>
  </si>
  <si>
    <t>Nhã</t>
  </si>
  <si>
    <t>Lài</t>
  </si>
  <si>
    <t>Lê Hoàng</t>
  </si>
  <si>
    <t>17/07/1989</t>
  </si>
  <si>
    <t>Quảng Ngãi</t>
  </si>
  <si>
    <t>CHUYÊN NGÀNH:  KẾ TOÁN KiỂM TOÁN- KHOÁ:  D17KKT ( 2011 - 2013 )</t>
  </si>
  <si>
    <t>TB4HK (66 )</t>
  </si>
  <si>
    <t>TB TOÀN
 KHOÁ ( 71 )</t>
  </si>
  <si>
    <t>Nguyễn Thị Phương</t>
  </si>
  <si>
    <t>kiểm toán tc1=6.8</t>
  </si>
  <si>
    <t>Nguyễn Thị Ánh</t>
  </si>
  <si>
    <t>Liễu</t>
  </si>
  <si>
    <t>27/10/1989</t>
  </si>
  <si>
    <t>NGÀNH:  CAO ĐẲNG KẾ TOÁN- KHOÁ:  C18KCDB ( 2012 - 2014 )</t>
  </si>
  <si>
    <t>Trần Mạnh</t>
  </si>
  <si>
    <t>Hà Thị Ngọc</t>
  </si>
  <si>
    <t>Trinh</t>
  </si>
  <si>
    <t>Lê Thị Hồng</t>
  </si>
  <si>
    <t>Lâm Thị Ánh</t>
  </si>
  <si>
    <t>Đinh Lê Thanh Thùy</t>
  </si>
  <si>
    <t>Kế toán tc1=0</t>
  </si>
  <si>
    <t>Mi</t>
  </si>
  <si>
    <t>Long</t>
  </si>
  <si>
    <t>Thư</t>
  </si>
  <si>
    <t>Lợi</t>
  </si>
  <si>
    <t>Phụng</t>
  </si>
  <si>
    <t>Vy</t>
  </si>
  <si>
    <t>27/01/1992</t>
  </si>
  <si>
    <t>06/07/1990</t>
  </si>
  <si>
    <t>09/02/1992</t>
  </si>
  <si>
    <t>05/01/1987</t>
  </si>
  <si>
    <t>Gia Lai</t>
  </si>
  <si>
    <t>22/06/1991</t>
  </si>
  <si>
    <t>16/09/1991</t>
  </si>
  <si>
    <t>CHUYÊN NGÀNH:  KẾ TOÁN DOANH NGHIỆP- KHOÁ:  D18KDNB ( 2012 - 2014 )</t>
  </si>
  <si>
    <t>Phan Thị Ngân</t>
  </si>
  <si>
    <t>Lành</t>
  </si>
  <si>
    <t>Đinh Ánh</t>
  </si>
  <si>
    <t>Nguyệt</t>
  </si>
  <si>
    <t>Võ Kiều</t>
  </si>
  <si>
    <t>Lương Thị Minh</t>
  </si>
  <si>
    <t>Nguyễn Hoài</t>
  </si>
  <si>
    <t>Hệ thống th tin kt=0</t>
  </si>
  <si>
    <t>DIỆN ĐỀ NGHỊ CÔNG NHÂN TỐT NGHIỆP 12/2015</t>
  </si>
  <si>
    <t>Phạm Nhất</t>
  </si>
  <si>
    <t>Lộc</t>
  </si>
  <si>
    <t>Dương Thị Kim</t>
  </si>
  <si>
    <t>Nguyễn Thị Ly</t>
  </si>
  <si>
    <t>Hoàng Thị Hoài</t>
  </si>
  <si>
    <t>Khảo sát Tin=Đ</t>
  </si>
  <si>
    <t>Nguyễn Thị Minh</t>
  </si>
  <si>
    <t>Đặng Thị</t>
  </si>
  <si>
    <t>Mai Thị Anh</t>
  </si>
  <si>
    <t>Nguyễn Thị Mộng</t>
  </si>
  <si>
    <t>Nguyễn Thị Như</t>
  </si>
  <si>
    <t xml:space="preserve">Lê Thùy </t>
  </si>
  <si>
    <t>Hoàng Thị Huyền</t>
  </si>
  <si>
    <t>GDTC=Đ</t>
  </si>
  <si>
    <t>Út</t>
  </si>
  <si>
    <t>Văn Thị Tường</t>
  </si>
  <si>
    <t>Trương Thị Hoàng</t>
  </si>
  <si>
    <t>Khảo sát AV=Đ
, Tin=Đ</t>
  </si>
  <si>
    <t>Châu</t>
  </si>
  <si>
    <t>Nguyễn Trung</t>
  </si>
  <si>
    <t>Quỳnh</t>
  </si>
  <si>
    <t>Huế</t>
  </si>
  <si>
    <t>Phạm Thị Ngọc</t>
  </si>
  <si>
    <t>PTBCTC=6.3</t>
  </si>
  <si>
    <t>Mai Thị Thanh</t>
  </si>
  <si>
    <t>Diễm</t>
  </si>
  <si>
    <t>Phạm Phương</t>
  </si>
  <si>
    <t>Trần Thị Khánh</t>
  </si>
  <si>
    <t>Hân</t>
  </si>
  <si>
    <t>Lê Thị Mỹ</t>
  </si>
  <si>
    <t xml:space="preserve">Nguyễn Văn </t>
  </si>
  <si>
    <t>Khoa</t>
  </si>
  <si>
    <t xml:space="preserve">Nguyễn Thị Thanh </t>
  </si>
  <si>
    <t>Ni</t>
  </si>
  <si>
    <t>Thuận</t>
  </si>
  <si>
    <t>Thương</t>
  </si>
  <si>
    <t>Lệ</t>
  </si>
  <si>
    <t>Thơ</t>
  </si>
  <si>
    <t>15/07/1990</t>
  </si>
  <si>
    <t>29/03/1990</t>
  </si>
  <si>
    <t>17/05/1991</t>
  </si>
  <si>
    <t>02/12/1990</t>
  </si>
  <si>
    <t>Bình Định</t>
  </si>
  <si>
    <t>04/05/1988</t>
  </si>
  <si>
    <t>23/08/1982</t>
  </si>
  <si>
    <t>19/05/1986</t>
  </si>
  <si>
    <t>19/11/1991</t>
  </si>
  <si>
    <t>13/10/1990</t>
  </si>
  <si>
    <t>19/05/1991</t>
  </si>
  <si>
    <t>02/06/1991</t>
  </si>
  <si>
    <t>01/01/1990</t>
  </si>
  <si>
    <t>20/06/1991</t>
  </si>
  <si>
    <t>17/06/1991</t>
  </si>
  <si>
    <t>07/07/1991</t>
  </si>
  <si>
    <t>15/04/1991</t>
  </si>
  <si>
    <t>Hà Tĩnh</t>
  </si>
  <si>
    <t>16/10/1991</t>
  </si>
  <si>
    <t>01/06/1991</t>
  </si>
  <si>
    <t>11/12/1990</t>
  </si>
  <si>
    <t>12/09/1991</t>
  </si>
  <si>
    <t>20/04/1990</t>
  </si>
  <si>
    <t>25/12/1987</t>
  </si>
  <si>
    <t>Thanh Hóa</t>
  </si>
  <si>
    <t>29/04/1990</t>
  </si>
  <si>
    <t>Đắk Lắk</t>
  </si>
  <si>
    <t>07/03/1991</t>
  </si>
  <si>
    <t>10/11/1990</t>
  </si>
  <si>
    <t>01/06/1989</t>
  </si>
  <si>
    <t>VÀ ĐỀ NGHỊ XÉT CÔNG NHẬN TỐT NGHIỆP ĐỢT THÁNG 12/ 2015</t>
  </si>
  <si>
    <t>CHUYÊN NGÀNH:  KẾ TOÁN KiỂM TOÁN- KHOÁ:  D18KKTB ( 2012 - 2014 )</t>
  </si>
  <si>
    <t>Lê Thanh</t>
  </si>
  <si>
    <t>Nguyễn Thùy</t>
  </si>
  <si>
    <t>Châu Nguyễn Hồng</t>
  </si>
  <si>
    <t>Hết nợ</t>
  </si>
  <si>
    <t>Huỳnh Thị Diễm</t>
  </si>
  <si>
    <t>Đào Thị Hạnh</t>
  </si>
  <si>
    <t xml:space="preserve">Phan Ngọc </t>
  </si>
  <si>
    <t>Lê Thị Kiều</t>
  </si>
  <si>
    <t>Nguyễn Trường</t>
  </si>
  <si>
    <t>Chánh</t>
  </si>
  <si>
    <t>Nhựt</t>
  </si>
  <si>
    <t>Phúc</t>
  </si>
  <si>
    <t>Huỳnh Thị Lệ</t>
  </si>
  <si>
    <t>Thái Thị Phương</t>
  </si>
  <si>
    <t>01/01/1991</t>
  </si>
  <si>
    <t>21/07/1990</t>
  </si>
  <si>
    <t>Vĩnh Phú</t>
  </si>
  <si>
    <t>22/01/1991</t>
  </si>
  <si>
    <t>15/12/1990</t>
  </si>
  <si>
    <t>10/09/1988</t>
  </si>
  <si>
    <t>04/12/1989</t>
  </si>
  <si>
    <t>20/03/1990</t>
  </si>
  <si>
    <t>19/11/1988</t>
  </si>
  <si>
    <t>20/05/1990</t>
  </si>
  <si>
    <t>22/08/1991</t>
  </si>
  <si>
    <t>02/04/1988</t>
  </si>
  <si>
    <t>Đà Nẵng, ngày       tháng     năm 2015</t>
  </si>
  <si>
    <t>Khảo sát Tin = Đ</t>
  </si>
  <si>
    <t>hệ thống th tin kt=3.8</t>
  </si>
  <si>
    <t>DIỆN XÉT VỚT ĐiỀU KiỆN  DỰ THI TỐT NGHIỆP</t>
  </si>
  <si>
    <t>CHUYÊN NGÀNH:  KẾ TOÁN DOANH NGHIỆP- KHOÁ:  T18KDNB ( 2012 - 2015 )</t>
  </si>
  <si>
    <t>Cần</t>
  </si>
  <si>
    <t>10/04/1986</t>
  </si>
  <si>
    <t>Trần Thế</t>
  </si>
  <si>
    <t>27/12/1988</t>
  </si>
  <si>
    <t>Trương Văn</t>
  </si>
  <si>
    <t>Đính</t>
  </si>
  <si>
    <t>06/05/1990</t>
  </si>
  <si>
    <t>14/05/1989</t>
  </si>
  <si>
    <t>Đoàn Thị Mai</t>
  </si>
  <si>
    <t>01/09/1987</t>
  </si>
  <si>
    <t>24/06/1988</t>
  </si>
  <si>
    <t>20/02/1983</t>
  </si>
  <si>
    <t>Tạ Thị</t>
  </si>
  <si>
    <t>06/02/1989</t>
  </si>
  <si>
    <t>Phích</t>
  </si>
  <si>
    <t>02/09/1987</t>
  </si>
  <si>
    <t>Phú Yên</t>
  </si>
  <si>
    <t>16/04/1982</t>
  </si>
  <si>
    <t>20/07/1984</t>
  </si>
  <si>
    <t>29/04/1985</t>
  </si>
  <si>
    <t>Trần Thị Oanh</t>
  </si>
  <si>
    <t>05/04/1990</t>
  </si>
  <si>
    <t>15/03/1990</t>
  </si>
  <si>
    <t>Đỗ Trần Khánh</t>
  </si>
  <si>
    <t>09/02/1989</t>
  </si>
  <si>
    <t>Hoàng Thị Hạ</t>
  </si>
  <si>
    <t>24/11/1988</t>
  </si>
  <si>
    <t>VÀ ĐỀ NGHỊ XÉT CÔNG NHẬN TỐT NGHIỆP ĐỢT  THÁNG 12/ 2015</t>
  </si>
  <si>
    <t>CHUYÊN NGÀNH:  KẾ TOÁN DOANH NGHIỆP- KHOÁ: D15KDN ( 2009 - 2011 )</t>
  </si>
  <si>
    <t>TB4HK ( 63 )</t>
  </si>
  <si>
    <t>Lê Trần Hồng</t>
  </si>
  <si>
    <t>BÌNH ĐỊNH</t>
  </si>
  <si>
    <t>CHUYÊN NGÀNH:  KẾ TOÁN DOANH NGHIỆP- KHOÁ:  K15KDN ( 2009 - 2013 )</t>
  </si>
  <si>
    <t>TB8HK (129 )</t>
  </si>
  <si>
    <t>ĐIỂM TBTN</t>
  </si>
  <si>
    <t>TB TOÀN
 KHOÁ ( 134 )</t>
  </si>
  <si>
    <t>DIỆN XÉT VỚT DỰ THI TỐT NGHIỆP</t>
  </si>
  <si>
    <t xml:space="preserve">Trần Hồng </t>
  </si>
  <si>
    <t>kế toán TCNC=0
Phân tích hđkd=0</t>
  </si>
  <si>
    <t>VÀ ĐỀ NGHỊ XÉT CÔNG NHẬN TỐT NGHIỆP ĐỢT  12/2015</t>
  </si>
  <si>
    <t>CHUYÊN NGÀNH:  KẾ TOÁN DOANH NGHIỆP- KHOÁ: T13KDN ( 2007-2010)</t>
  </si>
  <si>
    <t>TB6HK ( 95 )</t>
  </si>
  <si>
    <t>TB TOÀN
 KHOÁ ( 100 )</t>
  </si>
  <si>
    <t>KS A</t>
  </si>
  <si>
    <t>KS Tin</t>
  </si>
  <si>
    <t>THANG 10</t>
  </si>
  <si>
    <t>THANG 4</t>
  </si>
  <si>
    <t>DIỆN ĐỦ ĐIỀU KIỆN THI TỐT NGHIỆP</t>
  </si>
  <si>
    <t>Phạm Nguyễn Hồng</t>
  </si>
  <si>
    <t>05/06/1984</t>
  </si>
  <si>
    <t>Hoãn CNTN</t>
  </si>
  <si>
    <t>VÀ ĐỀ NGHỊ XÉT CÔNG NHẬN TỐT NGHIỆP ĐỢT THÁNG 12/2015</t>
  </si>
  <si>
    <t>CHUYÊN NGÀNH:  KẾ TOÁN DOANH NGHIỆP- KHOÁ: T14KDN ( 2008 - 2011 )</t>
  </si>
  <si>
    <t>TB5HK ( 87 )</t>
  </si>
  <si>
    <t>ĐIỂM  THI TỐT NGHIỆP</t>
  </si>
  <si>
    <t>THANG 
10</t>
  </si>
  <si>
    <t>THANG
 4</t>
  </si>
  <si>
    <t>DiỆN ĐỀ NGHỊ CÔNG NHẬN TỐT NGHIỆP T12/2015</t>
  </si>
  <si>
    <t>khảo sát Anh văn =Đ</t>
  </si>
  <si>
    <t>15/04/1980</t>
  </si>
  <si>
    <t>D</t>
  </si>
  <si>
    <t>CHUYÊN NGÀNH:  KẾ TOÁN DOANH NGHIỆP- KHOÁ:  K17KDN ( 2011 - 2015 )</t>
  </si>
  <si>
    <t>Số tín chỉ TL</t>
  </si>
  <si>
    <t>TB Tích lũy 
thang 10</t>
  </si>
  <si>
    <t>TB TOÀN
 KHOÁ (       )</t>
  </si>
  <si>
    <t>Mon 1(1)</t>
  </si>
  <si>
    <t>Mon 2(2)</t>
  </si>
  <si>
    <t>DIỆN ĐỦ ĐIỀU KIỆN DỰ THI TỐT NGHIỆP 12/2015</t>
  </si>
  <si>
    <t xml:space="preserve">Võ Thị Ngọc </t>
  </si>
  <si>
    <t>29/06/1993</t>
  </si>
  <si>
    <t>29/11/1993</t>
  </si>
  <si>
    <t>18/08/1993</t>
  </si>
  <si>
    <t>04/12/1993</t>
  </si>
  <si>
    <t>DIỆN XÉT VỚT ĐIỀU KIỆN DỰ THI TỐT NGHIỆP 12/2015</t>
  </si>
  <si>
    <t>15/08/1992</t>
  </si>
  <si>
    <t>Nợ 3 tín chỉ</t>
  </si>
  <si>
    <t>13/10/1993</t>
  </si>
  <si>
    <t>20/06/1993</t>
  </si>
  <si>
    <t xml:space="preserve">Phạm Thị Thuỳ </t>
  </si>
  <si>
    <t>Sanh</t>
  </si>
  <si>
    <t>12/05/1993</t>
  </si>
  <si>
    <t>23/07/1993</t>
  </si>
  <si>
    <t>Phan Quang</t>
  </si>
  <si>
    <t>23/06/1993</t>
  </si>
  <si>
    <t>DakLak</t>
  </si>
  <si>
    <t xml:space="preserve">Nguyễn Thị Tường </t>
  </si>
  <si>
    <t>18/04/1993</t>
  </si>
  <si>
    <t>20/02/1993</t>
  </si>
  <si>
    <t>TT HUẾ</t>
  </si>
  <si>
    <t>30/03/1993</t>
  </si>
  <si>
    <t>Lê Phạm Trúc</t>
  </si>
  <si>
    <t>01/01/1992</t>
  </si>
  <si>
    <t>05/08/1993</t>
  </si>
  <si>
    <t>03/01/1993</t>
  </si>
  <si>
    <t xml:space="preserve">Phan Kim </t>
  </si>
  <si>
    <t>08/03/1993</t>
  </si>
  <si>
    <t xml:space="preserve">Nguyễn Xuân </t>
  </si>
  <si>
    <t>04/10/1993</t>
  </si>
  <si>
    <t>Hải Hưng</t>
  </si>
  <si>
    <t>có Nộp đơn ĐỀ NGHỊ CNTN T12/2015-&gt; CHƯA ĐẠT ( KhẢo sát av + tin)</t>
  </si>
  <si>
    <t>15/05/1993</t>
  </si>
  <si>
    <t>NGÀNH:  CAO ĐẲNG KẾ TOÁN- KHOÁ:  K18KCD ( 2012 - 2015 )</t>
  </si>
  <si>
    <t>TTTN(5)</t>
  </si>
  <si>
    <t>MÔN 2(1)</t>
  </si>
  <si>
    <t>TBCTN(6)</t>
  </si>
  <si>
    <t>DIỆN ĐỦ ĐIỀU KIỆN DỰ THI TỐT NGHIỆP T12/2015</t>
  </si>
  <si>
    <t>Văn Thị Mỹ</t>
  </si>
  <si>
    <t>02/11/1994</t>
  </si>
  <si>
    <t>Nguyễn Trương Mỹ</t>
  </si>
  <si>
    <t>Hảo</t>
  </si>
  <si>
    <t>28/02/1994</t>
  </si>
  <si>
    <t>Võ Thị Ngọc</t>
  </si>
  <si>
    <t>12/03/1994</t>
  </si>
  <si>
    <t>04/11/1994</t>
  </si>
  <si>
    <t>Nguyễn Hà Mỹ</t>
  </si>
  <si>
    <t>05/06/1994</t>
  </si>
  <si>
    <t>Đàm Thị Ngọc</t>
  </si>
  <si>
    <t>29/08/1994</t>
  </si>
  <si>
    <t>06/08/1994</t>
  </si>
  <si>
    <t>DIỆN XÉT VỚT ĐIỀU KIỆN DỰ THI TỐT NGHIỆP T12/2015</t>
  </si>
  <si>
    <t>31/07/1993</t>
  </si>
  <si>
    <t>Liên Ban Nga</t>
  </si>
  <si>
    <t>Nguyễn Đức Đạt</t>
  </si>
  <si>
    <t>Em</t>
  </si>
  <si>
    <t>07/05/1993</t>
  </si>
  <si>
    <t>Nợ 1 tín chỉ</t>
  </si>
  <si>
    <t>Võ Tấn</t>
  </si>
  <si>
    <t>10/02/1993</t>
  </si>
  <si>
    <t>Nợ 5 tín chỉ</t>
  </si>
  <si>
    <t>14/08/1994</t>
  </si>
  <si>
    <t>22/05/1994</t>
  </si>
  <si>
    <t>17/06/1993</t>
  </si>
  <si>
    <t>Huỳnh Thị Như</t>
  </si>
  <si>
    <t>14/06/1993</t>
  </si>
  <si>
    <t>Đoàn Võ Anh</t>
  </si>
  <si>
    <t>23/10/1994</t>
  </si>
  <si>
    <t>Nợ 2 tín chỉ</t>
  </si>
  <si>
    <t>Lê Thị Bảo</t>
  </si>
  <si>
    <t>Yên</t>
  </si>
  <si>
    <t>01/04/1993</t>
  </si>
  <si>
    <t>Hoàng Kiều Vân</t>
  </si>
  <si>
    <t>20/08/1994</t>
  </si>
  <si>
    <t>Hồ Thị Quỳnh</t>
  </si>
  <si>
    <t>24/07/1993</t>
  </si>
  <si>
    <t>Phạm Thị Minh</t>
  </si>
  <si>
    <t>19/06/1994</t>
  </si>
  <si>
    <t>Phạm Thị Như</t>
  </si>
  <si>
    <t>05/05/1993</t>
  </si>
  <si>
    <t>28/03/1993</t>
  </si>
  <si>
    <t>Phạm Hoài</t>
  </si>
  <si>
    <t>29/09/1993</t>
  </si>
  <si>
    <t>Nợ 8 tín chỉ</t>
  </si>
  <si>
    <t>Nợ 7 tín chỉ</t>
  </si>
  <si>
    <t>Nợ 4 tín chỉ</t>
  </si>
  <si>
    <t>Nợ 6 tín chỉ</t>
  </si>
  <si>
    <t>Nợ 10 tín chỉ</t>
  </si>
  <si>
    <t>Nợ 9 tín chỉ</t>
  </si>
  <si>
    <t>Nguyễn Thị Thuỳ</t>
  </si>
  <si>
    <t xml:space="preserve">Trần Quang </t>
  </si>
  <si>
    <t>Đô</t>
  </si>
  <si>
    <t>Lâm</t>
  </si>
  <si>
    <t xml:space="preserve">Trần Thị Khánh </t>
  </si>
  <si>
    <t xml:space="preserve">Nguyễn Thanh </t>
  </si>
  <si>
    <t xml:space="preserve">Nguyễn Tân </t>
  </si>
  <si>
    <t xml:space="preserve">Phạm Hoàng Minh </t>
  </si>
  <si>
    <t xml:space="preserve">Bùi Thị Hoàng </t>
  </si>
  <si>
    <t>Nguyễn Thảo Uyên</t>
  </si>
  <si>
    <t xml:space="preserve">Trương Thị Thạch </t>
  </si>
  <si>
    <t xml:space="preserve">Nguyễn Hoàng Lê Trung </t>
  </si>
  <si>
    <t>An</t>
  </si>
  <si>
    <t>Điệp</t>
  </si>
  <si>
    <t xml:space="preserve">Phạm Cao </t>
  </si>
  <si>
    <t>Mãi</t>
  </si>
  <si>
    <t>Nguyễn Hữu Thanh</t>
  </si>
  <si>
    <t xml:space="preserve">Ngô Thị Xuân </t>
  </si>
  <si>
    <t>Thái Thị Quỳnh</t>
  </si>
  <si>
    <t>SV NỘP ĐƠN ĐỀ NGHỊ CNTN THÁNG 12/2014: CÒN NỢ, KHÔNG ĐỦ ĐK CÔNG NHẬN TN</t>
  </si>
  <si>
    <t>Luỹ</t>
  </si>
  <si>
    <t>Trần Thị Hải</t>
  </si>
  <si>
    <t>Lê Hồng</t>
  </si>
  <si>
    <t>NGÀNH:  CAO ĐẲNG KẾ TOÁN- KHOÁ:  K17KCD ( 2011 - 2014 )</t>
  </si>
  <si>
    <t>Lê Nguyễn Hoàng</t>
  </si>
  <si>
    <t xml:space="preserve">Phạm Quang </t>
  </si>
  <si>
    <t>Chức</t>
  </si>
  <si>
    <t>Đặng Thị Thùy</t>
  </si>
  <si>
    <t xml:space="preserve">Nguyễn Ngọc </t>
  </si>
  <si>
    <t xml:space="preserve">Lê Đình Minh </t>
  </si>
  <si>
    <t xml:space="preserve">Nguyễn Văn Huy </t>
  </si>
  <si>
    <t xml:space="preserve">Nguyễn Thị Kim </t>
  </si>
  <si>
    <t xml:space="preserve">Lý Thị Bích </t>
  </si>
  <si>
    <t xml:space="preserve">Nguyễn Thị Diệu </t>
  </si>
  <si>
    <t xml:space="preserve">Lê Thị Kim </t>
  </si>
  <si>
    <t>Huỳnh Thị Hải</t>
  </si>
  <si>
    <t xml:space="preserve">Trần Thị Tuyết </t>
  </si>
  <si>
    <t xml:space="preserve">Nguyễn Thị Song  </t>
  </si>
  <si>
    <t xml:space="preserve">Võ Thị Ái </t>
  </si>
  <si>
    <t xml:space="preserve">Ngô Ngọc </t>
  </si>
  <si>
    <t>Nguyễn Ngọc Minh</t>
  </si>
  <si>
    <t>Quệ</t>
  </si>
  <si>
    <t xml:space="preserve">Nguyễn Thị Quỳnh </t>
  </si>
  <si>
    <t>Trương Nữ Lệ</t>
  </si>
  <si>
    <t>Tín</t>
  </si>
  <si>
    <t>Lữ Học Phương</t>
  </si>
  <si>
    <t xml:space="preserve">Trần Minh </t>
  </si>
  <si>
    <t>Nguyễn Tài</t>
  </si>
  <si>
    <t>Thọ</t>
  </si>
  <si>
    <t xml:space="preserve">Đinh Thị Phương </t>
  </si>
  <si>
    <t>Trà</t>
  </si>
  <si>
    <t xml:space="preserve">Trương Thị </t>
  </si>
  <si>
    <t xml:space="preserve">Nguyễn Thị Thiên </t>
  </si>
  <si>
    <t>Bùi Thị Tường</t>
  </si>
  <si>
    <t xml:space="preserve">Bùi Quang </t>
  </si>
  <si>
    <t xml:space="preserve">Phạm Thị Như </t>
  </si>
  <si>
    <t>Ngô Đình</t>
  </si>
  <si>
    <t xml:space="preserve">Nguyễn Thị Giang </t>
  </si>
  <si>
    <t>Phan Thị Yến</t>
  </si>
  <si>
    <t xml:space="preserve">Nguyễn Thuỳ </t>
  </si>
  <si>
    <t xml:space="preserve">Trần Thị Kim </t>
  </si>
  <si>
    <t>Bảo</t>
  </si>
  <si>
    <t xml:space="preserve">Phạm Thị Thúy </t>
  </si>
  <si>
    <t>Nguyễn Đăng</t>
  </si>
  <si>
    <t>Nguyễn Đức</t>
  </si>
  <si>
    <t xml:space="preserve">Phạm Thị Lệ </t>
  </si>
  <si>
    <t xml:space="preserve">Phạm Ngọc </t>
  </si>
  <si>
    <t xml:space="preserve">Ngô Thị </t>
  </si>
  <si>
    <t>Võ Tú</t>
  </si>
  <si>
    <t xml:space="preserve">Lê Hoàng </t>
  </si>
  <si>
    <t>Phan Nguyễn Nhật</t>
  </si>
  <si>
    <t>Sự</t>
  </si>
  <si>
    <t>Phạm Lê Ngọc</t>
  </si>
  <si>
    <t xml:space="preserve">Lê Thị Vy </t>
  </si>
  <si>
    <t xml:space="preserve">Phạm Thị Minh </t>
  </si>
  <si>
    <t xml:space="preserve">Hồ Thị Như </t>
  </si>
  <si>
    <t>Phạm Thị Việt</t>
  </si>
  <si>
    <t>Đinh Hoàng Diệu</t>
  </si>
  <si>
    <t>Hà Kiều</t>
  </si>
  <si>
    <t xml:space="preserve">Trần Thị Thùy </t>
  </si>
  <si>
    <t>Lê Thùy</t>
  </si>
  <si>
    <t>Luyên</t>
  </si>
  <si>
    <t>Đỗ Thị Kim</t>
  </si>
  <si>
    <t>CHUYÊN NGÀNH:  KẾ TOÁN KiỂM TOÁN- KHOÁ:  D19KKT ( 2013 - 2015 )</t>
  </si>
  <si>
    <t>TB TOÀN
 KHOÁ</t>
  </si>
  <si>
    <t>Tổng số Tín Chỉ Chưa Hoàn tất</t>
  </si>
  <si>
    <t>Môn 1(1)</t>
  </si>
  <si>
    <t>Môn 2(2)</t>
  </si>
  <si>
    <t>Trịnh Thụy Ngọc</t>
  </si>
  <si>
    <t>12/11/1991</t>
  </si>
  <si>
    <t>Thái Hàn</t>
  </si>
  <si>
    <t>13/04/1991</t>
  </si>
  <si>
    <t>Đà Nẵng, Ngày      tháng     năm 2015</t>
  </si>
  <si>
    <t>CHUYÊN NGÀNH:  KẾ TOÁN DOANH NGHIỆP- KHOÁ:  D19KDN ( 2013 - 2015 )</t>
  </si>
  <si>
    <t>Trần Vĩnh</t>
  </si>
  <si>
    <t>12/12/1991</t>
  </si>
  <si>
    <t>DIỆN ĐỀ NGHỊ CÔNG NHẬN  TỐT NGHIỆP T12/2015</t>
  </si>
  <si>
    <t>Trần Thị Hạ</t>
  </si>
  <si>
    <t>DIỆN ĐỦ ĐiỀU KiỆN DỰ THI TỐT NGHIỆP T12/2015</t>
  </si>
  <si>
    <t>10/08/1993</t>
  </si>
  <si>
    <t>Phan Quyết</t>
  </si>
  <si>
    <t>22/02/1992</t>
  </si>
  <si>
    <t>Kon Tum</t>
  </si>
  <si>
    <t>23/03/1993</t>
  </si>
  <si>
    <t>Trần Tiến</t>
  </si>
  <si>
    <t>V</t>
  </si>
  <si>
    <t xml:space="preserve">Nguyễn Đặng Phương </t>
  </si>
  <si>
    <t>24/01/1993</t>
  </si>
  <si>
    <t>15/08/1993</t>
  </si>
  <si>
    <t>DIỆN XÉT VỚT ĐiỀU KiỆN DỰ THI TỐT NGHIỆP T12/2015</t>
  </si>
  <si>
    <t>Nhu</t>
  </si>
  <si>
    <t>25/12/1993</t>
  </si>
  <si>
    <t>Nợ  6 tín chỉ</t>
  </si>
  <si>
    <t>06/09/1993</t>
  </si>
  <si>
    <t>17/07/1993</t>
  </si>
  <si>
    <t>DIỆN ĐỀ NGHỊ CÔNG NHẬN TỐT NGHIỆP T12/2015- Nộp đơn-&gt; Nhưng còn nợ môn</t>
  </si>
  <si>
    <t>31/07/1992</t>
  </si>
  <si>
    <t>Trưởng Khoa</t>
  </si>
  <si>
    <t>NGÀNH: KẾ TOÁN KiỂM TOÁN- KHOÁ: K17KKT ( 2011 - 2015 )</t>
  </si>
  <si>
    <t>Phan Thị Tú</t>
  </si>
  <si>
    <t>11/08/1993</t>
  </si>
  <si>
    <t xml:space="preserve">Nguyễn Quang </t>
  </si>
  <si>
    <t>15/02/1991</t>
  </si>
  <si>
    <t>Phan Thanh</t>
  </si>
  <si>
    <t>04/05/1993</t>
  </si>
  <si>
    <t>Nguyễn Trần</t>
  </si>
  <si>
    <t>02/01/1993</t>
  </si>
  <si>
    <t xml:space="preserve">Đặng Hải </t>
  </si>
  <si>
    <t>17/01/1993</t>
  </si>
  <si>
    <t>03/08/1993</t>
  </si>
  <si>
    <t xml:space="preserve">Trần Thạch </t>
  </si>
  <si>
    <t>Thuý</t>
  </si>
  <si>
    <t>10/07/1992</t>
  </si>
  <si>
    <t>Thái Nguyên</t>
  </si>
  <si>
    <t>Mai Tiến</t>
  </si>
  <si>
    <t xml:space="preserve">Nguyễn Huy </t>
  </si>
  <si>
    <t>24/10/1993</t>
  </si>
  <si>
    <t xml:space="preserve">Đào Thị </t>
  </si>
  <si>
    <t>29/12/1993</t>
  </si>
  <si>
    <t>Phan Phước</t>
  </si>
  <si>
    <t>Tuy</t>
  </si>
  <si>
    <t>25/09/1993</t>
  </si>
  <si>
    <t>Phạm Thị Thái</t>
  </si>
  <si>
    <t>Thuỳ</t>
  </si>
  <si>
    <t>10/05/1993</t>
  </si>
  <si>
    <t>Đặng Thị Hoài</t>
  </si>
  <si>
    <t>13/08/1993</t>
  </si>
  <si>
    <t>Đawsk Lắk</t>
  </si>
  <si>
    <t>Trần Thị Ái</t>
  </si>
  <si>
    <t>02/02/1992</t>
  </si>
  <si>
    <t>Nguyễn Thị Yến</t>
  </si>
  <si>
    <t>25/08/1993</t>
  </si>
  <si>
    <t xml:space="preserve">Trần Thị Xuân </t>
  </si>
  <si>
    <t>09/04/1992</t>
  </si>
  <si>
    <t xml:space="preserve">Hoàng Đức Phương </t>
  </si>
  <si>
    <t>27/11/1993</t>
  </si>
  <si>
    <t>12/04/1993</t>
  </si>
  <si>
    <t>20/11/1992</t>
  </si>
  <si>
    <t>28/02/1993</t>
  </si>
  <si>
    <t>06/04/1993</t>
  </si>
  <si>
    <t xml:space="preserve">Nguyễn Hoàng </t>
  </si>
  <si>
    <t>21/04/1993</t>
  </si>
  <si>
    <t xml:space="preserve">Nguyễn Ái </t>
  </si>
  <si>
    <t>15/04/1993</t>
  </si>
  <si>
    <t>25/02/1993</t>
  </si>
  <si>
    <t xml:space="preserve">Dương Thị </t>
  </si>
  <si>
    <t>10/10/1993</t>
  </si>
  <si>
    <t xml:space="preserve">Lê Thị Thùy </t>
  </si>
  <si>
    <t>01/10/1993</t>
  </si>
  <si>
    <t>Lê Viết Vũ</t>
  </si>
  <si>
    <t>14/03/1990</t>
  </si>
  <si>
    <t>25/03/1993</t>
  </si>
  <si>
    <t>NGÀNH:  CAO ĐẲNG KẾ TOÁN- KHOÁ:  K16KCD ( 2010 - 2013 )</t>
  </si>
  <si>
    <t>TB5HK (85 )</t>
  </si>
  <si>
    <t>TB TOÀN
 KHOÁ ( 90 )</t>
  </si>
  <si>
    <t>19/06/1987</t>
  </si>
  <si>
    <t>27/12/1992</t>
  </si>
  <si>
    <t>đã gọi sv, chiều 29.12 bổ sung CC. SV CHƯA MANG LÊN</t>
  </si>
  <si>
    <t xml:space="preserve">Dương Ái </t>
  </si>
  <si>
    <t>03/03/1992</t>
  </si>
  <si>
    <t xml:space="preserve">Ngô Minh </t>
  </si>
  <si>
    <t>01/12/1992</t>
  </si>
  <si>
    <t xml:space="preserve">Võ Đại </t>
  </si>
  <si>
    <t>09/01/1991</t>
  </si>
  <si>
    <t xml:space="preserve">Phan Bảo Minh </t>
  </si>
  <si>
    <t>13/12/1992</t>
  </si>
  <si>
    <t xml:space="preserve">Nguyễn Minh </t>
  </si>
  <si>
    <t>30/11/1992</t>
  </si>
  <si>
    <t xml:space="preserve">Phạm Ngọc Phương </t>
  </si>
  <si>
    <t>23/01/1992</t>
  </si>
  <si>
    <t>kế toán TMDV=0</t>
  </si>
  <si>
    <t xml:space="preserve">Trương Hoài </t>
  </si>
  <si>
    <t>30/04/1991</t>
  </si>
  <si>
    <t>Đắklak</t>
  </si>
  <si>
    <t>kế toán  HCSN=0</t>
  </si>
  <si>
    <t>16/11/1992</t>
  </si>
  <si>
    <t>Hệ thống KSNB=0</t>
  </si>
  <si>
    <t xml:space="preserve">Nguyễn Bảo </t>
  </si>
  <si>
    <t>11/10/1992</t>
  </si>
  <si>
    <t>hệ thống KSNB=5.7</t>
  </si>
  <si>
    <t>TS. Phan Than Hải</t>
  </si>
  <si>
    <t>THÔNG BÁO SINH VIÊN KHÓA CŨ  CÓ THI VÀ NỘP ĐƠN CNTN ĐỢT THÁNG 12-2015</t>
  </si>
  <si>
    <t>SINH VIÊN XEM KỸ VÀ ĐiỀU CHỈNH (NẾU CÓ) TRƯỚC KHI ViẾT BẰNG ngày 2/1/2016</t>
  </si>
  <si>
    <t>THẮC MẮC LIÊN HỆ C LINH 0903 54 65 99- 0905 72 65 99 (gọi giờ hành chính)</t>
  </si>
  <si>
    <t>Sinh viên xem cột cuối cùng các sheet bên cạnh nếu ghi diện:</t>
  </si>
  <si>
    <r>
      <rPr>
        <b/>
        <u/>
        <sz val="15"/>
        <color indexed="17"/>
        <rFont val="Arial"/>
        <family val="2"/>
      </rPr>
      <t xml:space="preserve"> CNTN</t>
    </r>
    <r>
      <rPr>
        <b/>
        <sz val="15"/>
        <color indexed="17"/>
        <rFont val="Arial"/>
        <family val="2"/>
      </rPr>
      <t xml:space="preserve"> (công nhận TN)</t>
    </r>
    <r>
      <rPr>
        <b/>
        <sz val="11"/>
        <color indexed="17"/>
        <rFont val="Arial"/>
        <family val="2"/>
      </rPr>
      <t>: c</t>
    </r>
    <r>
      <rPr>
        <b/>
        <sz val="11"/>
        <color indexed="8"/>
        <rFont val="Arial"/>
        <family val="2"/>
      </rPr>
      <t>hưa có ngày nhận bằng cụ thể, chờ thông báo. Dự kiến nhận bằng trong tuần sau.</t>
    </r>
    <r>
      <rPr>
        <b/>
        <sz val="11"/>
        <color indexed="17"/>
        <rFont val="Arial"/>
        <family val="2"/>
      </rPr>
      <t xml:space="preserve"> KHÔNG NỘP THÊM BẤT CỨ ĐƠN, GiẤY TỜ GÌ NỮA</t>
    </r>
  </si>
  <si>
    <r>
      <rPr>
        <sz val="15"/>
        <color indexed="17"/>
        <rFont val="Arial"/>
        <family val="2"/>
      </rPr>
      <t>SV Hỏng TN:</t>
    </r>
    <r>
      <rPr>
        <sz val="15"/>
        <color indexed="8"/>
        <rFont val="Arial"/>
        <family val="2"/>
      </rPr>
      <t xml:space="preserve"> </t>
    </r>
    <r>
      <rPr>
        <sz val="11"/>
        <color indexed="8"/>
        <rFont val="Arial"/>
        <family val="2"/>
      </rPr>
      <t>giữa tháng 1/2016  xem thông báo kế hoạch mới, tháng 5/2016 thi tốt nghiệp (có đầy đủ các ngành)</t>
    </r>
  </si>
  <si>
    <r>
      <rPr>
        <sz val="15"/>
        <color indexed="17"/>
        <rFont val="Arial"/>
        <family val="2"/>
      </rPr>
      <t>SV Hoãn CNTN:</t>
    </r>
    <r>
      <rPr>
        <sz val="11"/>
        <color indexed="8"/>
        <rFont val="Arial"/>
        <family val="2"/>
      </rPr>
      <t xml:space="preserve">giữa tháng 1/2016  xem thông báo kế hoạch mới, tháng 5/2016 nhận bằng  tốt nghiệp </t>
    </r>
  </si>
  <si>
    <r>
      <t xml:space="preserve">Sinh viên KHÓA CŨ, </t>
    </r>
    <r>
      <rPr>
        <b/>
        <u/>
        <sz val="12"/>
        <color indexed="17"/>
        <rFont val="Arial"/>
        <family val="2"/>
      </rPr>
      <t xml:space="preserve">KHÔNG THI TỐT NGHIỆP ĐỢT tháng 12/2015 này </t>
    </r>
    <r>
      <rPr>
        <sz val="12"/>
        <color indexed="8"/>
        <rFont val="Arial"/>
        <family val="2"/>
      </rPr>
      <t xml:space="preserve">, nếu đã trả nợ xong môn học hoặc mới thi đạt KS anh văn, tin thì phải nộp đơn "ĐƠN XÉT THAM DỰ TỐT NGHIỆP" mới được nhận bằng tháng 12/2015 này
</t>
    </r>
    <r>
      <rPr>
        <b/>
        <u/>
        <sz val="12"/>
        <color indexed="17"/>
        <rFont val="Arial"/>
        <family val="2"/>
      </rPr>
      <t>(chú ý: khóa cũ nếu có thi đợt tháng 12/2015 này thì không cần nộp bất cứ đơn hay  giấy tờ gì thêm, dù mới trả xong nhưng đã nộp đơn DỰ THI và diện CNTN thì nay không làm đơn công nhận tốt nghiệp nữa)</t>
    </r>
    <r>
      <rPr>
        <sz val="12"/>
        <color indexed="8"/>
        <rFont val="Arial"/>
        <family val="2"/>
      </rPr>
      <t xml:space="preserve">
Nếu chưa nộp đơn thì theo dõi đợt nhận bằng tiếp theo vào  tháng 5/2016
(Sinh viên khóa cũ về thực tập, thi tốt nghiệp, nhận bằng đợt tháng 12/2015: phải nộp đơn mới được tham gia. Theo dõi thông tin tại web khoa, mục tốt nghiệp để nộp đúng thời gian)</t>
    </r>
  </si>
  <si>
    <t>Các trường hợp hết hạn đào tạo: nếu về học lại, thi lại phải nộp đơn GIA HẠN TỐT NGHIỆP  và Hội đồng duyệt từng trường hợp</t>
  </si>
  <si>
    <r>
      <t>Sinh viên được thi tốt nghiệp nhiều lần nhưng chú ý qui chế của Bộ GD&amp;đào tạo về THỜI GIAN HỌC TẬP như sau:</t>
    </r>
    <r>
      <rPr>
        <sz val="14"/>
        <color rgb="FFFF0000"/>
        <rFont val="Arial"/>
        <family val="2"/>
      </rPr>
      <t> Thời gian kéo dài tối đa của khóa học KHÔNG VƯỢT QUÁ 2 LẦN  thời gian thiết kế cho chương trình của khóa học đó (tính từ thời điểm tuyển sinh nhập học)</t>
    </r>
    <r>
      <rPr>
        <sz val="14"/>
        <color rgb="FFB22222"/>
        <rFont val="Arial"/>
        <family val="2"/>
      </rPr>
      <t>. Ví dụ D18KDNB nhập học tháng 12-2012, tốt nghiệp tháng 12-2014 (khóa này đào tạo 2 năm), vậy hết hạn đào tạo tháng 12-2016.</t>
    </r>
  </si>
  <si>
    <r>
      <t xml:space="preserve">THÔNG BÁO  </t>
    </r>
    <r>
      <rPr>
        <sz val="15"/>
        <rFont val="Arial"/>
        <family val="2"/>
      </rPr>
      <t>(NHẬN BẰNG TỐT NGHIỆP</t>
    </r>
    <r>
      <rPr>
        <sz val="15"/>
        <color indexed="12"/>
        <rFont val="Arial"/>
        <family val="2"/>
      </rPr>
      <t xml:space="preserve"> kể cả khóa cũ) </t>
    </r>
  </si>
  <si>
    <r>
      <t xml:space="preserve">Sinh viên </t>
    </r>
    <r>
      <rPr>
        <b/>
        <u/>
        <sz val="14"/>
        <rFont val="Arial"/>
        <family val="2"/>
      </rPr>
      <t>đã được công nhận  tốt nghiệp</t>
    </r>
    <r>
      <rPr>
        <u/>
        <sz val="10"/>
        <rFont val="Arial"/>
        <family val="2"/>
      </rPr>
      <t>-</t>
    </r>
    <r>
      <rPr>
        <b/>
        <sz val="10"/>
        <color indexed="60"/>
        <rFont val="Arial"/>
        <family val="2"/>
      </rPr>
      <t xml:space="preserve"> CNTN</t>
    </r>
    <r>
      <rPr>
        <u/>
        <sz val="10"/>
        <rFont val="Arial"/>
        <family val="2"/>
      </rPr>
      <t xml:space="preserve"> </t>
    </r>
  </si>
  <si>
    <t>Tham dự Lễ phát bằng tại Nhà hát Trưng Vương:</t>
  </si>
  <si>
    <t>Sinh viên đạt xếp loại xuất sắc (sẽ có ds cụ thể) được dự lễ phát bằng tại Trưng Vương lúc 6h30, ngày 5/6/2015. SV đến sau sân khấu gặp Cô Linh lúc 6h15 để nhận áo (đem theo CMND).</t>
  </si>
  <si>
    <t>Tham dự Lễ phát bằng tại Trường, P. 713- Quang Trung</t>
  </si>
  <si>
    <r>
      <t>Sinh viên không có DS dự Lễ tại nhà hát Trưng Vương  được dự lễ phát bằng tại Trường, P.713- QT lúc 13h30, ngày 7/6/2015. 
SV đến Hội trường lúc</t>
    </r>
    <r>
      <rPr>
        <sz val="14"/>
        <color indexed="10"/>
        <rFont val="Arial"/>
        <family val="2"/>
      </rPr>
      <t xml:space="preserve"> 12h30, Chủ nhật 7/5/15</t>
    </r>
    <r>
      <rPr>
        <sz val="14"/>
        <rFont val="Arial"/>
        <family val="2"/>
      </rPr>
      <t xml:space="preserve"> để nhận áo. Vào Hội trường </t>
    </r>
    <r>
      <rPr>
        <sz val="14"/>
        <color indexed="10"/>
        <rFont val="Arial"/>
        <family val="2"/>
      </rPr>
      <t>ngồi theo nhóm, C Linh sẽ hướng dẫn theo</t>
    </r>
    <r>
      <rPr>
        <sz val="14"/>
        <rFont val="Arial"/>
        <family val="2"/>
      </rPr>
      <t xml:space="preserve"> </t>
    </r>
    <r>
      <rPr>
        <sz val="14"/>
        <color indexed="10"/>
        <rFont val="Arial"/>
        <family val="2"/>
      </rPr>
      <t>DS phân nhóm thông báo trước ngày 7/5</t>
    </r>
    <r>
      <rPr>
        <sz val="14"/>
        <rFont val="Arial"/>
        <family val="2"/>
      </rPr>
      <t xml:space="preserve">. Đúng 13h sẽ được nhận áo tại chỗ ngồi (phải có CMND hoặc giấy phép lái xe mới được nhận áo). Sau 13h15 sẽ KHÔNG bổ sung bất kỳ trường hợp nào, bạn nào không đi được báo Cô Linh để dự Lễ với khóa sau (chưa biết khi nào)
</t>
    </r>
    <r>
      <rPr>
        <sz val="14"/>
        <color indexed="12"/>
        <rFont val="Arial"/>
        <family val="2"/>
      </rPr>
      <t xml:space="preserve">Sinh viên mặc áo, chỉnh trang và làm Lễ lúc 13h30 (nhắc lại: sinh viên phải đến Hội trường trước 13h)
</t>
    </r>
    <r>
      <rPr>
        <sz val="14"/>
        <rFont val="Arial"/>
        <family val="2"/>
      </rPr>
      <t xml:space="preserve">Sau khi làm Lễ sinh viên trả lại áo phía sau hậu trường và nhận lại CMND trước </t>
    </r>
    <r>
      <rPr>
        <sz val="14"/>
        <color indexed="60"/>
        <rFont val="Arial"/>
        <family val="2"/>
      </rPr>
      <t>15h30 7/5/2015</t>
    </r>
  </si>
  <si>
    <r>
      <t xml:space="preserve">KHÓA CŨ: Nếu dự Lễ phát bằng 13h ngày 7/6/2015 thì gởi mail trước 15h 3/6/2015 để đăng ký hatrinhphuonglinh@duytan.edu.vn. Ghi thông tin SV: mã số, tên, lớp, điện thoại- Khoa không trả lời mail. 16h 3/6 xem danh sách phân nhóm và GV phụ trách nhóm nếu có đăng ký. 
</t>
    </r>
    <r>
      <rPr>
        <sz val="14"/>
        <color indexed="10"/>
        <rFont val="Arial"/>
        <family val="2"/>
      </rPr>
      <t>Chú ý: vì hồ sơ tốt nghiệp nên không thể bổ sung</t>
    </r>
  </si>
  <si>
    <t>Khi đi làm lễ, xem danh sách mình có tên trong nhóm nào- tên G viên phụ trách và chỉ đem theo CMND hoặc giấy phép lái xe để cược mượn áo. Không cần làm thủ tục gì cả</t>
  </si>
  <si>
    <r>
      <rPr>
        <b/>
        <u/>
        <sz val="14"/>
        <color indexed="60"/>
        <rFont val="Arial"/>
        <family val="2"/>
      </rPr>
      <t xml:space="preserve">Ngày 5 và 7/5/2015 </t>
    </r>
    <r>
      <rPr>
        <b/>
        <u/>
        <sz val="16"/>
        <color indexed="60"/>
        <rFont val="Arial"/>
        <family val="2"/>
      </rPr>
      <t>chỉ làm lễ, chưa có bằng</t>
    </r>
    <r>
      <rPr>
        <sz val="16"/>
        <rFont val="Arial"/>
        <family val="2"/>
      </rPr>
      <t>, Khoa sẽ thông báo thời gian nhận bằng và bảng điểm tại khoa sau (</t>
    </r>
    <r>
      <rPr>
        <sz val="16"/>
        <color indexed="60"/>
        <rFont val="Arial"/>
        <family val="2"/>
      </rPr>
      <t>hiện tại chưa có thông báo thời gian nhận bằng +bảng điểm</t>
    </r>
    <r>
      <rPr>
        <sz val="16"/>
        <rFont val="Arial"/>
        <family val="2"/>
      </rPr>
      <t>)</t>
    </r>
  </si>
  <si>
    <r>
      <t xml:space="preserve">Nếu bận </t>
    </r>
    <r>
      <rPr>
        <i/>
        <u/>
        <sz val="18"/>
        <color indexed="9"/>
        <rFont val="Arial"/>
        <family val="2"/>
      </rPr>
      <t>có thể không dự</t>
    </r>
    <r>
      <rPr>
        <sz val="18"/>
        <color indexed="9"/>
        <rFont val="Arial"/>
        <family val="2"/>
      </rPr>
      <t xml:space="preserve"> lễ phát bằng- làm thủ tục nhận bằng như các bạn khác
</t>
    </r>
    <r>
      <rPr>
        <sz val="20"/>
        <color indexed="9"/>
        <rFont val="Arial"/>
        <family val="2"/>
      </rPr>
      <t xml:space="preserve"> Chú ý: nếu sinh viên nộp lệ phí và nhận</t>
    </r>
    <r>
      <rPr>
        <sz val="20"/>
        <color indexed="10"/>
        <rFont val="Arial"/>
        <family val="2"/>
      </rPr>
      <t xml:space="preserve"> </t>
    </r>
    <r>
      <rPr>
        <u/>
        <sz val="20"/>
        <color indexed="10"/>
        <rFont val="Arial"/>
        <family val="2"/>
      </rPr>
      <t xml:space="preserve">Giấy thanh toán ra trường </t>
    </r>
    <r>
      <rPr>
        <sz val="20"/>
        <color indexed="10"/>
        <rFont val="Arial"/>
        <family val="2"/>
      </rPr>
      <t>t</t>
    </r>
    <r>
      <rPr>
        <sz val="20"/>
        <color indexed="9"/>
        <rFont val="Arial"/>
        <family val="2"/>
      </rPr>
      <t xml:space="preserve">rước thì giữ giấy đó, </t>
    </r>
    <r>
      <rPr>
        <sz val="20"/>
        <color indexed="10"/>
        <rFont val="Arial"/>
        <family val="2"/>
      </rPr>
      <t>KHÔNG ĐẾN Khoa+P Đào tạo</t>
    </r>
    <r>
      <rPr>
        <sz val="20"/>
        <color indexed="9"/>
        <rFont val="Arial"/>
        <family val="2"/>
      </rPr>
      <t>, khi đến nhận bằng tại khoa mới nộp để nhận bằng + bảng điểm</t>
    </r>
  </si>
  <si>
    <t>(có danh sách các sheet bên cạnh):</t>
  </si>
  <si>
    <t>Thủ tục nhận bằng và bảng điểm tại khoa</t>
  </si>
  <si>
    <r>
      <t xml:space="preserve">GiẢI THÍCH THÊM VỀ PHẦN THỦ TỤC NHẬN BẰNG
Sinh viên phải đi đúng thứ tự: Đến P. KHTC--&gt; đến VP Đoàn--&gt; đến P. CTHSSV, đến Khoa sau cùng
 </t>
    </r>
    <r>
      <rPr>
        <sz val="20"/>
        <color indexed="10"/>
        <rFont val="Arial"/>
        <family val="2"/>
      </rPr>
      <t>(bắt buộc phải có 3 chữ ký của 3 đơn vị này mới đến khoa nhận bằng )</t>
    </r>
  </si>
  <si>
    <t>KHI ĐI NHẬN BẰNG NHỚ ĐEM THEO GiẤY TỜ TÙY THÂN CÓ GIÁ TRỊ, CÓ ẢNH (CHỨNG MINH ND, giấy phép lái xe..)</t>
  </si>
  <si>
    <r>
      <t xml:space="preserve">và phiếu thanh toán ra trường, </t>
    </r>
    <r>
      <rPr>
        <b/>
        <u/>
        <sz val="15"/>
        <color indexed="60"/>
        <rFont val="Times New Roman"/>
        <family val="1"/>
      </rPr>
      <t>Sinh viên bảo vệ</t>
    </r>
    <r>
      <rPr>
        <b/>
        <u/>
        <sz val="15"/>
        <color indexed="12"/>
        <rFont val="Times New Roman"/>
        <family val="1"/>
      </rPr>
      <t xml:space="preserve"> đem theo xác nhận của Thư viện nộp lại khoa</t>
    </r>
  </si>
  <si>
    <r>
      <rPr>
        <b/>
        <u/>
        <sz val="15"/>
        <color indexed="12"/>
        <rFont val="Arial"/>
        <family val="2"/>
      </rPr>
      <t>NHẬN THAY</t>
    </r>
    <r>
      <rPr>
        <sz val="15"/>
        <rFont val="Arial"/>
        <family val="2"/>
      </rPr>
      <t>: không cho nhận thay. Chi tiết liên hệ P. Đào tạo- P.206 Phan Thanh, ĐT 05113 650 403 (xin số 134- gặp Thầy Kim Đức)</t>
    </r>
  </si>
  <si>
    <r>
      <t>Sinh viên  cần</t>
    </r>
    <r>
      <rPr>
        <b/>
        <u/>
        <sz val="15"/>
        <color indexed="12"/>
        <rFont val="Arial"/>
        <family val="2"/>
      </rPr>
      <t xml:space="preserve"> bảng điểm, chứng nhận </t>
    </r>
    <r>
      <rPr>
        <sz val="15"/>
        <color indexed="12"/>
        <rFont val="Arial"/>
        <family val="2"/>
      </rPr>
      <t>để xin việc</t>
    </r>
    <r>
      <rPr>
        <sz val="12"/>
        <color indexed="12"/>
        <rFont val="Arial"/>
        <family val="2"/>
      </rPr>
      <t xml:space="preserve"> </t>
    </r>
    <r>
      <rPr>
        <sz val="10"/>
        <color indexed="12"/>
        <rFont val="Arial"/>
        <family val="2"/>
      </rPr>
      <t>(trường hợp chưa đủ điều kiện nhận bằng):</t>
    </r>
  </si>
  <si>
    <t>Liên hệ P Đào tạo, tầng 2-209 Phan Thanh, gặp Cô HÀ</t>
  </si>
  <si>
    <t>Sinh viên đã nhận bằng cần điều chỉnh bảng điểm, bằng ...(nếu có)</t>
  </si>
  <si>
    <t>Liên hệ P Đào tạo, tầng 2-209 Phan Thanh, gặp Thầy Thăng</t>
  </si>
  <si>
    <t>Cấp lại bằng tốt nghiệp hay không ?</t>
  </si>
  <si>
    <t xml:space="preserve">Không thể cấp lại vì bất cứ lý do gì. Ngay khi nhận bằng và bảng điểm SV photo, công chứng ngay. Lưu giữ cẩn thận </t>
  </si>
  <si>
    <t>ĐỢT THI tốt nghiệp VÀ NHẬN BẰNG TiẾP THEO</t>
  </si>
  <si>
    <t>THI LẠI KHẢO SÁT ANH VĂN VÀ TIN</t>
  </si>
  <si>
    <t>LỊCH THỰC TẬP TỐT NGHIỆP</t>
  </si>
  <si>
    <t>Nộp đơn CÔNG NHẬN TỐT NGHIỆP từ ngày 10--&gt;15/6/2014 mới được nhận (mẫu có tại khoa), KỂ CẢ KHÓA K16+K17KCDNộp đơn CÔNG NHẬN TỐT NGHIỆP từ ngày 10--&gt;15/6/2014 mới được nhận (mẫu có tại khoa), KỂ CẢ KHÓA K16+K17KCDKHOA KẾ TOÁN  PHÁT BẰNG  CHÍNH THỨC</t>
  </si>
  <si>
    <r>
      <t xml:space="preserve">HƯỚNG DẪN NHẬN BẰNG TẠI KHOA
</t>
    </r>
    <r>
      <rPr>
        <sz val="15"/>
        <rFont val="Arial"/>
        <family val="2"/>
      </rPr>
      <t>(theo LỊCH trên- sinh viên đã ký xác nhận tại P. KHTC+P. CTHSV+VP Đoàn rồi mới đến Khoa)</t>
    </r>
  </si>
  <si>
    <t xml:space="preserve">Ký tên vào Sổ tại khoa </t>
  </si>
  <si>
    <r>
      <t xml:space="preserve">Ký tên vào PHIẾU thanh toán ra trường </t>
    </r>
    <r>
      <rPr>
        <sz val="12"/>
        <rFont val="Arial"/>
        <family val="2"/>
      </rPr>
      <t xml:space="preserve"> (SV Phải ghi đủ phần … trên phiếu)</t>
    </r>
  </si>
  <si>
    <t>3 .Nộp  Phiếu Thanh toán ra trường và
 trình Chứng minh ND cho C LINH để nhận bằng</t>
  </si>
  <si>
    <t>(Phải đến P Công tác HSSV + VP Đoàn trước rồi mới nhận bằng, không cần ký mục P.Đào tạo)</t>
  </si>
  <si>
    <r>
      <t xml:space="preserve">SV diện công nhận TN </t>
    </r>
    <r>
      <rPr>
        <sz val="50"/>
        <color rgb="FF0000FF"/>
        <rFont val="Times New Roman"/>
        <family val="1"/>
      </rPr>
      <t>(CNTN)</t>
    </r>
    <r>
      <rPr>
        <sz val="50"/>
        <color rgb="FFFF0000"/>
        <rFont val="Times New Roman"/>
        <family val="1"/>
      </rPr>
      <t xml:space="preserve"> có tên trong danh sách các sheet bên cạnh xem thông báo  này làm  thủ tục nhận bằng. 
Không nộp bất cứ đơn nào nữa.
</t>
    </r>
    <r>
      <rPr>
        <sz val="20"/>
        <color indexed="28"/>
        <rFont val="Times New Roman"/>
        <family val="1"/>
      </rPr>
      <t>Trong này có thông báo ngày, giờ nhận bằng, bận việc không nhận được, nhận thay…. Sinh viên nên đọc kỹ</t>
    </r>
  </si>
  <si>
    <r>
      <rPr>
        <b/>
        <u/>
        <sz val="15"/>
        <color indexed="12"/>
        <rFont val="Arial"/>
        <family val="2"/>
      </rPr>
      <t xml:space="preserve">BẰNG TẠM THỜI: </t>
    </r>
    <r>
      <rPr>
        <sz val="15"/>
        <rFont val="Arial"/>
        <family val="2"/>
      </rPr>
      <t>không có bằng tạm thời, nếu cần gấp liên hệ Cô Linh 0905 72 6599- 0903 54 6599 (gọi giờ hành chính) và</t>
    </r>
    <r>
      <rPr>
        <sz val="15"/>
        <color rgb="FF0000FF"/>
        <rFont val="Arial"/>
        <family val="2"/>
      </rPr>
      <t xml:space="preserve"> nhận sáng ngày 9-1-2016</t>
    </r>
    <r>
      <rPr>
        <sz val="15"/>
        <rFont val="Arial"/>
        <family val="2"/>
      </rPr>
      <t xml:space="preserve">. </t>
    </r>
    <r>
      <rPr>
        <sz val="15"/>
        <color rgb="FFFF0000"/>
        <rFont val="Arial"/>
        <family val="2"/>
      </rPr>
      <t xml:space="preserve">Hiện tại CHƯA IN BẰNG </t>
    </r>
  </si>
  <si>
    <r>
      <rPr>
        <b/>
        <u/>
        <sz val="15"/>
        <color indexed="12"/>
        <rFont val="Arial"/>
        <family val="2"/>
      </rPr>
      <t>BẬN ViỆC, KHÔNG NHẬN ĐƯỢC</t>
    </r>
    <r>
      <rPr>
        <sz val="15"/>
        <rFont val="Arial"/>
        <family val="2"/>
      </rPr>
      <t xml:space="preserve">: 
Sau này nhận bất kỳ giờ nào trong giờ hành chính tại VP khoa- P. 701 - 182 NV Linh
  </t>
    </r>
    <r>
      <rPr>
        <sz val="12"/>
        <color indexed="17"/>
        <rFont val="Arial"/>
        <family val="2"/>
      </rPr>
      <t>(làm thủ tục như trên- liên hệ C Linh trước khi đến 0905 72 65 99- 0903 54 6599)</t>
    </r>
  </si>
  <si>
    <r>
      <rPr>
        <b/>
        <u/>
        <sz val="15"/>
        <color indexed="12"/>
        <rFont val="Arial"/>
        <family val="2"/>
      </rPr>
      <t>CẦN BẰNG GẤP</t>
    </r>
    <r>
      <rPr>
        <sz val="15"/>
        <rFont val="Arial"/>
        <family val="2"/>
      </rPr>
      <t xml:space="preserve">: nếu cần gấp thì làm thủ tục như trên và nhận ngay sáng 9-1-2016.
 Hiện tại chưa in bằng
</t>
    </r>
  </si>
  <si>
    <r>
      <t>Sinh viên THI TỐT NGHIỆP và NHẬN BẰNG ĐỢT TIẾP THEO vàoTháng</t>
    </r>
    <r>
      <rPr>
        <b/>
        <u/>
        <sz val="12"/>
        <color indexed="12"/>
        <rFont val="Arial"/>
        <family val="2"/>
      </rPr>
      <t xml:space="preserve"> 5/2016</t>
    </r>
    <r>
      <rPr>
        <sz val="12"/>
        <rFont val="Arial"/>
        <family val="2"/>
      </rPr>
      <t>. Chưa có kế hoạch cụ thể, tháng 2/2016 xem  tại web Khoa</t>
    </r>
    <r>
      <rPr>
        <b/>
        <u/>
        <sz val="12"/>
        <rFont val="Arial"/>
        <family val="2"/>
      </rPr>
      <t/>
    </r>
  </si>
  <si>
    <r>
      <t>Chưa có đợt mới, tháng 2/2016 xem kế hoạch tốt nghiệp tại web Khoa</t>
    </r>
    <r>
      <rPr>
        <b/>
        <u/>
        <sz val="12"/>
        <rFont val="Arial"/>
        <family val="2"/>
      </rPr>
      <t/>
    </r>
  </si>
  <si>
    <r>
      <t>Chưa có đợt mới, trong tháng 1/2016 xem kế hoạch tốt nghiệp tại web Khoa</t>
    </r>
    <r>
      <rPr>
        <b/>
        <u/>
        <sz val="12"/>
        <rFont val="Arial"/>
        <family val="2"/>
      </rPr>
      <t/>
    </r>
  </si>
  <si>
    <t>Nguyễn Thị Huyền</t>
  </si>
  <si>
    <t>25/07/1994</t>
  </si>
  <si>
    <t>Nguyễn Thị Ngọc</t>
  </si>
  <si>
    <t>02/09/1994</t>
  </si>
  <si>
    <t>Nguyễn Huỳnh Ánh</t>
  </si>
  <si>
    <t>10/09/1994</t>
  </si>
  <si>
    <t>Lê Ly</t>
  </si>
  <si>
    <t>Na</t>
  </si>
  <si>
    <t>24/08/1994</t>
  </si>
  <si>
    <t>Lê Thị Diễm</t>
  </si>
  <si>
    <t>09/07/1994</t>
  </si>
  <si>
    <t>Trần Văn</t>
  </si>
  <si>
    <t>Mạnh</t>
  </si>
  <si>
    <t>09/10/1992</t>
  </si>
  <si>
    <t>Thái Bình</t>
  </si>
  <si>
    <t>Lê Thị Hoàng</t>
  </si>
  <si>
    <t>06/10/1994</t>
  </si>
  <si>
    <t>Lê Ngọc</t>
  </si>
  <si>
    <t>Nguyễn Thị Thùy</t>
  </si>
  <si>
    <t>15/06/1993</t>
  </si>
  <si>
    <t>Ninh Bình</t>
  </si>
  <si>
    <t>Nguyễn Thị Nam</t>
  </si>
  <si>
    <t>20/01/1994</t>
  </si>
  <si>
    <t>Phan Thị Ái</t>
  </si>
  <si>
    <t>31/07/1994</t>
  </si>
  <si>
    <t>Phan Huỳnh</t>
  </si>
  <si>
    <t>22/09/1994</t>
  </si>
  <si>
    <t>Nguyễn Thị Mỹ</t>
  </si>
  <si>
    <t>09/01/1994</t>
  </si>
  <si>
    <t>Phan Thị Thanh</t>
  </si>
  <si>
    <t>08/06/1994</t>
  </si>
  <si>
    <t>17/07/1994</t>
  </si>
  <si>
    <t>10/06/1994</t>
  </si>
  <si>
    <t>Trần Thị Ngọc</t>
  </si>
  <si>
    <t>12/06/1994</t>
  </si>
  <si>
    <t>Lê Quyết</t>
  </si>
  <si>
    <t>09/11/1994</t>
  </si>
  <si>
    <t>Nguyễn Đình Mỹ</t>
  </si>
  <si>
    <t>22/10/1994</t>
  </si>
  <si>
    <t>Dương Thị Mỹ</t>
  </si>
  <si>
    <t>18/02/1994</t>
  </si>
  <si>
    <t>Lê Hoàng Linh</t>
  </si>
  <si>
    <t>Đan</t>
  </si>
  <si>
    <t>29/04/1994</t>
  </si>
  <si>
    <t>Huỳnh Thị</t>
  </si>
  <si>
    <t>Đào</t>
  </si>
  <si>
    <t>10/07/1994</t>
  </si>
  <si>
    <t>Đặng Văn</t>
  </si>
  <si>
    <t>02/02/1994</t>
  </si>
  <si>
    <t>Nguyễn Thị Hồng</t>
  </si>
  <si>
    <t>06/07/1994</t>
  </si>
  <si>
    <t>Huỳnh Thị Mỹ</t>
  </si>
  <si>
    <t>Hoa</t>
  </si>
  <si>
    <t>27/08/1994</t>
  </si>
  <si>
    <t>Huỳnh Thị Thục</t>
  </si>
  <si>
    <t>11/08/1994</t>
  </si>
  <si>
    <t>Nguyễn Đoàn Thanh</t>
  </si>
  <si>
    <t>Hồng</t>
  </si>
  <si>
    <t>06/09/1994</t>
  </si>
  <si>
    <t>Võ Nguyễn Quý</t>
  </si>
  <si>
    <t>20/09/1994</t>
  </si>
  <si>
    <t>Lê Khánh</t>
  </si>
  <si>
    <t>23/09/1994</t>
  </si>
  <si>
    <t>22/07/1994</t>
  </si>
  <si>
    <t>Đỗ Thị Thúy</t>
  </si>
  <si>
    <t>26/12/1994</t>
  </si>
  <si>
    <t>Hoàng Kim Bảo</t>
  </si>
  <si>
    <t>05/09/1994</t>
  </si>
  <si>
    <t>Nguyễn Thảo</t>
  </si>
  <si>
    <t>27/07/1993</t>
  </si>
  <si>
    <t>Nhơn</t>
  </si>
  <si>
    <t>30/06/1994</t>
  </si>
  <si>
    <t>03/10/1994</t>
  </si>
  <si>
    <t>Lê Anh</t>
  </si>
  <si>
    <t>22/07/1993</t>
  </si>
  <si>
    <t>Phan Như Ngọc</t>
  </si>
  <si>
    <t>27/01/1994</t>
  </si>
  <si>
    <t>Đinh Trần Thanh</t>
  </si>
  <si>
    <t>09/08/1994</t>
  </si>
  <si>
    <t>Tươi</t>
  </si>
  <si>
    <t>Nguyễn Tấn</t>
  </si>
  <si>
    <t>13/07/1993</t>
  </si>
  <si>
    <t>Huỳnh Thị Thu</t>
  </si>
  <si>
    <t>09/02/1994</t>
  </si>
  <si>
    <t>01/01/1994</t>
  </si>
  <si>
    <t>Nguyễn Thụy</t>
  </si>
  <si>
    <t>Thuyền</t>
  </si>
  <si>
    <t>27/02/1994</t>
  </si>
  <si>
    <t>Nguyễn Phan Anh</t>
  </si>
  <si>
    <t>16/01/1994</t>
  </si>
  <si>
    <t>Lê Thị Hà</t>
  </si>
  <si>
    <t>05/10/1993</t>
  </si>
  <si>
    <t>Ngô Thị Đoan</t>
  </si>
  <si>
    <t>13/03/1994</t>
  </si>
  <si>
    <t>Trần Hà</t>
  </si>
  <si>
    <t>12/08/1994</t>
  </si>
  <si>
    <t>Trúc</t>
  </si>
  <si>
    <t>03/11/1993</t>
  </si>
  <si>
    <t>20/06/1994</t>
  </si>
  <si>
    <t>Lê Thị Cẩm</t>
  </si>
  <si>
    <t>01/11/1994</t>
  </si>
  <si>
    <t>04/10/1994</t>
  </si>
  <si>
    <t>05/10/1994</t>
  </si>
  <si>
    <t>12/05/1994</t>
  </si>
  <si>
    <t>Trần Thị Phong</t>
  </si>
  <si>
    <t>18/05/1994</t>
  </si>
  <si>
    <t>10/04/1993</t>
  </si>
  <si>
    <t>16/04/1993</t>
  </si>
  <si>
    <t>01/07/1993</t>
  </si>
  <si>
    <t>05/01/1993</t>
  </si>
  <si>
    <t>10/01/1992</t>
  </si>
  <si>
    <t>27/07/1992</t>
  </si>
  <si>
    <t>02/04/1993</t>
  </si>
  <si>
    <t>18/06/1991</t>
  </si>
  <si>
    <t>03/10/1993</t>
  </si>
  <si>
    <t>27/10/1993</t>
  </si>
  <si>
    <t>06/12/1991</t>
  </si>
  <si>
    <t>27/12/1993</t>
  </si>
  <si>
    <t>24/12/1993</t>
  </si>
  <si>
    <t>09/07/1993</t>
  </si>
  <si>
    <t>14/10/1992</t>
  </si>
  <si>
    <t>08/11/1993</t>
  </si>
  <si>
    <t>26/02/1992</t>
  </si>
  <si>
    <t>20/11/1993</t>
  </si>
  <si>
    <t>01/08/1993</t>
  </si>
  <si>
    <t>08/04/1993</t>
  </si>
  <si>
    <t>23/08/1992</t>
  </si>
  <si>
    <t>27/04/1992</t>
  </si>
  <si>
    <t>24/09/1992</t>
  </si>
  <si>
    <t>06/10/1992</t>
  </si>
  <si>
    <t>31/12/1993</t>
  </si>
  <si>
    <t>26/06/1993</t>
  </si>
  <si>
    <t>26/01/1993</t>
  </si>
  <si>
    <t>04/06/1992</t>
  </si>
  <si>
    <t>14/09/1992</t>
  </si>
  <si>
    <t>15/03/1993</t>
  </si>
  <si>
    <t>05/04/1993</t>
  </si>
  <si>
    <t>15/02/1993</t>
  </si>
  <si>
    <t>27/03/1993</t>
  </si>
  <si>
    <t>13/11/1993</t>
  </si>
  <si>
    <t>02/09/1993</t>
  </si>
  <si>
    <t>25/05/1992</t>
  </si>
  <si>
    <t>15/12/1993</t>
  </si>
  <si>
    <t>14/11/1992</t>
  </si>
  <si>
    <t>19/09/1993</t>
  </si>
  <si>
    <t>28/08/1993</t>
  </si>
  <si>
    <t>18/09/1993</t>
  </si>
  <si>
    <t>04/06/1993</t>
  </si>
  <si>
    <t>24/04/1993</t>
  </si>
  <si>
    <t>15/11/1993</t>
  </si>
  <si>
    <t>14/12/1993</t>
  </si>
  <si>
    <t>28/04/1991</t>
  </si>
  <si>
    <t>28/07/1992</t>
  </si>
  <si>
    <t>17/09/1993</t>
  </si>
  <si>
    <t>30/11/1993</t>
  </si>
  <si>
    <t>16/03/1993</t>
  </si>
  <si>
    <t>23/09/1993</t>
  </si>
  <si>
    <t>10/06/1993</t>
  </si>
  <si>
    <t>08/08/1993</t>
  </si>
  <si>
    <t>20/09/1993</t>
  </si>
  <si>
    <t>10/12/1992</t>
  </si>
  <si>
    <t>01/01/1993</t>
  </si>
  <si>
    <t>16/10/1992</t>
  </si>
  <si>
    <t>11/09/1992</t>
  </si>
  <si>
    <t>19/10/1993</t>
  </si>
  <si>
    <t>12/11/1993</t>
  </si>
  <si>
    <t>03/01/1992</t>
  </si>
  <si>
    <t>04/09/1993</t>
  </si>
  <si>
    <t>11/11/1993</t>
  </si>
  <si>
    <t>28/10/1992</t>
  </si>
  <si>
    <t>26/02/1993</t>
  </si>
  <si>
    <t>Hồng Kông</t>
  </si>
  <si>
    <t>30/08/1993</t>
  </si>
  <si>
    <t>28/10/1993</t>
  </si>
  <si>
    <t>18/06/1993</t>
  </si>
  <si>
    <t>27/05/1993</t>
  </si>
  <si>
    <t>24/02/1993</t>
  </si>
  <si>
    <t>05/02/1993</t>
  </si>
  <si>
    <t>29/02/1992</t>
  </si>
  <si>
    <t>30/03/1992</t>
  </si>
  <si>
    <t>16/08/1993</t>
  </si>
  <si>
    <t>16/11/1993</t>
  </si>
  <si>
    <t>05/11/1993</t>
  </si>
  <si>
    <t>09/10/1993</t>
  </si>
  <si>
    <t>09/09/1992</t>
  </si>
  <si>
    <t>28/11/1993</t>
  </si>
  <si>
    <t>15/10/1993</t>
  </si>
  <si>
    <t>09/02/1993</t>
  </si>
  <si>
    <t>13/01/1993</t>
  </si>
  <si>
    <t>30/12/1992</t>
  </si>
  <si>
    <t>06/08/1993</t>
  </si>
  <si>
    <t>02/07/1993</t>
  </si>
  <si>
    <t>28/05/1993</t>
  </si>
  <si>
    <t>05/03/1993</t>
  </si>
  <si>
    <t>24/10/1992</t>
  </si>
  <si>
    <t>09/11/1992</t>
  </si>
  <si>
    <r>
      <rPr>
        <b/>
        <u/>
        <sz val="14"/>
        <color indexed="36"/>
        <rFont val="Arial"/>
        <family val="2"/>
      </rPr>
      <t>Thủ tục nhận bằng</t>
    </r>
    <r>
      <rPr>
        <b/>
        <u/>
        <sz val="14"/>
        <rFont val="Arial"/>
        <family val="2"/>
      </rPr>
      <t xml:space="preserve"> </t>
    </r>
    <r>
      <rPr>
        <u/>
        <sz val="12"/>
        <color indexed="10"/>
        <rFont val="Arial"/>
        <family val="2"/>
      </rPr>
      <t>:</t>
    </r>
    <r>
      <rPr>
        <b/>
        <u/>
        <sz val="14"/>
        <color indexed="10"/>
        <rFont val="Arial"/>
        <family val="2"/>
      </rPr>
      <t xml:space="preserve">(chú ý đi đúng thứ tự 1 --&gt;4): </t>
    </r>
    <r>
      <rPr>
        <b/>
        <u/>
        <sz val="14"/>
        <color indexed="36"/>
        <rFont val="Arial"/>
        <family val="2"/>
      </rPr>
      <t>làm thủ tục và nhận trong giờ hành chính</t>
    </r>
    <r>
      <rPr>
        <sz val="12"/>
        <color indexed="10"/>
        <rFont val="Arial"/>
        <family val="2"/>
      </rPr>
      <t xml:space="preserve">
</t>
    </r>
    <r>
      <rPr>
        <sz val="14"/>
        <rFont val="Arial"/>
        <family val="2"/>
      </rPr>
      <t xml:space="preserve">
</t>
    </r>
    <r>
      <rPr>
        <b/>
        <u/>
        <sz val="15"/>
        <rFont val="Arial"/>
        <family val="2"/>
      </rPr>
      <t>1</t>
    </r>
    <r>
      <rPr>
        <sz val="15"/>
        <rFont val="Arial"/>
        <family val="2"/>
      </rPr>
      <t>.</t>
    </r>
    <r>
      <rPr>
        <b/>
        <sz val="15"/>
        <rFont val="Arial"/>
        <family val="2"/>
      </rPr>
      <t xml:space="preserve">Đến P.KHTC, </t>
    </r>
    <r>
      <rPr>
        <sz val="15"/>
        <rFont val="Arial"/>
        <family val="2"/>
      </rPr>
      <t xml:space="preserve">21 Nguyễn Văn Linh nộp phí 150.000đ và nhận Phiếu Thanh toán ra trường    </t>
    </r>
    <r>
      <rPr>
        <sz val="14"/>
        <color indexed="12"/>
        <rFont val="Arial"/>
        <family val="2"/>
      </rPr>
      <t xml:space="preserve"> (từ ngày 8/1 đến lúc nhận bằng, được làm thay)</t>
    </r>
    <r>
      <rPr>
        <sz val="10"/>
        <rFont val="Arial"/>
        <family val="2"/>
      </rPr>
      <t xml:space="preserve">
</t>
    </r>
    <r>
      <rPr>
        <b/>
        <u/>
        <sz val="15"/>
        <rFont val="Arial"/>
        <family val="2"/>
      </rPr>
      <t xml:space="preserve">2.Đến </t>
    </r>
    <r>
      <rPr>
        <b/>
        <sz val="15"/>
        <rFont val="Arial"/>
        <family val="2"/>
      </rPr>
      <t xml:space="preserve">VP Đoàn Thanh niên: - </t>
    </r>
    <r>
      <rPr>
        <b/>
        <sz val="15"/>
        <color indexed="17"/>
        <rFont val="Arial"/>
        <family val="2"/>
      </rPr>
      <t xml:space="preserve">tại số 3 Quang Trung </t>
    </r>
    <r>
      <rPr>
        <b/>
        <sz val="15"/>
        <rFont val="Arial"/>
        <family val="2"/>
      </rPr>
      <t xml:space="preserve">ký xác nhận </t>
    </r>
    <r>
      <rPr>
        <b/>
        <sz val="15"/>
        <color rgb="FF0000FF"/>
        <rFont val="Arial"/>
        <family val="2"/>
      </rPr>
      <t>(bắt buộc)</t>
    </r>
    <r>
      <rPr>
        <sz val="15"/>
        <rFont val="Arial"/>
        <family val="2"/>
      </rPr>
      <t>.</t>
    </r>
    <r>
      <rPr>
        <sz val="14"/>
        <rFont val="Arial"/>
        <family val="2"/>
      </rPr>
      <t xml:space="preserve"> </t>
    </r>
    <r>
      <rPr>
        <sz val="14"/>
        <color indexed="12"/>
        <rFont val="Arial"/>
        <family val="2"/>
      </rPr>
      <t xml:space="preserve">từ ngày 8/1 đến lúc nhận bằng, KHÔNG được làm thay, </t>
    </r>
    <r>
      <rPr>
        <sz val="11"/>
        <color indexed="40"/>
        <rFont val="Arial"/>
        <family val="2"/>
      </rPr>
      <t>Bắt buộc phải có chữ ký của CB Đoàn mới đến khoa nhận bằng )</t>
    </r>
    <r>
      <rPr>
        <sz val="15"/>
        <rFont val="Arial"/>
        <family val="2"/>
      </rPr>
      <t xml:space="preserve">
</t>
    </r>
    <r>
      <rPr>
        <b/>
        <u/>
        <sz val="15"/>
        <rFont val="Arial"/>
        <family val="2"/>
      </rPr>
      <t>3.Đến</t>
    </r>
    <r>
      <rPr>
        <sz val="15"/>
        <rFont val="Arial"/>
        <family val="2"/>
      </rPr>
      <t>.</t>
    </r>
    <r>
      <rPr>
        <b/>
        <u/>
        <sz val="15"/>
        <rFont val="Arial"/>
        <family val="2"/>
      </rPr>
      <t>P. Công tác HSSV,  P. 109 -Phan Thanh,</t>
    </r>
    <r>
      <rPr>
        <sz val="15"/>
        <rFont val="Arial"/>
        <family val="2"/>
      </rPr>
      <t xml:space="preserve"> nhận hồ sơ: </t>
    </r>
    <r>
      <rPr>
        <sz val="15"/>
        <color indexed="12"/>
        <rFont val="Arial"/>
        <family val="2"/>
      </rPr>
      <t>từ ngày 9/1 đến lúc nhận bằng, không được làm thay</t>
    </r>
    <r>
      <rPr>
        <sz val="15"/>
        <rFont val="Arial"/>
        <family val="2"/>
      </rPr>
      <t xml:space="preserve">
4.</t>
    </r>
    <r>
      <rPr>
        <b/>
        <u/>
        <sz val="15"/>
        <rFont val="Arial"/>
        <family val="2"/>
      </rPr>
      <t>Khoa Kế toán-tầng lững 184 N V Linh</t>
    </r>
    <r>
      <rPr>
        <sz val="15"/>
        <rFont val="Arial"/>
        <family val="2"/>
      </rPr>
      <t xml:space="preserve"> nhận bằng và bảng điểm, KHÔNG được làm thay-  </t>
    </r>
    <r>
      <rPr>
        <sz val="15"/>
        <color rgb="FFFF0000"/>
        <rFont val="Arial"/>
        <family val="2"/>
      </rPr>
      <t>Hiện tại CHƯA IN BẰNG nên chưa thông báo được ngày nhận bằng, SV cần gấp thì ngày 8/1 xem lại thông báo này, nếu kịp thì sẽ nhận sáng ngày 9-1-2016.</t>
    </r>
    <r>
      <rPr>
        <sz val="15"/>
        <rFont val="Arial"/>
        <family val="2"/>
      </rPr>
      <t xml:space="preserve"> Nếu không cần gấp thì nhận vào ngày 12+13+14/1/2016 (không cần đến P.Đào tạo)- </t>
    </r>
    <r>
      <rPr>
        <sz val="12"/>
        <color indexed="17"/>
        <rFont val="Arial"/>
        <family val="2"/>
      </rPr>
      <t>Nếu không nhận được xem phần nhận thay bên dưới</t>
    </r>
  </si>
  <si>
    <r>
      <rPr>
        <b/>
        <u/>
        <sz val="15"/>
        <color indexed="12"/>
        <rFont val="Arial"/>
        <family val="2"/>
      </rPr>
      <t>BẬN VIỆC, KHÔNG NHẬN ĐƯỢC</t>
    </r>
    <r>
      <rPr>
        <sz val="15"/>
        <rFont val="Arial"/>
        <family val="2"/>
      </rPr>
      <t xml:space="preserve">: 
Sau này Nhận bất kỳ giờ nào trong giờ hành chính tại VP khoa- P. 701 - 182 NV Linh
 </t>
    </r>
    <r>
      <rPr>
        <sz val="12"/>
        <color indexed="17"/>
        <rFont val="Arial"/>
        <family val="2"/>
      </rPr>
      <t>(làm thủ tục như trên- liên hệ C Linh trước khi đến 0905 72 65 99- 0903 54 6599)</t>
    </r>
  </si>
</sst>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_);[Red]\(&quot;$&quot;#,##0\)"/>
    <numFmt numFmtId="43" formatCode="_(* #,##0.00_);_(* \(#,##0.00\);_(* &quot;-&quot;??_);_(@_)"/>
    <numFmt numFmtId="164" formatCode="_-* #,##0.00\ _₫_-;\-* #,##0.00\ _₫_-;_-* &quot;-&quot;??\ _₫_-;_-@_-"/>
    <numFmt numFmtId="165" formatCode="0.0"/>
    <numFmt numFmtId="166" formatCode="&quot;\&quot;#,##0.00;[Red]&quot;\&quot;&quot;\&quot;&quot;\&quot;&quot;\&quot;&quot;\&quot;&quot;\&quot;\-#,##0.00"/>
    <numFmt numFmtId="167" formatCode="&quot;\&quot;#,##0;[Red]&quot;\&quot;&quot;\&quot;\-#,##0"/>
    <numFmt numFmtId="168" formatCode="_-* #,##0_-;\-* #,##0_-;_-* &quot;-&quot;_-;_-@_-"/>
    <numFmt numFmtId="169" formatCode="0.000"/>
    <numFmt numFmtId="170" formatCode="0.0%"/>
    <numFmt numFmtId="171" formatCode="&quot;$&quot;#,##0.00"/>
    <numFmt numFmtId="172" formatCode="#\ ###\ ###"/>
    <numFmt numFmtId="173" formatCode="\$#,##0\ ;\(\$#,##0\)"/>
    <numFmt numFmtId="174" formatCode="#\ ###\ ##0.0"/>
    <numFmt numFmtId="175" formatCode="#\ ###\ ###\ .00"/>
    <numFmt numFmtId="176" formatCode="&quot;$&quot;#,##0;[Red]\-&quot;$&quot;#,##0"/>
    <numFmt numFmtId="177" formatCode="&quot;$&quot;#,##0.00;[Red]\-&quot;$&quot;#,##0.00"/>
    <numFmt numFmtId="178" formatCode="0.00_)"/>
    <numFmt numFmtId="179" formatCode="&quot;\&quot;#,##0.00;[Red]&quot;\&quot;\-#,##0.00"/>
    <numFmt numFmtId="180" formatCode="&quot;\&quot;#,##0;[Red]&quot;\&quot;\-#,##0"/>
    <numFmt numFmtId="181" formatCode="_-* #,##0.00_-;\-* #,##0.00_-;_-* &quot;-&quot;??_-;_-@_-"/>
    <numFmt numFmtId="182" formatCode="_-&quot;$&quot;* #,##0_-;\-&quot;$&quot;* #,##0_-;_-&quot;$&quot;* &quot;-&quot;_-;_-@_-"/>
    <numFmt numFmtId="183" formatCode="_-&quot;$&quot;* #,##0.00_-;\-&quot;$&quot;* #,##0.00_-;_-&quot;$&quot;* &quot;-&quot;??_-;_-@_-"/>
    <numFmt numFmtId="184" formatCode="General_)"/>
    <numFmt numFmtId="185" formatCode="_(&quot;£¤&quot;* #,##0_);_(&quot;£¤&quot;* \(#,##0\);_(&quot;£¤&quot;* &quot;-&quot;_);_(@_)"/>
    <numFmt numFmtId="186" formatCode="_(&quot;£¤&quot;* #,##0.00_);_(&quot;£¤&quot;* \(#,##0.00\);_(&quot;£¤&quot;* &quot;-&quot;??_);_(@_)"/>
    <numFmt numFmtId="187" formatCode="0E+00;\趰"/>
    <numFmt numFmtId="188" formatCode="0.0E+00;\趰"/>
    <numFmt numFmtId="189" formatCode="0.00E+00;\许"/>
    <numFmt numFmtId="190" formatCode="0.00E+00;\趰"/>
    <numFmt numFmtId="191" formatCode="_-&quot;£&quot;* #,##0_-;\-&quot;£&quot;* #,##0_-;_-&quot;£&quot;* &quot;-&quot;_-;_-@_-"/>
    <numFmt numFmtId="192" formatCode="0.0##"/>
  </numFmts>
  <fonts count="360">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rgb="FFFF0000"/>
      <name val="Calibri"/>
      <family val="2"/>
      <charset val="163"/>
      <scheme val="minor"/>
    </font>
    <font>
      <b/>
      <sz val="14"/>
      <color theme="1"/>
      <name val="Cambria"/>
      <family val="1"/>
      <charset val="163"/>
      <scheme val="major"/>
    </font>
    <font>
      <sz val="11"/>
      <color theme="1"/>
      <name val="Times New Roman"/>
      <family val="2"/>
    </font>
    <font>
      <b/>
      <sz val="14"/>
      <name val="Cambria"/>
      <family val="1"/>
      <charset val="163"/>
      <scheme val="major"/>
    </font>
    <font>
      <b/>
      <i/>
      <sz val="14"/>
      <name val="Cambria"/>
      <family val="1"/>
      <charset val="163"/>
      <scheme val="major"/>
    </font>
    <font>
      <b/>
      <sz val="10"/>
      <color theme="1"/>
      <name val="Cambria"/>
      <family val="1"/>
      <charset val="163"/>
      <scheme val="major"/>
    </font>
    <font>
      <b/>
      <sz val="3"/>
      <color theme="0"/>
      <name val="Cambria"/>
      <family val="1"/>
      <charset val="163"/>
      <scheme val="major"/>
    </font>
    <font>
      <b/>
      <sz val="10"/>
      <color theme="0"/>
      <name val="Cambria"/>
      <family val="1"/>
      <charset val="163"/>
      <scheme val="major"/>
    </font>
    <font>
      <b/>
      <sz val="9"/>
      <name val="Times New Roman"/>
      <family val="1"/>
      <charset val="163"/>
    </font>
    <font>
      <b/>
      <sz val="10"/>
      <name val="Times New Roman"/>
      <family val="1"/>
      <charset val="163"/>
    </font>
    <font>
      <b/>
      <sz val="8"/>
      <name val="Times New Roman"/>
      <family val="1"/>
      <charset val="163"/>
    </font>
    <font>
      <sz val="11"/>
      <color theme="1"/>
      <name val="Times New Roman"/>
      <family val="1"/>
      <charset val="163"/>
    </font>
    <font>
      <b/>
      <sz val="11"/>
      <name val="Times New Roman"/>
      <family val="1"/>
    </font>
    <font>
      <b/>
      <sz val="11"/>
      <name val="VNtimes new roman"/>
      <family val="2"/>
    </font>
    <font>
      <sz val="7"/>
      <name val="Times New Roman"/>
      <family val="1"/>
      <charset val="163"/>
    </font>
    <font>
      <sz val="11"/>
      <name val="Times New Roman"/>
      <family val="1"/>
      <charset val="163"/>
    </font>
    <font>
      <sz val="10"/>
      <name val="Times New Roman"/>
      <family val="1"/>
    </font>
    <font>
      <b/>
      <sz val="12"/>
      <name val="Times New Roman"/>
      <family val="1"/>
      <charset val="163"/>
    </font>
    <font>
      <sz val="10"/>
      <name val="Times New Roman"/>
      <family val="1"/>
      <charset val="163"/>
    </font>
    <font>
      <b/>
      <sz val="10"/>
      <color indexed="8"/>
      <name val="Times New Roman"/>
      <family val="1"/>
      <charset val="163"/>
    </font>
    <font>
      <sz val="8"/>
      <name val="Times New Roman"/>
      <family val="1"/>
      <charset val="163"/>
    </font>
    <font>
      <i/>
      <sz val="8"/>
      <name val="Times New Roman"/>
      <family val="1"/>
      <charset val="163"/>
    </font>
    <font>
      <sz val="9"/>
      <name val="Times New Roman"/>
      <family val="1"/>
      <charset val="163"/>
    </font>
    <font>
      <b/>
      <sz val="11"/>
      <color rgb="FFFF0000"/>
      <name val="Times New Roman"/>
      <family val="1"/>
      <charset val="163"/>
    </font>
    <font>
      <sz val="10"/>
      <name val="Arial"/>
      <family val="2"/>
      <charset val="163"/>
    </font>
    <font>
      <sz val="12"/>
      <name val="Times New Roman"/>
      <family val="1"/>
    </font>
    <font>
      <sz val="10"/>
      <color indexed="8"/>
      <name val="Arial"/>
      <family val="2"/>
    </font>
    <font>
      <sz val="10"/>
      <color indexed="8"/>
      <name val="Times New Roman"/>
      <family val="1"/>
    </font>
    <font>
      <sz val="12"/>
      <name val="VNtimes new roman"/>
      <family val="2"/>
    </font>
    <font>
      <sz val="10.5"/>
      <name val="Times New Roman"/>
      <family val="1"/>
    </font>
    <font>
      <sz val="11"/>
      <color theme="1"/>
      <name val="Calibri"/>
      <family val="2"/>
      <scheme val="minor"/>
    </font>
    <font>
      <sz val="9"/>
      <name val="Times New Roman"/>
      <family val="1"/>
    </font>
    <font>
      <sz val="11"/>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Cambria"/>
      <family val="1"/>
      <charset val="163"/>
      <scheme val="major"/>
    </font>
    <font>
      <sz val="11"/>
      <color rgb="FFFF0000"/>
      <name val="Times New Roman"/>
      <family val="1"/>
      <charset val="163"/>
    </font>
    <font>
      <b/>
      <sz val="15"/>
      <color rgb="FFFF0000"/>
      <name val="Times New Roman"/>
      <family val="1"/>
      <charset val="163"/>
    </font>
    <font>
      <sz val="10"/>
      <color rgb="FFFF0000"/>
      <name val="Times New Roman"/>
      <family val="1"/>
      <charset val="163"/>
    </font>
    <font>
      <b/>
      <sz val="10"/>
      <color rgb="FFFF0000"/>
      <name val="Times New Roman"/>
      <family val="1"/>
      <charset val="163"/>
    </font>
    <font>
      <sz val="12"/>
      <color rgb="FFFF0000"/>
      <name val="Times New Roman"/>
      <family val="1"/>
      <charset val="163"/>
    </font>
    <font>
      <sz val="9"/>
      <color rgb="FFFF0000"/>
      <name val="Times New Roman"/>
      <family val="1"/>
      <charset val="163"/>
    </font>
    <font>
      <sz val="10.5"/>
      <color rgb="FFFF0000"/>
      <name val="Times New Roman"/>
      <family val="1"/>
      <charset val="163"/>
    </font>
    <font>
      <sz val="8"/>
      <color rgb="FFFF0000"/>
      <name val="Times New Roman"/>
      <family val="1"/>
      <charset val="163"/>
    </font>
    <font>
      <b/>
      <sz val="11"/>
      <color rgb="FFFF0000"/>
      <name val="Cambria"/>
      <family val="1"/>
      <charset val="163"/>
      <scheme val="major"/>
    </font>
    <font>
      <sz val="11"/>
      <color rgb="FFFF0000"/>
      <name val="Cambria"/>
      <family val="1"/>
      <charset val="163"/>
      <scheme val="major"/>
    </font>
    <font>
      <b/>
      <sz val="3"/>
      <color theme="1"/>
      <name val="Cambria"/>
      <family val="1"/>
      <charset val="163"/>
      <scheme val="major"/>
    </font>
    <font>
      <b/>
      <sz val="3"/>
      <color rgb="FFFF0000"/>
      <name val="Cambria"/>
      <family val="1"/>
      <charset val="163"/>
      <scheme val="major"/>
    </font>
    <font>
      <sz val="11"/>
      <name val="Times New Roman"/>
      <family val="1"/>
    </font>
    <font>
      <sz val="11"/>
      <color indexed="8"/>
      <name val="Times New Roman"/>
      <family val="1"/>
    </font>
    <font>
      <sz val="12"/>
      <color indexed="8"/>
      <name val="Times New Roman"/>
      <family val="1"/>
    </font>
    <font>
      <b/>
      <sz val="12"/>
      <color theme="1"/>
      <name val="Times New Roman"/>
      <family val="1"/>
      <charset val="163"/>
    </font>
    <font>
      <b/>
      <sz val="11"/>
      <color theme="1"/>
      <name val="Times New Roman"/>
      <family val="1"/>
      <charset val="163"/>
    </font>
    <font>
      <sz val="9"/>
      <name val="VNtimes new roman"/>
      <family val="2"/>
    </font>
    <font>
      <sz val="11"/>
      <name val="VNtimes new roman"/>
      <family val="2"/>
    </font>
    <font>
      <sz val="9"/>
      <color rgb="FFFF0000"/>
      <name val="Times New Roman"/>
      <family val="1"/>
    </font>
    <font>
      <sz val="10"/>
      <name val="Arial"/>
      <family val="2"/>
    </font>
    <font>
      <sz val="14"/>
      <name val="??"/>
      <family val="3"/>
      <charset val="129"/>
    </font>
    <font>
      <sz val="12"/>
      <name val="????"/>
      <charset val="136"/>
    </font>
    <font>
      <sz val="11"/>
      <name val="??"/>
      <family val="3"/>
      <charset val="129"/>
    </font>
    <font>
      <sz val="10"/>
      <name val="???"/>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11"/>
      <name val="µ¸¿ò"/>
      <charset val="129"/>
    </font>
    <font>
      <b/>
      <sz val="10"/>
      <name val="Helv"/>
    </font>
    <font>
      <sz val="13"/>
      <name val="VNtimes new roman"/>
      <family val="2"/>
    </font>
    <font>
      <sz val="12"/>
      <name val="VNI-Aptima"/>
    </font>
    <font>
      <sz val="8"/>
      <name val="Arial"/>
      <family val="2"/>
    </font>
    <font>
      <b/>
      <sz val="12"/>
      <name val="Helv"/>
    </font>
    <font>
      <b/>
      <sz val="12"/>
      <name val="Arial"/>
      <family val="2"/>
    </font>
    <font>
      <b/>
      <sz val="18"/>
      <name val="Arial"/>
      <family val="2"/>
    </font>
    <font>
      <sz val="10"/>
      <name val="MS Sans Serif"/>
      <family val="2"/>
    </font>
    <font>
      <b/>
      <sz val="11"/>
      <name val="Helv"/>
    </font>
    <font>
      <sz val="12"/>
      <name val="Arial"/>
      <family val="2"/>
    </font>
    <font>
      <sz val="7"/>
      <name val="Small Fonts"/>
      <family val="2"/>
    </font>
    <font>
      <b/>
      <i/>
      <sz val="16"/>
      <name val="Helv"/>
    </font>
    <font>
      <sz val="13"/>
      <color indexed="8"/>
      <name val="Times New Roman"/>
      <family val="2"/>
    </font>
    <font>
      <sz val="10"/>
      <name val="VNtimes new roman"/>
      <family val="2"/>
    </font>
    <font>
      <sz val="11"/>
      <color indexed="8"/>
      <name val="Times New Roman"/>
      <family val="2"/>
    </font>
    <font>
      <sz val="12"/>
      <name val=".VnTime"/>
      <family val="2"/>
    </font>
    <font>
      <sz val="12"/>
      <name val="VNI-Times"/>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sz val="12"/>
      <name val="Courier"/>
      <family val="3"/>
    </font>
    <font>
      <b/>
      <sz val="12"/>
      <name val="Times New Roman"/>
      <family val="1"/>
    </font>
    <font>
      <sz val="12"/>
      <color theme="1"/>
      <name val="Times New Roman"/>
      <family val="1"/>
    </font>
    <font>
      <i/>
      <sz val="12"/>
      <name val="Times New Roman"/>
      <family val="1"/>
    </font>
    <font>
      <sz val="11"/>
      <color theme="0"/>
      <name val="Times New Roman"/>
      <family val="1"/>
    </font>
    <font>
      <sz val="10"/>
      <color theme="0"/>
      <name val="Times New Roman"/>
      <family val="1"/>
    </font>
    <font>
      <b/>
      <sz val="11"/>
      <color theme="0"/>
      <name val="Times New Roman"/>
      <family val="1"/>
    </font>
    <font>
      <i/>
      <sz val="10"/>
      <color theme="0"/>
      <name val="Times New Roman"/>
      <family val="1"/>
    </font>
    <font>
      <sz val="9"/>
      <color theme="0"/>
      <name val="Times New Roman"/>
      <family val="1"/>
    </font>
    <font>
      <b/>
      <sz val="9"/>
      <name val="Times New Roman"/>
      <family val="1"/>
    </font>
    <font>
      <b/>
      <sz val="10"/>
      <name val="Times New Roman"/>
      <family val="1"/>
    </font>
    <font>
      <b/>
      <sz val="8"/>
      <name val="Times New Roman"/>
      <family val="1"/>
    </font>
    <font>
      <sz val="7"/>
      <name val="Times New Roman"/>
      <family val="1"/>
    </font>
    <font>
      <b/>
      <sz val="10"/>
      <color indexed="8"/>
      <name val="Times New Roman"/>
      <family val="1"/>
    </font>
    <font>
      <i/>
      <sz val="10"/>
      <name val="Times New Roman"/>
      <family val="1"/>
    </font>
    <font>
      <sz val="11"/>
      <color rgb="FFFF0000"/>
      <name val="Times New Roman"/>
      <family val="1"/>
    </font>
    <font>
      <sz val="8"/>
      <name val="Times New Roman"/>
      <family val="1"/>
    </font>
    <font>
      <b/>
      <sz val="10"/>
      <color theme="1"/>
      <name val="Times New Roman"/>
      <family val="1"/>
    </font>
    <font>
      <b/>
      <sz val="11"/>
      <color theme="1"/>
      <name val="Times New Roman"/>
      <family val="1"/>
    </font>
    <font>
      <sz val="12"/>
      <name val="Cambria"/>
      <family val="1"/>
      <charset val="163"/>
      <scheme val="major"/>
    </font>
    <font>
      <i/>
      <sz val="12"/>
      <name val="Cambria"/>
      <family val="1"/>
      <charset val="163"/>
      <scheme val="major"/>
    </font>
    <font>
      <sz val="12"/>
      <color theme="1"/>
      <name val="Cambria"/>
      <family val="1"/>
      <charset val="163"/>
      <scheme val="major"/>
    </font>
    <font>
      <b/>
      <sz val="12"/>
      <name val="Cambria"/>
      <family val="1"/>
      <charset val="163"/>
      <scheme val="major"/>
    </font>
    <font>
      <b/>
      <sz val="12"/>
      <color rgb="FFFF0000"/>
      <name val="Times New Roman"/>
      <family val="1"/>
    </font>
    <font>
      <sz val="10"/>
      <color rgb="FFFF0000"/>
      <name val="Times New Roman"/>
      <family val="1"/>
    </font>
    <font>
      <b/>
      <sz val="10"/>
      <color rgb="FFFF0000"/>
      <name val="Times New Roman"/>
      <family val="1"/>
    </font>
    <font>
      <i/>
      <sz val="10"/>
      <name val="VNtimes new roman"/>
      <family val="2"/>
    </font>
    <font>
      <sz val="11"/>
      <color theme="1"/>
      <name val="Times New Roman"/>
      <family val="1"/>
    </font>
    <font>
      <b/>
      <sz val="3"/>
      <name val="Times New Roman"/>
      <family val="1"/>
    </font>
    <font>
      <sz val="3"/>
      <name val="Times New Roman"/>
      <family val="1"/>
    </font>
    <font>
      <i/>
      <sz val="3"/>
      <name val="Times New Roman"/>
      <family val="1"/>
    </font>
    <font>
      <sz val="12"/>
      <name val="Times New Roman"/>
      <family val="1"/>
      <charset val="163"/>
    </font>
    <font>
      <sz val="12"/>
      <color theme="1"/>
      <name val="Times New Roman"/>
      <family val="1"/>
      <charset val="163"/>
    </font>
    <font>
      <i/>
      <sz val="12"/>
      <name val="Times New Roman"/>
      <family val="1"/>
      <charset val="163"/>
    </font>
    <font>
      <sz val="11"/>
      <color theme="0"/>
      <name val="Times New Roman"/>
      <family val="1"/>
      <charset val="163"/>
    </font>
    <font>
      <sz val="10"/>
      <color theme="0"/>
      <name val="Times New Roman"/>
      <family val="1"/>
      <charset val="163"/>
    </font>
    <font>
      <b/>
      <sz val="11"/>
      <color theme="0"/>
      <name val="Times New Roman"/>
      <family val="1"/>
      <charset val="163"/>
    </font>
    <font>
      <i/>
      <sz val="10"/>
      <color theme="0"/>
      <name val="Times New Roman"/>
      <family val="1"/>
      <charset val="163"/>
    </font>
    <font>
      <sz val="9"/>
      <color theme="0"/>
      <name val="Times New Roman"/>
      <family val="1"/>
      <charset val="163"/>
    </font>
    <font>
      <b/>
      <sz val="11"/>
      <name val="Times New Roman"/>
      <family val="1"/>
      <charset val="163"/>
    </font>
    <font>
      <b/>
      <sz val="12"/>
      <color rgb="FFFF0000"/>
      <name val="Times New Roman"/>
      <family val="1"/>
      <charset val="163"/>
    </font>
    <font>
      <i/>
      <sz val="10"/>
      <name val="Times New Roman"/>
      <family val="1"/>
      <charset val="163"/>
    </font>
    <font>
      <b/>
      <sz val="10"/>
      <color theme="1"/>
      <name val="Times New Roman"/>
      <family val="1"/>
      <charset val="163"/>
    </font>
    <font>
      <sz val="10"/>
      <name val="Arial"/>
      <family val="2"/>
    </font>
    <font>
      <b/>
      <sz val="13"/>
      <name val="Times New Roman"/>
      <family val="1"/>
      <charset val="163"/>
    </font>
    <font>
      <b/>
      <sz val="14"/>
      <name val="Times New Roman"/>
      <family val="1"/>
      <charset val="163"/>
    </font>
    <font>
      <b/>
      <sz val="2"/>
      <name val="Times New Roman"/>
      <family val="1"/>
      <charset val="163"/>
    </font>
    <font>
      <sz val="2"/>
      <name val="Times New Roman"/>
      <family val="1"/>
      <charset val="163"/>
    </font>
    <font>
      <i/>
      <sz val="2"/>
      <name val="Times New Roman"/>
      <family val="1"/>
      <charset val="163"/>
    </font>
    <font>
      <i/>
      <sz val="11"/>
      <name val="Times New Roman"/>
      <family val="1"/>
      <charset val="163"/>
    </font>
    <font>
      <b/>
      <i/>
      <sz val="12"/>
      <color theme="1"/>
      <name val="Times New Roman"/>
      <family val="1"/>
      <charset val="163"/>
    </font>
    <font>
      <b/>
      <sz val="11"/>
      <name val="Cambria"/>
      <family val="1"/>
      <charset val="163"/>
      <scheme val="major"/>
    </font>
    <font>
      <b/>
      <i/>
      <sz val="11"/>
      <name val="Cambria"/>
      <family val="1"/>
      <charset val="163"/>
      <scheme val="major"/>
    </font>
    <font>
      <b/>
      <i/>
      <sz val="11"/>
      <color theme="1"/>
      <name val="Times New Roman"/>
      <family val="1"/>
      <charset val="163"/>
    </font>
    <font>
      <i/>
      <sz val="8"/>
      <color rgb="FFFF0000"/>
      <name val="Times New Roman"/>
      <family val="1"/>
      <charset val="163"/>
    </font>
    <font>
      <i/>
      <sz val="11"/>
      <color rgb="FFFF0000"/>
      <name val="Times New Roman"/>
      <family val="1"/>
      <charset val="163"/>
    </font>
    <font>
      <sz val="10"/>
      <color theme="1"/>
      <name val="Times New Roman"/>
      <family val="1"/>
      <charset val="163"/>
    </font>
    <font>
      <sz val="9"/>
      <color theme="1"/>
      <name val="Times New Roman"/>
      <family val="1"/>
      <charset val="163"/>
    </font>
    <font>
      <sz val="8"/>
      <color theme="1"/>
      <name val="Times New Roman"/>
      <family val="1"/>
      <charset val="163"/>
    </font>
    <font>
      <b/>
      <sz val="11"/>
      <color rgb="FFFF0000"/>
      <name val="Times New Roman"/>
      <family val="1"/>
    </font>
    <font>
      <b/>
      <sz val="11"/>
      <color rgb="FFFF0000"/>
      <name val="VNtimes new roman"/>
      <family val="2"/>
    </font>
    <font>
      <sz val="10.5"/>
      <color rgb="FFFF0000"/>
      <name val="Times New Roman"/>
      <family val="1"/>
    </font>
    <font>
      <b/>
      <sz val="10"/>
      <color rgb="FFFF0000"/>
      <name val="Cambria"/>
      <family val="1"/>
      <charset val="163"/>
      <scheme val="major"/>
    </font>
    <font>
      <b/>
      <sz val="8"/>
      <color theme="0"/>
      <name val="Cambria"/>
      <family val="1"/>
      <charset val="163"/>
      <scheme val="major"/>
    </font>
    <font>
      <sz val="8.5"/>
      <name val="Times New Roman"/>
      <family val="1"/>
    </font>
    <font>
      <i/>
      <sz val="12"/>
      <color theme="1"/>
      <name val="Times New Roman"/>
      <family val="1"/>
      <charset val="163"/>
    </font>
    <font>
      <sz val="8.5"/>
      <color rgb="FFFF0000"/>
      <name val="Times New Roman"/>
      <family val="1"/>
      <charset val="163"/>
    </font>
    <font>
      <sz val="10"/>
      <color rgb="FFFF0000"/>
      <name val="Arial"/>
      <family val="2"/>
      <charset val="163"/>
    </font>
    <font>
      <i/>
      <sz val="12"/>
      <color rgb="FFFF0000"/>
      <name val="Times New Roman"/>
      <family val="1"/>
      <charset val="163"/>
    </font>
    <font>
      <sz val="7.5"/>
      <name val="Times New Roman"/>
      <family val="1"/>
      <charset val="163"/>
    </font>
    <font>
      <b/>
      <sz val="12"/>
      <color theme="1"/>
      <name val="Calibri"/>
      <family val="2"/>
      <charset val="163"/>
      <scheme val="minor"/>
    </font>
    <font>
      <b/>
      <sz val="10"/>
      <color theme="0"/>
      <name val="Times New Roman"/>
      <family val="1"/>
      <charset val="163"/>
    </font>
    <font>
      <sz val="8"/>
      <color theme="0"/>
      <name val="Times New Roman"/>
      <family val="1"/>
      <charset val="163"/>
    </font>
    <font>
      <i/>
      <sz val="8"/>
      <color theme="0"/>
      <name val="Times New Roman"/>
      <family val="1"/>
      <charset val="163"/>
    </font>
    <font>
      <b/>
      <sz val="9"/>
      <color theme="0"/>
      <name val="Cambria"/>
      <family val="1"/>
      <charset val="163"/>
      <scheme val="major"/>
    </font>
    <font>
      <b/>
      <sz val="14"/>
      <color rgb="FFFF0000"/>
      <name val="Times New Roman"/>
      <family val="1"/>
    </font>
    <font>
      <sz val="10"/>
      <color theme="1"/>
      <name val="Times New Roman"/>
      <family val="1"/>
    </font>
    <font>
      <sz val="10.5"/>
      <color theme="1"/>
      <name val="Times New Roman"/>
      <family val="1"/>
    </font>
    <font>
      <i/>
      <sz val="8"/>
      <color theme="1"/>
      <name val="Times New Roman"/>
      <family val="1"/>
      <charset val="163"/>
    </font>
    <font>
      <b/>
      <sz val="2"/>
      <color theme="1"/>
      <name val="Cambria"/>
      <family val="1"/>
      <charset val="163"/>
      <scheme val="major"/>
    </font>
    <font>
      <b/>
      <sz val="2"/>
      <color rgb="FFFF0000"/>
      <name val="Cambria"/>
      <family val="1"/>
      <charset val="163"/>
      <scheme val="major"/>
    </font>
    <font>
      <b/>
      <sz val="13"/>
      <color rgb="FFFF0000"/>
      <name val="Times New Roman"/>
      <family val="1"/>
    </font>
    <font>
      <b/>
      <sz val="13"/>
      <name val="Times New Roman"/>
      <family val="1"/>
    </font>
    <font>
      <b/>
      <sz val="14"/>
      <color rgb="FFFF0000"/>
      <name val="Times New Roman"/>
      <family val="1"/>
      <charset val="163"/>
    </font>
    <font>
      <sz val="10"/>
      <color indexed="8"/>
      <name val="Times New Roman"/>
      <family val="1"/>
      <charset val="163"/>
    </font>
    <font>
      <sz val="9"/>
      <color theme="0"/>
      <name val="VNtimes new roman"/>
      <family val="2"/>
    </font>
    <font>
      <sz val="11"/>
      <color theme="0"/>
      <name val="VNtimes new roman"/>
      <family val="2"/>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1"/>
      <color indexed="56"/>
      <name val="Times New Roman"/>
      <family val="2"/>
    </font>
    <font>
      <sz val="8"/>
      <color indexed="12"/>
      <name val="Helv"/>
    </font>
    <font>
      <sz val="11"/>
      <color indexed="52"/>
      <name val="Times New Roman"/>
      <family val="2"/>
    </font>
    <font>
      <sz val="11"/>
      <color indexed="60"/>
      <name val="Times New Roman"/>
      <family val="2"/>
    </font>
    <font>
      <b/>
      <sz val="11"/>
      <color indexed="63"/>
      <name val="Times New Roman"/>
      <family val="2"/>
    </font>
    <font>
      <b/>
      <sz val="18"/>
      <color indexed="56"/>
      <name val="Cambria"/>
      <family val="2"/>
    </font>
    <font>
      <sz val="11"/>
      <color indexed="10"/>
      <name val="Times New Roman"/>
      <family val="2"/>
    </font>
    <font>
      <sz val="9.5"/>
      <color indexed="8"/>
      <name val="Times New Roman"/>
      <family val="1"/>
    </font>
    <font>
      <b/>
      <i/>
      <sz val="12"/>
      <color rgb="FFFF0000"/>
      <name val="Times New Roman"/>
      <family val="1"/>
      <charset val="163"/>
    </font>
    <font>
      <b/>
      <sz val="12"/>
      <color rgb="FFFF0000"/>
      <name val="Calibri"/>
      <family val="2"/>
      <charset val="163"/>
      <scheme val="minor"/>
    </font>
    <font>
      <sz val="9.5"/>
      <color rgb="FFFF0000"/>
      <name val="Times New Roman"/>
      <family val="1"/>
      <charset val="163"/>
    </font>
    <font>
      <sz val="12"/>
      <name val="Helv"/>
      <family val="2"/>
    </font>
    <font>
      <sz val="10"/>
      <name val="±¼¸²A¼"/>
      <family val="3"/>
      <charset val="129"/>
    </font>
    <font>
      <sz val="13"/>
      <color theme="1"/>
      <name val="Times New Roman"/>
      <family val="2"/>
    </font>
    <font>
      <b/>
      <sz val="10"/>
      <name val="MS Sans Serif"/>
      <family val="2"/>
    </font>
    <font>
      <sz val="10"/>
      <name val="Helv"/>
      <family val="2"/>
    </font>
    <font>
      <sz val="14"/>
      <name val=".VnArial"/>
      <family val="2"/>
    </font>
    <font>
      <i/>
      <sz val="11"/>
      <color rgb="FFFF0000"/>
      <name val="Times New Roman"/>
      <family val="1"/>
    </font>
    <font>
      <sz val="8.5"/>
      <color theme="1"/>
      <name val="Times New Roman"/>
      <family val="1"/>
    </font>
    <font>
      <b/>
      <sz val="12"/>
      <color theme="1"/>
      <name val="Times New Roman"/>
      <family val="1"/>
    </font>
    <font>
      <sz val="7.5"/>
      <color rgb="FFFF0000"/>
      <name val="Times New Roman"/>
      <family val="1"/>
      <charset val="163"/>
    </font>
    <font>
      <sz val="11"/>
      <color indexed="60"/>
      <name val="Calibri"/>
      <family val="2"/>
    </font>
    <font>
      <u/>
      <sz val="11"/>
      <color indexed="12"/>
      <name val="Calibri"/>
      <family val="2"/>
      <charset val="163"/>
    </font>
    <font>
      <u/>
      <sz val="11"/>
      <color indexed="12"/>
      <name val="Calibri"/>
      <family val="2"/>
    </font>
    <font>
      <sz val="11"/>
      <color indexed="8"/>
      <name val="Calibri"/>
      <family val="2"/>
    </font>
    <font>
      <sz val="3"/>
      <name val="Times New Roman"/>
      <family val="1"/>
      <charset val="163"/>
    </font>
    <font>
      <b/>
      <sz val="3"/>
      <name val="Times New Roman"/>
      <family val="1"/>
      <charset val="163"/>
    </font>
    <font>
      <b/>
      <sz val="3"/>
      <color rgb="FFFF0000"/>
      <name val="Times New Roman"/>
      <family val="1"/>
      <charset val="163"/>
    </font>
    <font>
      <i/>
      <sz val="3"/>
      <name val="Times New Roman"/>
      <family val="1"/>
      <charset val="163"/>
    </font>
    <font>
      <sz val="8.5"/>
      <name val="Times New Roman"/>
      <family val="1"/>
      <charset val="163"/>
    </font>
    <font>
      <sz val="12"/>
      <color indexed="9"/>
      <name val="Times New Roman"/>
      <family val="1"/>
    </font>
    <font>
      <b/>
      <sz val="12"/>
      <color indexed="9"/>
      <name val="Times New Roman"/>
      <family val="1"/>
    </font>
    <font>
      <i/>
      <sz val="12"/>
      <color indexed="9"/>
      <name val="Times New Roman"/>
      <family val="1"/>
    </font>
    <font>
      <sz val="11"/>
      <color indexed="9"/>
      <name val="Times New Roman"/>
      <family val="1"/>
    </font>
    <font>
      <sz val="13"/>
      <name val="Times New Roman"/>
      <family val="1"/>
    </font>
    <font>
      <b/>
      <sz val="13"/>
      <color indexed="8"/>
      <name val="Times New Roman"/>
      <family val="1"/>
    </font>
    <font>
      <i/>
      <sz val="13"/>
      <name val="Times New Roman"/>
      <family val="1"/>
    </font>
    <font>
      <sz val="13"/>
      <color indexed="10"/>
      <name val="Times New Roman"/>
      <family val="1"/>
    </font>
    <font>
      <sz val="10.5"/>
      <color indexed="8"/>
      <name val="Times New Roman"/>
      <family val="1"/>
    </font>
    <font>
      <i/>
      <sz val="10.5"/>
      <name val="Times New Roman"/>
      <family val="1"/>
    </font>
    <font>
      <sz val="10.5"/>
      <color indexed="10"/>
      <name val="Times New Roman"/>
      <family val="1"/>
    </font>
    <font>
      <b/>
      <i/>
      <sz val="12"/>
      <name val="Times New Roman"/>
      <family val="1"/>
    </font>
    <font>
      <i/>
      <sz val="12"/>
      <name val="VNtimes new roman"/>
      <family val="2"/>
    </font>
    <font>
      <sz val="12"/>
      <color indexed="10"/>
      <name val="Times New Roman"/>
      <family val="1"/>
    </font>
    <font>
      <b/>
      <sz val="14"/>
      <color theme="1"/>
      <name val="Times New Roman"/>
      <family val="1"/>
    </font>
    <font>
      <b/>
      <sz val="10"/>
      <color theme="1"/>
      <name val="Times New Roman"/>
      <family val="2"/>
    </font>
    <font>
      <sz val="12"/>
      <color theme="1"/>
      <name val="Calibri"/>
      <family val="2"/>
      <charset val="163"/>
      <scheme val="minor"/>
    </font>
    <font>
      <b/>
      <i/>
      <sz val="10"/>
      <name val="Times New Roman"/>
      <family val="1"/>
    </font>
    <font>
      <b/>
      <sz val="9"/>
      <name val="Cambria"/>
      <family val="1"/>
      <charset val="163"/>
      <scheme val="major"/>
    </font>
    <font>
      <b/>
      <sz val="10"/>
      <name val="Cambria"/>
      <family val="1"/>
      <charset val="163"/>
      <scheme val="major"/>
    </font>
    <font>
      <b/>
      <sz val="8"/>
      <name val="Cambria"/>
      <family val="1"/>
      <charset val="163"/>
      <scheme val="major"/>
    </font>
    <font>
      <sz val="7"/>
      <name val="Cambria"/>
      <family val="1"/>
      <charset val="163"/>
      <scheme val="major"/>
    </font>
    <font>
      <b/>
      <sz val="12"/>
      <color rgb="FFFF0000"/>
      <name val="Cambria"/>
      <family val="1"/>
      <charset val="163"/>
      <scheme val="major"/>
    </font>
    <font>
      <sz val="10"/>
      <color rgb="FFFF0000"/>
      <name val="Cambria"/>
      <family val="1"/>
      <charset val="163"/>
      <scheme val="major"/>
    </font>
    <font>
      <sz val="8"/>
      <color theme="0"/>
      <name val="Cambria"/>
      <family val="1"/>
      <charset val="163"/>
      <scheme val="major"/>
    </font>
    <font>
      <i/>
      <sz val="8"/>
      <color theme="0"/>
      <name val="Cambria"/>
      <family val="1"/>
      <charset val="163"/>
      <scheme val="major"/>
    </font>
    <font>
      <sz val="9"/>
      <color theme="0"/>
      <name val="Cambria"/>
      <family val="1"/>
      <charset val="163"/>
      <scheme val="major"/>
    </font>
    <font>
      <sz val="11"/>
      <color theme="0"/>
      <name val="Cambria"/>
      <family val="1"/>
      <charset val="163"/>
      <scheme val="major"/>
    </font>
    <font>
      <i/>
      <sz val="10"/>
      <name val="Cambria"/>
      <family val="1"/>
      <charset val="163"/>
      <scheme val="major"/>
    </font>
    <font>
      <sz val="10"/>
      <color indexed="8"/>
      <name val="Cambria"/>
      <family val="1"/>
      <charset val="163"/>
      <scheme val="major"/>
    </font>
    <font>
      <sz val="9"/>
      <name val="Cambria"/>
      <family val="1"/>
      <charset val="163"/>
      <scheme val="major"/>
    </font>
    <font>
      <sz val="10.5"/>
      <name val="Cambria"/>
      <family val="1"/>
      <charset val="163"/>
      <scheme val="major"/>
    </font>
    <font>
      <sz val="8"/>
      <name val="Cambria"/>
      <family val="1"/>
      <charset val="163"/>
      <scheme val="major"/>
    </font>
    <font>
      <b/>
      <sz val="12"/>
      <color theme="1"/>
      <name val="Cambria"/>
      <family val="1"/>
      <charset val="163"/>
      <scheme val="major"/>
    </font>
    <font>
      <b/>
      <sz val="15"/>
      <color theme="1"/>
      <name val="Cambria"/>
      <family val="1"/>
      <charset val="163"/>
      <scheme val="major"/>
    </font>
    <font>
      <b/>
      <i/>
      <sz val="12"/>
      <color theme="1"/>
      <name val="Cambria"/>
      <family val="1"/>
      <charset val="163"/>
      <scheme val="major"/>
    </font>
    <font>
      <sz val="9.5"/>
      <name val="Times New Roman"/>
      <family val="1"/>
    </font>
    <font>
      <b/>
      <i/>
      <sz val="12"/>
      <name val="Times New Roman"/>
      <family val="1"/>
      <charset val="163"/>
    </font>
    <font>
      <sz val="10"/>
      <color theme="0"/>
      <name val="Cambria"/>
      <family val="1"/>
      <charset val="163"/>
      <scheme val="major"/>
    </font>
    <font>
      <sz val="8"/>
      <color rgb="FFFF0000"/>
      <name val="Cambria"/>
      <family val="1"/>
      <charset val="163"/>
      <scheme val="major"/>
    </font>
    <font>
      <i/>
      <sz val="8"/>
      <color rgb="FFFF0000"/>
      <name val="Cambria"/>
      <family val="1"/>
      <charset val="163"/>
      <scheme val="major"/>
    </font>
    <font>
      <sz val="9"/>
      <color rgb="FFFF0000"/>
      <name val="Cambria"/>
      <family val="1"/>
      <charset val="163"/>
      <scheme val="major"/>
    </font>
    <font>
      <b/>
      <sz val="14"/>
      <color theme="1"/>
      <name val="Times New Roman"/>
      <family val="1"/>
      <charset val="163"/>
    </font>
    <font>
      <i/>
      <sz val="10.5"/>
      <color theme="1"/>
      <name val="Times New Roman"/>
      <family val="1"/>
    </font>
    <font>
      <sz val="10"/>
      <color theme="1"/>
      <name val="Cambria"/>
      <family val="1"/>
      <charset val="163"/>
      <scheme val="major"/>
    </font>
    <font>
      <sz val="10.5"/>
      <color theme="1"/>
      <name val="Cambria"/>
      <family val="1"/>
      <charset val="163"/>
      <scheme val="major"/>
    </font>
    <font>
      <b/>
      <sz val="17"/>
      <color theme="1"/>
      <name val="Arial"/>
      <family val="2"/>
    </font>
    <font>
      <sz val="11"/>
      <color theme="1"/>
      <name val="Arial"/>
      <family val="2"/>
    </font>
    <font>
      <sz val="15"/>
      <color rgb="FFFF0000"/>
      <name val="Arial"/>
      <family val="2"/>
    </font>
    <font>
      <sz val="15"/>
      <color rgb="FF0070C0"/>
      <name val="Arial"/>
      <family val="2"/>
    </font>
    <font>
      <sz val="15"/>
      <color theme="1"/>
      <name val="Arial"/>
      <family val="2"/>
    </font>
    <font>
      <b/>
      <sz val="11"/>
      <color theme="1"/>
      <name val="Arial"/>
      <family val="2"/>
    </font>
    <font>
      <b/>
      <u/>
      <sz val="15"/>
      <color indexed="17"/>
      <name val="Arial"/>
      <family val="2"/>
    </font>
    <font>
      <b/>
      <sz val="15"/>
      <color indexed="17"/>
      <name val="Arial"/>
      <family val="2"/>
    </font>
    <font>
      <b/>
      <sz val="11"/>
      <color indexed="17"/>
      <name val="Arial"/>
      <family val="2"/>
    </font>
    <font>
      <b/>
      <sz val="11"/>
      <color indexed="8"/>
      <name val="Arial"/>
      <family val="2"/>
    </font>
    <font>
      <sz val="15"/>
      <color indexed="17"/>
      <name val="Arial"/>
      <family val="2"/>
    </font>
    <font>
      <sz val="15"/>
      <color indexed="8"/>
      <name val="Arial"/>
      <family val="2"/>
    </font>
    <font>
      <sz val="11"/>
      <color indexed="8"/>
      <name val="Arial"/>
      <family val="2"/>
    </font>
    <font>
      <sz val="12"/>
      <color theme="1"/>
      <name val="Arial"/>
      <family val="2"/>
    </font>
    <font>
      <b/>
      <u/>
      <sz val="12"/>
      <color indexed="17"/>
      <name val="Arial"/>
      <family val="2"/>
    </font>
    <font>
      <sz val="12"/>
      <color indexed="8"/>
      <name val="Arial"/>
      <family val="2"/>
    </font>
    <font>
      <sz val="20"/>
      <color theme="1"/>
      <name val="Arial"/>
      <family val="2"/>
    </font>
    <font>
      <sz val="15"/>
      <color rgb="FFB22222"/>
      <name val="Arial"/>
      <family val="2"/>
    </font>
    <font>
      <sz val="14"/>
      <color rgb="FFB22222"/>
      <name val="Arial"/>
      <family val="2"/>
    </font>
    <font>
      <sz val="14"/>
      <color rgb="FFFF0000"/>
      <name val="Arial"/>
      <family val="2"/>
    </font>
    <font>
      <sz val="50"/>
      <color rgb="FFFF0000"/>
      <name val="Times New Roman"/>
      <family val="1"/>
    </font>
    <font>
      <sz val="20"/>
      <color indexed="28"/>
      <name val="Times New Roman"/>
      <family val="1"/>
    </font>
    <font>
      <sz val="25"/>
      <name val="Arial"/>
      <family val="2"/>
    </font>
    <font>
      <sz val="15"/>
      <name val="Arial"/>
      <family val="2"/>
    </font>
    <font>
      <sz val="15"/>
      <color indexed="12"/>
      <name val="Arial"/>
      <family val="2"/>
    </font>
    <font>
      <sz val="20"/>
      <name val="Arial"/>
      <family val="2"/>
    </font>
    <font>
      <sz val="14"/>
      <name val="Arial"/>
      <family val="2"/>
    </font>
    <font>
      <b/>
      <u/>
      <sz val="14"/>
      <name val="Arial"/>
      <family val="2"/>
    </font>
    <font>
      <u/>
      <sz val="10"/>
      <name val="Arial"/>
      <family val="2"/>
    </font>
    <font>
      <b/>
      <sz val="10"/>
      <color indexed="60"/>
      <name val="Arial"/>
      <family val="2"/>
    </font>
    <font>
      <sz val="14"/>
      <color indexed="10"/>
      <name val="Arial"/>
      <family val="2"/>
    </font>
    <font>
      <sz val="14"/>
      <color indexed="12"/>
      <name val="Arial"/>
      <family val="2"/>
    </font>
    <font>
      <sz val="14"/>
      <color indexed="60"/>
      <name val="Arial"/>
      <family val="2"/>
    </font>
    <font>
      <sz val="14"/>
      <color rgb="FF00B0F0"/>
      <name val="Arial"/>
      <family val="2"/>
    </font>
    <font>
      <sz val="14"/>
      <color rgb="FF00B050"/>
      <name val="Arial"/>
      <family val="2"/>
    </font>
    <font>
      <b/>
      <u/>
      <sz val="14"/>
      <color indexed="60"/>
      <name val="Arial"/>
      <family val="2"/>
    </font>
    <font>
      <b/>
      <u/>
      <sz val="16"/>
      <color indexed="60"/>
      <name val="Arial"/>
      <family val="2"/>
    </font>
    <font>
      <sz val="16"/>
      <name val="Arial"/>
      <family val="2"/>
    </font>
    <font>
      <sz val="16"/>
      <color indexed="60"/>
      <name val="Arial"/>
      <family val="2"/>
    </font>
    <font>
      <sz val="20"/>
      <color rgb="FF00B0F0"/>
      <name val="Arial"/>
      <family val="2"/>
    </font>
    <font>
      <sz val="18"/>
      <color theme="0"/>
      <name val="Arial"/>
      <family val="2"/>
    </font>
    <font>
      <i/>
      <u/>
      <sz val="18"/>
      <color indexed="9"/>
      <name val="Arial"/>
      <family val="2"/>
    </font>
    <font>
      <sz val="18"/>
      <color indexed="9"/>
      <name val="Arial"/>
      <family val="2"/>
    </font>
    <font>
      <sz val="20"/>
      <color indexed="9"/>
      <name val="Arial"/>
      <family val="2"/>
    </font>
    <font>
      <sz val="20"/>
      <color indexed="10"/>
      <name val="Arial"/>
      <family val="2"/>
    </font>
    <font>
      <u/>
      <sz val="20"/>
      <color indexed="10"/>
      <name val="Arial"/>
      <family val="2"/>
    </font>
    <font>
      <sz val="20"/>
      <color theme="0"/>
      <name val="Arial"/>
      <family val="2"/>
    </font>
    <font>
      <b/>
      <u/>
      <sz val="14"/>
      <color indexed="36"/>
      <name val="Arial"/>
      <family val="2"/>
    </font>
    <font>
      <u/>
      <sz val="12"/>
      <color indexed="10"/>
      <name val="Arial"/>
      <family val="2"/>
    </font>
    <font>
      <b/>
      <u/>
      <sz val="14"/>
      <color indexed="10"/>
      <name val="Arial"/>
      <family val="2"/>
    </font>
    <font>
      <sz val="12"/>
      <color indexed="10"/>
      <name val="Arial"/>
      <family val="2"/>
    </font>
    <font>
      <b/>
      <u/>
      <sz val="15"/>
      <name val="Arial"/>
      <family val="2"/>
    </font>
    <font>
      <b/>
      <sz val="15"/>
      <name val="Arial"/>
      <family val="2"/>
    </font>
    <font>
      <sz val="11"/>
      <color indexed="40"/>
      <name val="Arial"/>
      <family val="2"/>
    </font>
    <font>
      <sz val="12"/>
      <color indexed="17"/>
      <name val="Arial"/>
      <family val="2"/>
    </font>
    <font>
      <b/>
      <u/>
      <sz val="12"/>
      <color rgb="FF0000FF"/>
      <name val="Times New Roman"/>
      <family val="1"/>
    </font>
    <font>
      <b/>
      <u/>
      <sz val="15"/>
      <color rgb="FF0000FF"/>
      <name val="Times New Roman"/>
      <family val="1"/>
    </font>
    <font>
      <b/>
      <u/>
      <sz val="15"/>
      <color indexed="10"/>
      <name val="Times New Roman"/>
      <family val="1"/>
    </font>
    <font>
      <b/>
      <u/>
      <sz val="15"/>
      <color indexed="60"/>
      <name val="Times New Roman"/>
      <family val="1"/>
    </font>
    <font>
      <b/>
      <u/>
      <sz val="15"/>
      <color indexed="12"/>
      <name val="Times New Roman"/>
      <family val="1"/>
    </font>
    <font>
      <sz val="20"/>
      <color rgb="FFFF0000"/>
      <name val="Arial"/>
      <family val="2"/>
    </font>
    <font>
      <b/>
      <u/>
      <sz val="15"/>
      <color indexed="12"/>
      <name val="Arial"/>
      <family val="2"/>
    </font>
    <font>
      <sz val="16"/>
      <color indexed="12"/>
      <name val="Arial"/>
      <family val="2"/>
    </font>
    <font>
      <sz val="12"/>
      <color indexed="12"/>
      <name val="Arial"/>
      <family val="2"/>
    </font>
    <font>
      <sz val="10"/>
      <color indexed="12"/>
      <name val="Arial"/>
      <family val="2"/>
    </font>
    <font>
      <sz val="11"/>
      <name val="Arial"/>
      <family val="2"/>
    </font>
    <font>
      <b/>
      <sz val="10"/>
      <name val="Arial"/>
      <family val="2"/>
    </font>
    <font>
      <sz val="20"/>
      <color indexed="12"/>
      <name val="Arial"/>
      <family val="2"/>
    </font>
    <font>
      <b/>
      <u/>
      <sz val="12"/>
      <color indexed="12"/>
      <name val="Arial"/>
      <family val="2"/>
    </font>
    <font>
      <b/>
      <u/>
      <sz val="12"/>
      <name val="Arial"/>
      <family val="2"/>
    </font>
    <font>
      <sz val="25"/>
      <color theme="0"/>
      <name val="Arial"/>
      <family val="2"/>
    </font>
    <font>
      <sz val="10"/>
      <color theme="0"/>
      <name val="Arial"/>
      <family val="2"/>
    </font>
    <font>
      <sz val="30"/>
      <name val="Arial"/>
      <family val="2"/>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5"/>
      <color indexed="56"/>
      <name val="Arial"/>
      <family val="2"/>
      <charset val="163"/>
    </font>
    <font>
      <b/>
      <sz val="13"/>
      <color indexed="56"/>
      <name val="Arial"/>
      <family val="2"/>
      <charset val="163"/>
    </font>
    <font>
      <b/>
      <sz val="11"/>
      <color indexed="56"/>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sz val="11"/>
      <color indexed="8"/>
      <name val="Calibri"/>
      <family val="2"/>
      <charset val="163"/>
    </font>
    <font>
      <b/>
      <sz val="11"/>
      <color indexed="63"/>
      <name val="Arial"/>
      <family val="2"/>
      <charset val="163"/>
    </font>
    <font>
      <b/>
      <sz val="18"/>
      <color indexed="56"/>
      <name val="Times New Roman"/>
      <family val="2"/>
      <charset val="163"/>
    </font>
    <font>
      <b/>
      <sz val="11"/>
      <color indexed="8"/>
      <name val="Arial"/>
      <family val="2"/>
      <charset val="163"/>
    </font>
    <font>
      <sz val="11"/>
      <color indexed="10"/>
      <name val="Arial"/>
      <family val="2"/>
      <charset val="163"/>
    </font>
    <font>
      <sz val="50"/>
      <color rgb="FF0000FF"/>
      <name val="Times New Roman"/>
      <family val="1"/>
    </font>
    <font>
      <b/>
      <sz val="15"/>
      <color rgb="FF0000FF"/>
      <name val="Arial"/>
      <family val="2"/>
    </font>
    <font>
      <sz val="15"/>
      <color rgb="FF0000FF"/>
      <name val="Arial"/>
      <family val="2"/>
    </font>
    <font>
      <sz val="14"/>
      <color rgb="FF0000FF"/>
      <name val="Arial"/>
      <family val="2"/>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rgb="FFFFC000"/>
        <bgColor indexed="64"/>
      </patternFill>
    </fill>
    <fill>
      <patternFill patternType="solid">
        <fgColor indexed="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solid">
        <fgColor indexed="26"/>
        <bgColor indexed="64"/>
      </patternFill>
    </fill>
    <fill>
      <patternFill patternType="solid">
        <fgColor theme="9" tint="0.59999389629810485"/>
        <bgColor indexed="64"/>
      </patternFill>
    </fill>
    <fill>
      <patternFill patternType="solid">
        <fgColor rgb="FF0033CC"/>
        <bgColor indexed="64"/>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8"/>
      </left>
      <right style="thin">
        <color indexed="8"/>
      </right>
      <top style="thin">
        <color indexed="64"/>
      </top>
      <bottom style="thin">
        <color theme="0" tint="-0.24994659260841701"/>
      </bottom>
      <diagonal/>
    </border>
    <border>
      <left style="thin">
        <color indexed="8"/>
      </left>
      <right/>
      <top style="thin">
        <color indexed="64"/>
      </top>
      <bottom style="thin">
        <color theme="0" tint="-0.24994659260841701"/>
      </bottom>
      <diagonal/>
    </border>
    <border>
      <left/>
      <right style="thin">
        <color indexed="8"/>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14996795556505021"/>
      </right>
      <top style="thin">
        <color theme="0" tint="-0.24994659260841701"/>
      </top>
      <bottom/>
      <diagonal/>
    </border>
    <border>
      <left/>
      <right style="thin">
        <color theme="0" tint="-0.14996795556505021"/>
      </right>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theme="0" tint="-0.24994659260841701"/>
      </left>
      <right style="thin">
        <color theme="0" tint="-0.24994659260841701"/>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14996795556505021"/>
      </bottom>
      <diagonal/>
    </border>
    <border>
      <left style="thin">
        <color indexed="8"/>
      </left>
      <right style="thin">
        <color indexed="8"/>
      </right>
      <top style="thin">
        <color indexed="64"/>
      </top>
      <bottom style="thin">
        <color theme="0" tint="-0.14996795556505021"/>
      </bottom>
      <diagonal/>
    </border>
    <border>
      <left style="thin">
        <color indexed="8"/>
      </left>
      <right/>
      <top style="thin">
        <color indexed="64"/>
      </top>
      <bottom style="thin">
        <color theme="0" tint="-0.14996795556505021"/>
      </bottom>
      <diagonal/>
    </border>
    <border>
      <left/>
      <right style="thin">
        <color indexed="8"/>
      </right>
      <top style="thin">
        <color indexed="64"/>
      </top>
      <bottom style="thin">
        <color theme="0" tint="-0.14996795556505021"/>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1"/>
      </left>
      <right/>
      <top style="thin">
        <color indexed="64"/>
      </top>
      <bottom style="hair">
        <color indexed="64"/>
      </bottom>
      <diagonal/>
    </border>
    <border>
      <left style="thin">
        <color theme="1"/>
      </left>
      <right/>
      <top style="thin">
        <color indexed="64"/>
      </top>
      <bottom style="hair">
        <color indexed="64"/>
      </bottom>
      <diagonal/>
    </border>
    <border>
      <left/>
      <right style="thin">
        <color theme="1"/>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style="thin">
        <color auto="1"/>
      </right>
      <top style="thin">
        <color indexed="64"/>
      </top>
      <bottom style="thin">
        <color theme="0" tint="-0.249946592608417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style="thin">
        <color auto="1"/>
      </right>
      <top style="thin">
        <color auto="1"/>
      </top>
      <bottom style="hair">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theme="1"/>
      </left>
      <right style="thin">
        <color theme="1"/>
      </right>
      <top style="thin">
        <color indexed="64"/>
      </top>
      <bottom style="thin">
        <color theme="0" tint="-0.14996795556505021"/>
      </bottom>
      <diagonal/>
    </border>
    <border>
      <left style="thin">
        <color theme="1"/>
      </left>
      <right/>
      <top style="thin">
        <color indexed="64"/>
      </top>
      <bottom style="thin">
        <color theme="0" tint="-0.14996795556505021"/>
      </bottom>
      <diagonal/>
    </border>
    <border>
      <left/>
      <right style="thin">
        <color theme="1"/>
      </right>
      <top style="thin">
        <color indexed="64"/>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top style="thin">
        <color theme="0" tint="-0.14996795556505021"/>
      </top>
      <bottom style="thin">
        <color theme="0" tint="-0.14996795556505021"/>
      </bottom>
      <diagonal/>
    </border>
    <border>
      <left/>
      <right style="thin">
        <color theme="1"/>
      </right>
      <top style="thin">
        <color theme="0" tint="-0.14996795556505021"/>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55">
    <xf numFmtId="0" fontId="0" fillId="0" borderId="0"/>
    <xf numFmtId="0" fontId="6" fillId="0" borderId="0"/>
    <xf numFmtId="0" fontId="20" fillId="0" borderId="0"/>
    <xf numFmtId="0" fontId="28" fillId="0" borderId="0"/>
    <xf numFmtId="0" fontId="30" fillId="0" borderId="0"/>
    <xf numFmtId="0" fontId="32" fillId="0" borderId="0"/>
    <xf numFmtId="0" fontId="6" fillId="0" borderId="0"/>
    <xf numFmtId="0" fontId="34" fillId="0" borderId="0"/>
    <xf numFmtId="166" fontId="60" fillId="0" borderId="0" applyFont="0" applyFill="0" applyBorder="0" applyAlignment="0" applyProtection="0"/>
    <xf numFmtId="0" fontId="61" fillId="0" borderId="0" applyFont="0" applyFill="0" applyBorder="0" applyAlignment="0" applyProtection="0"/>
    <xf numFmtId="167" fontId="60" fillId="0" borderId="0" applyFont="0" applyFill="0" applyBorder="0" applyAlignment="0" applyProtection="0"/>
    <xf numFmtId="40" fontId="61" fillId="0" borderId="0" applyFont="0" applyFill="0" applyBorder="0" applyAlignment="0" applyProtection="0"/>
    <xf numFmtId="38" fontId="61" fillId="0" borderId="0" applyFont="0" applyFill="0" applyBorder="0" applyAlignment="0" applyProtection="0"/>
    <xf numFmtId="168" fontId="62" fillId="0" borderId="0" applyFont="0" applyFill="0" applyBorder="0" applyAlignment="0" applyProtection="0"/>
    <xf numFmtId="9" fontId="63" fillId="0" borderId="0" applyFont="0" applyFill="0" applyBorder="0" applyAlignment="0" applyProtection="0"/>
    <xf numFmtId="0" fontId="64" fillId="0" borderId="0"/>
    <xf numFmtId="0" fontId="65" fillId="4" borderId="0"/>
    <xf numFmtId="0" fontId="66" fillId="4" borderId="0"/>
    <xf numFmtId="0" fontId="67" fillId="4" borderId="0"/>
    <xf numFmtId="0" fontId="68" fillId="0" borderId="0">
      <alignment wrapText="1"/>
    </xf>
    <xf numFmtId="0" fontId="60" fillId="0" borderId="0" applyFont="0" applyFill="0" applyBorder="0" applyAlignment="0" applyProtection="0"/>
    <xf numFmtId="0" fontId="69" fillId="0" borderId="0" applyFont="0" applyFill="0" applyBorder="0" applyAlignment="0" applyProtection="0"/>
    <xf numFmtId="165" fontId="60" fillId="0" borderId="0" applyFont="0" applyFill="0" applyBorder="0" applyAlignment="0" applyProtection="0"/>
    <xf numFmtId="0" fontId="69" fillId="0" borderId="0" applyFont="0" applyFill="0" applyBorder="0" applyAlignment="0" applyProtection="0"/>
    <xf numFmtId="0" fontId="60" fillId="0" borderId="0" applyFont="0" applyFill="0" applyBorder="0" applyAlignment="0" applyProtection="0"/>
    <xf numFmtId="0" fontId="69" fillId="0" borderId="0" applyFont="0" applyFill="0" applyBorder="0" applyAlignment="0" applyProtection="0"/>
    <xf numFmtId="169" fontId="60" fillId="0" borderId="0" applyFont="0" applyFill="0" applyBorder="0" applyAlignment="0" applyProtection="0"/>
    <xf numFmtId="0" fontId="69" fillId="0" borderId="0" applyFont="0" applyFill="0" applyBorder="0" applyAlignment="0" applyProtection="0"/>
    <xf numFmtId="0" fontId="69" fillId="0" borderId="0"/>
    <xf numFmtId="0" fontId="70" fillId="0" borderId="0"/>
    <xf numFmtId="0" fontId="69" fillId="0" borderId="0"/>
    <xf numFmtId="0" fontId="60" fillId="0" borderId="0" applyFill="0" applyBorder="0" applyAlignment="0"/>
    <xf numFmtId="0" fontId="60" fillId="0" borderId="0" applyFill="0" applyBorder="0" applyAlignment="0"/>
    <xf numFmtId="0" fontId="60" fillId="0" borderId="0" applyFill="0" applyBorder="0" applyAlignment="0"/>
    <xf numFmtId="170" fontId="60" fillId="0" borderId="0" applyFill="0" applyBorder="0" applyAlignment="0"/>
    <xf numFmtId="171" fontId="60" fillId="0" borderId="0" applyFill="0" applyBorder="0" applyAlignment="0"/>
    <xf numFmtId="0" fontId="71" fillId="0" borderId="0"/>
    <xf numFmtId="43" fontId="72" fillId="0" borderId="0" applyFont="0" applyFill="0" applyBorder="0" applyAlignment="0" applyProtection="0"/>
    <xf numFmtId="172" fontId="73" fillId="0" borderId="0"/>
    <xf numFmtId="3" fontId="60" fillId="0" borderId="0" applyFont="0" applyFill="0" applyBorder="0" applyAlignment="0" applyProtection="0"/>
    <xf numFmtId="3" fontId="60" fillId="0" borderId="0" applyFont="0" applyFill="0" applyBorder="0" applyAlignment="0" applyProtection="0"/>
    <xf numFmtId="3" fontId="60" fillId="0" borderId="0" applyFont="0" applyFill="0" applyBorder="0" applyAlignment="0" applyProtection="0"/>
    <xf numFmtId="173" fontId="60" fillId="0" borderId="0" applyFont="0" applyFill="0" applyBorder="0" applyAlignment="0" applyProtection="0"/>
    <xf numFmtId="173" fontId="60" fillId="0" borderId="0" applyFont="0" applyFill="0" applyBorder="0" applyAlignment="0" applyProtection="0"/>
    <xf numFmtId="173" fontId="60" fillId="0" borderId="0" applyFont="0" applyFill="0" applyBorder="0" applyAlignment="0" applyProtection="0"/>
    <xf numFmtId="174" fontId="73" fillId="0" borderId="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75" fontId="73" fillId="0" borderId="0"/>
    <xf numFmtId="0" fontId="60" fillId="0" borderId="0" applyFill="0" applyBorder="0" applyAlignment="0"/>
    <xf numFmtId="0" fontId="60" fillId="0" borderId="0" applyFill="0" applyBorder="0" applyAlignment="0"/>
    <xf numFmtId="0" fontId="60" fillId="0" borderId="0" applyFill="0" applyBorder="0" applyAlignment="0"/>
    <xf numFmtId="2" fontId="60" fillId="0" borderId="0" applyFont="0" applyFill="0" applyBorder="0" applyAlignment="0" applyProtection="0"/>
    <xf numFmtId="2" fontId="60" fillId="0" borderId="0" applyFont="0" applyFill="0" applyBorder="0" applyAlignment="0" applyProtection="0"/>
    <xf numFmtId="2" fontId="60" fillId="0" borderId="0" applyFont="0" applyFill="0" applyBorder="0" applyAlignment="0" applyProtection="0"/>
    <xf numFmtId="38" fontId="74" fillId="5" borderId="0" applyNumberFormat="0" applyBorder="0" applyAlignment="0" applyProtection="0"/>
    <xf numFmtId="0" fontId="75" fillId="0" borderId="0">
      <alignment horizontal="left"/>
    </xf>
    <xf numFmtId="0" fontId="76" fillId="0" borderId="44" applyNumberFormat="0" applyAlignment="0" applyProtection="0">
      <alignment horizontal="left" vertical="center"/>
    </xf>
    <xf numFmtId="0" fontId="76" fillId="0" borderId="45">
      <alignment horizontal="left" vertical="center"/>
    </xf>
    <xf numFmtId="0" fontId="77" fillId="0" borderId="0" applyProtection="0"/>
    <xf numFmtId="0" fontId="77" fillId="0" borderId="0" applyProtection="0"/>
    <xf numFmtId="0" fontId="77" fillId="0" borderId="0" applyProtection="0"/>
    <xf numFmtId="0" fontId="76" fillId="0" borderId="0" applyProtection="0"/>
    <xf numFmtId="0" fontId="76" fillId="0" borderId="0" applyProtection="0"/>
    <xf numFmtId="0" fontId="76" fillId="0" borderId="0" applyProtection="0"/>
    <xf numFmtId="10" fontId="74" fillId="5" borderId="4" applyNumberFormat="0" applyBorder="0" applyAlignment="0" applyProtection="0"/>
    <xf numFmtId="0" fontId="60" fillId="0" borderId="0" applyFill="0" applyBorder="0" applyAlignment="0"/>
    <xf numFmtId="0" fontId="60" fillId="0" borderId="0" applyFill="0" applyBorder="0" applyAlignment="0"/>
    <xf numFmtId="0" fontId="60" fillId="0" borderId="0" applyFill="0" applyBorder="0" applyAlignment="0"/>
    <xf numFmtId="38" fontId="78" fillId="0" borderId="0" applyFont="0" applyFill="0" applyBorder="0" applyAlignment="0" applyProtection="0"/>
    <xf numFmtId="40" fontId="78" fillId="0" borderId="0" applyFont="0" applyFill="0" applyBorder="0" applyAlignment="0" applyProtection="0"/>
    <xf numFmtId="0" fontId="79" fillId="0" borderId="46"/>
    <xf numFmtId="176" fontId="78" fillId="0" borderId="0" applyFont="0" applyFill="0" applyBorder="0" applyAlignment="0" applyProtection="0"/>
    <xf numFmtId="177" fontId="78" fillId="0" borderId="0" applyFont="0" applyFill="0" applyBorder="0" applyAlignment="0" applyProtection="0"/>
    <xf numFmtId="0" fontId="80" fillId="0" borderId="0" applyNumberFormat="0" applyFont="0" applyFill="0" applyAlignment="0"/>
    <xf numFmtId="0" fontId="20" fillId="0" borderId="0"/>
    <xf numFmtId="0" fontId="20" fillId="0" borderId="0"/>
    <xf numFmtId="0" fontId="20" fillId="0" borderId="0"/>
    <xf numFmtId="37" fontId="81" fillId="0" borderId="0"/>
    <xf numFmtId="178" fontId="82" fillId="0" borderId="0"/>
    <xf numFmtId="0" fontId="3" fillId="0" borderId="0"/>
    <xf numFmtId="0" fontId="3" fillId="0" borderId="0"/>
    <xf numFmtId="0" fontId="3" fillId="0" borderId="0"/>
    <xf numFmtId="0" fontId="83" fillId="0" borderId="0"/>
    <xf numFmtId="0" fontId="83" fillId="0" borderId="0"/>
    <xf numFmtId="0" fontId="60" fillId="0" borderId="0"/>
    <xf numFmtId="0" fontId="60" fillId="0" borderId="0"/>
    <xf numFmtId="0" fontId="72" fillId="0" borderId="0"/>
    <xf numFmtId="0" fontId="72" fillId="0" borderId="0"/>
    <xf numFmtId="0" fontId="83" fillId="0" borderId="0"/>
    <xf numFmtId="0" fontId="83" fillId="0" borderId="0"/>
    <xf numFmtId="0" fontId="28" fillId="0" borderId="0"/>
    <xf numFmtId="0" fontId="60" fillId="0" borderId="0"/>
    <xf numFmtId="0" fontId="84" fillId="0" borderId="0"/>
    <xf numFmtId="0" fontId="84" fillId="0" borderId="0"/>
    <xf numFmtId="0" fontId="72" fillId="0" borderId="0"/>
    <xf numFmtId="0" fontId="34" fillId="0" borderId="0"/>
    <xf numFmtId="0" fontId="28" fillId="0" borderId="0"/>
    <xf numFmtId="0" fontId="72" fillId="0" borderId="0"/>
    <xf numFmtId="0" fontId="20" fillId="0" borderId="0"/>
    <xf numFmtId="0" fontId="34" fillId="0" borderId="0"/>
    <xf numFmtId="0" fontId="60" fillId="0" borderId="0"/>
    <xf numFmtId="0" fontId="58" fillId="0" borderId="0"/>
    <xf numFmtId="0" fontId="72" fillId="0" borderId="0"/>
    <xf numFmtId="0" fontId="83" fillId="0" borderId="0"/>
    <xf numFmtId="0" fontId="34" fillId="0" borderId="0"/>
    <xf numFmtId="0" fontId="34" fillId="0" borderId="0"/>
    <xf numFmtId="0" fontId="6" fillId="0" borderId="0"/>
    <xf numFmtId="0" fontId="58" fillId="0" borderId="0"/>
    <xf numFmtId="0" fontId="60" fillId="0" borderId="0"/>
    <xf numFmtId="0" fontId="20" fillId="0" borderId="0"/>
    <xf numFmtId="0" fontId="3" fillId="0" borderId="0"/>
    <xf numFmtId="0" fontId="22" fillId="0" borderId="0"/>
    <xf numFmtId="0" fontId="86" fillId="0" borderId="0"/>
    <xf numFmtId="10" fontId="60" fillId="0" borderId="0" applyFont="0" applyFill="0" applyBorder="0" applyAlignment="0" applyProtection="0"/>
    <xf numFmtId="9" fontId="72" fillId="0" borderId="0" applyFont="0" applyFill="0" applyBorder="0" applyAlignment="0" applyProtection="0"/>
    <xf numFmtId="9" fontId="84" fillId="0" borderId="0" applyFont="0" applyFill="0" applyBorder="0" applyAlignment="0" applyProtection="0"/>
    <xf numFmtId="9" fontId="78" fillId="0" borderId="47" applyNumberFormat="0" applyBorder="0"/>
    <xf numFmtId="0" fontId="60" fillId="0" borderId="0" applyFill="0" applyBorder="0" applyAlignment="0"/>
    <xf numFmtId="0" fontId="60" fillId="0" borderId="0" applyFill="0" applyBorder="0" applyAlignment="0"/>
    <xf numFmtId="0" fontId="60" fillId="0" borderId="0" applyFill="0" applyBorder="0" applyAlignment="0"/>
    <xf numFmtId="3" fontId="87" fillId="0" borderId="0"/>
    <xf numFmtId="0" fontId="79" fillId="0" borderId="0"/>
    <xf numFmtId="49" fontId="30" fillId="0" borderId="0" applyFill="0" applyBorder="0" applyAlignment="0"/>
    <xf numFmtId="0" fontId="60" fillId="0" borderId="0" applyFill="0" applyBorder="0" applyAlignment="0"/>
    <xf numFmtId="0" fontId="60" fillId="0" borderId="0" applyFill="0" applyBorder="0" applyAlignment="0"/>
    <xf numFmtId="0" fontId="60" fillId="0" borderId="0" applyFill="0" applyBorder="0" applyAlignment="0"/>
    <xf numFmtId="0" fontId="88" fillId="0" borderId="0" applyFont="0" applyFill="0" applyBorder="0" applyAlignment="0" applyProtection="0"/>
    <xf numFmtId="0" fontId="88" fillId="0" borderId="0" applyFont="0" applyFill="0" applyBorder="0" applyAlignment="0" applyProtection="0"/>
    <xf numFmtId="0" fontId="29" fillId="0" borderId="0">
      <alignment vertical="center"/>
    </xf>
    <xf numFmtId="40" fontId="89" fillId="0" borderId="0" applyFont="0" applyFill="0" applyBorder="0" applyAlignment="0" applyProtection="0"/>
    <xf numFmtId="38" fontId="89" fillId="0" borderId="0" applyFon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9" fontId="90" fillId="0" borderId="0" applyFont="0" applyFill="0" applyBorder="0" applyAlignment="0" applyProtection="0"/>
    <xf numFmtId="0" fontId="91" fillId="0" borderId="0"/>
    <xf numFmtId="167" fontId="60" fillId="0" borderId="0" applyFont="0" applyFill="0" applyBorder="0" applyAlignment="0" applyProtection="0"/>
    <xf numFmtId="166" fontId="60" fillId="0" borderId="0" applyFont="0" applyFill="0" applyBorder="0" applyAlignment="0" applyProtection="0"/>
    <xf numFmtId="179" fontId="92" fillId="0" borderId="0" applyFont="0" applyFill="0" applyBorder="0" applyAlignment="0" applyProtection="0"/>
    <xf numFmtId="180" fontId="92" fillId="0" borderId="0" applyFont="0" applyFill="0" applyBorder="0" applyAlignment="0" applyProtection="0"/>
    <xf numFmtId="0" fontId="93" fillId="0" borderId="0"/>
    <xf numFmtId="0" fontId="80" fillId="0" borderId="0"/>
    <xf numFmtId="168" fontId="94" fillId="0" borderId="0" applyFont="0" applyFill="0" applyBorder="0" applyAlignment="0" applyProtection="0"/>
    <xf numFmtId="181" fontId="94" fillId="0" borderId="0" applyFont="0" applyFill="0" applyBorder="0" applyAlignment="0" applyProtection="0"/>
    <xf numFmtId="182" fontId="94" fillId="0" borderId="0" applyFont="0" applyFill="0" applyBorder="0" applyAlignment="0" applyProtection="0"/>
    <xf numFmtId="6" fontId="96" fillId="0" borderId="0" applyFont="0" applyFill="0" applyBorder="0" applyAlignment="0" applyProtection="0"/>
    <xf numFmtId="183" fontId="94" fillId="0" borderId="0" applyFont="0" applyFill="0" applyBorder="0" applyAlignment="0" applyProtection="0"/>
    <xf numFmtId="0" fontId="34" fillId="0" borderId="0"/>
    <xf numFmtId="0" fontId="34" fillId="0" borderId="0"/>
    <xf numFmtId="0" fontId="20" fillId="0" borderId="0"/>
    <xf numFmtId="0" fontId="34" fillId="0" borderId="0"/>
    <xf numFmtId="0" fontId="139" fillId="0" borderId="0"/>
    <xf numFmtId="43" fontId="28" fillId="0" borderId="0" applyFont="0" applyFill="0" applyBorder="0" applyAlignment="0" applyProtection="0"/>
    <xf numFmtId="0" fontId="3" fillId="0" borderId="0"/>
    <xf numFmtId="0" fontId="3" fillId="0" borderId="0"/>
    <xf numFmtId="0" fontId="85" fillId="11" borderId="0" applyNumberFormat="0" applyBorder="0" applyAlignment="0" applyProtection="0"/>
    <xf numFmtId="0" fontId="85" fillId="12"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5" borderId="0" applyNumberFormat="0" applyBorder="0" applyAlignment="0" applyProtection="0"/>
    <xf numFmtId="0" fontId="85"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20" borderId="0" applyNumberFormat="0" applyBorder="0" applyAlignment="0" applyProtection="0"/>
    <xf numFmtId="0" fontId="183" fillId="21" borderId="0" applyNumberFormat="0" applyBorder="0" applyAlignment="0" applyProtection="0"/>
    <xf numFmtId="0" fontId="183" fillId="18" borderId="0" applyNumberFormat="0" applyBorder="0" applyAlignment="0" applyProtection="0"/>
    <xf numFmtId="0" fontId="183" fillId="19" borderId="0" applyNumberFormat="0" applyBorder="0" applyAlignment="0" applyProtection="0"/>
    <xf numFmtId="0" fontId="183" fillId="22" borderId="0" applyNumberFormat="0" applyBorder="0" applyAlignment="0" applyProtection="0"/>
    <xf numFmtId="0" fontId="183" fillId="23" borderId="0" applyNumberFormat="0" applyBorder="0" applyAlignment="0" applyProtection="0"/>
    <xf numFmtId="0" fontId="183" fillId="24" borderId="0" applyNumberFormat="0" applyBorder="0" applyAlignment="0" applyProtection="0"/>
    <xf numFmtId="0" fontId="183" fillId="25" borderId="0" applyNumberFormat="0" applyBorder="0" applyAlignment="0" applyProtection="0"/>
    <xf numFmtId="0" fontId="183" fillId="26" borderId="0" applyNumberFormat="0" applyBorder="0" applyAlignment="0" applyProtection="0"/>
    <xf numFmtId="0" fontId="183" fillId="27" borderId="0" applyNumberFormat="0" applyBorder="0" applyAlignment="0" applyProtection="0"/>
    <xf numFmtId="0" fontId="183" fillId="22" borderId="0" applyNumberFormat="0" applyBorder="0" applyAlignment="0" applyProtection="0"/>
    <xf numFmtId="0" fontId="183" fillId="23" borderId="0" applyNumberFormat="0" applyBorder="0" applyAlignment="0" applyProtection="0"/>
    <xf numFmtId="0" fontId="183" fillId="28" borderId="0" applyNumberFormat="0" applyBorder="0" applyAlignment="0" applyProtection="0"/>
    <xf numFmtId="0" fontId="184" fillId="12" borderId="0" applyNumberFormat="0" applyBorder="0" applyAlignment="0" applyProtection="0"/>
    <xf numFmtId="0" fontId="185" fillId="29" borderId="73" applyNumberFormat="0" applyAlignment="0" applyProtection="0"/>
    <xf numFmtId="0" fontId="186" fillId="30" borderId="74" applyNumberFormat="0" applyAlignment="0" applyProtection="0"/>
    <xf numFmtId="0" fontId="187" fillId="0" borderId="0" applyNumberFormat="0" applyFill="0" applyBorder="0" applyAlignment="0" applyProtection="0"/>
    <xf numFmtId="0" fontId="188" fillId="13" borderId="0" applyNumberFormat="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189" fillId="0" borderId="75" applyNumberFormat="0" applyFill="0" applyAlignment="0" applyProtection="0"/>
    <xf numFmtId="0" fontId="189" fillId="0" borderId="0" applyNumberFormat="0" applyFill="0" applyBorder="0" applyAlignment="0" applyProtection="0"/>
    <xf numFmtId="0" fontId="190" fillId="0" borderId="0"/>
    <xf numFmtId="0" fontId="191" fillId="0" borderId="76" applyNumberFormat="0" applyFill="0" applyAlignment="0" applyProtection="0"/>
    <xf numFmtId="0" fontId="192" fillId="31" borderId="0" applyNumberFormat="0" applyBorder="0" applyAlignment="0" applyProtection="0"/>
    <xf numFmtId="0" fontId="85" fillId="32" borderId="77" applyNumberFormat="0" applyFont="0" applyAlignment="0" applyProtection="0"/>
    <xf numFmtId="0" fontId="193" fillId="29" borderId="78" applyNumberFormat="0" applyAlignment="0" applyProtection="0"/>
    <xf numFmtId="9" fontId="60" fillId="0" borderId="0" applyFont="0" applyFill="0" applyBorder="0" applyAlignment="0" applyProtection="0"/>
    <xf numFmtId="0" fontId="194" fillId="0" borderId="0" applyNumberFormat="0" applyFill="0" applyBorder="0" applyAlignment="0" applyProtection="0"/>
    <xf numFmtId="0" fontId="60" fillId="0" borderId="79" applyNumberFormat="0" applyFont="0" applyFill="0" applyAlignment="0" applyProtection="0"/>
    <xf numFmtId="0" fontId="195" fillId="0" borderId="0" applyNumberFormat="0" applyFill="0" applyBorder="0" applyAlignment="0" applyProtection="0"/>
    <xf numFmtId="184" fontId="96" fillId="0" borderId="0"/>
    <xf numFmtId="185" fontId="29" fillId="0" borderId="0" applyFont="0" applyFill="0" applyBorder="0" applyAlignment="0" applyProtection="0"/>
    <xf numFmtId="186" fontId="29" fillId="0" borderId="0" applyFont="0" applyFill="0" applyBorder="0" applyAlignment="0" applyProtection="0"/>
    <xf numFmtId="187" fontId="86" fillId="0" borderId="0" applyFont="0" applyFill="0" applyBorder="0" applyAlignment="0" applyProtection="0"/>
    <xf numFmtId="188" fontId="86" fillId="0" borderId="0" applyFont="0" applyFill="0" applyBorder="0" applyAlignment="0" applyProtection="0"/>
    <xf numFmtId="189" fontId="86" fillId="0" borderId="0" applyFont="0" applyFill="0" applyBorder="0" applyAlignment="0" applyProtection="0"/>
    <xf numFmtId="190" fontId="86" fillId="0" borderId="0" applyFont="0" applyFill="0" applyBorder="0" applyAlignment="0" applyProtection="0"/>
    <xf numFmtId="0" fontId="60" fillId="0" borderId="0" applyFont="0" applyFill="0" applyBorder="0" applyAlignment="0" applyProtection="0">
      <alignment horizontal="right"/>
    </xf>
    <xf numFmtId="37" fontId="200" fillId="0" borderId="0"/>
    <xf numFmtId="0" fontId="201" fillId="0" borderId="0"/>
    <xf numFmtId="191" fontId="60" fillId="0" borderId="35"/>
    <xf numFmtId="178" fontId="82" fillId="0" borderId="0"/>
    <xf numFmtId="0" fontId="28" fillId="0" borderId="0"/>
    <xf numFmtId="0" fontId="60" fillId="0" borderId="0"/>
    <xf numFmtId="0" fontId="34" fillId="0" borderId="0"/>
    <xf numFmtId="0" fontId="58" fillId="0" borderId="0"/>
    <xf numFmtId="0" fontId="202" fillId="0" borderId="0"/>
    <xf numFmtId="0" fontId="202" fillId="0" borderId="0"/>
    <xf numFmtId="0" fontId="84" fillId="0" borderId="0"/>
    <xf numFmtId="0" fontId="60" fillId="0" borderId="0"/>
    <xf numFmtId="0" fontId="34" fillId="0" borderId="0"/>
    <xf numFmtId="0" fontId="72" fillId="0" borderId="0"/>
    <xf numFmtId="0" fontId="3" fillId="0" borderId="0"/>
    <xf numFmtId="0" fontId="28" fillId="0" borderId="0"/>
    <xf numFmtId="170" fontId="60" fillId="0" borderId="0" applyFont="0" applyFill="0" applyBorder="0" applyAlignment="0" applyProtection="0"/>
    <xf numFmtId="9" fontId="72"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203" fillId="0" borderId="46">
      <alignment horizontal="center"/>
    </xf>
    <xf numFmtId="3" fontId="78" fillId="0" borderId="0" applyFont="0" applyFill="0" applyBorder="0" applyAlignment="0" applyProtection="0"/>
    <xf numFmtId="0" fontId="78" fillId="33" borderId="0" applyNumberFormat="0" applyFont="0" applyBorder="0" applyAlignment="0" applyProtection="0"/>
    <xf numFmtId="0" fontId="204" fillId="0" borderId="0"/>
    <xf numFmtId="0" fontId="205" fillId="0" borderId="0" applyNumberFormat="0" applyFill="0" applyBorder="0" applyAlignment="0" applyProtection="0"/>
    <xf numFmtId="0" fontId="95" fillId="0" borderId="0"/>
    <xf numFmtId="0" fontId="210" fillId="34" borderId="0" applyNumberFormat="0" applyBorder="0" applyAlignment="0" applyProtection="0"/>
    <xf numFmtId="0" fontId="60" fillId="0" borderId="0" applyFill="0" applyBorder="0" applyAlignment="0"/>
    <xf numFmtId="164" fontId="28" fillId="0" borderId="0" applyFont="0" applyFill="0" applyBorder="0" applyAlignment="0" applyProtection="0"/>
    <xf numFmtId="0" fontId="60" fillId="0" borderId="0" applyFill="0" applyBorder="0" applyAlignment="0"/>
    <xf numFmtId="38" fontId="74" fillId="4" borderId="0" applyNumberFormat="0" applyBorder="0" applyAlignment="0" applyProtection="0"/>
    <xf numFmtId="0" fontId="77" fillId="0" borderId="0" applyProtection="0"/>
    <xf numFmtId="0" fontId="76" fillId="0" borderId="0" applyProtection="0"/>
    <xf numFmtId="0" fontId="211" fillId="0" borderId="0" applyNumberFormat="0" applyFill="0" applyBorder="0" applyAlignment="0" applyProtection="0">
      <alignment vertical="top"/>
      <protection locked="0"/>
    </xf>
    <xf numFmtId="0" fontId="212" fillId="0" borderId="0" applyNumberFormat="0" applyFill="0" applyBorder="0" applyAlignment="0" applyProtection="0">
      <alignment vertical="top"/>
      <protection locked="0"/>
    </xf>
    <xf numFmtId="10" fontId="74" fillId="35" borderId="4" applyNumberFormat="0" applyBorder="0" applyAlignment="0" applyProtection="0"/>
    <xf numFmtId="0" fontId="60" fillId="0" borderId="0" applyFill="0" applyBorder="0" applyAlignment="0"/>
    <xf numFmtId="0" fontId="28" fillId="0" borderId="0"/>
    <xf numFmtId="0" fontId="28" fillId="0" borderId="0"/>
    <xf numFmtId="0" fontId="28" fillId="0" borderId="0"/>
    <xf numFmtId="0" fontId="29" fillId="0" borderId="0"/>
    <xf numFmtId="0" fontId="60" fillId="0" borderId="0"/>
    <xf numFmtId="0" fontId="29" fillId="0" borderId="0"/>
    <xf numFmtId="0" fontId="72" fillId="0" borderId="0"/>
    <xf numFmtId="0" fontId="202" fillId="0" borderId="0"/>
    <xf numFmtId="0" fontId="34" fillId="0" borderId="0"/>
    <xf numFmtId="0" fontId="213" fillId="0" borderId="0"/>
    <xf numFmtId="0" fontId="202" fillId="0" borderId="0"/>
    <xf numFmtId="0" fontId="34" fillId="0" borderId="0"/>
    <xf numFmtId="0" fontId="28" fillId="0" borderId="0"/>
    <xf numFmtId="0" fontId="60" fillId="0" borderId="0"/>
    <xf numFmtId="0" fontId="60" fillId="0" borderId="0"/>
    <xf numFmtId="0" fontId="28" fillId="0" borderId="0"/>
    <xf numFmtId="0" fontId="30" fillId="0" borderId="0"/>
    <xf numFmtId="0" fontId="213" fillId="0" borderId="0"/>
    <xf numFmtId="0" fontId="72" fillId="0" borderId="0"/>
    <xf numFmtId="0" fontId="6" fillId="0" borderId="0"/>
    <xf numFmtId="0" fontId="28" fillId="0" borderId="0"/>
    <xf numFmtId="0" fontId="60" fillId="0" borderId="0"/>
    <xf numFmtId="0" fontId="28" fillId="0" borderId="0"/>
    <xf numFmtId="0" fontId="28" fillId="0" borderId="0"/>
    <xf numFmtId="0" fontId="28" fillId="0" borderId="0"/>
    <xf numFmtId="0" fontId="28" fillId="0" borderId="0"/>
    <xf numFmtId="0" fontId="28" fillId="0" borderId="0"/>
    <xf numFmtId="0" fontId="60" fillId="0" borderId="0" applyFill="0" applyBorder="0" applyAlignment="0"/>
    <xf numFmtId="0" fontId="60" fillId="0" borderId="0" applyFill="0" applyBorder="0" applyAlignment="0"/>
    <xf numFmtId="0" fontId="3" fillId="0" borderId="0"/>
    <xf numFmtId="0" fontId="6" fillId="0" borderId="0"/>
    <xf numFmtId="0" fontId="2" fillId="0" borderId="0"/>
    <xf numFmtId="0" fontId="84" fillId="0" borderId="0"/>
    <xf numFmtId="0" fontId="60" fillId="0" borderId="0"/>
    <xf numFmtId="0" fontId="338" fillId="11" borderId="0" applyNumberFormat="0" applyBorder="0" applyAlignment="0" applyProtection="0"/>
    <xf numFmtId="0" fontId="338" fillId="12" borderId="0" applyNumberFormat="0" applyBorder="0" applyAlignment="0" applyProtection="0"/>
    <xf numFmtId="0" fontId="338" fillId="13" borderId="0" applyNumberFormat="0" applyBorder="0" applyAlignment="0" applyProtection="0"/>
    <xf numFmtId="0" fontId="338" fillId="14" borderId="0" applyNumberFormat="0" applyBorder="0" applyAlignment="0" applyProtection="0"/>
    <xf numFmtId="0" fontId="338" fillId="15" borderId="0" applyNumberFormat="0" applyBorder="0" applyAlignment="0" applyProtection="0"/>
    <xf numFmtId="0" fontId="338" fillId="16" borderId="0" applyNumberFormat="0" applyBorder="0" applyAlignment="0" applyProtection="0"/>
    <xf numFmtId="0" fontId="338" fillId="17" borderId="0" applyNumberFormat="0" applyBorder="0" applyAlignment="0" applyProtection="0"/>
    <xf numFmtId="0" fontId="338" fillId="18" borderId="0" applyNumberFormat="0" applyBorder="0" applyAlignment="0" applyProtection="0"/>
    <xf numFmtId="0" fontId="338" fillId="19" borderId="0" applyNumberFormat="0" applyBorder="0" applyAlignment="0" applyProtection="0"/>
    <xf numFmtId="0" fontId="338" fillId="14" borderId="0" applyNumberFormat="0" applyBorder="0" applyAlignment="0" applyProtection="0"/>
    <xf numFmtId="0" fontId="338" fillId="17" borderId="0" applyNumberFormat="0" applyBorder="0" applyAlignment="0" applyProtection="0"/>
    <xf numFmtId="0" fontId="338" fillId="20" borderId="0" applyNumberFormat="0" applyBorder="0" applyAlignment="0" applyProtection="0"/>
    <xf numFmtId="0" fontId="339" fillId="21" borderId="0" applyNumberFormat="0" applyBorder="0" applyAlignment="0" applyProtection="0"/>
    <xf numFmtId="0" fontId="339" fillId="18" borderId="0" applyNumberFormat="0" applyBorder="0" applyAlignment="0" applyProtection="0"/>
    <xf numFmtId="0" fontId="339" fillId="19" borderId="0" applyNumberFormat="0" applyBorder="0" applyAlignment="0" applyProtection="0"/>
    <xf numFmtId="0" fontId="339" fillId="22" borderId="0" applyNumberFormat="0" applyBorder="0" applyAlignment="0" applyProtection="0"/>
    <xf numFmtId="0" fontId="339" fillId="23" borderId="0" applyNumberFormat="0" applyBorder="0" applyAlignment="0" applyProtection="0"/>
    <xf numFmtId="0" fontId="339" fillId="24" borderId="0" applyNumberFormat="0" applyBorder="0" applyAlignment="0" applyProtection="0"/>
    <xf numFmtId="0" fontId="339" fillId="25" borderId="0" applyNumberFormat="0" applyBorder="0" applyAlignment="0" applyProtection="0"/>
    <xf numFmtId="0" fontId="339" fillId="26" borderId="0" applyNumberFormat="0" applyBorder="0" applyAlignment="0" applyProtection="0"/>
    <xf numFmtId="0" fontId="339" fillId="27" borderId="0" applyNumberFormat="0" applyBorder="0" applyAlignment="0" applyProtection="0"/>
    <xf numFmtId="0" fontId="339" fillId="22" borderId="0" applyNumberFormat="0" applyBorder="0" applyAlignment="0" applyProtection="0"/>
    <xf numFmtId="0" fontId="339" fillId="23" borderId="0" applyNumberFormat="0" applyBorder="0" applyAlignment="0" applyProtection="0"/>
    <xf numFmtId="0" fontId="339" fillId="28" borderId="0" applyNumberFormat="0" applyBorder="0" applyAlignment="0" applyProtection="0"/>
    <xf numFmtId="0" fontId="340" fillId="12" borderId="0" applyNumberFormat="0" applyBorder="0" applyAlignment="0" applyProtection="0"/>
    <xf numFmtId="0" fontId="341" fillId="29" borderId="105" applyNumberFormat="0" applyAlignment="0" applyProtection="0"/>
    <xf numFmtId="0" fontId="342" fillId="30" borderId="74" applyNumberFormat="0" applyAlignment="0" applyProtection="0"/>
    <xf numFmtId="43" fontId="72" fillId="0" borderId="0" applyFont="0" applyFill="0" applyBorder="0" applyAlignment="0" applyProtection="0"/>
    <xf numFmtId="164" fontId="60" fillId="0" borderId="0" applyFont="0" applyFill="0" applyBorder="0" applyAlignment="0" applyProtection="0"/>
    <xf numFmtId="0" fontId="343" fillId="0" borderId="0" applyNumberFormat="0" applyFill="0" applyBorder="0" applyAlignment="0" applyProtection="0"/>
    <xf numFmtId="0" fontId="344" fillId="13" borderId="0" applyNumberFormat="0" applyBorder="0" applyAlignment="0" applyProtection="0"/>
    <xf numFmtId="0" fontId="345" fillId="0" borderId="106" applyNumberFormat="0" applyFill="0" applyAlignment="0" applyProtection="0"/>
    <xf numFmtId="0" fontId="346" fillId="0" borderId="107" applyNumberFormat="0" applyFill="0" applyAlignment="0" applyProtection="0"/>
    <xf numFmtId="0" fontId="347" fillId="0" borderId="75" applyNumberFormat="0" applyFill="0" applyAlignment="0" applyProtection="0"/>
    <xf numFmtId="0" fontId="347" fillId="0" borderId="0" applyNumberFormat="0" applyFill="0" applyBorder="0" applyAlignment="0" applyProtection="0"/>
    <xf numFmtId="0" fontId="348" fillId="16" borderId="105" applyNumberFormat="0" applyAlignment="0" applyProtection="0"/>
    <xf numFmtId="0" fontId="349" fillId="0" borderId="76" applyNumberFormat="0" applyFill="0" applyAlignment="0" applyProtection="0"/>
    <xf numFmtId="0" fontId="350" fillId="31" borderId="0" applyNumberFormat="0" applyBorder="0" applyAlignment="0" applyProtection="0"/>
    <xf numFmtId="0" fontId="22" fillId="0" borderId="0"/>
    <xf numFmtId="192" fontId="84" fillId="0" borderId="0"/>
    <xf numFmtId="178" fontId="82" fillId="0" borderId="0"/>
    <xf numFmtId="0" fontId="351" fillId="0" borderId="0"/>
    <xf numFmtId="0" fontId="351" fillId="0" borderId="0"/>
    <xf numFmtId="0" fontId="83" fillId="0" borderId="0"/>
    <xf numFmtId="0" fontId="72" fillId="0" borderId="0"/>
    <xf numFmtId="0" fontId="58" fillId="0" borderId="0"/>
    <xf numFmtId="0" fontId="58" fillId="0" borderId="0"/>
    <xf numFmtId="0" fontId="84" fillId="0" borderId="0"/>
    <xf numFmtId="0" fontId="60" fillId="0" borderId="0"/>
    <xf numFmtId="0" fontId="60" fillId="0" borderId="0"/>
    <xf numFmtId="0" fontId="60" fillId="0" borderId="0"/>
    <xf numFmtId="0" fontId="72" fillId="0" borderId="0"/>
    <xf numFmtId="0" fontId="213" fillId="0" borderId="0"/>
    <xf numFmtId="0" fontId="28" fillId="0" borderId="0"/>
    <xf numFmtId="0" fontId="58" fillId="0" borderId="0"/>
    <xf numFmtId="0" fontId="60" fillId="0" borderId="0"/>
    <xf numFmtId="0" fontId="58" fillId="0" borderId="0"/>
    <xf numFmtId="0" fontId="85" fillId="0" borderId="0"/>
    <xf numFmtId="0" fontId="72" fillId="0" borderId="0"/>
    <xf numFmtId="0" fontId="58" fillId="0" borderId="0"/>
    <xf numFmtId="0" fontId="58" fillId="0" borderId="0"/>
    <xf numFmtId="0" fontId="72" fillId="0" borderId="0"/>
    <xf numFmtId="0" fontId="213" fillId="0" borderId="0"/>
    <xf numFmtId="0" fontId="85" fillId="0" borderId="0"/>
    <xf numFmtId="0" fontId="213" fillId="0" borderId="0"/>
    <xf numFmtId="0" fontId="1" fillId="0" borderId="0"/>
    <xf numFmtId="0" fontId="60" fillId="0" borderId="0"/>
    <xf numFmtId="0" fontId="58" fillId="0" borderId="0"/>
    <xf numFmtId="0" fontId="20" fillId="0" borderId="0"/>
    <xf numFmtId="0" fontId="213" fillId="0" borderId="0"/>
    <xf numFmtId="0" fontId="351" fillId="0" borderId="0"/>
    <xf numFmtId="0" fontId="338" fillId="32" borderId="108" applyNumberFormat="0" applyFont="0" applyAlignment="0" applyProtection="0"/>
    <xf numFmtId="0" fontId="352" fillId="29" borderId="109" applyNumberFormat="0" applyAlignment="0" applyProtection="0"/>
    <xf numFmtId="9" fontId="72" fillId="0" borderId="0" applyFont="0" applyFill="0" applyBorder="0" applyAlignment="0" applyProtection="0"/>
    <xf numFmtId="0" fontId="353" fillId="0" borderId="0" applyNumberFormat="0" applyFill="0" applyBorder="0" applyAlignment="0" applyProtection="0"/>
    <xf numFmtId="0" fontId="354" fillId="0" borderId="110" applyNumberFormat="0" applyFill="0" applyAlignment="0" applyProtection="0"/>
    <xf numFmtId="0" fontId="355" fillId="0" borderId="0" applyNumberFormat="0" applyFill="0" applyBorder="0" applyAlignment="0" applyProtection="0"/>
  </cellStyleXfs>
  <cellXfs count="1131">
    <xf numFmtId="0" fontId="0" fillId="0" borderId="0" xfId="0"/>
    <xf numFmtId="0" fontId="5" fillId="0" borderId="0" xfId="0" applyFont="1" applyAlignment="1"/>
    <xf numFmtId="0" fontId="7" fillId="0" borderId="0" xfId="1" applyFont="1" applyAlignment="1"/>
    <xf numFmtId="14" fontId="5" fillId="0" borderId="0" xfId="1" applyNumberFormat="1" applyFont="1" applyAlignment="1"/>
    <xf numFmtId="0" fontId="7" fillId="0" borderId="0" xfId="1" applyFont="1" applyAlignment="1">
      <alignment horizontal="center"/>
    </xf>
    <xf numFmtId="0" fontId="8" fillId="0" borderId="0" xfId="1" applyFont="1" applyAlignment="1"/>
    <xf numFmtId="14" fontId="7" fillId="0" borderId="0" xfId="1" applyNumberFormat="1" applyFont="1" applyAlignment="1"/>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5" fillId="0" borderId="0" xfId="0" applyFont="1"/>
    <xf numFmtId="0" fontId="18" fillId="0" borderId="4" xfId="1" applyFont="1" applyBorder="1" applyAlignment="1">
      <alignment horizontal="center" vertical="center" wrapText="1"/>
    </xf>
    <xf numFmtId="0" fontId="19" fillId="2" borderId="0" xfId="1" applyFont="1" applyFill="1" applyBorder="1" applyAlignment="1">
      <alignment vertical="center"/>
    </xf>
    <xf numFmtId="0" fontId="21" fillId="2" borderId="0" xfId="2" applyFont="1" applyFill="1" applyBorder="1" applyAlignment="1">
      <alignment horizontal="left"/>
    </xf>
    <xf numFmtId="0" fontId="22" fillId="2" borderId="0" xfId="1" applyFont="1" applyFill="1" applyBorder="1" applyAlignment="1">
      <alignment vertical="center"/>
    </xf>
    <xf numFmtId="0" fontId="23" fillId="2" borderId="0" xfId="1" applyFont="1" applyFill="1" applyBorder="1" applyAlignment="1">
      <alignment vertical="center"/>
    </xf>
    <xf numFmtId="14" fontId="22" fillId="2" borderId="0" xfId="1" quotePrefix="1" applyNumberFormat="1" applyFont="1" applyFill="1" applyBorder="1" applyAlignment="1">
      <alignment horizontal="center" vertical="center"/>
    </xf>
    <xf numFmtId="0" fontId="13" fillId="2" borderId="0" xfId="1" applyFont="1" applyFill="1" applyBorder="1" applyAlignment="1">
      <alignment horizontal="center"/>
    </xf>
    <xf numFmtId="0" fontId="24" fillId="2" borderId="0" xfId="1" applyNumberFormat="1" applyFont="1" applyFill="1" applyBorder="1" applyAlignment="1">
      <alignment horizontal="center"/>
    </xf>
    <xf numFmtId="0" fontId="25" fillId="2" borderId="0" xfId="1" applyNumberFormat="1" applyFont="1" applyFill="1" applyBorder="1" applyAlignment="1">
      <alignment horizontal="center"/>
    </xf>
    <xf numFmtId="0" fontId="26" fillId="2" borderId="0" xfId="1" applyFont="1" applyFill="1" applyBorder="1" applyAlignment="1">
      <alignment horizontal="center" vertical="center"/>
    </xf>
    <xf numFmtId="0" fontId="19" fillId="2" borderId="0" xfId="1" applyFont="1" applyFill="1" applyBorder="1" applyAlignment="1">
      <alignment horizontal="center" vertical="center"/>
    </xf>
    <xf numFmtId="0" fontId="27" fillId="0" borderId="0" xfId="0" applyFont="1" applyAlignment="1">
      <alignment horizontal="center"/>
    </xf>
    <xf numFmtId="0" fontId="22" fillId="0" borderId="11" xfId="1" applyFont="1" applyFill="1" applyBorder="1" applyAlignment="1">
      <alignment horizontal="center"/>
    </xf>
    <xf numFmtId="0" fontId="20" fillId="0" borderId="12" xfId="3" applyFont="1" applyBorder="1"/>
    <xf numFmtId="0" fontId="29" fillId="0" borderId="13" xfId="3" applyFont="1" applyBorder="1"/>
    <xf numFmtId="0" fontId="29" fillId="0" borderId="14" xfId="3" applyFont="1" applyBorder="1"/>
    <xf numFmtId="14" fontId="31" fillId="0" borderId="15" xfId="4" applyNumberFormat="1" applyFont="1" applyFill="1" applyBorder="1" applyAlignment="1">
      <alignment horizontal="center"/>
    </xf>
    <xf numFmtId="14" fontId="26" fillId="0" borderId="11" xfId="5" applyNumberFormat="1" applyFont="1" applyBorder="1" applyAlignment="1">
      <alignment horizontal="center"/>
    </xf>
    <xf numFmtId="2" fontId="22" fillId="0" borderId="11" xfId="1" applyNumberFormat="1" applyFont="1" applyBorder="1" applyAlignment="1">
      <alignment horizontal="center"/>
    </xf>
    <xf numFmtId="165" fontId="22" fillId="0" borderId="11" xfId="1" applyNumberFormat="1" applyFont="1" applyBorder="1" applyAlignment="1">
      <alignment horizontal="center"/>
    </xf>
    <xf numFmtId="2" fontId="33" fillId="0" borderId="11" xfId="0" applyNumberFormat="1" applyFont="1" applyBorder="1" applyAlignment="1">
      <alignment horizontal="center"/>
    </xf>
    <xf numFmtId="1" fontId="19" fillId="0" borderId="11" xfId="6" applyNumberFormat="1" applyFont="1" applyBorder="1" applyAlignment="1">
      <alignment horizontal="center"/>
    </xf>
    <xf numFmtId="0" fontId="15" fillId="0" borderId="11" xfId="7" applyFont="1" applyBorder="1" applyAlignment="1">
      <alignment horizontal="center"/>
    </xf>
    <xf numFmtId="0" fontId="24" fillId="2" borderId="11" xfId="1" applyFont="1" applyFill="1" applyBorder="1" applyAlignment="1">
      <alignment horizontal="center"/>
    </xf>
    <xf numFmtId="1" fontId="35" fillId="0" borderId="11" xfId="6" applyNumberFormat="1" applyFont="1" applyBorder="1" applyAlignment="1">
      <alignment horizontal="center"/>
    </xf>
    <xf numFmtId="0" fontId="22" fillId="0" borderId="16" xfId="1" applyFont="1" applyFill="1" applyBorder="1" applyAlignment="1">
      <alignment horizontal="center"/>
    </xf>
    <xf numFmtId="0" fontId="15" fillId="0" borderId="17" xfId="0" applyFont="1" applyBorder="1" applyAlignment="1">
      <alignment horizontal="center"/>
    </xf>
    <xf numFmtId="0" fontId="15" fillId="0" borderId="17" xfId="0" applyFont="1" applyBorder="1"/>
    <xf numFmtId="0" fontId="22" fillId="0" borderId="18" xfId="1" applyFont="1" applyFill="1" applyBorder="1" applyAlignment="1">
      <alignment horizontal="center"/>
    </xf>
    <xf numFmtId="0" fontId="20" fillId="0" borderId="18" xfId="3" applyFont="1" applyBorder="1"/>
    <xf numFmtId="0" fontId="29" fillId="0" borderId="19" xfId="3" applyFont="1" applyBorder="1"/>
    <xf numFmtId="0" fontId="29" fillId="0" borderId="20" xfId="3" applyFont="1" applyBorder="1"/>
    <xf numFmtId="14" fontId="31" fillId="0" borderId="18" xfId="4" applyNumberFormat="1" applyFont="1" applyFill="1" applyBorder="1" applyAlignment="1">
      <alignment horizontal="center"/>
    </xf>
    <xf numFmtId="14" fontId="26" fillId="0" borderId="18" xfId="5" applyNumberFormat="1" applyFont="1" applyBorder="1" applyAlignment="1">
      <alignment horizontal="center"/>
    </xf>
    <xf numFmtId="2" fontId="22" fillId="0" borderId="18" xfId="1" applyNumberFormat="1" applyFont="1" applyBorder="1" applyAlignment="1">
      <alignment horizontal="center"/>
    </xf>
    <xf numFmtId="165" fontId="22" fillId="0" borderId="18" xfId="1" applyNumberFormat="1" applyFont="1" applyBorder="1" applyAlignment="1">
      <alignment horizontal="center"/>
    </xf>
    <xf numFmtId="2" fontId="33" fillId="0" borderId="18" xfId="0" applyNumberFormat="1" applyFont="1" applyBorder="1" applyAlignment="1">
      <alignment horizontal="center"/>
    </xf>
    <xf numFmtId="1" fontId="19" fillId="0" borderId="18" xfId="6" applyNumberFormat="1" applyFont="1" applyBorder="1" applyAlignment="1">
      <alignment horizontal="center"/>
    </xf>
    <xf numFmtId="0" fontId="15" fillId="0" borderId="18" xfId="7" applyFont="1" applyBorder="1" applyAlignment="1">
      <alignment horizontal="center"/>
    </xf>
    <xf numFmtId="0" fontId="24" fillId="2" borderId="18" xfId="1" applyFont="1" applyFill="1" applyBorder="1" applyAlignment="1">
      <alignment horizontal="center"/>
    </xf>
    <xf numFmtId="1" fontId="35" fillId="0" borderId="18" xfId="6" applyNumberFormat="1" applyFont="1" applyBorder="1" applyAlignment="1">
      <alignment horizontal="center"/>
    </xf>
    <xf numFmtId="0" fontId="22" fillId="0" borderId="21" xfId="1" applyFont="1" applyFill="1" applyBorder="1" applyAlignment="1">
      <alignment horizontal="center"/>
    </xf>
    <xf numFmtId="0" fontId="20" fillId="0" borderId="21" xfId="3" applyFont="1" applyBorder="1"/>
    <xf numFmtId="0" fontId="29" fillId="0" borderId="22" xfId="3" applyFont="1" applyBorder="1"/>
    <xf numFmtId="0" fontId="29" fillId="0" borderId="23" xfId="3" applyFont="1" applyBorder="1"/>
    <xf numFmtId="14" fontId="31" fillId="0" borderId="21" xfId="4" applyNumberFormat="1" applyFont="1" applyFill="1" applyBorder="1" applyAlignment="1">
      <alignment horizontal="center"/>
    </xf>
    <xf numFmtId="14" fontId="26" fillId="0" borderId="21" xfId="5" applyNumberFormat="1" applyFont="1" applyBorder="1" applyAlignment="1">
      <alignment horizontal="center"/>
    </xf>
    <xf numFmtId="2" fontId="22" fillId="0" borderId="21" xfId="1" applyNumberFormat="1" applyFont="1" applyBorder="1" applyAlignment="1">
      <alignment horizontal="center"/>
    </xf>
    <xf numFmtId="165" fontId="22" fillId="0" borderId="21" xfId="1" applyNumberFormat="1" applyFont="1" applyBorder="1" applyAlignment="1">
      <alignment horizontal="center"/>
    </xf>
    <xf numFmtId="2" fontId="33" fillId="0" borderId="21" xfId="0" applyNumberFormat="1" applyFont="1" applyBorder="1" applyAlignment="1">
      <alignment horizontal="center"/>
    </xf>
    <xf numFmtId="1" fontId="19" fillId="0" borderId="21" xfId="6" applyNumberFormat="1" applyFont="1" applyBorder="1" applyAlignment="1">
      <alignment horizontal="center"/>
    </xf>
    <xf numFmtId="0" fontId="15" fillId="0" borderId="21" xfId="7" applyFont="1" applyBorder="1" applyAlignment="1">
      <alignment horizontal="center"/>
    </xf>
    <xf numFmtId="0" fontId="24" fillId="2" borderId="21" xfId="1" applyFont="1" applyFill="1" applyBorder="1" applyAlignment="1">
      <alignment horizontal="center"/>
    </xf>
    <xf numFmtId="1" fontId="35" fillId="0" borderId="21" xfId="6" applyNumberFormat="1" applyFont="1" applyBorder="1" applyAlignment="1">
      <alignment horizontal="center"/>
    </xf>
    <xf numFmtId="0" fontId="36" fillId="0" borderId="0" xfId="0" applyFont="1"/>
    <xf numFmtId="0" fontId="37" fillId="0" borderId="0" xfId="0" applyFont="1"/>
    <xf numFmtId="0" fontId="38" fillId="0" borderId="0" xfId="0" applyFont="1"/>
    <xf numFmtId="0" fontId="39" fillId="0" borderId="24" xfId="1" applyFont="1" applyFill="1" applyBorder="1" applyAlignment="1">
      <alignment horizontal="center"/>
    </xf>
    <xf numFmtId="0" fontId="36" fillId="0" borderId="17" xfId="0" applyFont="1" applyBorder="1" applyAlignment="1">
      <alignment horizontal="center"/>
    </xf>
    <xf numFmtId="0" fontId="36" fillId="0" borderId="17" xfId="0" applyFont="1" applyBorder="1"/>
    <xf numFmtId="0" fontId="22" fillId="0" borderId="25" xfId="1" applyFont="1" applyFill="1" applyBorder="1" applyAlignment="1">
      <alignment horizontal="center"/>
    </xf>
    <xf numFmtId="0" fontId="22" fillId="0" borderId="0" xfId="1" applyFont="1" applyFill="1" applyBorder="1" applyAlignment="1">
      <alignment horizontal="center"/>
    </xf>
    <xf numFmtId="0" fontId="15" fillId="0" borderId="0" xfId="0" applyFont="1" applyBorder="1" applyAlignment="1">
      <alignment horizontal="center"/>
    </xf>
    <xf numFmtId="0" fontId="15" fillId="0" borderId="0" xfId="0" applyFont="1" applyBorder="1"/>
    <xf numFmtId="0" fontId="22" fillId="0" borderId="4" xfId="1" applyFont="1" applyFill="1" applyBorder="1" applyAlignment="1">
      <alignment horizontal="center"/>
    </xf>
    <xf numFmtId="0" fontId="20" fillId="0" borderId="26" xfId="3" applyFont="1" applyBorder="1"/>
    <xf numFmtId="0" fontId="29" fillId="0" borderId="27" xfId="3" applyFont="1" applyBorder="1"/>
    <xf numFmtId="0" fontId="29" fillId="0" borderId="28" xfId="3" applyFont="1" applyBorder="1"/>
    <xf numFmtId="14" fontId="31" fillId="0" borderId="29" xfId="4" applyNumberFormat="1" applyFont="1" applyFill="1" applyBorder="1" applyAlignment="1">
      <alignment horizontal="center"/>
    </xf>
    <xf numFmtId="14" fontId="26" fillId="0" borderId="4" xfId="5" applyNumberFormat="1" applyFont="1" applyBorder="1" applyAlignment="1">
      <alignment horizontal="center"/>
    </xf>
    <xf numFmtId="2" fontId="22" fillId="0" borderId="4" xfId="1" applyNumberFormat="1" applyFont="1" applyBorder="1" applyAlignment="1">
      <alignment horizontal="center"/>
    </xf>
    <xf numFmtId="165" fontId="22" fillId="0" borderId="4" xfId="1" applyNumberFormat="1" applyFont="1" applyBorder="1" applyAlignment="1">
      <alignment horizontal="center"/>
    </xf>
    <xf numFmtId="2" fontId="33" fillId="0" borderId="4" xfId="0" applyNumberFormat="1" applyFont="1" applyBorder="1" applyAlignment="1">
      <alignment horizontal="center"/>
    </xf>
    <xf numFmtId="1" fontId="19" fillId="0" borderId="4" xfId="6" applyNumberFormat="1" applyFont="1" applyBorder="1" applyAlignment="1">
      <alignment horizontal="center"/>
    </xf>
    <xf numFmtId="0" fontId="15" fillId="0" borderId="4" xfId="7" applyFont="1" applyBorder="1" applyAlignment="1">
      <alignment horizontal="center"/>
    </xf>
    <xf numFmtId="0" fontId="24" fillId="2" borderId="4" xfId="1" applyFont="1" applyFill="1" applyBorder="1" applyAlignment="1">
      <alignment horizontal="center"/>
    </xf>
    <xf numFmtId="1" fontId="35" fillId="0" borderId="4" xfId="6" applyNumberFormat="1" applyFont="1" applyBorder="1" applyAlignment="1">
      <alignment horizontal="center"/>
    </xf>
    <xf numFmtId="0" fontId="40" fillId="2" borderId="0" xfId="1" applyFont="1" applyFill="1" applyBorder="1" applyAlignment="1">
      <alignment vertical="center"/>
    </xf>
    <xf numFmtId="0" fontId="41" fillId="2" borderId="0" xfId="2" applyFont="1" applyFill="1" applyBorder="1" applyAlignment="1">
      <alignment horizontal="left"/>
    </xf>
    <xf numFmtId="0" fontId="42" fillId="2" borderId="0" xfId="1" applyFont="1" applyFill="1" applyBorder="1" applyAlignment="1">
      <alignment vertical="center"/>
    </xf>
    <xf numFmtId="0" fontId="43" fillId="2" borderId="0" xfId="1" applyFont="1" applyFill="1" applyBorder="1" applyAlignment="1">
      <alignment vertical="center"/>
    </xf>
    <xf numFmtId="14" fontId="42" fillId="2" borderId="0" xfId="1" quotePrefix="1" applyNumberFormat="1" applyFont="1" applyFill="1" applyBorder="1" applyAlignment="1">
      <alignment horizontal="center" vertical="center"/>
    </xf>
    <xf numFmtId="0" fontId="43" fillId="2" borderId="0" xfId="1" applyFont="1" applyFill="1" applyBorder="1" applyAlignment="1">
      <alignment horizontal="center"/>
    </xf>
    <xf numFmtId="0" fontId="40" fillId="0" borderId="0" xfId="0" applyFont="1"/>
    <xf numFmtId="0" fontId="42" fillId="0" borderId="11" xfId="1" applyFont="1" applyFill="1" applyBorder="1" applyAlignment="1">
      <alignment horizontal="center"/>
    </xf>
    <xf numFmtId="0" fontId="42" fillId="0" borderId="12" xfId="3" applyFont="1" applyBorder="1"/>
    <xf numFmtId="0" fontId="44" fillId="0" borderId="13" xfId="3" applyFont="1" applyBorder="1"/>
    <xf numFmtId="0" fontId="44" fillId="0" borderId="14" xfId="3" applyFont="1" applyBorder="1"/>
    <xf numFmtId="14" fontId="42" fillId="0" borderId="15" xfId="4" applyNumberFormat="1" applyFont="1" applyFill="1" applyBorder="1" applyAlignment="1">
      <alignment horizontal="center"/>
    </xf>
    <xf numFmtId="14" fontId="45" fillId="0" borderId="11" xfId="5" applyNumberFormat="1" applyFont="1" applyBorder="1" applyAlignment="1">
      <alignment horizontal="center"/>
    </xf>
    <xf numFmtId="2" fontId="42" fillId="0" borderId="11" xfId="1" applyNumberFormat="1" applyFont="1" applyBorder="1" applyAlignment="1">
      <alignment horizontal="center"/>
    </xf>
    <xf numFmtId="165" fontId="42" fillId="0" borderId="11" xfId="1" applyNumberFormat="1" applyFont="1" applyBorder="1" applyAlignment="1">
      <alignment horizontal="center"/>
    </xf>
    <xf numFmtId="2" fontId="46" fillId="0" borderId="11" xfId="0" applyNumberFormat="1" applyFont="1" applyBorder="1" applyAlignment="1">
      <alignment horizontal="center"/>
    </xf>
    <xf numFmtId="1" fontId="40" fillId="0" borderId="11" xfId="6" applyNumberFormat="1" applyFont="1" applyBorder="1" applyAlignment="1">
      <alignment horizontal="center"/>
    </xf>
    <xf numFmtId="0" fontId="40" fillId="0" borderId="11" xfId="7" applyFont="1" applyBorder="1" applyAlignment="1">
      <alignment horizontal="center"/>
    </xf>
    <xf numFmtId="0" fontId="47" fillId="2" borderId="11" xfId="1" applyFont="1" applyFill="1" applyBorder="1" applyAlignment="1">
      <alignment horizontal="center"/>
    </xf>
    <xf numFmtId="1" fontId="45" fillId="0" borderId="11" xfId="6" applyNumberFormat="1" applyFont="1" applyBorder="1" applyAlignment="1">
      <alignment horizontal="center"/>
    </xf>
    <xf numFmtId="0" fontId="42" fillId="0" borderId="16" xfId="1" applyFont="1" applyFill="1" applyBorder="1" applyAlignment="1">
      <alignment horizontal="center"/>
    </xf>
    <xf numFmtId="0" fontId="40" fillId="0" borderId="17" xfId="0" applyFont="1" applyBorder="1" applyAlignment="1">
      <alignment horizontal="center"/>
    </xf>
    <xf numFmtId="0" fontId="40" fillId="0" borderId="17" xfId="0" applyFont="1" applyBorder="1"/>
    <xf numFmtId="0" fontId="42" fillId="0" borderId="18" xfId="1" applyFont="1" applyFill="1" applyBorder="1" applyAlignment="1">
      <alignment horizontal="center"/>
    </xf>
    <xf numFmtId="0" fontId="42" fillId="0" borderId="18" xfId="3" applyFont="1" applyBorder="1"/>
    <xf numFmtId="0" fontId="44" fillId="0" borderId="19" xfId="3" applyFont="1" applyBorder="1"/>
    <xf numFmtId="0" fontId="44" fillId="0" borderId="20" xfId="3" applyFont="1" applyBorder="1"/>
    <xf numFmtId="14" fontId="42" fillId="0" borderId="18" xfId="4" applyNumberFormat="1" applyFont="1" applyFill="1" applyBorder="1" applyAlignment="1">
      <alignment horizontal="center"/>
    </xf>
    <xf numFmtId="14" fontId="45" fillId="0" borderId="18" xfId="5" applyNumberFormat="1" applyFont="1" applyBorder="1" applyAlignment="1">
      <alignment horizontal="center"/>
    </xf>
    <xf numFmtId="2" fontId="42" fillId="0" borderId="18" xfId="1" applyNumberFormat="1" applyFont="1" applyBorder="1" applyAlignment="1">
      <alignment horizontal="center"/>
    </xf>
    <xf numFmtId="165" fontId="42" fillId="0" borderId="18" xfId="1" applyNumberFormat="1" applyFont="1" applyBorder="1" applyAlignment="1">
      <alignment horizontal="center"/>
    </xf>
    <xf numFmtId="2" fontId="46" fillId="0" borderId="18" xfId="0" applyNumberFormat="1" applyFont="1" applyBorder="1" applyAlignment="1">
      <alignment horizontal="center"/>
    </xf>
    <xf numFmtId="1" fontId="40" fillId="0" borderId="18" xfId="6" applyNumberFormat="1" applyFont="1" applyBorder="1" applyAlignment="1">
      <alignment horizontal="center"/>
    </xf>
    <xf numFmtId="0" fontId="40" fillId="0" borderId="18" xfId="7" applyFont="1" applyBorder="1" applyAlignment="1">
      <alignment horizontal="center"/>
    </xf>
    <xf numFmtId="0" fontId="47" fillId="2" borderId="18" xfId="1" applyFont="1" applyFill="1" applyBorder="1" applyAlignment="1">
      <alignment horizontal="center"/>
    </xf>
    <xf numFmtId="1" fontId="45" fillId="0" borderId="18" xfId="6" applyNumberFormat="1" applyFont="1" applyBorder="1" applyAlignment="1">
      <alignment horizontal="center"/>
    </xf>
    <xf numFmtId="0" fontId="48" fillId="0" borderId="0" xfId="0" applyFont="1"/>
    <xf numFmtId="0" fontId="49" fillId="0" borderId="0" xfId="0" applyFont="1"/>
    <xf numFmtId="0" fontId="42" fillId="0" borderId="0" xfId="1" applyFont="1" applyFill="1" applyBorder="1" applyAlignment="1">
      <alignment horizontal="center"/>
    </xf>
    <xf numFmtId="0" fontId="40" fillId="0" borderId="0" xfId="0" applyFont="1" applyBorder="1" applyAlignment="1">
      <alignment horizontal="center"/>
    </xf>
    <xf numFmtId="0" fontId="40" fillId="0" borderId="0" xfId="0" applyFont="1" applyBorder="1"/>
    <xf numFmtId="14" fontId="31" fillId="0" borderId="0" xfId="4" applyNumberFormat="1" applyFont="1" applyFill="1" applyBorder="1" applyAlignment="1">
      <alignment horizontal="center"/>
    </xf>
    <xf numFmtId="14" fontId="26" fillId="0" borderId="0" xfId="5" applyNumberFormat="1" applyFont="1" applyBorder="1" applyAlignment="1">
      <alignment horizontal="center"/>
    </xf>
    <xf numFmtId="2" fontId="22" fillId="0" borderId="0" xfId="1" applyNumberFormat="1" applyFont="1" applyBorder="1" applyAlignment="1">
      <alignment horizontal="center"/>
    </xf>
    <xf numFmtId="14" fontId="31" fillId="0" borderId="11" xfId="4" applyNumberFormat="1" applyFont="1" applyFill="1" applyBorder="1" applyAlignment="1">
      <alignment horizontal="center"/>
    </xf>
    <xf numFmtId="0" fontId="22" fillId="0" borderId="31" xfId="1" applyFont="1" applyFill="1" applyBorder="1" applyAlignment="1">
      <alignment horizontal="center"/>
    </xf>
    <xf numFmtId="14" fontId="31" fillId="0" borderId="31" xfId="4" applyNumberFormat="1" applyFont="1" applyFill="1" applyBorder="1" applyAlignment="1">
      <alignment horizontal="center"/>
    </xf>
    <xf numFmtId="14" fontId="26" fillId="0" borderId="31" xfId="5" applyNumberFormat="1" applyFont="1" applyBorder="1" applyAlignment="1">
      <alignment horizontal="center"/>
    </xf>
    <xf numFmtId="2" fontId="22" fillId="0" borderId="31" xfId="1" applyNumberFormat="1" applyFont="1" applyBorder="1" applyAlignment="1">
      <alignment horizontal="center"/>
    </xf>
    <xf numFmtId="165" fontId="22" fillId="0" borderId="31" xfId="1" applyNumberFormat="1" applyFont="1" applyBorder="1" applyAlignment="1">
      <alignment horizontal="center"/>
    </xf>
    <xf numFmtId="1" fontId="19" fillId="0" borderId="31" xfId="6" applyNumberFormat="1" applyFont="1" applyBorder="1" applyAlignment="1">
      <alignment horizontal="center"/>
    </xf>
    <xf numFmtId="0" fontId="15" fillId="0" borderId="31" xfId="7" applyFont="1" applyBorder="1" applyAlignment="1">
      <alignment horizontal="center"/>
    </xf>
    <xf numFmtId="1" fontId="35" fillId="0" borderId="31" xfId="6" applyNumberFormat="1" applyFont="1" applyBorder="1" applyAlignment="1">
      <alignment horizontal="center"/>
    </xf>
    <xf numFmtId="0" fontId="22" fillId="2" borderId="31" xfId="1" applyFont="1" applyFill="1" applyBorder="1" applyAlignment="1">
      <alignment horizontal="center"/>
    </xf>
    <xf numFmtId="0" fontId="24" fillId="2" borderId="31" xfId="1" applyFont="1" applyFill="1" applyBorder="1" applyAlignment="1">
      <alignment horizontal="center"/>
    </xf>
    <xf numFmtId="0" fontId="7" fillId="0" borderId="0" xfId="1" applyFont="1" applyAlignment="1">
      <alignment vertical="center"/>
    </xf>
    <xf numFmtId="14" fontId="5" fillId="0" borderId="0" xfId="1" applyNumberFormat="1" applyFont="1" applyAlignment="1">
      <alignment vertical="center"/>
    </xf>
    <xf numFmtId="0" fontId="7" fillId="0" borderId="0" xfId="1" applyFont="1" applyAlignment="1">
      <alignment horizontal="center" vertical="center"/>
    </xf>
    <xf numFmtId="0" fontId="8" fillId="0" borderId="0" xfId="1" applyFont="1" applyAlignment="1">
      <alignment vertical="center"/>
    </xf>
    <xf numFmtId="14" fontId="7" fillId="0" borderId="0" xfId="1" applyNumberFormat="1" applyFont="1" applyAlignment="1">
      <alignment vertical="center"/>
    </xf>
    <xf numFmtId="0" fontId="22" fillId="0" borderId="35" xfId="1" applyFont="1" applyFill="1" applyBorder="1" applyAlignment="1">
      <alignment horizontal="center"/>
    </xf>
    <xf numFmtId="14" fontId="31" fillId="0" borderId="39" xfId="4" applyNumberFormat="1" applyFont="1" applyFill="1" applyBorder="1" applyAlignment="1">
      <alignment horizontal="center"/>
    </xf>
    <xf numFmtId="14" fontId="26" fillId="0" borderId="35" xfId="5" applyNumberFormat="1" applyFont="1" applyBorder="1" applyAlignment="1">
      <alignment horizontal="center"/>
    </xf>
    <xf numFmtId="2" fontId="22" fillId="0" borderId="35" xfId="1" applyNumberFormat="1" applyFont="1" applyBorder="1" applyAlignment="1">
      <alignment horizontal="center"/>
    </xf>
    <xf numFmtId="165" fontId="22" fillId="0" borderId="35" xfId="1" applyNumberFormat="1" applyFont="1" applyBorder="1" applyAlignment="1">
      <alignment horizontal="center"/>
    </xf>
    <xf numFmtId="1" fontId="19" fillId="0" borderId="35" xfId="6" applyNumberFormat="1" applyFont="1" applyBorder="1" applyAlignment="1">
      <alignment horizontal="center"/>
    </xf>
    <xf numFmtId="0" fontId="15" fillId="0" borderId="35" xfId="7" applyFont="1" applyBorder="1" applyAlignment="1">
      <alignment horizontal="center"/>
    </xf>
    <xf numFmtId="0" fontId="24" fillId="2" borderId="35" xfId="1" applyFont="1" applyFill="1" applyBorder="1" applyAlignment="1">
      <alignment horizontal="center"/>
    </xf>
    <xf numFmtId="1" fontId="35" fillId="0" borderId="35" xfId="6" applyNumberFormat="1" applyFont="1" applyBorder="1" applyAlignment="1">
      <alignment horizontal="center"/>
    </xf>
    <xf numFmtId="14" fontId="31" fillId="0" borderId="35" xfId="4" applyNumberFormat="1" applyFont="1" applyFill="1" applyBorder="1" applyAlignment="1">
      <alignment horizontal="center"/>
    </xf>
    <xf numFmtId="0" fontId="57" fillId="0" borderId="0" xfId="1" applyFont="1" applyAlignment="1">
      <alignment vertical="center"/>
    </xf>
    <xf numFmtId="0" fontId="16" fillId="0" borderId="0" xfId="1" applyFont="1" applyAlignment="1">
      <alignment horizontal="center" vertical="center" wrapText="1"/>
    </xf>
    <xf numFmtId="0" fontId="17" fillId="0" borderId="0" xfId="1" applyFont="1" applyAlignment="1">
      <alignment horizontal="center" vertical="center"/>
    </xf>
    <xf numFmtId="0" fontId="29" fillId="0" borderId="0" xfId="1" applyFont="1" applyAlignment="1"/>
    <xf numFmtId="14" fontId="98" fillId="0" borderId="0" xfId="1" applyNumberFormat="1" applyFont="1" applyAlignment="1"/>
    <xf numFmtId="0" fontId="97" fillId="0" borderId="0" xfId="1" applyFont="1" applyAlignment="1">
      <alignment horizontal="center"/>
    </xf>
    <xf numFmtId="0" fontId="99" fillId="0" borderId="0" xfId="1" applyFont="1" applyAlignment="1"/>
    <xf numFmtId="14" fontId="29" fillId="0" borderId="0" xfId="1" applyNumberFormat="1" applyFont="1" applyAlignment="1"/>
    <xf numFmtId="0" fontId="100" fillId="0" borderId="0" xfId="1" applyFont="1" applyAlignment="1">
      <alignment vertical="center"/>
    </xf>
    <xf numFmtId="0" fontId="101" fillId="0" borderId="0" xfId="1" applyFont="1" applyAlignment="1">
      <alignment vertical="center"/>
    </xf>
    <xf numFmtId="0" fontId="102" fillId="0" borderId="0" xfId="1" applyFont="1" applyAlignment="1">
      <alignment vertical="center"/>
    </xf>
    <xf numFmtId="14" fontId="100" fillId="0" borderId="0" xfId="1" applyNumberFormat="1" applyFont="1" applyAlignment="1">
      <alignment vertical="center"/>
    </xf>
    <xf numFmtId="0" fontId="103" fillId="0" borderId="0" xfId="1" applyFont="1" applyAlignment="1">
      <alignment vertical="center"/>
    </xf>
    <xf numFmtId="0" fontId="104" fillId="0" borderId="0" xfId="1" applyFont="1" applyAlignment="1">
      <alignment vertical="center"/>
    </xf>
    <xf numFmtId="0" fontId="105" fillId="0" borderId="0" xfId="1" applyFont="1" applyBorder="1" applyAlignment="1">
      <alignment horizontal="center" vertical="center" wrapText="1"/>
    </xf>
    <xf numFmtId="0" fontId="58" fillId="0" borderId="0" xfId="1" applyFont="1" applyAlignment="1">
      <alignment vertical="center"/>
    </xf>
    <xf numFmtId="0" fontId="16" fillId="0" borderId="0" xfId="1" applyFont="1" applyAlignment="1">
      <alignment vertical="center"/>
    </xf>
    <xf numFmtId="0" fontId="108" fillId="0" borderId="4" xfId="1" applyFont="1" applyBorder="1" applyAlignment="1">
      <alignment horizontal="center" vertical="center" wrapText="1"/>
    </xf>
    <xf numFmtId="0" fontId="52" fillId="2" borderId="0" xfId="1" applyFont="1" applyFill="1" applyBorder="1" applyAlignment="1">
      <alignment vertical="center"/>
    </xf>
    <xf numFmtId="0" fontId="97" fillId="7" borderId="45" xfId="2" applyFont="1" applyFill="1" applyBorder="1" applyAlignment="1">
      <alignment horizontal="left"/>
    </xf>
    <xf numFmtId="0" fontId="20" fillId="2" borderId="0" xfId="1" applyFont="1" applyFill="1" applyBorder="1" applyAlignment="1">
      <alignment vertical="center"/>
    </xf>
    <xf numFmtId="0" fontId="109" fillId="2" borderId="0" xfId="1" applyFont="1" applyFill="1" applyBorder="1" applyAlignment="1">
      <alignment vertical="center"/>
    </xf>
    <xf numFmtId="14" fontId="20" fillId="2" borderId="0" xfId="1" quotePrefix="1" applyNumberFormat="1" applyFont="1" applyFill="1" applyBorder="1" applyAlignment="1">
      <alignment horizontal="center" vertical="center"/>
    </xf>
    <xf numFmtId="0" fontId="106" fillId="2" borderId="0" xfId="1" applyFont="1" applyFill="1" applyBorder="1" applyAlignment="1">
      <alignment horizontal="center"/>
    </xf>
    <xf numFmtId="2" fontId="106" fillId="2" borderId="0" xfId="1" applyNumberFormat="1" applyFont="1" applyFill="1" applyBorder="1" applyAlignment="1">
      <alignment horizontal="center" vertical="center"/>
    </xf>
    <xf numFmtId="0" fontId="110" fillId="2" borderId="0" xfId="1" applyFont="1" applyFill="1" applyBorder="1" applyAlignment="1">
      <alignment horizontal="center" vertical="center"/>
    </xf>
    <xf numFmtId="0" fontId="35" fillId="2" borderId="0" xfId="1" applyFont="1" applyFill="1" applyBorder="1" applyAlignment="1">
      <alignment horizontal="center" vertical="center"/>
    </xf>
    <xf numFmtId="0" fontId="52" fillId="2" borderId="0" xfId="1" applyFont="1" applyFill="1" applyBorder="1" applyAlignment="1">
      <alignment horizontal="center" vertical="center"/>
    </xf>
    <xf numFmtId="0" fontId="52" fillId="0" borderId="0" xfId="1" applyFont="1" applyBorder="1" applyAlignment="1">
      <alignment horizontal="center"/>
    </xf>
    <xf numFmtId="0" fontId="111" fillId="0" borderId="0" xfId="1" applyFont="1" applyBorder="1" applyAlignment="1">
      <alignment horizontal="center"/>
    </xf>
    <xf numFmtId="0" fontId="52" fillId="8" borderId="0" xfId="1" applyFont="1" applyFill="1" applyBorder="1" applyAlignment="1">
      <alignment vertical="center"/>
    </xf>
    <xf numFmtId="0" fontId="20" fillId="0" borderId="4" xfId="1" applyFont="1" applyFill="1" applyBorder="1" applyAlignment="1">
      <alignment horizontal="center"/>
    </xf>
    <xf numFmtId="0" fontId="15" fillId="0" borderId="4" xfId="112" applyNumberFormat="1" applyFont="1" applyFill="1" applyBorder="1" applyAlignment="1" applyProtection="1">
      <alignment horizontal="center" wrapText="1"/>
    </xf>
    <xf numFmtId="0" fontId="15" fillId="0" borderId="42" xfId="112" applyNumberFormat="1" applyFont="1" applyFill="1" applyBorder="1" applyAlignment="1" applyProtection="1">
      <alignment horizontal="left" wrapText="1"/>
    </xf>
    <xf numFmtId="0" fontId="15" fillId="0" borderId="43" xfId="112" applyNumberFormat="1" applyFont="1" applyFill="1" applyBorder="1" applyAlignment="1" applyProtection="1">
      <alignment horizontal="center" wrapText="1"/>
    </xf>
    <xf numFmtId="14" fontId="20" fillId="0" borderId="4" xfId="94" applyNumberFormat="1" applyFont="1" applyBorder="1" applyAlignment="1">
      <alignment horizontal="center"/>
    </xf>
    <xf numFmtId="14" fontId="35" fillId="0" borderId="4" xfId="5" applyNumberFormat="1" applyFont="1" applyBorder="1" applyAlignment="1">
      <alignment horizontal="center"/>
    </xf>
    <xf numFmtId="2" fontId="20" fillId="0" borderId="4" xfId="1" applyNumberFormat="1" applyFont="1" applyBorder="1" applyAlignment="1">
      <alignment horizontal="center"/>
    </xf>
    <xf numFmtId="165" fontId="20" fillId="0" borderId="4" xfId="1" applyNumberFormat="1" applyFont="1" applyBorder="1" applyAlignment="1">
      <alignment horizontal="center"/>
    </xf>
    <xf numFmtId="1" fontId="52" fillId="0" borderId="4" xfId="6" applyNumberFormat="1" applyFont="1" applyBorder="1" applyAlignment="1">
      <alignment horizontal="center"/>
    </xf>
    <xf numFmtId="0" fontId="34" fillId="0" borderId="4" xfId="7" applyFont="1" applyBorder="1" applyAlignment="1">
      <alignment horizontal="center"/>
    </xf>
    <xf numFmtId="0" fontId="112" fillId="2" borderId="4" xfId="1" applyFont="1" applyFill="1" applyBorder="1" applyAlignment="1">
      <alignment horizontal="center"/>
    </xf>
    <xf numFmtId="2" fontId="113" fillId="3" borderId="0" xfId="1" applyNumberFormat="1" applyFont="1" applyFill="1" applyBorder="1" applyAlignment="1">
      <alignment horizontal="center"/>
    </xf>
    <xf numFmtId="0" fontId="114" fillId="0" borderId="0" xfId="1" applyFont="1" applyAlignment="1">
      <alignment horizontal="center"/>
    </xf>
    <xf numFmtId="0" fontId="115" fillId="0" borderId="0" xfId="1" applyFont="1" applyAlignment="1">
      <alignment horizontal="left"/>
    </xf>
    <xf numFmtId="14" fontId="115" fillId="0" borderId="0" xfId="1" applyNumberFormat="1" applyFont="1" applyAlignment="1">
      <alignment horizontal="left"/>
    </xf>
    <xf numFmtId="0" fontId="116" fillId="0" borderId="0" xfId="1" applyFont="1" applyAlignment="1">
      <alignment horizontal="left"/>
    </xf>
    <xf numFmtId="0" fontId="116" fillId="0" borderId="0" xfId="1" applyFont="1" applyBorder="1" applyAlignment="1">
      <alignment horizontal="left"/>
    </xf>
    <xf numFmtId="0" fontId="115" fillId="0" borderId="0" xfId="1" applyFont="1" applyAlignment="1"/>
    <xf numFmtId="0" fontId="117" fillId="0" borderId="48" xfId="7" applyFont="1" applyBorder="1" applyAlignment="1">
      <alignment horizontal="center"/>
    </xf>
    <xf numFmtId="0" fontId="117" fillId="0" borderId="0" xfId="7" applyFont="1" applyAlignment="1"/>
    <xf numFmtId="0" fontId="118" fillId="0" borderId="0" xfId="1" applyFont="1" applyAlignment="1">
      <alignment horizontal="left"/>
    </xf>
    <xf numFmtId="10" fontId="118" fillId="0" borderId="0" xfId="1" applyNumberFormat="1" applyFont="1" applyAlignment="1">
      <alignment horizontal="left"/>
    </xf>
    <xf numFmtId="14" fontId="118" fillId="0" borderId="0" xfId="1" applyNumberFormat="1" applyFont="1" applyAlignment="1">
      <alignment horizontal="left"/>
    </xf>
    <xf numFmtId="0" fontId="58" fillId="0" borderId="0" xfId="1" applyFont="1" applyAlignment="1"/>
    <xf numFmtId="0" fontId="119" fillId="7" borderId="45" xfId="2" applyFont="1" applyFill="1" applyBorder="1" applyAlignment="1">
      <alignment horizontal="left"/>
    </xf>
    <xf numFmtId="0" fontId="120" fillId="2" borderId="0" xfId="1" applyFont="1" applyFill="1" applyBorder="1" applyAlignment="1">
      <alignment vertical="center"/>
    </xf>
    <xf numFmtId="0" fontId="121" fillId="2" borderId="0" xfId="1" applyFont="1" applyFill="1" applyBorder="1" applyAlignment="1">
      <alignment vertical="center"/>
    </xf>
    <xf numFmtId="0" fontId="46" fillId="0" borderId="4" xfId="112" applyNumberFormat="1" applyFont="1" applyFill="1" applyBorder="1" applyAlignment="1" applyProtection="1">
      <alignment horizontal="center" wrapText="1"/>
    </xf>
    <xf numFmtId="0" fontId="40" fillId="0" borderId="42" xfId="112" applyNumberFormat="1" applyFont="1" applyFill="1" applyBorder="1" applyAlignment="1" applyProtection="1">
      <alignment horizontal="left" wrapText="1"/>
    </xf>
    <xf numFmtId="0" fontId="40" fillId="0" borderId="43" xfId="112" applyNumberFormat="1" applyFont="1" applyFill="1" applyBorder="1" applyAlignment="1" applyProtection="1">
      <alignment horizontal="center" wrapText="1"/>
    </xf>
    <xf numFmtId="14" fontId="42" fillId="0" borderId="4" xfId="94" applyNumberFormat="1" applyFont="1" applyBorder="1" applyAlignment="1">
      <alignment horizontal="center"/>
    </xf>
    <xf numFmtId="14" fontId="45" fillId="0" borderId="4" xfId="5" applyNumberFormat="1" applyFont="1" applyBorder="1" applyAlignment="1">
      <alignment horizontal="center"/>
    </xf>
    <xf numFmtId="0" fontId="52" fillId="0" borderId="0" xfId="1" applyFont="1" applyAlignment="1">
      <alignment vertical="center"/>
    </xf>
    <xf numFmtId="0" fontId="97" fillId="0" borderId="0" xfId="1" applyFont="1" applyAlignment="1">
      <alignment horizontal="center" vertical="center"/>
    </xf>
    <xf numFmtId="0" fontId="16" fillId="0" borderId="0" xfId="1" applyFont="1" applyAlignment="1">
      <alignment horizontal="center" vertical="center"/>
    </xf>
    <xf numFmtId="0" fontId="97" fillId="2" borderId="45" xfId="2" applyFont="1" applyFill="1" applyBorder="1" applyAlignment="1">
      <alignment horizontal="left"/>
    </xf>
    <xf numFmtId="0" fontId="84" fillId="0" borderId="0" xfId="1" applyFont="1" applyAlignment="1">
      <alignment vertical="center"/>
    </xf>
    <xf numFmtId="14" fontId="58" fillId="0" borderId="0" xfId="1" applyNumberFormat="1" applyFont="1" applyAlignment="1">
      <alignment vertical="center"/>
    </xf>
    <xf numFmtId="0" fontId="122" fillId="0" borderId="0" xfId="1" applyFont="1" applyAlignment="1">
      <alignment vertical="center"/>
    </xf>
    <xf numFmtId="0" fontId="105" fillId="0" borderId="5" xfId="1" applyFont="1" applyBorder="1" applyAlignment="1">
      <alignment horizontal="center" vertical="center" textRotation="90"/>
    </xf>
    <xf numFmtId="0" fontId="105" fillId="0" borderId="10" xfId="1" applyFont="1" applyBorder="1" applyAlignment="1">
      <alignment horizontal="center" vertical="center" textRotation="90"/>
    </xf>
    <xf numFmtId="0" fontId="124" fillId="2" borderId="0" xfId="1" applyFont="1" applyFill="1" applyBorder="1" applyAlignment="1">
      <alignment horizontal="center"/>
    </xf>
    <xf numFmtId="0" fontId="125" fillId="2" borderId="0" xfId="1" applyNumberFormat="1" applyFont="1" applyFill="1" applyBorder="1" applyAlignment="1">
      <alignment horizontal="center"/>
    </xf>
    <xf numFmtId="0" fontId="126" fillId="2" borderId="0" xfId="1" applyNumberFormat="1" applyFont="1" applyFill="1" applyBorder="1" applyAlignment="1">
      <alignment horizontal="center"/>
    </xf>
    <xf numFmtId="0" fontId="125" fillId="2" borderId="0" xfId="1" applyFont="1" applyFill="1" applyBorder="1" applyAlignment="1">
      <alignment horizontal="center" vertical="center"/>
    </xf>
    <xf numFmtId="0" fontId="20" fillId="0" borderId="51" xfId="1" applyFont="1" applyFill="1" applyBorder="1" applyAlignment="1">
      <alignment horizontal="center"/>
    </xf>
    <xf numFmtId="0" fontId="15" fillId="0" borderId="52" xfId="108" applyFont="1" applyBorder="1"/>
    <xf numFmtId="0" fontId="15" fillId="0" borderId="53" xfId="108" applyFont="1" applyBorder="1"/>
    <xf numFmtId="0" fontId="15" fillId="0" borderId="54" xfId="108" applyFont="1" applyBorder="1"/>
    <xf numFmtId="14" fontId="20" fillId="0" borderId="51" xfId="94" applyNumberFormat="1" applyFont="1" applyBorder="1" applyAlignment="1">
      <alignment horizontal="center"/>
    </xf>
    <xf numFmtId="14" fontId="35" fillId="0" borderId="51" xfId="5" applyNumberFormat="1" applyFont="1" applyBorder="1" applyAlignment="1">
      <alignment horizontal="center"/>
    </xf>
    <xf numFmtId="2" fontId="20" fillId="0" borderId="51" xfId="1" applyNumberFormat="1" applyFont="1" applyBorder="1" applyAlignment="1">
      <alignment horizontal="center"/>
    </xf>
    <xf numFmtId="165" fontId="20" fillId="0" borderId="51" xfId="1" applyNumberFormat="1" applyFont="1" applyBorder="1" applyAlignment="1">
      <alignment horizontal="center"/>
    </xf>
    <xf numFmtId="1" fontId="52" fillId="0" borderId="51" xfId="6" applyNumberFormat="1" applyFont="1" applyBorder="1" applyAlignment="1">
      <alignment horizontal="center"/>
    </xf>
    <xf numFmtId="0" fontId="34" fillId="0" borderId="51" xfId="149" applyFont="1" applyBorder="1" applyAlignment="1">
      <alignment horizontal="center"/>
    </xf>
    <xf numFmtId="0" fontId="112" fillId="2" borderId="51" xfId="1" applyFont="1" applyFill="1" applyBorder="1" applyAlignment="1">
      <alignment horizontal="center"/>
    </xf>
    <xf numFmtId="1" fontId="35" fillId="0" borderId="51" xfId="6" applyNumberFormat="1" applyFont="1" applyBorder="1" applyAlignment="1">
      <alignment horizontal="center"/>
    </xf>
    <xf numFmtId="0" fontId="27" fillId="0" borderId="0" xfId="1" applyFont="1" applyBorder="1" applyAlignment="1">
      <alignment horizontal="center"/>
    </xf>
    <xf numFmtId="0" fontId="115" fillId="0" borderId="0" xfId="1" applyFont="1" applyAlignment="1">
      <alignment horizontal="left" vertical="center"/>
    </xf>
    <xf numFmtId="14" fontId="115" fillId="0" borderId="0" xfId="1" applyNumberFormat="1" applyFont="1" applyAlignment="1">
      <alignment horizontal="left" vertical="center"/>
    </xf>
    <xf numFmtId="0" fontId="116" fillId="0" borderId="0" xfId="1" applyFont="1" applyAlignment="1">
      <alignment horizontal="left" vertical="center"/>
    </xf>
    <xf numFmtId="0" fontId="117" fillId="0" borderId="55" xfId="149" applyFont="1" applyBorder="1" applyAlignment="1">
      <alignment horizontal="center"/>
    </xf>
    <xf numFmtId="0" fontId="117" fillId="0" borderId="0" xfId="149" applyFont="1"/>
    <xf numFmtId="0" fontId="117" fillId="0" borderId="56" xfId="149" applyFont="1" applyBorder="1" applyAlignment="1">
      <alignment horizontal="center"/>
    </xf>
    <xf numFmtId="0" fontId="115" fillId="0" borderId="0" xfId="1" applyFont="1" applyAlignment="1">
      <alignment vertical="center"/>
    </xf>
    <xf numFmtId="14" fontId="115" fillId="0" borderId="0" xfId="1" applyNumberFormat="1" applyFont="1" applyAlignment="1">
      <alignment vertical="center"/>
    </xf>
    <xf numFmtId="0" fontId="116" fillId="0" borderId="0" xfId="1" applyFont="1" applyAlignment="1">
      <alignment vertical="center"/>
    </xf>
    <xf numFmtId="0" fontId="20" fillId="0" borderId="57" xfId="1" applyFont="1" applyFill="1" applyBorder="1" applyAlignment="1">
      <alignment horizontal="center"/>
    </xf>
    <xf numFmtId="14" fontId="20" fillId="0" borderId="57" xfId="94" applyNumberFormat="1" applyFont="1" applyBorder="1" applyAlignment="1">
      <alignment horizontal="center"/>
    </xf>
    <xf numFmtId="14" fontId="35" fillId="0" borderId="57" xfId="5" applyNumberFormat="1" applyFont="1" applyBorder="1" applyAlignment="1">
      <alignment horizontal="center"/>
    </xf>
    <xf numFmtId="2" fontId="20" fillId="0" borderId="57" xfId="1" applyNumberFormat="1" applyFont="1" applyBorder="1" applyAlignment="1">
      <alignment horizontal="center"/>
    </xf>
    <xf numFmtId="165" fontId="20" fillId="0" borderId="57" xfId="1" applyNumberFormat="1" applyFont="1" applyBorder="1" applyAlignment="1">
      <alignment horizontal="center"/>
    </xf>
    <xf numFmtId="0" fontId="112" fillId="2" borderId="57" xfId="1" applyFont="1" applyFill="1" applyBorder="1" applyAlignment="1">
      <alignment horizontal="center"/>
    </xf>
    <xf numFmtId="1" fontId="35" fillId="0" borderId="57" xfId="6" applyNumberFormat="1" applyFont="1" applyBorder="1" applyAlignment="1">
      <alignment horizontal="center"/>
    </xf>
    <xf numFmtId="0" fontId="127" fillId="0" borderId="0" xfId="1" applyFont="1" applyAlignment="1"/>
    <xf numFmtId="14" fontId="128" fillId="0" borderId="0" xfId="1" applyNumberFormat="1" applyFont="1" applyAlignment="1"/>
    <xf numFmtId="0" fontId="21" fillId="0" borderId="0" xfId="1" applyFont="1" applyAlignment="1">
      <alignment horizontal="center"/>
    </xf>
    <xf numFmtId="0" fontId="129" fillId="0" borderId="0" xfId="1" applyFont="1" applyAlignment="1"/>
    <xf numFmtId="14" fontId="127" fillId="0" borderId="0" xfId="1" applyNumberFormat="1" applyFont="1" applyAlignment="1"/>
    <xf numFmtId="0" fontId="130" fillId="0" borderId="0" xfId="1" applyFont="1" applyAlignment="1">
      <alignment vertical="center"/>
    </xf>
    <xf numFmtId="0" fontId="131" fillId="0" borderId="0" xfId="1" applyFont="1" applyAlignment="1">
      <alignment vertical="center"/>
    </xf>
    <xf numFmtId="0" fontId="132" fillId="0" borderId="0" xfId="1" applyFont="1" applyAlignment="1">
      <alignment vertical="center"/>
    </xf>
    <xf numFmtId="14" fontId="130" fillId="0" borderId="0" xfId="1" applyNumberFormat="1" applyFont="1" applyAlignment="1">
      <alignment vertical="center"/>
    </xf>
    <xf numFmtId="0" fontId="133" fillId="0" borderId="0" xfId="1" applyFont="1" applyAlignment="1">
      <alignment vertical="center"/>
    </xf>
    <xf numFmtId="0" fontId="134" fillId="0" borderId="0" xfId="1" applyFont="1" applyAlignment="1">
      <alignment vertical="center"/>
    </xf>
    <xf numFmtId="0" fontId="12" fillId="0" borderId="0" xfId="1" applyFont="1" applyBorder="1" applyAlignment="1">
      <alignment horizontal="center" vertical="center" wrapText="1"/>
    </xf>
    <xf numFmtId="0" fontId="19" fillId="0" borderId="0" xfId="1" applyFont="1" applyAlignment="1">
      <alignment vertical="center"/>
    </xf>
    <xf numFmtId="0" fontId="135" fillId="0" borderId="0" xfId="1" applyFont="1" applyAlignment="1">
      <alignment vertical="center"/>
    </xf>
    <xf numFmtId="0" fontId="136" fillId="2" borderId="0" xfId="2" applyFont="1" applyFill="1" applyBorder="1" applyAlignment="1">
      <alignment horizontal="left"/>
    </xf>
    <xf numFmtId="2" fontId="13" fillId="2" borderId="0" xfId="1" applyNumberFormat="1" applyFont="1" applyFill="1" applyBorder="1" applyAlignment="1">
      <alignment horizontal="center" vertical="center"/>
    </xf>
    <xf numFmtId="0" fontId="137" fillId="2" borderId="0" xfId="1" applyFont="1" applyFill="1" applyBorder="1" applyAlignment="1">
      <alignment horizontal="center" vertical="center"/>
    </xf>
    <xf numFmtId="0" fontId="19" fillId="0" borderId="0" xfId="1" applyFont="1" applyBorder="1" applyAlignment="1">
      <alignment horizontal="center"/>
    </xf>
    <xf numFmtId="0" fontId="40" fillId="0" borderId="0" xfId="1" applyFont="1" applyBorder="1" applyAlignment="1">
      <alignment horizontal="center"/>
    </xf>
    <xf numFmtId="0" fontId="19" fillId="8" borderId="0" xfId="1" applyFont="1" applyFill="1" applyBorder="1" applyAlignment="1">
      <alignment vertical="center"/>
    </xf>
    <xf numFmtId="0" fontId="42" fillId="0" borderId="60" xfId="151" applyNumberFormat="1" applyFont="1" applyFill="1" applyBorder="1" applyAlignment="1" applyProtection="1">
      <alignment horizontal="center" wrapText="1"/>
    </xf>
    <xf numFmtId="0" fontId="40" fillId="0" borderId="61" xfId="151" applyNumberFormat="1" applyFont="1" applyFill="1" applyBorder="1" applyAlignment="1" applyProtection="1">
      <alignment horizontal="left" wrapText="1"/>
    </xf>
    <xf numFmtId="0" fontId="40" fillId="0" borderId="62" xfId="151" applyNumberFormat="1" applyFont="1" applyFill="1" applyBorder="1" applyAlignment="1" applyProtection="1">
      <alignment horizontal="left" wrapText="1"/>
    </xf>
    <xf numFmtId="14" fontId="42" fillId="0" borderId="35" xfId="94" applyNumberFormat="1" applyFont="1" applyBorder="1" applyAlignment="1">
      <alignment horizontal="center"/>
    </xf>
    <xf numFmtId="14" fontId="45" fillId="0" borderId="35" xfId="5" applyNumberFormat="1" applyFont="1" applyBorder="1" applyAlignment="1">
      <alignment horizontal="center"/>
    </xf>
    <xf numFmtId="0" fontId="22" fillId="0" borderId="35" xfId="1" applyNumberFormat="1" applyFont="1" applyBorder="1" applyAlignment="1">
      <alignment horizontal="center"/>
    </xf>
    <xf numFmtId="0" fontId="15" fillId="0" borderId="35" xfId="151" applyFont="1" applyBorder="1" applyAlignment="1">
      <alignment horizontal="center"/>
    </xf>
    <xf numFmtId="1" fontId="26" fillId="0" borderId="35" xfId="6" applyNumberFormat="1" applyFont="1" applyBorder="1" applyAlignment="1">
      <alignment horizontal="center"/>
    </xf>
    <xf numFmtId="2" fontId="138" fillId="3" borderId="0" xfId="1" applyNumberFormat="1" applyFont="1" applyFill="1" applyBorder="1" applyAlignment="1">
      <alignment horizontal="center"/>
    </xf>
    <xf numFmtId="0" fontId="56" fillId="0" borderId="0" xfId="1" applyFont="1" applyAlignment="1">
      <alignment horizontal="center"/>
    </xf>
    <xf numFmtId="0" fontId="129" fillId="0" borderId="0" xfId="1" applyFont="1" applyBorder="1" applyAlignment="1"/>
    <xf numFmtId="0" fontId="19" fillId="0" borderId="0" xfId="1" applyFont="1" applyAlignment="1"/>
    <xf numFmtId="0" fontId="128" fillId="0" borderId="48" xfId="151" applyFont="1" applyBorder="1" applyAlignment="1"/>
    <xf numFmtId="0" fontId="128" fillId="0" borderId="0" xfId="151" applyFont="1" applyAlignment="1"/>
    <xf numFmtId="0" fontId="21" fillId="0" borderId="0" xfId="1" applyFont="1" applyAlignment="1"/>
    <xf numFmtId="10" fontId="21" fillId="0" borderId="0" xfId="1" applyNumberFormat="1" applyFont="1" applyAlignment="1"/>
    <xf numFmtId="14" fontId="21" fillId="0" borderId="0" xfId="1" applyNumberFormat="1" applyFont="1" applyAlignment="1"/>
    <xf numFmtId="0" fontId="22" fillId="0" borderId="0" xfId="1" applyFont="1" applyAlignment="1">
      <alignment vertical="center"/>
    </xf>
    <xf numFmtId="14" fontId="19" fillId="0" borderId="0" xfId="1" applyNumberFormat="1" applyFont="1" applyAlignment="1">
      <alignment vertical="center"/>
    </xf>
    <xf numFmtId="0" fontId="137" fillId="0" borderId="0" xfId="1" applyFont="1" applyAlignment="1">
      <alignment vertical="center"/>
    </xf>
    <xf numFmtId="0" fontId="26" fillId="0" borderId="0" xfId="1" applyFont="1" applyAlignment="1">
      <alignment vertical="center"/>
    </xf>
    <xf numFmtId="14" fontId="15" fillId="0" borderId="0" xfId="1" applyNumberFormat="1" applyFont="1" applyAlignment="1"/>
    <xf numFmtId="0" fontId="141" fillId="0" borderId="0" xfId="1" applyFont="1" applyAlignment="1">
      <alignment horizontal="center"/>
    </xf>
    <xf numFmtId="0" fontId="137" fillId="0" borderId="0" xfId="1" applyFont="1" applyAlignment="1"/>
    <xf numFmtId="0" fontId="26" fillId="0" borderId="0" xfId="1" applyFont="1" applyAlignment="1"/>
    <xf numFmtId="14" fontId="19" fillId="0" borderId="0" xfId="1" applyNumberFormat="1" applyFont="1" applyAlignment="1"/>
    <xf numFmtId="0" fontId="135" fillId="0" borderId="0" xfId="1" applyFont="1" applyAlignment="1">
      <alignment horizontal="center"/>
    </xf>
    <xf numFmtId="0" fontId="22" fillId="0" borderId="0" xfId="1" applyFont="1" applyAlignment="1"/>
    <xf numFmtId="0" fontId="119" fillId="2" borderId="63" xfId="2" applyFont="1" applyFill="1" applyBorder="1" applyAlignment="1">
      <alignment horizontal="left"/>
    </xf>
    <xf numFmtId="0" fontId="142" fillId="2" borderId="0" xfId="1" applyFont="1" applyFill="1" applyBorder="1" applyAlignment="1">
      <alignment horizontal="center"/>
    </xf>
    <xf numFmtId="0" fontId="143" fillId="2" borderId="0" xfId="1" applyNumberFormat="1" applyFont="1" applyFill="1" applyBorder="1" applyAlignment="1">
      <alignment horizontal="center"/>
    </xf>
    <xf numFmtId="0" fontId="144" fillId="2" borderId="0" xfId="1" applyNumberFormat="1" applyFont="1" applyFill="1" applyBorder="1" applyAlignment="1">
      <alignment horizontal="center"/>
    </xf>
    <xf numFmtId="0" fontId="143" fillId="2" borderId="0" xfId="1" applyFont="1" applyFill="1" applyBorder="1" applyAlignment="1">
      <alignment horizontal="center" vertical="center"/>
    </xf>
    <xf numFmtId="0" fontId="49" fillId="0" borderId="4" xfId="0" applyFont="1" applyBorder="1"/>
    <xf numFmtId="0" fontId="49" fillId="0" borderId="45" xfId="0" applyFont="1" applyBorder="1"/>
    <xf numFmtId="14" fontId="22" fillId="0" borderId="4" xfId="94" applyNumberFormat="1" applyFont="1" applyBorder="1" applyAlignment="1">
      <alignment horizontal="center"/>
    </xf>
    <xf numFmtId="0" fontId="24" fillId="2" borderId="4" xfId="1" applyFont="1" applyFill="1" applyBorder="1" applyAlignment="1">
      <alignment horizontal="center" wrapText="1"/>
    </xf>
    <xf numFmtId="1" fontId="26" fillId="0" borderId="4" xfId="6" applyNumberFormat="1" applyFont="1" applyBorder="1" applyAlignment="1">
      <alignment horizontal="center"/>
    </xf>
    <xf numFmtId="0" fontId="19" fillId="0" borderId="0" xfId="1" applyFont="1" applyAlignment="1">
      <alignment horizontal="left"/>
    </xf>
    <xf numFmtId="0" fontId="22" fillId="0" borderId="0" xfId="1" applyFont="1" applyAlignment="1">
      <alignment horizontal="left"/>
    </xf>
    <xf numFmtId="14" fontId="19" fillId="0" borderId="0" xfId="1" applyNumberFormat="1" applyFont="1" applyAlignment="1">
      <alignment horizontal="left"/>
    </xf>
    <xf numFmtId="0" fontId="137" fillId="0" borderId="0" xfId="1" applyFont="1" applyAlignment="1">
      <alignment horizontal="left"/>
    </xf>
    <xf numFmtId="0" fontId="129" fillId="0" borderId="0" xfId="1" applyFont="1" applyBorder="1" applyAlignment="1">
      <alignment horizontal="left"/>
    </xf>
    <xf numFmtId="0" fontId="15" fillId="0" borderId="48" xfId="7" applyFont="1" applyBorder="1" applyAlignment="1">
      <alignment horizontal="center"/>
    </xf>
    <xf numFmtId="0" fontId="15" fillId="0" borderId="0" xfId="7" applyFont="1" applyAlignment="1"/>
    <xf numFmtId="0" fontId="127" fillId="0" borderId="0" xfId="1" applyFont="1" applyAlignment="1">
      <alignment horizontal="left"/>
    </xf>
    <xf numFmtId="0" fontId="21" fillId="0" borderId="0" xfId="1" applyFont="1" applyAlignment="1">
      <alignment horizontal="left"/>
    </xf>
    <xf numFmtId="10" fontId="21" fillId="0" borderId="0" xfId="1" applyNumberFormat="1" applyFont="1" applyAlignment="1">
      <alignment horizontal="left"/>
    </xf>
    <xf numFmtId="14" fontId="21" fillId="0" borderId="0" xfId="1" applyNumberFormat="1" applyFont="1" applyAlignment="1">
      <alignment horizontal="left"/>
    </xf>
    <xf numFmtId="0" fontId="129" fillId="0" borderId="0" xfId="1" applyFont="1" applyAlignment="1">
      <alignment horizontal="left"/>
    </xf>
    <xf numFmtId="0" fontId="32" fillId="0" borderId="0" xfId="1" applyFont="1" applyAlignment="1">
      <alignment vertical="center"/>
    </xf>
    <xf numFmtId="0" fontId="118" fillId="0" borderId="0" xfId="1" applyFont="1" applyAlignment="1">
      <alignment vertical="center"/>
    </xf>
    <xf numFmtId="0" fontId="127" fillId="0" borderId="0" xfId="1" applyFont="1" applyAlignment="1">
      <alignment vertical="center"/>
    </xf>
    <xf numFmtId="0" fontId="128" fillId="0" borderId="0" xfId="0" applyFont="1"/>
    <xf numFmtId="0" fontId="99" fillId="0" borderId="0" xfId="1" applyFont="1" applyAlignment="1">
      <alignment vertical="center"/>
    </xf>
    <xf numFmtId="0" fontId="129" fillId="0" borderId="0" xfId="1" applyFont="1" applyAlignment="1">
      <alignment vertical="center"/>
    </xf>
    <xf numFmtId="0" fontId="97" fillId="7" borderId="63" xfId="2" applyFont="1" applyFill="1" applyBorder="1" applyAlignment="1">
      <alignment horizontal="left"/>
    </xf>
    <xf numFmtId="0" fontId="97" fillId="7" borderId="64" xfId="2" applyFont="1" applyFill="1" applyBorder="1" applyAlignment="1">
      <alignment horizontal="left"/>
    </xf>
    <xf numFmtId="14" fontId="22" fillId="0" borderId="35" xfId="94" applyNumberFormat="1" applyFont="1" applyBorder="1" applyAlignment="1">
      <alignment horizontal="center"/>
    </xf>
    <xf numFmtId="0" fontId="5" fillId="0" borderId="0" xfId="81" applyFont="1"/>
    <xf numFmtId="0" fontId="50" fillId="0" borderId="0" xfId="81" applyFont="1" applyAlignment="1">
      <alignment horizontal="center"/>
    </xf>
    <xf numFmtId="0" fontId="51" fillId="0" borderId="0" xfId="81" applyFont="1" applyAlignment="1">
      <alignment horizontal="center"/>
    </xf>
    <xf numFmtId="0" fontId="15" fillId="0" borderId="0" xfId="81" applyFont="1"/>
    <xf numFmtId="0" fontId="97" fillId="2" borderId="0" xfId="108" applyFont="1" applyFill="1" applyBorder="1" applyAlignment="1">
      <alignment horizontal="left"/>
    </xf>
    <xf numFmtId="0" fontId="27" fillId="0" borderId="0" xfId="81" applyFont="1" applyAlignment="1">
      <alignment horizontal="center"/>
    </xf>
    <xf numFmtId="0" fontId="56" fillId="0" borderId="0" xfId="81" applyFont="1" applyAlignment="1">
      <alignment horizontal="center"/>
    </xf>
    <xf numFmtId="0" fontId="31" fillId="0" borderId="11" xfId="4" applyNumberFormat="1" applyFont="1" applyFill="1" applyBorder="1" applyAlignment="1"/>
    <xf numFmtId="0" fontId="31" fillId="0" borderId="49" xfId="4" applyFont="1" applyFill="1" applyBorder="1" applyAlignment="1"/>
    <xf numFmtId="0" fontId="31" fillId="0" borderId="50" xfId="4" applyFont="1" applyFill="1" applyBorder="1" applyAlignment="1"/>
    <xf numFmtId="2" fontId="33" fillId="0" borderId="11" xfId="81" applyNumberFormat="1" applyFont="1" applyBorder="1" applyAlignment="1">
      <alignment horizontal="center"/>
    </xf>
    <xf numFmtId="0" fontId="15" fillId="0" borderId="11" xfId="149" applyFont="1" applyBorder="1" applyAlignment="1">
      <alignment horizontal="center"/>
    </xf>
    <xf numFmtId="0" fontId="22" fillId="0" borderId="65" xfId="1" applyFont="1" applyFill="1" applyBorder="1" applyAlignment="1">
      <alignment horizontal="center"/>
    </xf>
    <xf numFmtId="0" fontId="15" fillId="0" borderId="0" xfId="81" applyFont="1" applyAlignment="1">
      <alignment horizontal="center"/>
    </xf>
    <xf numFmtId="0" fontId="52" fillId="0" borderId="0" xfId="108" applyFont="1" applyBorder="1" applyAlignment="1"/>
    <xf numFmtId="0" fontId="19" fillId="0" borderId="0" xfId="108" applyFont="1" applyBorder="1"/>
    <xf numFmtId="0" fontId="145" fillId="0" borderId="0" xfId="108" applyFont="1" applyBorder="1"/>
    <xf numFmtId="2" fontId="33" fillId="0" borderId="0" xfId="81" applyNumberFormat="1" applyFont="1" applyBorder="1" applyAlignment="1">
      <alignment horizontal="center"/>
    </xf>
    <xf numFmtId="0" fontId="146" fillId="0" borderId="0" xfId="81" applyFont="1"/>
    <xf numFmtId="0" fontId="15" fillId="0" borderId="0" xfId="149" applyFont="1" applyBorder="1" applyAlignment="1">
      <alignment horizontal="center"/>
    </xf>
    <xf numFmtId="0" fontId="24" fillId="2" borderId="0" xfId="1" applyFont="1" applyFill="1" applyBorder="1" applyAlignment="1">
      <alignment horizontal="center"/>
    </xf>
    <xf numFmtId="0" fontId="55" fillId="0" borderId="0" xfId="81" applyFont="1"/>
    <xf numFmtId="0" fontId="147" fillId="0" borderId="0" xfId="1" applyFont="1" applyAlignment="1">
      <alignment vertical="center"/>
    </xf>
    <xf numFmtId="0" fontId="148" fillId="0" borderId="0" xfId="1" applyFont="1" applyAlignment="1">
      <alignment vertical="center"/>
    </xf>
    <xf numFmtId="0" fontId="31" fillId="0" borderId="33" xfId="4" applyFont="1" applyFill="1" applyBorder="1" applyAlignment="1"/>
    <xf numFmtId="0" fontId="5" fillId="0" borderId="0" xfId="112" applyFont="1" applyAlignment="1"/>
    <xf numFmtId="0" fontId="5" fillId="0" borderId="0" xfId="112" applyFont="1" applyAlignment="1">
      <alignment horizontal="left"/>
    </xf>
    <xf numFmtId="0" fontId="11" fillId="2" borderId="0" xfId="112" applyFont="1" applyFill="1" applyAlignment="1">
      <alignment horizontal="center"/>
    </xf>
    <xf numFmtId="0" fontId="11" fillId="2" borderId="0" xfId="112" applyFont="1" applyFill="1" applyAlignment="1">
      <alignment horizontal="left"/>
    </xf>
    <xf numFmtId="0" fontId="15" fillId="0" borderId="0" xfId="112" applyFont="1" applyAlignment="1">
      <alignment horizontal="left"/>
    </xf>
    <xf numFmtId="0" fontId="15" fillId="0" borderId="0" xfId="112" applyFont="1"/>
    <xf numFmtId="0" fontId="97" fillId="2" borderId="64" xfId="2" applyFont="1" applyFill="1" applyBorder="1" applyAlignment="1">
      <alignment horizontal="left"/>
    </xf>
    <xf numFmtId="0" fontId="19" fillId="2" borderId="0" xfId="1" applyFont="1" applyFill="1" applyBorder="1" applyAlignment="1">
      <alignment horizontal="left" vertical="center"/>
    </xf>
    <xf numFmtId="0" fontId="27" fillId="0" borderId="0" xfId="112" applyFont="1" applyAlignment="1">
      <alignment horizontal="center"/>
    </xf>
    <xf numFmtId="0" fontId="52" fillId="0" borderId="26" xfId="108" applyFont="1" applyBorder="1"/>
    <xf numFmtId="0" fontId="19" fillId="0" borderId="27" xfId="108" applyFont="1" applyBorder="1"/>
    <xf numFmtId="0" fontId="145" fillId="0" borderId="28" xfId="108" applyFont="1" applyBorder="1"/>
    <xf numFmtId="2" fontId="33" fillId="0" borderId="4" xfId="112" applyNumberFormat="1" applyFont="1" applyBorder="1" applyAlignment="1">
      <alignment horizontal="center"/>
    </xf>
    <xf numFmtId="0" fontId="18" fillId="2" borderId="4" xfId="1" applyFont="1" applyFill="1" applyBorder="1" applyAlignment="1">
      <alignment horizontal="center"/>
    </xf>
    <xf numFmtId="0" fontId="22" fillId="0" borderId="16" xfId="1" applyFont="1" applyFill="1" applyBorder="1" applyAlignment="1">
      <alignment horizontal="left"/>
    </xf>
    <xf numFmtId="0" fontId="15" fillId="0" borderId="17" xfId="112" applyFont="1" applyBorder="1" applyAlignment="1">
      <alignment horizontal="center"/>
    </xf>
    <xf numFmtId="0" fontId="15" fillId="0" borderId="17" xfId="112" applyFont="1" applyBorder="1"/>
    <xf numFmtId="0" fontId="55" fillId="0" borderId="0" xfId="112" applyFont="1"/>
    <xf numFmtId="0" fontId="149" fillId="0" borderId="0" xfId="152" applyFont="1"/>
    <xf numFmtId="0" fontId="55" fillId="0" borderId="0" xfId="112" applyFont="1" applyBorder="1"/>
    <xf numFmtId="0" fontId="22" fillId="0" borderId="0" xfId="1" applyFont="1" applyFill="1" applyBorder="1" applyAlignment="1">
      <alignment horizontal="left"/>
    </xf>
    <xf numFmtId="0" fontId="15" fillId="0" borderId="0" xfId="112" applyFont="1" applyBorder="1" applyAlignment="1">
      <alignment horizontal="center"/>
    </xf>
    <xf numFmtId="0" fontId="15" fillId="0" borderId="0" xfId="112" applyFont="1" applyBorder="1"/>
    <xf numFmtId="0" fontId="56" fillId="0" borderId="0" xfId="112" applyFont="1"/>
    <xf numFmtId="0" fontId="47" fillId="2" borderId="0" xfId="1" applyNumberFormat="1" applyFont="1" applyFill="1" applyBorder="1" applyAlignment="1">
      <alignment horizontal="center"/>
    </xf>
    <xf numFmtId="0" fontId="150" fillId="2" borderId="0" xfId="1" applyNumberFormat="1" applyFont="1" applyFill="1" applyBorder="1" applyAlignment="1">
      <alignment horizontal="center"/>
    </xf>
    <xf numFmtId="0" fontId="40" fillId="0" borderId="0" xfId="112" applyFont="1"/>
    <xf numFmtId="0" fontId="22" fillId="0" borderId="51" xfId="1" applyFont="1" applyFill="1" applyBorder="1" applyAlignment="1">
      <alignment horizontal="center"/>
    </xf>
    <xf numFmtId="14" fontId="26" fillId="0" borderId="51" xfId="5" applyNumberFormat="1" applyFont="1" applyBorder="1" applyAlignment="1">
      <alignment horizontal="center"/>
    </xf>
    <xf numFmtId="2" fontId="22" fillId="0" borderId="51" xfId="1" applyNumberFormat="1" applyFont="1" applyBorder="1" applyAlignment="1">
      <alignment horizontal="center"/>
    </xf>
    <xf numFmtId="165" fontId="22" fillId="0" borderId="51" xfId="1" applyNumberFormat="1" applyFont="1" applyBorder="1" applyAlignment="1">
      <alignment horizontal="center"/>
    </xf>
    <xf numFmtId="2" fontId="33" fillId="0" borderId="51" xfId="112" applyNumberFormat="1" applyFont="1" applyBorder="1" applyAlignment="1">
      <alignment horizontal="center"/>
    </xf>
    <xf numFmtId="1" fontId="19" fillId="0" borderId="51" xfId="6" applyNumberFormat="1" applyFont="1" applyBorder="1" applyAlignment="1">
      <alignment horizontal="center"/>
    </xf>
    <xf numFmtId="0" fontId="15" fillId="0" borderId="51" xfId="7" applyFont="1" applyBorder="1" applyAlignment="1">
      <alignment horizontal="center"/>
    </xf>
    <xf numFmtId="0" fontId="24" fillId="2" borderId="51" xfId="1" applyFont="1" applyFill="1" applyBorder="1" applyAlignment="1">
      <alignment horizontal="center"/>
    </xf>
    <xf numFmtId="0" fontId="22" fillId="0" borderId="66" xfId="1" applyFont="1" applyFill="1" applyBorder="1" applyAlignment="1">
      <alignment horizontal="center"/>
    </xf>
    <xf numFmtId="14" fontId="26" fillId="0" borderId="66" xfId="5" applyNumberFormat="1" applyFont="1" applyBorder="1" applyAlignment="1">
      <alignment horizontal="center"/>
    </xf>
    <xf numFmtId="2" fontId="22" fillId="0" borderId="66" xfId="1" applyNumberFormat="1" applyFont="1" applyBorder="1" applyAlignment="1">
      <alignment horizontal="center"/>
    </xf>
    <xf numFmtId="165" fontId="22" fillId="0" borderId="66" xfId="1" applyNumberFormat="1" applyFont="1" applyBorder="1" applyAlignment="1">
      <alignment horizontal="center"/>
    </xf>
    <xf numFmtId="2" fontId="33" fillId="0" borderId="66" xfId="112" applyNumberFormat="1" applyFont="1" applyBorder="1" applyAlignment="1">
      <alignment horizontal="center"/>
    </xf>
    <xf numFmtId="1" fontId="19" fillId="0" borderId="66" xfId="6" applyNumberFormat="1" applyFont="1" applyBorder="1" applyAlignment="1">
      <alignment horizontal="center"/>
    </xf>
    <xf numFmtId="0" fontId="15" fillId="0" borderId="66" xfId="7" applyFont="1" applyBorder="1" applyAlignment="1">
      <alignment horizontal="center"/>
    </xf>
    <xf numFmtId="0" fontId="24" fillId="2" borderId="66" xfId="1" applyFont="1" applyFill="1" applyBorder="1" applyAlignment="1">
      <alignment horizontal="center"/>
    </xf>
    <xf numFmtId="1" fontId="35" fillId="0" borderId="66" xfId="6" applyNumberFormat="1" applyFont="1" applyBorder="1" applyAlignment="1">
      <alignment horizontal="center"/>
    </xf>
    <xf numFmtId="0" fontId="22" fillId="0" borderId="57" xfId="1" applyFont="1" applyFill="1" applyBorder="1" applyAlignment="1">
      <alignment horizontal="center"/>
    </xf>
    <xf numFmtId="14" fontId="26" fillId="0" borderId="57" xfId="5" applyNumberFormat="1" applyFont="1" applyBorder="1" applyAlignment="1">
      <alignment horizontal="center"/>
    </xf>
    <xf numFmtId="2" fontId="22" fillId="0" borderId="57" xfId="1" applyNumberFormat="1" applyFont="1" applyBorder="1" applyAlignment="1">
      <alignment horizontal="center"/>
    </xf>
    <xf numFmtId="165" fontId="22" fillId="0" borderId="57" xfId="1" applyNumberFormat="1" applyFont="1" applyBorder="1" applyAlignment="1">
      <alignment horizontal="center"/>
    </xf>
    <xf numFmtId="0" fontId="24" fillId="2" borderId="57" xfId="1" applyFont="1" applyFill="1" applyBorder="1" applyAlignment="1">
      <alignment horizontal="center"/>
    </xf>
    <xf numFmtId="0" fontId="18" fillId="2" borderId="66" xfId="1" applyFont="1" applyFill="1" applyBorder="1" applyAlignment="1">
      <alignment horizontal="center"/>
    </xf>
    <xf numFmtId="2" fontId="33" fillId="0" borderId="35" xfId="112" applyNumberFormat="1" applyFont="1" applyBorder="1" applyAlignment="1">
      <alignment horizontal="center"/>
    </xf>
    <xf numFmtId="0" fontId="139" fillId="0" borderId="0" xfId="152"/>
    <xf numFmtId="0" fontId="155" fillId="0" borderId="0" xfId="1" applyFont="1" applyAlignment="1">
      <alignment horizontal="center" vertical="center"/>
    </xf>
    <xf numFmtId="0" fontId="156" fillId="0" borderId="0" xfId="1" applyFont="1" applyAlignment="1">
      <alignment horizontal="center" vertical="center"/>
    </xf>
    <xf numFmtId="0" fontId="45" fillId="2" borderId="0" xfId="1" applyFont="1" applyFill="1" applyBorder="1" applyAlignment="1">
      <alignment horizontal="center" vertical="center"/>
    </xf>
    <xf numFmtId="0" fontId="136" fillId="0" borderId="0" xfId="112" applyFont="1"/>
    <xf numFmtId="0" fontId="27" fillId="0" borderId="0" xfId="112" applyFont="1"/>
    <xf numFmtId="0" fontId="159" fillId="0" borderId="0" xfId="112" applyFont="1" applyAlignment="1">
      <alignment horizontal="center"/>
    </xf>
    <xf numFmtId="0" fontId="11" fillId="0" borderId="0" xfId="112" applyFont="1" applyAlignment="1">
      <alignment horizontal="center"/>
    </xf>
    <xf numFmtId="0" fontId="56" fillId="0" borderId="0" xfId="112" applyFont="1" applyAlignment="1">
      <alignment horizontal="center"/>
    </xf>
    <xf numFmtId="0" fontId="33" fillId="0" borderId="51" xfId="3" applyFont="1" applyBorder="1"/>
    <xf numFmtId="0" fontId="52" fillId="0" borderId="65" xfId="3" applyFont="1" applyBorder="1"/>
    <xf numFmtId="0" fontId="52" fillId="0" borderId="67" xfId="3" applyFont="1" applyBorder="1"/>
    <xf numFmtId="14" fontId="31" fillId="0" borderId="51" xfId="4" applyNumberFormat="1" applyFont="1" applyFill="1" applyBorder="1" applyAlignment="1">
      <alignment horizontal="center"/>
    </xf>
    <xf numFmtId="1" fontId="160" fillId="0" borderId="51" xfId="6" applyNumberFormat="1" applyFont="1" applyBorder="1" applyAlignment="1">
      <alignment horizontal="center"/>
    </xf>
    <xf numFmtId="0" fontId="24" fillId="0" borderId="65" xfId="1" applyFont="1" applyFill="1" applyBorder="1" applyAlignment="1">
      <alignment horizontal="center"/>
    </xf>
    <xf numFmtId="0" fontId="15" fillId="0" borderId="0" xfId="112" applyFont="1" applyAlignment="1">
      <alignment horizontal="center"/>
    </xf>
    <xf numFmtId="0" fontId="33" fillId="0" borderId="66" xfId="3" applyFont="1" applyBorder="1"/>
    <xf numFmtId="0" fontId="52" fillId="0" borderId="68" xfId="3" applyFont="1" applyBorder="1"/>
    <xf numFmtId="0" fontId="52" fillId="0" borderId="69" xfId="3" applyFont="1" applyBorder="1"/>
    <xf numFmtId="14" fontId="31" fillId="0" borderId="66" xfId="4" applyNumberFormat="1" applyFont="1" applyFill="1" applyBorder="1" applyAlignment="1">
      <alignment horizontal="center"/>
    </xf>
    <xf numFmtId="1" fontId="160" fillId="0" borderId="66" xfId="6" applyNumberFormat="1" applyFont="1" applyBorder="1" applyAlignment="1">
      <alignment horizontal="center"/>
    </xf>
    <xf numFmtId="0" fontId="42" fillId="0" borderId="51" xfId="1" applyFont="1" applyFill="1" applyBorder="1" applyAlignment="1">
      <alignment horizontal="center"/>
    </xf>
    <xf numFmtId="0" fontId="46" fillId="0" borderId="51" xfId="3" applyFont="1" applyBorder="1"/>
    <xf numFmtId="0" fontId="40" fillId="0" borderId="65" xfId="3" applyFont="1" applyBorder="1"/>
    <xf numFmtId="0" fontId="40" fillId="0" borderId="67" xfId="3" applyFont="1" applyBorder="1"/>
    <xf numFmtId="14" fontId="42" fillId="0" borderId="51" xfId="4" applyNumberFormat="1" applyFont="1" applyFill="1" applyBorder="1" applyAlignment="1">
      <alignment horizontal="center"/>
    </xf>
    <xf numFmtId="14" fontId="45" fillId="0" borderId="51" xfId="5" applyNumberFormat="1" applyFont="1" applyBorder="1" applyAlignment="1">
      <alignment horizontal="center"/>
    </xf>
    <xf numFmtId="2" fontId="42" fillId="0" borderId="51" xfId="1" applyNumberFormat="1" applyFont="1" applyBorder="1" applyAlignment="1">
      <alignment horizontal="center"/>
    </xf>
    <xf numFmtId="165" fontId="42" fillId="0" borderId="51" xfId="1" applyNumberFormat="1" applyFont="1" applyBorder="1" applyAlignment="1">
      <alignment horizontal="center"/>
    </xf>
    <xf numFmtId="2" fontId="46" fillId="0" borderId="51" xfId="112" applyNumberFormat="1" applyFont="1" applyBorder="1" applyAlignment="1">
      <alignment horizontal="center"/>
    </xf>
    <xf numFmtId="1" fontId="40" fillId="0" borderId="51" xfId="6" applyNumberFormat="1" applyFont="1" applyBorder="1" applyAlignment="1">
      <alignment horizontal="center"/>
    </xf>
    <xf numFmtId="0" fontId="40" fillId="0" borderId="51" xfId="7" applyFont="1" applyBorder="1" applyAlignment="1">
      <alignment horizontal="center"/>
    </xf>
    <xf numFmtId="0" fontId="47" fillId="2" borderId="51" xfId="1" applyFont="1" applyFill="1" applyBorder="1" applyAlignment="1">
      <alignment horizontal="center"/>
    </xf>
    <xf numFmtId="1" fontId="162" fillId="0" borderId="51" xfId="6" applyNumberFormat="1" applyFont="1" applyBorder="1" applyAlignment="1">
      <alignment horizontal="center"/>
    </xf>
    <xf numFmtId="0" fontId="47" fillId="0" borderId="65" xfId="1" applyFont="1" applyFill="1" applyBorder="1" applyAlignment="1">
      <alignment horizontal="center"/>
    </xf>
    <xf numFmtId="0" fontId="40" fillId="0" borderId="0" xfId="112" applyFont="1" applyAlignment="1">
      <alignment horizontal="center"/>
    </xf>
    <xf numFmtId="0" fontId="163" fillId="0" borderId="0" xfId="152" applyFont="1"/>
    <xf numFmtId="0" fontId="164" fillId="0" borderId="0" xfId="112" applyFont="1"/>
    <xf numFmtId="14" fontId="31" fillId="0" borderId="57" xfId="4" applyNumberFormat="1" applyFont="1" applyFill="1" applyBorder="1" applyAlignment="1">
      <alignment horizontal="center"/>
    </xf>
    <xf numFmtId="0" fontId="146" fillId="0" borderId="0" xfId="112" applyFont="1"/>
    <xf numFmtId="0" fontId="166" fillId="0" borderId="0" xfId="112" applyFont="1"/>
    <xf numFmtId="0" fontId="5" fillId="0" borderId="0" xfId="154" applyFont="1" applyAlignment="1"/>
    <xf numFmtId="0" fontId="159" fillId="0" borderId="0" xfId="154" applyFont="1" applyAlignment="1">
      <alignment horizontal="center"/>
    </xf>
    <xf numFmtId="0" fontId="11" fillId="0" borderId="0" xfId="154" applyFont="1" applyAlignment="1">
      <alignment horizontal="center"/>
    </xf>
    <xf numFmtId="0" fontId="15" fillId="0" borderId="0" xfId="154" applyFont="1"/>
    <xf numFmtId="0" fontId="167" fillId="2" borderId="0" xfId="1" applyFont="1" applyFill="1" applyBorder="1" applyAlignment="1">
      <alignment horizontal="center"/>
    </xf>
    <xf numFmtId="0" fontId="168" fillId="2" borderId="0" xfId="1" applyNumberFormat="1" applyFont="1" applyFill="1" applyBorder="1" applyAlignment="1">
      <alignment horizontal="center"/>
    </xf>
    <xf numFmtId="0" fontId="169" fillId="2" borderId="0" xfId="1" applyNumberFormat="1" applyFont="1" applyFill="1" applyBorder="1" applyAlignment="1">
      <alignment horizontal="center"/>
    </xf>
    <xf numFmtId="0" fontId="134" fillId="2" borderId="0" xfId="1" applyFont="1" applyFill="1" applyBorder="1" applyAlignment="1">
      <alignment horizontal="center" vertical="center"/>
    </xf>
    <xf numFmtId="0" fontId="130" fillId="2" borderId="0" xfId="1" applyFont="1" applyFill="1" applyBorder="1" applyAlignment="1">
      <alignment horizontal="center" vertical="center"/>
    </xf>
    <xf numFmtId="0" fontId="27" fillId="0" borderId="0" xfId="154" applyFont="1" applyAlignment="1">
      <alignment horizontal="center"/>
    </xf>
    <xf numFmtId="0" fontId="56" fillId="0" borderId="0" xfId="154" applyFont="1" applyAlignment="1">
      <alignment horizontal="center"/>
    </xf>
    <xf numFmtId="0" fontId="33" fillId="0" borderId="11" xfId="3" applyFont="1" applyBorder="1"/>
    <xf numFmtId="0" fontId="52" fillId="0" borderId="49" xfId="3" applyFont="1" applyBorder="1"/>
    <xf numFmtId="0" fontId="52" fillId="0" borderId="50" xfId="3" applyFont="1" applyBorder="1"/>
    <xf numFmtId="2" fontId="33" fillId="0" borderId="11" xfId="154" applyNumberFormat="1" applyFont="1" applyBorder="1" applyAlignment="1">
      <alignment horizontal="center"/>
    </xf>
    <xf numFmtId="1" fontId="160" fillId="0" borderId="11" xfId="6" applyNumberFormat="1" applyFont="1" applyBorder="1" applyAlignment="1">
      <alignment horizontal="center"/>
    </xf>
    <xf numFmtId="0" fontId="24" fillId="0" borderId="2" xfId="1" applyFont="1" applyFill="1" applyBorder="1" applyAlignment="1">
      <alignment horizontal="center"/>
    </xf>
    <xf numFmtId="0" fontId="15" fillId="0" borderId="0" xfId="154" applyFont="1" applyAlignment="1">
      <alignment horizontal="center"/>
    </xf>
    <xf numFmtId="0" fontId="33" fillId="0" borderId="31" xfId="3" applyFont="1" applyBorder="1"/>
    <xf numFmtId="0" fontId="52" fillId="0" borderId="33" xfId="3" applyFont="1" applyBorder="1"/>
    <xf numFmtId="0" fontId="52" fillId="0" borderId="34" xfId="3" applyFont="1" applyBorder="1"/>
    <xf numFmtId="2" fontId="33" fillId="0" borderId="31" xfId="154" applyNumberFormat="1" applyFont="1" applyBorder="1" applyAlignment="1">
      <alignment horizontal="center"/>
    </xf>
    <xf numFmtId="1" fontId="160" fillId="0" borderId="31" xfId="6" applyNumberFormat="1" applyFont="1" applyBorder="1" applyAlignment="1">
      <alignment horizontal="center"/>
    </xf>
    <xf numFmtId="0" fontId="24" fillId="0" borderId="6" xfId="1" applyFont="1" applyFill="1" applyBorder="1" applyAlignment="1">
      <alignment horizontal="center"/>
    </xf>
    <xf numFmtId="0" fontId="56" fillId="0" borderId="0" xfId="154" applyFont="1"/>
    <xf numFmtId="0" fontId="161" fillId="0" borderId="0" xfId="154" applyFont="1"/>
    <xf numFmtId="0" fontId="55" fillId="0" borderId="0" xfId="154" applyFont="1"/>
    <xf numFmtId="0" fontId="170" fillId="0" borderId="0" xfId="112" applyFont="1" applyAlignment="1">
      <alignment horizontal="center"/>
    </xf>
    <xf numFmtId="0" fontId="52" fillId="0" borderId="0" xfId="1" applyFont="1" applyAlignment="1">
      <alignment horizontal="center" vertical="center"/>
    </xf>
    <xf numFmtId="0" fontId="58" fillId="0" borderId="0" xfId="1" applyFont="1" applyAlignment="1">
      <alignment horizontal="center" vertical="center"/>
    </xf>
    <xf numFmtId="0" fontId="33" fillId="0" borderId="35" xfId="108" applyFont="1" applyBorder="1" applyAlignment="1"/>
    <xf numFmtId="0" fontId="19" fillId="0" borderId="40" xfId="108" applyFont="1" applyBorder="1"/>
    <xf numFmtId="0" fontId="145" fillId="0" borderId="41" xfId="108" applyFont="1" applyBorder="1"/>
    <xf numFmtId="0" fontId="22" fillId="0" borderId="68" xfId="1" applyFont="1" applyFill="1" applyBorder="1" applyAlignment="1">
      <alignment horizontal="center"/>
    </xf>
    <xf numFmtId="0" fontId="3" fillId="0" borderId="0" xfId="112"/>
    <xf numFmtId="0" fontId="15" fillId="0" borderId="0" xfId="112" applyFont="1" applyAlignment="1"/>
    <xf numFmtId="0" fontId="50" fillId="0" borderId="0" xfId="112" applyFont="1" applyAlignment="1">
      <alignment horizontal="center"/>
    </xf>
    <xf numFmtId="0" fontId="51" fillId="0" borderId="0" xfId="112" applyFont="1" applyAlignment="1">
      <alignment horizontal="center"/>
    </xf>
    <xf numFmtId="0" fontId="171" fillId="2" borderId="63" xfId="2" applyFont="1" applyFill="1" applyBorder="1" applyAlignment="1">
      <alignment horizontal="left"/>
    </xf>
    <xf numFmtId="0" fontId="172" fillId="0" borderId="36" xfId="3" applyFont="1" applyBorder="1"/>
    <xf numFmtId="0" fontId="172" fillId="0" borderId="37" xfId="3" applyFont="1" applyBorder="1"/>
    <xf numFmtId="0" fontId="172" fillId="0" borderId="38" xfId="3" applyFont="1" applyBorder="1"/>
    <xf numFmtId="0" fontId="22" fillId="0" borderId="65" xfId="1" applyFont="1" applyFill="1" applyBorder="1" applyAlignment="1">
      <alignment horizontal="left"/>
    </xf>
    <xf numFmtId="0" fontId="55" fillId="0" borderId="0" xfId="112" applyFont="1" applyAlignment="1"/>
    <xf numFmtId="0" fontId="146" fillId="0" borderId="0" xfId="112" applyFont="1" applyAlignment="1"/>
    <xf numFmtId="0" fontId="166" fillId="0" borderId="0" xfId="112" applyFont="1" applyAlignment="1"/>
    <xf numFmtId="0" fontId="147" fillId="0" borderId="0" xfId="1" applyFont="1" applyAlignment="1"/>
    <xf numFmtId="0" fontId="173" fillId="0" borderId="36" xfId="3" applyFont="1" applyBorder="1"/>
    <xf numFmtId="0" fontId="173" fillId="0" borderId="37" xfId="3" applyFont="1" applyBorder="1"/>
    <xf numFmtId="0" fontId="173" fillId="0" borderId="38" xfId="3" applyFont="1" applyBorder="1"/>
    <xf numFmtId="0" fontId="42" fillId="0" borderId="68" xfId="1" applyFont="1" applyFill="1" applyBorder="1" applyAlignment="1">
      <alignment horizontal="center"/>
    </xf>
    <xf numFmtId="0" fontId="15" fillId="2" borderId="0" xfId="1" applyFont="1" applyFill="1" applyBorder="1" applyAlignment="1">
      <alignment vertical="center"/>
    </xf>
    <xf numFmtId="0" fontId="55" fillId="2" borderId="0" xfId="2" applyFont="1" applyFill="1" applyBorder="1" applyAlignment="1">
      <alignment horizontal="left"/>
    </xf>
    <xf numFmtId="0" fontId="152" fillId="2" borderId="0" xfId="1" applyFont="1" applyFill="1" applyBorder="1" applyAlignment="1">
      <alignment vertical="center"/>
    </xf>
    <xf numFmtId="0" fontId="138" fillId="2" borderId="0" xfId="1" applyFont="1" applyFill="1" applyBorder="1" applyAlignment="1">
      <alignment vertical="center"/>
    </xf>
    <xf numFmtId="14" fontId="152" fillId="2" borderId="0" xfId="1" quotePrefix="1" applyNumberFormat="1" applyFont="1" applyFill="1" applyBorder="1" applyAlignment="1">
      <alignment horizontal="center" vertical="center"/>
    </xf>
    <xf numFmtId="0" fontId="138" fillId="2" borderId="0" xfId="1" applyFont="1" applyFill="1" applyBorder="1" applyAlignment="1">
      <alignment horizontal="center"/>
    </xf>
    <xf numFmtId="0" fontId="154" fillId="2" borderId="0" xfId="1" applyNumberFormat="1" applyFont="1" applyFill="1" applyBorder="1" applyAlignment="1">
      <alignment horizontal="center"/>
    </xf>
    <xf numFmtId="0" fontId="174" fillId="2" borderId="0" xfId="1" applyNumberFormat="1" applyFont="1" applyFill="1" applyBorder="1" applyAlignment="1">
      <alignment horizontal="center"/>
    </xf>
    <xf numFmtId="0" fontId="153" fillId="2" borderId="0" xfId="1" applyFont="1" applyFill="1" applyBorder="1" applyAlignment="1">
      <alignment horizontal="center" vertical="center"/>
    </xf>
    <xf numFmtId="0" fontId="175" fillId="0" borderId="0" xfId="112" applyFont="1" applyAlignment="1">
      <alignment horizontal="center"/>
    </xf>
    <xf numFmtId="0" fontId="176" fillId="0" borderId="0" xfId="112" applyFont="1" applyAlignment="1">
      <alignment horizontal="center"/>
    </xf>
    <xf numFmtId="0" fontId="177" fillId="2" borderId="45" xfId="2" applyFont="1" applyFill="1" applyBorder="1" applyAlignment="1">
      <alignment horizontal="left"/>
    </xf>
    <xf numFmtId="2" fontId="33" fillId="0" borderId="11" xfId="112" applyNumberFormat="1" applyFont="1" applyBorder="1" applyAlignment="1">
      <alignment horizontal="center"/>
    </xf>
    <xf numFmtId="0" fontId="11" fillId="0" borderId="0" xfId="81" applyFont="1" applyAlignment="1">
      <alignment horizontal="center"/>
    </xf>
    <xf numFmtId="0" fontId="180" fillId="0" borderId="11" xfId="4" applyNumberFormat="1" applyFont="1" applyFill="1" applyBorder="1" applyAlignment="1"/>
    <xf numFmtId="0" fontId="180" fillId="0" borderId="30" xfId="4" applyFont="1" applyFill="1" applyBorder="1" applyAlignment="1"/>
    <xf numFmtId="14" fontId="180" fillId="0" borderId="11" xfId="4" applyNumberFormat="1" applyFont="1" applyFill="1" applyBorder="1" applyAlignment="1">
      <alignment horizontal="center"/>
    </xf>
    <xf numFmtId="14" fontId="22" fillId="0" borderId="11" xfId="5" applyNumberFormat="1" applyFont="1" applyBorder="1" applyAlignment="1">
      <alignment horizontal="center"/>
    </xf>
    <xf numFmtId="2" fontId="22" fillId="0" borderId="11" xfId="81" applyNumberFormat="1" applyFont="1" applyBorder="1" applyAlignment="1">
      <alignment horizontal="center"/>
    </xf>
    <xf numFmtId="0" fontId="152" fillId="0" borderId="11" xfId="149" applyFont="1" applyBorder="1" applyAlignment="1">
      <alignment horizontal="center"/>
    </xf>
    <xf numFmtId="0" fontId="22" fillId="2" borderId="30" xfId="1" applyFont="1" applyFill="1" applyBorder="1" applyAlignment="1">
      <alignment horizontal="center"/>
    </xf>
    <xf numFmtId="0" fontId="22" fillId="0" borderId="6" xfId="1" applyFont="1" applyFill="1" applyBorder="1" applyAlignment="1">
      <alignment horizontal="center"/>
    </xf>
    <xf numFmtId="0" fontId="180" fillId="0" borderId="31" xfId="4" applyNumberFormat="1" applyFont="1" applyFill="1" applyBorder="1" applyAlignment="1"/>
    <xf numFmtId="0" fontId="180" fillId="0" borderId="32" xfId="4" applyFont="1" applyFill="1" applyBorder="1" applyAlignment="1"/>
    <xf numFmtId="0" fontId="180" fillId="0" borderId="34" xfId="4" applyFont="1" applyFill="1" applyBorder="1" applyAlignment="1"/>
    <xf numFmtId="14" fontId="180" fillId="0" borderId="31" xfId="4" applyNumberFormat="1" applyFont="1" applyFill="1" applyBorder="1" applyAlignment="1">
      <alignment horizontal="center"/>
    </xf>
    <xf numFmtId="14" fontId="22" fillId="0" borderId="31" xfId="5" applyNumberFormat="1" applyFont="1" applyBorder="1" applyAlignment="1">
      <alignment horizontal="center"/>
    </xf>
    <xf numFmtId="2" fontId="22" fillId="0" borderId="31" xfId="81" applyNumberFormat="1" applyFont="1" applyBorder="1" applyAlignment="1">
      <alignment horizontal="center"/>
    </xf>
    <xf numFmtId="0" fontId="152" fillId="0" borderId="31" xfId="149" applyFont="1" applyBorder="1" applyAlignment="1">
      <alignment horizontal="center"/>
    </xf>
    <xf numFmtId="14" fontId="147" fillId="0" borderId="0" xfId="1" applyNumberFormat="1" applyFont="1" applyAlignment="1">
      <alignment vertical="center"/>
    </xf>
    <xf numFmtId="0" fontId="22" fillId="3" borderId="31" xfId="1" applyFont="1" applyFill="1" applyBorder="1" applyAlignment="1">
      <alignment horizontal="center"/>
    </xf>
    <xf numFmtId="0" fontId="181" fillId="0" borderId="0" xfId="1" applyFont="1" applyAlignment="1">
      <alignment vertical="center"/>
    </xf>
    <xf numFmtId="0" fontId="182" fillId="3" borderId="0" xfId="1" applyFont="1" applyFill="1" applyAlignment="1">
      <alignment horizontal="center" vertical="center"/>
    </xf>
    <xf numFmtId="0" fontId="33" fillId="0" borderId="51" xfId="108" applyFont="1" applyBorder="1" applyAlignment="1"/>
    <xf numFmtId="0" fontId="19" fillId="0" borderId="65" xfId="108" applyFont="1" applyBorder="1"/>
    <xf numFmtId="0" fontId="145" fillId="0" borderId="67" xfId="108" applyFont="1" applyBorder="1"/>
    <xf numFmtId="14" fontId="196" fillId="0" borderId="51" xfId="4" applyNumberFormat="1" applyFont="1" applyFill="1" applyBorder="1" applyAlignment="1">
      <alignment horizontal="center"/>
    </xf>
    <xf numFmtId="0" fontId="33" fillId="0" borderId="66" xfId="108" applyFont="1" applyBorder="1" applyAlignment="1"/>
    <xf numFmtId="0" fontId="19" fillId="0" borderId="68" xfId="108" applyFont="1" applyBorder="1"/>
    <xf numFmtId="0" fontId="145" fillId="0" borderId="69" xfId="108" applyFont="1" applyBorder="1"/>
    <xf numFmtId="14" fontId="196" fillId="0" borderId="66" xfId="4" applyNumberFormat="1" applyFont="1" applyFill="1" applyBorder="1" applyAlignment="1">
      <alignment horizontal="center"/>
    </xf>
    <xf numFmtId="0" fontId="46" fillId="0" borderId="51" xfId="108" applyFont="1" applyBorder="1" applyAlignment="1"/>
    <xf numFmtId="0" fontId="42" fillId="0" borderId="66" xfId="1" applyFont="1" applyFill="1" applyBorder="1" applyAlignment="1">
      <alignment horizontal="center"/>
    </xf>
    <xf numFmtId="0" fontId="46" fillId="0" borderId="66" xfId="108" applyFont="1" applyBorder="1" applyAlignment="1"/>
    <xf numFmtId="0" fontId="24" fillId="2" borderId="66" xfId="1" applyFont="1" applyFill="1" applyBorder="1" applyAlignment="1">
      <alignment horizontal="center" wrapText="1"/>
    </xf>
    <xf numFmtId="0" fontId="197" fillId="0" borderId="0" xfId="112" applyFont="1"/>
    <xf numFmtId="0" fontId="4" fillId="0" borderId="0" xfId="112" applyFont="1"/>
    <xf numFmtId="0" fontId="198" fillId="0" borderId="0" xfId="112" applyFont="1"/>
    <xf numFmtId="0" fontId="22" fillId="2" borderId="66" xfId="1" applyFont="1" applyFill="1" applyBorder="1" applyAlignment="1">
      <alignment horizontal="center"/>
    </xf>
    <xf numFmtId="0" fontId="40" fillId="0" borderId="68" xfId="108" applyFont="1" applyBorder="1"/>
    <xf numFmtId="0" fontId="151" fillId="0" borderId="69" xfId="108" applyFont="1" applyBorder="1"/>
    <xf numFmtId="14" fontId="199" fillId="0" borderId="66" xfId="4" applyNumberFormat="1" applyFont="1" applyFill="1" applyBorder="1" applyAlignment="1">
      <alignment horizontal="center"/>
    </xf>
    <xf numFmtId="14" fontId="45" fillId="0" borderId="66" xfId="5" applyNumberFormat="1" applyFont="1" applyBorder="1" applyAlignment="1">
      <alignment horizontal="center"/>
    </xf>
    <xf numFmtId="2" fontId="42" fillId="0" borderId="66" xfId="1" applyNumberFormat="1" applyFont="1" applyBorder="1" applyAlignment="1">
      <alignment horizontal="center"/>
    </xf>
    <xf numFmtId="165" fontId="42" fillId="0" borderId="66" xfId="1" applyNumberFormat="1" applyFont="1" applyBorder="1" applyAlignment="1">
      <alignment horizontal="center"/>
    </xf>
    <xf numFmtId="2" fontId="46" fillId="0" borderId="66" xfId="112" applyNumberFormat="1" applyFont="1" applyBorder="1" applyAlignment="1">
      <alignment horizontal="center"/>
    </xf>
    <xf numFmtId="1" fontId="40" fillId="0" borderId="66" xfId="6" applyNumberFormat="1" applyFont="1" applyBorder="1" applyAlignment="1">
      <alignment horizontal="center"/>
    </xf>
    <xf numFmtId="0" fontId="40" fillId="0" borderId="66" xfId="7" applyFont="1" applyBorder="1" applyAlignment="1">
      <alignment horizontal="center"/>
    </xf>
    <xf numFmtId="165" fontId="22" fillId="0" borderId="0" xfId="1" applyNumberFormat="1" applyFont="1" applyBorder="1" applyAlignment="1">
      <alignment horizontal="center"/>
    </xf>
    <xf numFmtId="0" fontId="15" fillId="0" borderId="0" xfId="7" applyFont="1" applyBorder="1" applyAlignment="1">
      <alignment horizontal="center"/>
    </xf>
    <xf numFmtId="0" fontId="22" fillId="2" borderId="51" xfId="1" applyFont="1" applyFill="1" applyBorder="1" applyAlignment="1">
      <alignment horizontal="center"/>
    </xf>
    <xf numFmtId="0" fontId="165" fillId="2" borderId="66" xfId="1" applyFont="1" applyFill="1" applyBorder="1" applyAlignment="1">
      <alignment horizontal="center"/>
    </xf>
    <xf numFmtId="0" fontId="97" fillId="7" borderId="0" xfId="100" applyFont="1" applyFill="1" applyBorder="1" applyAlignment="1">
      <alignment horizontal="left"/>
    </xf>
    <xf numFmtId="0" fontId="33" fillId="0" borderId="11" xfId="108" applyFont="1" applyBorder="1" applyAlignment="1"/>
    <xf numFmtId="0" fontId="19" fillId="0" borderId="49" xfId="108" applyFont="1" applyBorder="1"/>
    <xf numFmtId="0" fontId="145" fillId="0" borderId="72" xfId="108" applyFont="1" applyBorder="1"/>
    <xf numFmtId="0" fontId="33" fillId="0" borderId="31" xfId="108" applyFont="1" applyBorder="1" applyAlignment="1"/>
    <xf numFmtId="0" fontId="19" fillId="0" borderId="33" xfId="108" applyFont="1" applyBorder="1"/>
    <xf numFmtId="0" fontId="145" fillId="0" borderId="34" xfId="108" applyFont="1" applyBorder="1"/>
    <xf numFmtId="2" fontId="33" fillId="0" borderId="31" xfId="112" applyNumberFormat="1" applyFont="1" applyBorder="1" applyAlignment="1">
      <alignment horizontal="center"/>
    </xf>
    <xf numFmtId="0" fontId="119" fillId="7" borderId="0" xfId="100" applyFont="1" applyFill="1" applyBorder="1" applyAlignment="1">
      <alignment horizontal="left"/>
    </xf>
    <xf numFmtId="0" fontId="157" fillId="0" borderId="11" xfId="108" applyFont="1" applyBorder="1" applyAlignment="1"/>
    <xf numFmtId="0" fontId="111" fillId="0" borderId="49" xfId="108" applyFont="1" applyBorder="1"/>
    <xf numFmtId="0" fontId="206" fillId="0" borderId="72" xfId="108" applyFont="1" applyBorder="1"/>
    <xf numFmtId="0" fontId="157" fillId="0" borderId="31" xfId="108" applyFont="1" applyBorder="1" applyAlignment="1"/>
    <xf numFmtId="0" fontId="111" fillId="0" borderId="33" xfId="108" applyFont="1" applyBorder="1"/>
    <xf numFmtId="0" fontId="206" fillId="0" borderId="34" xfId="108" applyFont="1" applyBorder="1"/>
    <xf numFmtId="0" fontId="20" fillId="0" borderId="66" xfId="108" applyFont="1" applyBorder="1" applyAlignment="1"/>
    <xf numFmtId="0" fontId="165" fillId="2" borderId="66" xfId="1" applyFont="1" applyFill="1" applyBorder="1" applyAlignment="1">
      <alignment horizontal="left"/>
    </xf>
    <xf numFmtId="0" fontId="207" fillId="2" borderId="0" xfId="1" applyFont="1" applyFill="1" applyBorder="1" applyAlignment="1">
      <alignment horizontal="center" vertical="center"/>
    </xf>
    <xf numFmtId="0" fontId="208" fillId="2" borderId="0" xfId="2" applyFont="1" applyFill="1" applyBorder="1" applyAlignment="1">
      <alignment horizontal="left"/>
    </xf>
    <xf numFmtId="0" fontId="20" fillId="0" borderId="51" xfId="108" applyFont="1" applyBorder="1" applyAlignment="1"/>
    <xf numFmtId="1" fontId="162" fillId="0" borderId="66" xfId="6" applyNumberFormat="1" applyFont="1" applyBorder="1" applyAlignment="1">
      <alignment horizontal="center"/>
    </xf>
    <xf numFmtId="0" fontId="209" fillId="2" borderId="66" xfId="1" applyFont="1" applyFill="1" applyBorder="1" applyAlignment="1">
      <alignment horizontal="center"/>
    </xf>
    <xf numFmtId="0" fontId="42" fillId="0" borderId="66" xfId="108" applyFont="1" applyBorder="1" applyAlignment="1"/>
    <xf numFmtId="0" fontId="162" fillId="2" borderId="0" xfId="1" applyFont="1" applyFill="1" applyBorder="1" applyAlignment="1">
      <alignment horizontal="center" vertical="center"/>
    </xf>
    <xf numFmtId="14" fontId="15" fillId="0" borderId="0" xfId="1" applyNumberFormat="1" applyFont="1" applyAlignment="1">
      <alignment vertical="center"/>
    </xf>
    <xf numFmtId="0" fontId="21" fillId="0" borderId="0" xfId="1" applyFont="1" applyAlignment="1">
      <alignment horizontal="center" vertical="center"/>
    </xf>
    <xf numFmtId="0" fontId="135" fillId="0" borderId="0" xfId="1" applyFont="1" applyAlignment="1">
      <alignment horizontal="center" vertical="center"/>
    </xf>
    <xf numFmtId="0" fontId="97" fillId="7" borderId="81" xfId="2" applyFont="1" applyFill="1" applyBorder="1" applyAlignment="1">
      <alignment horizontal="left"/>
    </xf>
    <xf numFmtId="0" fontId="22" fillId="0" borderId="35" xfId="1" applyNumberFormat="1" applyFont="1" applyFill="1" applyBorder="1" applyAlignment="1" applyProtection="1">
      <alignment horizontal="center" wrapText="1"/>
    </xf>
    <xf numFmtId="0" fontId="22" fillId="0" borderId="40" xfId="1" applyNumberFormat="1" applyFont="1" applyFill="1" applyBorder="1" applyAlignment="1" applyProtection="1">
      <alignment horizontal="left" wrapText="1"/>
    </xf>
    <xf numFmtId="0" fontId="137" fillId="0" borderId="80" xfId="1" applyNumberFormat="1" applyFont="1" applyFill="1" applyBorder="1" applyAlignment="1" applyProtection="1">
      <alignment horizontal="center" wrapText="1"/>
    </xf>
    <xf numFmtId="1" fontId="22" fillId="0" borderId="35" xfId="1" applyNumberFormat="1" applyFont="1" applyBorder="1" applyAlignment="1">
      <alignment horizontal="center"/>
    </xf>
    <xf numFmtId="0" fontId="22" fillId="0" borderId="35" xfId="1" applyFont="1" applyBorder="1" applyAlignment="1">
      <alignment horizontal="center"/>
    </xf>
    <xf numFmtId="10" fontId="138" fillId="0" borderId="0" xfId="1" applyNumberFormat="1" applyFont="1" applyBorder="1" applyAlignment="1">
      <alignment horizontal="center"/>
    </xf>
    <xf numFmtId="0" fontId="145" fillId="0" borderId="0" xfId="1" applyFont="1" applyBorder="1" applyAlignment="1"/>
    <xf numFmtId="0" fontId="19" fillId="0" borderId="0" xfId="1" applyFont="1" applyAlignment="1">
      <alignment horizontal="left" vertical="center"/>
    </xf>
    <xf numFmtId="0" fontId="135" fillId="0" borderId="0" xfId="1" applyFont="1" applyAlignment="1">
      <alignment horizontal="left" vertical="center"/>
    </xf>
    <xf numFmtId="10" fontId="135" fillId="0" borderId="0" xfId="1" applyNumberFormat="1" applyFont="1" applyAlignment="1">
      <alignment horizontal="left"/>
    </xf>
    <xf numFmtId="14" fontId="135" fillId="0" borderId="0" xfId="1" applyNumberFormat="1" applyFont="1" applyAlignment="1">
      <alignment horizontal="left" vertical="center"/>
    </xf>
    <xf numFmtId="0" fontId="137" fillId="0" borderId="0" xfId="1" applyFont="1" applyAlignment="1">
      <alignment horizontal="left" vertical="center"/>
    </xf>
    <xf numFmtId="10" fontId="135" fillId="0" borderId="0" xfId="1" applyNumberFormat="1" applyFont="1" applyAlignment="1">
      <alignment horizontal="left" vertical="center"/>
    </xf>
    <xf numFmtId="0" fontId="140" fillId="0" borderId="0" xfId="1" applyFont="1" applyAlignment="1">
      <alignment horizontal="center"/>
    </xf>
    <xf numFmtId="14" fontId="214" fillId="2" borderId="0" xfId="1" quotePrefix="1" applyNumberFormat="1" applyFont="1" applyFill="1" applyBorder="1" applyAlignment="1">
      <alignment horizontal="center" vertical="center"/>
    </xf>
    <xf numFmtId="0" fontId="215" fillId="2" borderId="0" xfId="1" applyFont="1" applyFill="1" applyBorder="1" applyAlignment="1">
      <alignment horizontal="center"/>
    </xf>
    <xf numFmtId="0" fontId="216" fillId="2" borderId="0" xfId="1" applyFont="1" applyFill="1" applyBorder="1" applyAlignment="1">
      <alignment horizontal="center"/>
    </xf>
    <xf numFmtId="0" fontId="214" fillId="2" borderId="0" xfId="1" applyNumberFormat="1" applyFont="1" applyFill="1" applyBorder="1" applyAlignment="1">
      <alignment horizontal="center"/>
    </xf>
    <xf numFmtId="0" fontId="217" fillId="2" borderId="0" xfId="1" applyNumberFormat="1" applyFont="1" applyFill="1" applyBorder="1" applyAlignment="1">
      <alignment horizontal="center"/>
    </xf>
    <xf numFmtId="0" fontId="214" fillId="2" borderId="0" xfId="1" applyFont="1" applyFill="1" applyBorder="1" applyAlignment="1">
      <alignment horizontal="center" vertical="center"/>
    </xf>
    <xf numFmtId="0" fontId="123" fillId="2" borderId="26" xfId="3" applyFont="1" applyFill="1" applyBorder="1"/>
    <xf numFmtId="0" fontId="123" fillId="2" borderId="27" xfId="3" applyFont="1" applyFill="1" applyBorder="1"/>
    <xf numFmtId="0" fontId="123" fillId="2" borderId="28" xfId="3" applyFont="1" applyFill="1" applyBorder="1"/>
    <xf numFmtId="14" fontId="218" fillId="0" borderId="4" xfId="5" applyNumberFormat="1" applyFont="1" applyBorder="1" applyAlignment="1">
      <alignment horizontal="center"/>
    </xf>
    <xf numFmtId="1" fontId="218" fillId="0" borderId="4" xfId="6" applyNumberFormat="1" applyFont="1" applyBorder="1" applyAlignment="1">
      <alignment horizontal="center"/>
    </xf>
    <xf numFmtId="14" fontId="19" fillId="0" borderId="0" xfId="1" applyNumberFormat="1" applyFont="1" applyAlignment="1">
      <alignment horizontal="left" vertical="center"/>
    </xf>
    <xf numFmtId="0" fontId="145" fillId="0" borderId="0" xfId="1" applyFont="1" applyAlignment="1">
      <alignment horizontal="left" vertical="center"/>
    </xf>
    <xf numFmtId="0" fontId="145" fillId="0" borderId="0" xfId="1" applyFont="1" applyBorder="1" applyAlignment="1">
      <alignment horizontal="left"/>
    </xf>
    <xf numFmtId="0" fontId="145" fillId="0" borderId="0" xfId="1" applyFont="1" applyBorder="1" applyAlignment="1">
      <alignment vertical="center"/>
    </xf>
    <xf numFmtId="0" fontId="15" fillId="0" borderId="0" xfId="7" applyFont="1"/>
    <xf numFmtId="0" fontId="135" fillId="0" borderId="0" xfId="1" applyFont="1" applyAlignment="1"/>
    <xf numFmtId="10" fontId="135" fillId="0" borderId="0" xfId="1" applyNumberFormat="1" applyFont="1" applyAlignment="1"/>
    <xf numFmtId="14" fontId="135" fillId="0" borderId="0" xfId="1" applyNumberFormat="1" applyFont="1" applyAlignment="1"/>
    <xf numFmtId="0" fontId="145" fillId="0" borderId="0" xfId="1" applyFont="1" applyAlignment="1"/>
    <xf numFmtId="0" fontId="140" fillId="0" borderId="0" xfId="1" applyFont="1" applyAlignment="1">
      <alignment horizontal="center" vertical="center"/>
    </xf>
    <xf numFmtId="14" fontId="54" fillId="0" borderId="0" xfId="1" applyNumberFormat="1" applyFont="1" applyAlignment="1"/>
    <xf numFmtId="0" fontId="219" fillId="0" borderId="0" xfId="1" applyFont="1" applyAlignment="1">
      <alignment vertical="center"/>
    </xf>
    <xf numFmtId="0" fontId="220" fillId="0" borderId="0" xfId="1" applyFont="1" applyAlignment="1">
      <alignment vertical="center"/>
    </xf>
    <xf numFmtId="14" fontId="219" fillId="0" borderId="0" xfId="1" applyNumberFormat="1" applyFont="1" applyAlignment="1">
      <alignment vertical="center"/>
    </xf>
    <xf numFmtId="0" fontId="221" fillId="0" borderId="0" xfId="1" applyFont="1" applyAlignment="1">
      <alignment vertical="center"/>
    </xf>
    <xf numFmtId="0" fontId="105" fillId="0" borderId="2" xfId="1" applyFont="1" applyBorder="1" applyAlignment="1">
      <alignment horizontal="center" vertical="center" textRotation="90"/>
    </xf>
    <xf numFmtId="0" fontId="108" fillId="0" borderId="4" xfId="1" applyFont="1" applyBorder="1" applyAlignment="1">
      <alignment horizontal="center" vertical="center"/>
    </xf>
    <xf numFmtId="0" fontId="222" fillId="0" borderId="0" xfId="1" applyFont="1" applyAlignment="1">
      <alignment vertical="center"/>
    </xf>
    <xf numFmtId="0" fontId="223" fillId="2" borderId="0" xfId="1" applyFont="1" applyFill="1" applyBorder="1" applyAlignment="1">
      <alignment vertical="center"/>
    </xf>
    <xf numFmtId="0" fontId="178" fillId="2" borderId="81" xfId="2" applyFont="1" applyFill="1" applyBorder="1" applyAlignment="1">
      <alignment horizontal="left"/>
    </xf>
    <xf numFmtId="0" fontId="224" fillId="2" borderId="0" xfId="1" applyFont="1" applyFill="1" applyBorder="1" applyAlignment="1">
      <alignment vertical="center"/>
    </xf>
    <xf numFmtId="14" fontId="223" fillId="2" borderId="0" xfId="1" quotePrefix="1" applyNumberFormat="1" applyFont="1" applyFill="1" applyBorder="1" applyAlignment="1">
      <alignment horizontal="center" vertical="center"/>
    </xf>
    <xf numFmtId="0" fontId="223" fillId="5" borderId="0" xfId="1" applyFont="1" applyFill="1" applyBorder="1" applyAlignment="1"/>
    <xf numFmtId="2" fontId="178" fillId="5" borderId="0" xfId="1" applyNumberFormat="1" applyFont="1" applyFill="1" applyBorder="1" applyAlignment="1">
      <alignment horizontal="center"/>
    </xf>
    <xf numFmtId="0" fontId="223" fillId="5" borderId="0" xfId="1" applyFont="1" applyFill="1" applyBorder="1" applyAlignment="1">
      <alignment horizontal="center"/>
    </xf>
    <xf numFmtId="0" fontId="225" fillId="5" borderId="0" xfId="1" applyFont="1" applyFill="1" applyBorder="1" applyAlignment="1">
      <alignment horizontal="center"/>
    </xf>
    <xf numFmtId="0" fontId="178" fillId="0" borderId="0" xfId="1" applyFont="1" applyAlignment="1">
      <alignment horizontal="center" vertical="center"/>
    </xf>
    <xf numFmtId="0" fontId="223" fillId="0" borderId="0" xfId="1" applyFont="1" applyBorder="1" applyAlignment="1">
      <alignment horizontal="center"/>
    </xf>
    <xf numFmtId="0" fontId="226" fillId="0" borderId="0" xfId="1" applyFont="1" applyBorder="1" applyAlignment="1">
      <alignment horizontal="center"/>
    </xf>
    <xf numFmtId="0" fontId="33" fillId="0" borderId="4" xfId="1" applyFont="1" applyFill="1" applyBorder="1" applyAlignment="1">
      <alignment horizontal="center"/>
    </xf>
    <xf numFmtId="0" fontId="33" fillId="0" borderId="4" xfId="1" applyNumberFormat="1" applyFont="1" applyFill="1" applyBorder="1" applyAlignment="1" applyProtection="1">
      <alignment horizontal="center" wrapText="1"/>
    </xf>
    <xf numFmtId="0" fontId="33" fillId="0" borderId="42" xfId="1" applyNumberFormat="1" applyFont="1" applyFill="1" applyBorder="1" applyAlignment="1" applyProtection="1">
      <alignment horizontal="left" wrapText="1"/>
    </xf>
    <xf numFmtId="0" fontId="33" fillId="0" borderId="43" xfId="1" applyNumberFormat="1" applyFont="1" applyFill="1" applyBorder="1" applyAlignment="1" applyProtection="1">
      <alignment horizontal="left" wrapText="1"/>
    </xf>
    <xf numFmtId="14" fontId="227" fillId="0" borderId="4" xfId="1" applyNumberFormat="1" applyFont="1" applyBorder="1"/>
    <xf numFmtId="14" fontId="33" fillId="0" borderId="4" xfId="5" applyNumberFormat="1" applyFont="1" applyBorder="1" applyAlignment="1">
      <alignment horizontal="center"/>
    </xf>
    <xf numFmtId="2" fontId="33" fillId="0" borderId="4" xfId="1" applyNumberFormat="1" applyFont="1" applyBorder="1" applyAlignment="1">
      <alignment horizontal="center"/>
    </xf>
    <xf numFmtId="165" fontId="33" fillId="0" borderId="4" xfId="1" applyNumberFormat="1" applyFont="1" applyBorder="1" applyAlignment="1">
      <alignment horizontal="center"/>
    </xf>
    <xf numFmtId="0" fontId="228" fillId="5" borderId="4" xfId="1" applyFont="1" applyFill="1" applyBorder="1" applyAlignment="1">
      <alignment horizontal="center"/>
    </xf>
    <xf numFmtId="0" fontId="20" fillId="0" borderId="4" xfId="1" applyFont="1" applyBorder="1" applyAlignment="1">
      <alignment horizontal="left"/>
    </xf>
    <xf numFmtId="0" fontId="229" fillId="0" borderId="0" xfId="1" applyFont="1" applyBorder="1" applyAlignment="1">
      <alignment horizontal="center"/>
    </xf>
    <xf numFmtId="0" fontId="33" fillId="0" borderId="0" xfId="1" applyFont="1" applyBorder="1" applyAlignment="1">
      <alignment horizontal="center"/>
    </xf>
    <xf numFmtId="0" fontId="33" fillId="0" borderId="0" xfId="1" applyFont="1" applyAlignment="1"/>
    <xf numFmtId="2" fontId="33" fillId="0" borderId="0" xfId="1" applyNumberFormat="1" applyFont="1" applyBorder="1" applyAlignment="1">
      <alignment horizontal="center"/>
    </xf>
    <xf numFmtId="0" fontId="173" fillId="0" borderId="0" xfId="1" applyFont="1" applyBorder="1" applyAlignment="1">
      <alignment horizontal="center"/>
    </xf>
    <xf numFmtId="0" fontId="29" fillId="0" borderId="0" xfId="1" applyFont="1" applyAlignment="1">
      <alignment horizontal="left"/>
    </xf>
    <xf numFmtId="14" fontId="97" fillId="0" borderId="0" xfId="1" applyNumberFormat="1" applyFont="1" applyAlignment="1">
      <alignment horizontal="left"/>
    </xf>
    <xf numFmtId="0" fontId="97" fillId="0" borderId="0" xfId="1" applyFont="1" applyAlignment="1">
      <alignment horizontal="left"/>
    </xf>
    <xf numFmtId="0" fontId="99" fillId="0" borderId="0" xfId="1" applyFont="1" applyAlignment="1">
      <alignment horizontal="left"/>
    </xf>
    <xf numFmtId="0" fontId="99" fillId="0" borderId="0" xfId="1" applyFont="1" applyBorder="1" applyAlignment="1">
      <alignment horizontal="left"/>
    </xf>
    <xf numFmtId="0" fontId="29" fillId="0" borderId="0" xfId="1" applyFont="1" applyBorder="1" applyAlignment="1">
      <alignment horizontal="left"/>
    </xf>
    <xf numFmtId="10" fontId="97" fillId="0" borderId="0" xfId="1" applyNumberFormat="1" applyFont="1" applyAlignment="1">
      <alignment horizontal="left"/>
    </xf>
    <xf numFmtId="0" fontId="230" fillId="0" borderId="0" xfId="1" applyFont="1" applyAlignment="1">
      <alignment horizontal="left"/>
    </xf>
    <xf numFmtId="0" fontId="29" fillId="2" borderId="0" xfId="1" applyFont="1" applyFill="1" applyBorder="1" applyAlignment="1">
      <alignment horizontal="left"/>
    </xf>
    <xf numFmtId="0" fontId="231" fillId="0" borderId="0" xfId="1" applyFont="1" applyAlignment="1">
      <alignment horizontal="left"/>
    </xf>
    <xf numFmtId="0" fontId="232" fillId="0" borderId="0" xfId="1" applyFont="1" applyBorder="1" applyAlignment="1">
      <alignment horizontal="left"/>
    </xf>
    <xf numFmtId="0" fontId="29" fillId="8" borderId="0" xfId="1" applyFont="1" applyFill="1" applyBorder="1" applyAlignment="1">
      <alignment horizontal="left"/>
    </xf>
    <xf numFmtId="0" fontId="32" fillId="0" borderId="0" xfId="1" applyFont="1" applyAlignment="1">
      <alignment horizontal="left"/>
    </xf>
    <xf numFmtId="14" fontId="32" fillId="0" borderId="0" xfId="1" applyNumberFormat="1" applyFont="1" applyAlignment="1">
      <alignment horizontal="left"/>
    </xf>
    <xf numFmtId="0" fontId="29" fillId="0" borderId="0" xfId="1" applyFont="1" applyAlignment="1">
      <alignment horizontal="center"/>
    </xf>
    <xf numFmtId="0" fontId="100" fillId="0" borderId="0" xfId="1" applyFont="1" applyAlignment="1">
      <alignment horizontal="center" vertical="center"/>
    </xf>
    <xf numFmtId="0" fontId="119" fillId="2" borderId="45" xfId="2" applyFont="1" applyFill="1" applyBorder="1" applyAlignment="1">
      <alignment horizontal="left"/>
    </xf>
    <xf numFmtId="0" fontId="20" fillId="2" borderId="0" xfId="1" applyFont="1" applyFill="1" applyBorder="1" applyAlignment="1">
      <alignment horizontal="center" vertical="center"/>
    </xf>
    <xf numFmtId="0" fontId="20" fillId="0" borderId="57" xfId="112" applyNumberFormat="1" applyFont="1" applyFill="1" applyBorder="1" applyAlignment="1" applyProtection="1">
      <alignment horizontal="center" wrapText="1"/>
    </xf>
    <xf numFmtId="0" fontId="20" fillId="0" borderId="70" xfId="112" applyNumberFormat="1" applyFont="1" applyFill="1" applyBorder="1" applyAlignment="1" applyProtection="1">
      <alignment horizontal="left" wrapText="1"/>
    </xf>
    <xf numFmtId="0" fontId="22" fillId="0" borderId="71" xfId="112" applyNumberFormat="1" applyFont="1" applyFill="1" applyBorder="1" applyAlignment="1" applyProtection="1">
      <alignment horizontal="center" wrapText="1"/>
    </xf>
    <xf numFmtId="1" fontId="20" fillId="0" borderId="57" xfId="1" applyNumberFormat="1" applyFont="1" applyBorder="1" applyAlignment="1">
      <alignment horizontal="center"/>
    </xf>
    <xf numFmtId="1" fontId="20" fillId="2" borderId="57" xfId="1" applyNumberFormat="1" applyFont="1" applyFill="1" applyBorder="1" applyAlignment="1">
      <alignment horizontal="center"/>
    </xf>
    <xf numFmtId="2" fontId="113" fillId="2" borderId="0" xfId="1" applyNumberFormat="1" applyFont="1" applyFill="1" applyBorder="1" applyAlignment="1">
      <alignment horizontal="left"/>
    </xf>
    <xf numFmtId="1" fontId="233" fillId="3" borderId="0" xfId="1" applyNumberFormat="1" applyFont="1" applyFill="1" applyBorder="1" applyAlignment="1">
      <alignment horizontal="center"/>
    </xf>
    <xf numFmtId="10" fontId="234" fillId="0" borderId="0" xfId="1" applyNumberFormat="1" applyFont="1" applyBorder="1" applyAlignment="1">
      <alignment horizontal="center"/>
    </xf>
    <xf numFmtId="0" fontId="113" fillId="0" borderId="82" xfId="1" applyFont="1" applyBorder="1" applyAlignment="1">
      <alignment horizontal="center"/>
    </xf>
    <xf numFmtId="0" fontId="98" fillId="0" borderId="0" xfId="1" applyFont="1" applyAlignment="1">
      <alignment horizontal="left"/>
    </xf>
    <xf numFmtId="0" fontId="110" fillId="0" borderId="0" xfId="1" applyFont="1" applyAlignment="1"/>
    <xf numFmtId="0" fontId="52" fillId="0" borderId="0" xfId="1" applyFont="1" applyAlignment="1"/>
    <xf numFmtId="0" fontId="97" fillId="0" borderId="0" xfId="6" applyFont="1" applyAlignment="1">
      <alignment horizontal="left"/>
    </xf>
    <xf numFmtId="10" fontId="97" fillId="0" borderId="0" xfId="6" applyNumberFormat="1" applyFont="1" applyAlignment="1">
      <alignment horizontal="left"/>
    </xf>
    <xf numFmtId="0" fontId="235" fillId="0" borderId="0" xfId="112" applyFont="1" applyAlignment="1">
      <alignment horizontal="left"/>
    </xf>
    <xf numFmtId="0" fontId="230" fillId="0" borderId="0" xfId="6" applyFont="1" applyAlignment="1">
      <alignment horizontal="left"/>
    </xf>
    <xf numFmtId="14" fontId="97" fillId="0" borderId="0" xfId="6" applyNumberFormat="1" applyFont="1" applyAlignment="1">
      <alignment horizontal="left"/>
    </xf>
    <xf numFmtId="0" fontId="52" fillId="2" borderId="0" xfId="1" applyFont="1" applyFill="1" applyBorder="1" applyAlignment="1"/>
    <xf numFmtId="0" fontId="236" fillId="0" borderId="0" xfId="1" applyFont="1" applyAlignment="1">
      <alignment horizontal="center"/>
    </xf>
    <xf numFmtId="0" fontId="52" fillId="8" borderId="0" xfId="1" applyFont="1" applyFill="1" applyBorder="1" applyAlignment="1"/>
    <xf numFmtId="0" fontId="16" fillId="0" borderId="0" xfId="1" applyFont="1" applyAlignment="1">
      <alignment horizontal="center"/>
    </xf>
    <xf numFmtId="10" fontId="29" fillId="0" borderId="0" xfId="6" applyNumberFormat="1" applyFont="1" applyAlignment="1">
      <alignment horizontal="left"/>
    </xf>
    <xf numFmtId="0" fontId="29" fillId="0" borderId="0" xfId="6" applyFont="1" applyAlignment="1">
      <alignment horizontal="left"/>
    </xf>
    <xf numFmtId="14" fontId="29" fillId="0" borderId="0" xfId="6" applyNumberFormat="1" applyFont="1" applyAlignment="1">
      <alignment horizontal="left"/>
    </xf>
    <xf numFmtId="0" fontId="99" fillId="0" borderId="0" xfId="6" applyFont="1" applyAlignment="1">
      <alignment horizontal="left"/>
    </xf>
    <xf numFmtId="0" fontId="5" fillId="0" borderId="0" xfId="273" applyFont="1" applyAlignment="1"/>
    <xf numFmtId="0" fontId="170" fillId="0" borderId="0" xfId="273" applyFont="1" applyAlignment="1">
      <alignment horizontal="center"/>
    </xf>
    <xf numFmtId="0" fontId="36" fillId="0" borderId="0" xfId="273" applyFont="1"/>
    <xf numFmtId="0" fontId="240" fillId="0" borderId="4" xfId="1" applyFont="1" applyBorder="1" applyAlignment="1">
      <alignment horizontal="center" vertical="center" wrapText="1"/>
    </xf>
    <xf numFmtId="0" fontId="49" fillId="2" borderId="0" xfId="1" applyFont="1" applyFill="1" applyBorder="1" applyAlignment="1">
      <alignment vertical="center"/>
    </xf>
    <xf numFmtId="0" fontId="241" fillId="2" borderId="0" xfId="2" applyFont="1" applyFill="1" applyBorder="1" applyAlignment="1">
      <alignment horizontal="left"/>
    </xf>
    <xf numFmtId="0" fontId="242" fillId="2" borderId="0" xfId="1" applyFont="1" applyFill="1" applyBorder="1" applyAlignment="1">
      <alignment vertical="center"/>
    </xf>
    <xf numFmtId="0" fontId="158" fillId="2" borderId="0" xfId="1" applyFont="1" applyFill="1" applyBorder="1" applyAlignment="1">
      <alignment vertical="center"/>
    </xf>
    <xf numFmtId="14" fontId="242" fillId="2" borderId="0" xfId="1" quotePrefix="1" applyNumberFormat="1" applyFont="1" applyFill="1" applyBorder="1" applyAlignment="1">
      <alignment horizontal="center" vertical="center"/>
    </xf>
    <xf numFmtId="0" fontId="11" fillId="2" borderId="0" xfId="1" applyFont="1" applyFill="1" applyBorder="1" applyAlignment="1">
      <alignment horizontal="center"/>
    </xf>
    <xf numFmtId="0" fontId="243" fillId="2" borderId="0" xfId="1" applyNumberFormat="1" applyFont="1" applyFill="1" applyBorder="1" applyAlignment="1">
      <alignment horizontal="center"/>
    </xf>
    <xf numFmtId="0" fontId="244" fillId="2" borderId="0" xfId="1" applyNumberFormat="1" applyFont="1" applyFill="1" applyBorder="1" applyAlignment="1">
      <alignment horizontal="center"/>
    </xf>
    <xf numFmtId="0" fontId="245" fillId="2" borderId="0" xfId="1" applyFont="1" applyFill="1" applyBorder="1" applyAlignment="1">
      <alignment horizontal="center" vertical="center"/>
    </xf>
    <xf numFmtId="0" fontId="246" fillId="2" borderId="0" xfId="1" applyFont="1" applyFill="1" applyBorder="1" applyAlignment="1">
      <alignment horizontal="center" vertical="center"/>
    </xf>
    <xf numFmtId="0" fontId="49" fillId="0" borderId="0" xfId="273" applyFont="1"/>
    <xf numFmtId="0" fontId="39" fillId="0" borderId="51" xfId="1" applyFont="1" applyFill="1" applyBorder="1" applyAlignment="1">
      <alignment horizontal="center"/>
    </xf>
    <xf numFmtId="0" fontId="39" fillId="0" borderId="51" xfId="108" applyFont="1" applyBorder="1" applyAlignment="1"/>
    <xf numFmtId="0" fontId="39" fillId="0" borderId="65" xfId="108" applyFont="1" applyBorder="1"/>
    <xf numFmtId="0" fontId="247" fillId="0" borderId="67" xfId="108" applyFont="1" applyBorder="1"/>
    <xf numFmtId="14" fontId="248" fillId="0" borderId="51" xfId="4" applyNumberFormat="1" applyFont="1" applyFill="1" applyBorder="1" applyAlignment="1">
      <alignment horizontal="center"/>
    </xf>
    <xf numFmtId="14" fontId="249" fillId="0" borderId="51" xfId="5" applyNumberFormat="1" applyFont="1" applyBorder="1" applyAlignment="1">
      <alignment horizontal="center"/>
    </xf>
    <xf numFmtId="1" fontId="39" fillId="0" borderId="83" xfId="1" applyNumberFormat="1" applyFont="1" applyBorder="1" applyAlignment="1">
      <alignment horizontal="center"/>
    </xf>
    <xf numFmtId="2" fontId="39" fillId="0" borderId="51" xfId="1" applyNumberFormat="1" applyFont="1" applyBorder="1" applyAlignment="1">
      <alignment horizontal="center"/>
    </xf>
    <xf numFmtId="165" fontId="39" fillId="0" borderId="51" xfId="1" applyNumberFormat="1" applyFont="1" applyBorder="1" applyAlignment="1">
      <alignment horizontal="center"/>
    </xf>
    <xf numFmtId="2" fontId="250" fillId="0" borderId="51" xfId="273" applyNumberFormat="1" applyFont="1" applyBorder="1" applyAlignment="1">
      <alignment horizontal="center"/>
    </xf>
    <xf numFmtId="0" fontId="36" fillId="0" borderId="51" xfId="7" applyFont="1" applyBorder="1" applyAlignment="1">
      <alignment horizontal="center"/>
    </xf>
    <xf numFmtId="0" fontId="251" fillId="2" borderId="51" xfId="1" applyFont="1" applyFill="1" applyBorder="1" applyAlignment="1">
      <alignment horizontal="center"/>
    </xf>
    <xf numFmtId="1" fontId="39" fillId="0" borderId="51" xfId="6" applyNumberFormat="1" applyFont="1" applyBorder="1" applyAlignment="1">
      <alignment horizontal="center"/>
    </xf>
    <xf numFmtId="0" fontId="39" fillId="0" borderId="66" xfId="1" applyFont="1" applyFill="1" applyBorder="1" applyAlignment="1">
      <alignment horizontal="center"/>
    </xf>
    <xf numFmtId="0" fontId="39" fillId="0" borderId="66" xfId="108" applyFont="1" applyBorder="1" applyAlignment="1"/>
    <xf numFmtId="0" fontId="39" fillId="0" borderId="68" xfId="108" applyFont="1" applyBorder="1"/>
    <xf numFmtId="0" fontId="247" fillId="0" borderId="69" xfId="108" applyFont="1" applyBorder="1"/>
    <xf numFmtId="14" fontId="248" fillId="0" borderId="66" xfId="4" applyNumberFormat="1" applyFont="1" applyFill="1" applyBorder="1" applyAlignment="1">
      <alignment horizontal="center"/>
    </xf>
    <xf numFmtId="14" fontId="249" fillId="0" borderId="66" xfId="5" applyNumberFormat="1" applyFont="1" applyBorder="1" applyAlignment="1">
      <alignment horizontal="center"/>
    </xf>
    <xf numFmtId="1" fontId="39" fillId="0" borderId="84" xfId="1" applyNumberFormat="1" applyFont="1" applyBorder="1" applyAlignment="1">
      <alignment horizontal="center"/>
    </xf>
    <xf numFmtId="2" fontId="39" fillId="0" borderId="66" xfId="1" applyNumberFormat="1" applyFont="1" applyBorder="1" applyAlignment="1">
      <alignment horizontal="center"/>
    </xf>
    <xf numFmtId="165" fontId="39" fillId="0" borderId="66" xfId="1" applyNumberFormat="1" applyFont="1" applyBorder="1" applyAlignment="1">
      <alignment horizontal="center"/>
    </xf>
    <xf numFmtId="2" fontId="250" fillId="0" borderId="66" xfId="273" applyNumberFormat="1" applyFont="1" applyBorder="1" applyAlignment="1">
      <alignment horizontal="center"/>
    </xf>
    <xf numFmtId="0" fontId="36" fillId="0" borderId="66" xfId="7" applyFont="1" applyBorder="1" applyAlignment="1">
      <alignment horizontal="center"/>
    </xf>
    <xf numFmtId="0" fontId="251" fillId="2" borderId="66" xfId="1" applyFont="1" applyFill="1" applyBorder="1" applyAlignment="1">
      <alignment horizontal="center"/>
    </xf>
    <xf numFmtId="1" fontId="240" fillId="0" borderId="66" xfId="6" applyNumberFormat="1" applyFont="1" applyBorder="1" applyAlignment="1">
      <alignment horizontal="center"/>
    </xf>
    <xf numFmtId="1" fontId="39" fillId="0" borderId="66" xfId="6" applyNumberFormat="1" applyFont="1" applyBorder="1" applyAlignment="1">
      <alignment horizontal="center"/>
    </xf>
    <xf numFmtId="0" fontId="39" fillId="2" borderId="66" xfId="1" applyFont="1" applyFill="1" applyBorder="1" applyAlignment="1">
      <alignment horizontal="center"/>
    </xf>
    <xf numFmtId="0" fontId="39" fillId="0" borderId="0" xfId="108" applyFont="1" applyBorder="1" applyAlignment="1"/>
    <xf numFmtId="0" fontId="252" fillId="0" borderId="0" xfId="273" applyFont="1"/>
    <xf numFmtId="0" fontId="253" fillId="9" borderId="0" xfId="273" applyFont="1" applyFill="1"/>
    <xf numFmtId="0" fontId="253" fillId="3" borderId="0" xfId="273" applyFont="1" applyFill="1"/>
    <xf numFmtId="0" fontId="252" fillId="3" borderId="0" xfId="273" applyFont="1" applyFill="1"/>
    <xf numFmtId="0" fontId="117" fillId="3" borderId="0" xfId="273" applyFont="1" applyFill="1"/>
    <xf numFmtId="0" fontId="117" fillId="0" borderId="0" xfId="273" applyFont="1"/>
    <xf numFmtId="0" fontId="254" fillId="0" borderId="0" xfId="273" applyFont="1"/>
    <xf numFmtId="0" fontId="5" fillId="0" borderId="0" xfId="82" applyFont="1" applyAlignment="1"/>
    <xf numFmtId="0" fontId="252" fillId="0" borderId="0" xfId="82" applyFont="1" applyAlignment="1">
      <alignment horizontal="center"/>
    </xf>
    <xf numFmtId="0" fontId="241" fillId="0" borderId="0" xfId="82" applyFont="1" applyAlignment="1">
      <alignment horizontal="center"/>
    </xf>
    <xf numFmtId="0" fontId="15" fillId="0" borderId="0" xfId="82" applyFont="1"/>
    <xf numFmtId="0" fontId="97" fillId="7" borderId="0" xfId="150" applyFont="1" applyFill="1" applyBorder="1" applyAlignment="1">
      <alignment horizontal="left"/>
    </xf>
    <xf numFmtId="14" fontId="131" fillId="2" borderId="0" xfId="1" quotePrefix="1" applyNumberFormat="1" applyFont="1" applyFill="1" applyBorder="1" applyAlignment="1">
      <alignment horizontal="center" vertical="center"/>
    </xf>
    <xf numFmtId="0" fontId="167" fillId="2" borderId="0" xfId="1" applyFont="1" applyFill="1" applyBorder="1" applyAlignment="1">
      <alignment horizontal="center" vertical="center"/>
    </xf>
    <xf numFmtId="0" fontId="20" fillId="0" borderId="85" xfId="267" applyFont="1" applyBorder="1"/>
    <xf numFmtId="0" fontId="52" fillId="0" borderId="86" xfId="267" applyFont="1" applyBorder="1"/>
    <xf numFmtId="14" fontId="123" fillId="0" borderId="87" xfId="148" applyNumberFormat="1" applyFont="1" applyBorder="1" applyAlignment="1">
      <alignment horizontal="center"/>
    </xf>
    <xf numFmtId="14" fontId="255" fillId="0" borderId="85" xfId="94" applyNumberFormat="1" applyFont="1" applyBorder="1" applyAlignment="1">
      <alignment horizontal="center"/>
    </xf>
    <xf numFmtId="14" fontId="35" fillId="0" borderId="85" xfId="5" applyNumberFormat="1" applyFont="1" applyBorder="1" applyAlignment="1">
      <alignment horizontal="center"/>
    </xf>
    <xf numFmtId="14" fontId="20" fillId="0" borderId="85" xfId="5" applyNumberFormat="1" applyFont="1" applyBorder="1" applyAlignment="1">
      <alignment horizontal="center"/>
    </xf>
    <xf numFmtId="1" fontId="26" fillId="0" borderId="51" xfId="5" applyNumberFormat="1" applyFont="1" applyBorder="1" applyAlignment="1">
      <alignment horizontal="center"/>
    </xf>
    <xf numFmtId="2" fontId="52" fillId="0" borderId="51" xfId="244" applyNumberFormat="1" applyFont="1" applyBorder="1" applyAlignment="1">
      <alignment horizontal="center"/>
    </xf>
    <xf numFmtId="0" fontId="15" fillId="0" borderId="51" xfId="148" applyFont="1" applyBorder="1" applyAlignment="1">
      <alignment horizontal="center"/>
    </xf>
    <xf numFmtId="1" fontId="20" fillId="0" borderId="51" xfId="263" applyNumberFormat="1" applyFont="1" applyBorder="1" applyAlignment="1">
      <alignment horizontal="center"/>
    </xf>
    <xf numFmtId="0" fontId="56" fillId="0" borderId="0" xfId="82" applyFont="1" applyAlignment="1">
      <alignment horizontal="center"/>
    </xf>
    <xf numFmtId="0" fontId="20" fillId="0" borderId="88" xfId="267" applyFont="1" applyBorder="1"/>
    <xf numFmtId="0" fontId="52" fillId="0" borderId="89" xfId="267" applyFont="1" applyBorder="1"/>
    <xf numFmtId="14" fontId="123" fillId="0" borderId="90" xfId="148" applyNumberFormat="1" applyFont="1" applyBorder="1" applyAlignment="1">
      <alignment horizontal="center"/>
    </xf>
    <xf numFmtId="14" fontId="255" fillId="0" borderId="88" xfId="94" applyNumberFormat="1" applyFont="1" applyBorder="1" applyAlignment="1">
      <alignment horizontal="center"/>
    </xf>
    <xf numFmtId="14" fontId="35" fillId="0" borderId="88" xfId="5" applyNumberFormat="1" applyFont="1" applyBorder="1" applyAlignment="1">
      <alignment horizontal="center"/>
    </xf>
    <xf numFmtId="14" fontId="20" fillId="0" borderId="88" xfId="5" applyNumberFormat="1" applyFont="1" applyBorder="1" applyAlignment="1">
      <alignment horizontal="center"/>
    </xf>
    <xf numFmtId="1" fontId="26" fillId="0" borderId="66" xfId="5" applyNumberFormat="1" applyFont="1" applyBorder="1" applyAlignment="1">
      <alignment horizontal="center"/>
    </xf>
    <xf numFmtId="2" fontId="52" fillId="0" borderId="66" xfId="244" applyNumberFormat="1" applyFont="1" applyBorder="1" applyAlignment="1">
      <alignment horizontal="center"/>
    </xf>
    <xf numFmtId="0" fontId="15" fillId="0" borderId="66" xfId="148" applyFont="1" applyBorder="1" applyAlignment="1">
      <alignment horizontal="center"/>
    </xf>
    <xf numFmtId="1" fontId="35" fillId="0" borderId="66" xfId="263" applyNumberFormat="1" applyFont="1" applyBorder="1" applyAlignment="1">
      <alignment horizontal="center"/>
    </xf>
    <xf numFmtId="1" fontId="20" fillId="0" borderId="66" xfId="263" applyNumberFormat="1" applyFont="1" applyBorder="1" applyAlignment="1">
      <alignment horizontal="center"/>
    </xf>
    <xf numFmtId="0" fontId="119" fillId="7" borderId="0" xfId="150" applyFont="1" applyFill="1" applyBorder="1" applyAlignment="1">
      <alignment horizontal="left"/>
    </xf>
    <xf numFmtId="0" fontId="20" fillId="0" borderId="91" xfId="267" applyFont="1" applyBorder="1"/>
    <xf numFmtId="0" fontId="28" fillId="0" borderId="0" xfId="244"/>
    <xf numFmtId="0" fontId="55" fillId="0" borderId="0" xfId="82" applyFont="1"/>
    <xf numFmtId="0" fontId="256" fillId="0" borderId="0" xfId="1" applyFont="1" applyAlignment="1">
      <alignment horizontal="left"/>
    </xf>
    <xf numFmtId="0" fontId="56" fillId="0" borderId="0" xfId="82" applyFont="1"/>
    <xf numFmtId="1" fontId="35" fillId="0" borderId="51" xfId="263" applyNumberFormat="1" applyFont="1" applyBorder="1" applyAlignment="1">
      <alignment horizontal="center"/>
    </xf>
    <xf numFmtId="14" fontId="131" fillId="0" borderId="88" xfId="5" applyNumberFormat="1" applyFont="1" applyBorder="1" applyAlignment="1">
      <alignment horizontal="center"/>
    </xf>
    <xf numFmtId="1" fontId="134" fillId="0" borderId="66" xfId="5" applyNumberFormat="1" applyFont="1" applyBorder="1" applyAlignment="1">
      <alignment horizontal="center"/>
    </xf>
    <xf numFmtId="2" fontId="131" fillId="0" borderId="66" xfId="1" applyNumberFormat="1" applyFont="1" applyBorder="1" applyAlignment="1">
      <alignment horizontal="center"/>
    </xf>
    <xf numFmtId="165" fontId="131" fillId="0" borderId="66" xfId="1" applyNumberFormat="1" applyFont="1" applyBorder="1" applyAlignment="1">
      <alignment horizontal="center"/>
    </xf>
    <xf numFmtId="2" fontId="130" fillId="0" borderId="66" xfId="244" applyNumberFormat="1" applyFont="1" applyBorder="1" applyAlignment="1">
      <alignment horizontal="center"/>
    </xf>
    <xf numFmtId="0" fontId="130" fillId="0" borderId="66" xfId="148" applyFont="1" applyBorder="1" applyAlignment="1">
      <alignment horizontal="center"/>
    </xf>
    <xf numFmtId="0" fontId="168" fillId="2" borderId="66" xfId="1" applyFont="1" applyFill="1" applyBorder="1" applyAlignment="1">
      <alignment horizontal="center"/>
    </xf>
    <xf numFmtId="1" fontId="134" fillId="0" borderId="66" xfId="263" applyNumberFormat="1" applyFont="1" applyBorder="1" applyAlignment="1">
      <alignment horizontal="center"/>
    </xf>
    <xf numFmtId="0" fontId="120" fillId="0" borderId="88" xfId="267" applyFont="1" applyBorder="1"/>
    <xf numFmtId="0" fontId="111" fillId="0" borderId="89" xfId="267" applyFont="1" applyBorder="1"/>
    <xf numFmtId="14" fontId="111" fillId="0" borderId="90" xfId="148" applyNumberFormat="1" applyFont="1" applyBorder="1" applyAlignment="1">
      <alignment horizontal="center"/>
    </xf>
    <xf numFmtId="0" fontId="123" fillId="0" borderId="0" xfId="4" applyNumberFormat="1" applyFont="1" applyFill="1" applyBorder="1" applyAlignment="1"/>
    <xf numFmtId="0" fontId="98" fillId="0" borderId="0" xfId="4" applyFont="1" applyFill="1" applyBorder="1" applyAlignment="1"/>
    <xf numFmtId="1" fontId="26" fillId="0" borderId="0" xfId="5" applyNumberFormat="1" applyFont="1" applyBorder="1" applyAlignment="1">
      <alignment horizontal="center"/>
    </xf>
    <xf numFmtId="2" fontId="52" fillId="0" borderId="0" xfId="244" applyNumberFormat="1" applyFont="1" applyBorder="1" applyAlignment="1">
      <alignment horizontal="center"/>
    </xf>
    <xf numFmtId="0" fontId="15" fillId="0" borderId="5" xfId="148" applyFont="1" applyBorder="1" applyAlignment="1">
      <alignment horizontal="center"/>
    </xf>
    <xf numFmtId="1" fontId="35" fillId="0" borderId="0" xfId="263" applyNumberFormat="1" applyFont="1" applyBorder="1" applyAlignment="1">
      <alignment horizontal="center"/>
    </xf>
    <xf numFmtId="0" fontId="21" fillId="2" borderId="0" xfId="150" applyFont="1" applyFill="1" applyBorder="1" applyAlignment="1">
      <alignment horizontal="left"/>
    </xf>
    <xf numFmtId="0" fontId="123" fillId="0" borderId="51" xfId="4" applyNumberFormat="1" applyFont="1" applyFill="1" applyBorder="1" applyAlignment="1"/>
    <xf numFmtId="0" fontId="98" fillId="0" borderId="65" xfId="4" applyFont="1" applyFill="1" applyBorder="1" applyAlignment="1"/>
    <xf numFmtId="0" fontId="98" fillId="0" borderId="67" xfId="4" applyFont="1" applyFill="1" applyBorder="1" applyAlignment="1"/>
    <xf numFmtId="0" fontId="15" fillId="6" borderId="51" xfId="148" applyFont="1" applyFill="1" applyBorder="1" applyAlignment="1">
      <alignment horizontal="center"/>
    </xf>
    <xf numFmtId="0" fontId="123" fillId="0" borderId="66" xfId="4" applyNumberFormat="1" applyFont="1" applyFill="1" applyBorder="1" applyAlignment="1"/>
    <xf numFmtId="0" fontId="98" fillId="0" borderId="68" xfId="4" applyFont="1" applyFill="1" applyBorder="1" applyAlignment="1"/>
    <xf numFmtId="0" fontId="98" fillId="0" borderId="69" xfId="4" applyFont="1" applyFill="1" applyBorder="1" applyAlignment="1"/>
    <xf numFmtId="0" fontId="42" fillId="2" borderId="66" xfId="1" applyFont="1" applyFill="1" applyBorder="1" applyAlignment="1">
      <alignment horizontal="center"/>
    </xf>
    <xf numFmtId="0" fontId="123" fillId="0" borderId="57" xfId="4" applyNumberFormat="1" applyFont="1" applyFill="1" applyBorder="1" applyAlignment="1"/>
    <xf numFmtId="0" fontId="172" fillId="0" borderId="70" xfId="4" applyFont="1" applyFill="1" applyBorder="1" applyAlignment="1"/>
    <xf numFmtId="0" fontId="98" fillId="0" borderId="71" xfId="4" applyFont="1" applyFill="1" applyBorder="1" applyAlignment="1"/>
    <xf numFmtId="1" fontId="26" fillId="0" borderId="57" xfId="5" applyNumberFormat="1" applyFont="1" applyBorder="1" applyAlignment="1">
      <alignment horizontal="center"/>
    </xf>
    <xf numFmtId="2" fontId="52" fillId="0" borderId="57" xfId="244" applyNumberFormat="1" applyFont="1" applyBorder="1" applyAlignment="1">
      <alignment horizontal="center"/>
    </xf>
    <xf numFmtId="0" fontId="15" fillId="0" borderId="57" xfId="148" applyFont="1" applyBorder="1" applyAlignment="1">
      <alignment horizontal="center"/>
    </xf>
    <xf numFmtId="1" fontId="35" fillId="0" borderId="57" xfId="263" applyNumberFormat="1" applyFont="1" applyBorder="1" applyAlignment="1">
      <alignment horizontal="center"/>
    </xf>
    <xf numFmtId="0" fontId="15" fillId="0" borderId="92" xfId="148" applyFont="1" applyBorder="1" applyAlignment="1">
      <alignment horizontal="center"/>
    </xf>
    <xf numFmtId="0" fontId="53" fillId="0" borderId="11" xfId="4" applyNumberFormat="1" applyFont="1" applyFill="1" applyBorder="1" applyAlignment="1"/>
    <xf numFmtId="0" fontId="54" fillId="0" borderId="49" xfId="4" applyFont="1" applyFill="1" applyBorder="1" applyAlignment="1"/>
    <xf numFmtId="0" fontId="54" fillId="0" borderId="72" xfId="4" applyFont="1" applyFill="1" applyBorder="1" applyAlignment="1"/>
    <xf numFmtId="1" fontId="26" fillId="0" borderId="11" xfId="5" applyNumberFormat="1" applyFont="1" applyBorder="1" applyAlignment="1">
      <alignment horizontal="center"/>
    </xf>
    <xf numFmtId="2" fontId="52" fillId="0" borderId="11" xfId="244" applyNumberFormat="1" applyFont="1" applyBorder="1" applyAlignment="1">
      <alignment horizontal="center"/>
    </xf>
    <xf numFmtId="0" fontId="15" fillId="2" borderId="11" xfId="148" applyFont="1" applyFill="1" applyBorder="1" applyAlignment="1">
      <alignment horizontal="center"/>
    </xf>
    <xf numFmtId="0" fontId="15" fillId="0" borderId="11" xfId="148" applyFont="1" applyBorder="1" applyAlignment="1">
      <alignment horizontal="center"/>
    </xf>
    <xf numFmtId="0" fontId="42" fillId="2" borderId="11" xfId="1" applyFont="1" applyFill="1" applyBorder="1" applyAlignment="1">
      <alignment horizontal="center"/>
    </xf>
    <xf numFmtId="1" fontId="35" fillId="0" borderId="11" xfId="263" applyNumberFormat="1" applyFont="1" applyBorder="1" applyAlignment="1">
      <alignment horizontal="center"/>
    </xf>
    <xf numFmtId="0" fontId="53" fillId="0" borderId="31" xfId="4" applyNumberFormat="1" applyFont="1" applyFill="1" applyBorder="1" applyAlignment="1"/>
    <xf numFmtId="0" fontId="54" fillId="0" borderId="33" xfId="4" applyFont="1" applyFill="1" applyBorder="1" applyAlignment="1"/>
    <xf numFmtId="0" fontId="54" fillId="0" borderId="34" xfId="4" applyFont="1" applyFill="1" applyBorder="1" applyAlignment="1"/>
    <xf numFmtId="1" fontId="26" fillId="0" borderId="31" xfId="5" applyNumberFormat="1" applyFont="1" applyBorder="1" applyAlignment="1">
      <alignment horizontal="center"/>
    </xf>
    <xf numFmtId="2" fontId="52" fillId="0" borderId="31" xfId="244" applyNumberFormat="1" applyFont="1" applyBorder="1" applyAlignment="1">
      <alignment horizontal="center"/>
    </xf>
    <xf numFmtId="0" fontId="15" fillId="0" borderId="31" xfId="148" applyFont="1" applyBorder="1" applyAlignment="1">
      <alignment horizontal="center"/>
    </xf>
    <xf numFmtId="0" fontId="42" fillId="2" borderId="31" xfId="1" applyFont="1" applyFill="1" applyBorder="1" applyAlignment="1">
      <alignment horizontal="center"/>
    </xf>
    <xf numFmtId="1" fontId="35" fillId="0" borderId="31" xfId="263" applyNumberFormat="1" applyFont="1" applyBorder="1" applyAlignment="1">
      <alignment horizontal="center"/>
    </xf>
    <xf numFmtId="0" fontId="44" fillId="2" borderId="0" xfId="150" applyFont="1" applyFill="1" applyBorder="1" applyAlignment="1">
      <alignment horizontal="left"/>
    </xf>
    <xf numFmtId="0" fontId="111" fillId="0" borderId="31" xfId="4" applyNumberFormat="1" applyFont="1" applyFill="1" applyBorder="1" applyAlignment="1"/>
    <xf numFmtId="0" fontId="111" fillId="0" borderId="21" xfId="4" applyNumberFormat="1" applyFont="1" applyFill="1" applyBorder="1" applyAlignment="1"/>
    <xf numFmtId="0" fontId="54" fillId="0" borderId="22" xfId="4" applyFont="1" applyFill="1" applyBorder="1" applyAlignment="1"/>
    <xf numFmtId="0" fontId="54" fillId="0" borderId="23" xfId="4" applyFont="1" applyFill="1" applyBorder="1" applyAlignment="1"/>
    <xf numFmtId="1" fontId="26" fillId="0" borderId="21" xfId="5" applyNumberFormat="1" applyFont="1" applyBorder="1" applyAlignment="1">
      <alignment horizontal="center"/>
    </xf>
    <xf numFmtId="2" fontId="52" fillId="0" borderId="21" xfId="244" applyNumberFormat="1" applyFont="1" applyBorder="1" applyAlignment="1">
      <alignment horizontal="center"/>
    </xf>
    <xf numFmtId="0" fontId="15" fillId="0" borderId="21" xfId="148" applyFont="1" applyBorder="1" applyAlignment="1">
      <alignment horizontal="center"/>
    </xf>
    <xf numFmtId="1" fontId="35" fillId="0" borderId="21" xfId="263" applyNumberFormat="1" applyFont="1" applyBorder="1" applyAlignment="1">
      <alignment horizontal="center"/>
    </xf>
    <xf numFmtId="1" fontId="35" fillId="0" borderId="56" xfId="263" applyNumberFormat="1" applyFont="1" applyBorder="1" applyAlignment="1">
      <alignment horizontal="center"/>
    </xf>
    <xf numFmtId="1" fontId="35" fillId="0" borderId="58" xfId="263" applyNumberFormat="1" applyFont="1" applyBorder="1" applyAlignment="1">
      <alignment horizontal="center"/>
    </xf>
    <xf numFmtId="0" fontId="5" fillId="0" borderId="0" xfId="82" applyFont="1"/>
    <xf numFmtId="0" fontId="111" fillId="0" borderId="51" xfId="266" applyFont="1" applyBorder="1"/>
    <xf numFmtId="0" fontId="29" fillId="0" borderId="65" xfId="266" applyFont="1" applyBorder="1"/>
    <xf numFmtId="0" fontId="29" fillId="0" borderId="67" xfId="266" applyFont="1" applyBorder="1"/>
    <xf numFmtId="0" fontId="52" fillId="0" borderId="66" xfId="266" applyFont="1" applyBorder="1"/>
    <xf numFmtId="0" fontId="29" fillId="0" borderId="68" xfId="266" applyFont="1" applyBorder="1"/>
    <xf numFmtId="0" fontId="29" fillId="0" borderId="69" xfId="266" applyFont="1" applyBorder="1"/>
    <xf numFmtId="0" fontId="53" fillId="0" borderId="66" xfId="4" applyNumberFormat="1" applyFont="1" applyFill="1" applyBorder="1" applyAlignment="1"/>
    <xf numFmtId="0" fontId="54" fillId="0" borderId="68" xfId="4" applyFont="1" applyFill="1" applyBorder="1" applyAlignment="1"/>
    <xf numFmtId="0" fontId="54" fillId="0" borderId="69" xfId="4" applyFont="1" applyFill="1" applyBorder="1" applyAlignment="1"/>
    <xf numFmtId="0" fontId="111" fillId="0" borderId="66" xfId="4" applyNumberFormat="1" applyFont="1" applyFill="1" applyBorder="1" applyAlignment="1"/>
    <xf numFmtId="10" fontId="24" fillId="2" borderId="66" xfId="235" applyNumberFormat="1" applyFont="1" applyFill="1" applyBorder="1" applyAlignment="1">
      <alignment horizontal="center"/>
    </xf>
    <xf numFmtId="0" fontId="22" fillId="3" borderId="21" xfId="1" applyFont="1" applyFill="1" applyBorder="1" applyAlignment="1">
      <alignment horizontal="center"/>
    </xf>
    <xf numFmtId="0" fontId="53" fillId="0" borderId="21" xfId="4" applyNumberFormat="1" applyFont="1" applyFill="1" applyBorder="1" applyAlignment="1"/>
    <xf numFmtId="0" fontId="47" fillId="2" borderId="31" xfId="1" applyFont="1" applyFill="1" applyBorder="1" applyAlignment="1">
      <alignment horizontal="center"/>
    </xf>
    <xf numFmtId="0" fontId="40" fillId="10" borderId="31" xfId="148" applyFont="1" applyFill="1" applyBorder="1" applyAlignment="1">
      <alignment horizontal="center"/>
    </xf>
    <xf numFmtId="165" fontId="22" fillId="10" borderId="31" xfId="1" applyNumberFormat="1" applyFont="1" applyFill="1" applyBorder="1" applyAlignment="1">
      <alignment horizontal="center"/>
    </xf>
    <xf numFmtId="0" fontId="15" fillId="10" borderId="31" xfId="148" applyFont="1" applyFill="1" applyBorder="1" applyAlignment="1">
      <alignment horizontal="center"/>
    </xf>
    <xf numFmtId="1" fontId="35" fillId="0" borderId="59" xfId="263" applyNumberFormat="1" applyFont="1" applyBorder="1" applyAlignment="1">
      <alignment horizontal="center"/>
    </xf>
    <xf numFmtId="0" fontId="11" fillId="2" borderId="0" xfId="1" applyFont="1" applyFill="1" applyBorder="1" applyAlignment="1">
      <alignment vertical="center"/>
    </xf>
    <xf numFmtId="14" fontId="257" fillId="2" borderId="0" xfId="1" quotePrefix="1" applyNumberFormat="1" applyFont="1" applyFill="1" applyBorder="1" applyAlignment="1">
      <alignment horizontal="center" vertical="center"/>
    </xf>
    <xf numFmtId="0" fontId="48" fillId="0" borderId="0" xfId="273" applyFont="1" applyAlignment="1">
      <alignment horizontal="center"/>
    </xf>
    <xf numFmtId="1" fontId="39" fillId="0" borderId="66" xfId="1" applyNumberFormat="1" applyFont="1" applyBorder="1" applyAlignment="1">
      <alignment horizontal="center"/>
    </xf>
    <xf numFmtId="0" fontId="39" fillId="0" borderId="68" xfId="1" applyFont="1" applyFill="1" applyBorder="1" applyAlignment="1">
      <alignment horizontal="center"/>
    </xf>
    <xf numFmtId="0" fontId="38" fillId="0" borderId="0" xfId="273" applyFont="1" applyAlignment="1">
      <alignment horizontal="center"/>
    </xf>
    <xf numFmtId="0" fontId="116" fillId="0" borderId="0" xfId="152" applyFont="1"/>
    <xf numFmtId="0" fontId="36" fillId="0" borderId="0" xfId="112" applyFont="1"/>
    <xf numFmtId="0" fontId="48" fillId="2" borderId="0" xfId="2" applyFont="1" applyFill="1" applyBorder="1" applyAlignment="1">
      <alignment horizontal="left"/>
    </xf>
    <xf numFmtId="0" fontId="48" fillId="0" borderId="0" xfId="112" applyFont="1" applyAlignment="1">
      <alignment horizontal="center"/>
    </xf>
    <xf numFmtId="0" fontId="49" fillId="0" borderId="0" xfId="112" applyFont="1"/>
    <xf numFmtId="0" fontId="39" fillId="0" borderId="4" xfId="1" applyFont="1" applyFill="1" applyBorder="1" applyAlignment="1">
      <alignment horizontal="center"/>
    </xf>
    <xf numFmtId="0" fontId="39" fillId="0" borderId="4" xfId="108" applyFont="1" applyBorder="1" applyAlignment="1"/>
    <xf numFmtId="0" fontId="39" fillId="0" borderId="42" xfId="108" applyFont="1" applyBorder="1"/>
    <xf numFmtId="0" fontId="247" fillId="0" borderId="43" xfId="108" applyFont="1" applyBorder="1"/>
    <xf numFmtId="14" fontId="248" fillId="0" borderId="4" xfId="4" applyNumberFormat="1" applyFont="1" applyFill="1" applyBorder="1" applyAlignment="1">
      <alignment horizontal="center"/>
    </xf>
    <xf numFmtId="14" fontId="249" fillId="0" borderId="4" xfId="5" applyNumberFormat="1" applyFont="1" applyBorder="1" applyAlignment="1">
      <alignment horizontal="center"/>
    </xf>
    <xf numFmtId="1" fontId="39" fillId="0" borderId="4" xfId="1" applyNumberFormat="1" applyFont="1" applyBorder="1" applyAlignment="1">
      <alignment horizontal="center"/>
    </xf>
    <xf numFmtId="2" fontId="39" fillId="0" borderId="4" xfId="1" applyNumberFormat="1" applyFont="1" applyBorder="1" applyAlignment="1">
      <alignment horizontal="center"/>
    </xf>
    <xf numFmtId="165" fontId="39" fillId="0" borderId="4" xfId="1" applyNumberFormat="1" applyFont="1" applyBorder="1" applyAlignment="1">
      <alignment horizontal="center"/>
    </xf>
    <xf numFmtId="2" fontId="250" fillId="0" borderId="4" xfId="112" applyNumberFormat="1" applyFont="1" applyBorder="1" applyAlignment="1">
      <alignment horizontal="center"/>
    </xf>
    <xf numFmtId="0" fontId="36" fillId="0" borderId="4" xfId="7" applyFont="1" applyBorder="1" applyAlignment="1">
      <alignment horizontal="center"/>
    </xf>
    <xf numFmtId="0" fontId="251" fillId="2" borderId="4" xfId="1" applyFont="1" applyFill="1" applyBorder="1" applyAlignment="1">
      <alignment horizontal="center"/>
    </xf>
    <xf numFmtId="1" fontId="251" fillId="0" borderId="4" xfId="6" applyNumberFormat="1" applyFont="1" applyBorder="1" applyAlignment="1">
      <alignment horizontal="center"/>
    </xf>
    <xf numFmtId="0" fontId="38" fillId="0" borderId="0" xfId="112" applyFont="1" applyAlignment="1">
      <alignment horizontal="center"/>
    </xf>
    <xf numFmtId="0" fontId="158" fillId="2" borderId="0" xfId="1" applyFont="1" applyFill="1" applyBorder="1" applyAlignment="1">
      <alignment horizontal="center"/>
    </xf>
    <xf numFmtId="0" fontId="258" fillId="2" borderId="0" xfId="1" applyNumberFormat="1" applyFont="1" applyFill="1" applyBorder="1" applyAlignment="1">
      <alignment horizontal="center"/>
    </xf>
    <xf numFmtId="0" fontId="259" fillId="2" borderId="0" xfId="1" applyNumberFormat="1" applyFont="1" applyFill="1" applyBorder="1" applyAlignment="1">
      <alignment horizontal="center"/>
    </xf>
    <xf numFmtId="0" fontId="260" fillId="2" borderId="0" xfId="1" applyFont="1" applyFill="1" applyBorder="1" applyAlignment="1">
      <alignment horizontal="center" vertical="center"/>
    </xf>
    <xf numFmtId="0" fontId="252" fillId="0" borderId="0" xfId="112" applyFont="1"/>
    <xf numFmtId="0" fontId="117" fillId="0" borderId="0" xfId="112" applyFont="1"/>
    <xf numFmtId="0" fontId="5" fillId="0" borderId="0" xfId="81" applyFont="1" applyAlignment="1"/>
    <xf numFmtId="0" fontId="5" fillId="0" borderId="0" xfId="81" applyFont="1" applyAlignment="1">
      <alignment horizontal="center"/>
    </xf>
    <xf numFmtId="0" fontId="252" fillId="0" borderId="0" xfId="81" applyFont="1" applyAlignment="1">
      <alignment horizontal="center"/>
    </xf>
    <xf numFmtId="0" fontId="241" fillId="0" borderId="0" xfId="81" applyFont="1" applyAlignment="1">
      <alignment horizontal="center"/>
    </xf>
    <xf numFmtId="0" fontId="179" fillId="7" borderId="0" xfId="150" applyFont="1" applyFill="1" applyBorder="1" applyAlignment="1">
      <alignment horizontal="left"/>
    </xf>
    <xf numFmtId="2" fontId="52" fillId="0" borderId="51" xfId="152" applyNumberFormat="1" applyFont="1" applyBorder="1" applyAlignment="1">
      <alignment horizontal="center"/>
    </xf>
    <xf numFmtId="1" fontId="59" fillId="0" borderId="51" xfId="263" applyNumberFormat="1" applyFont="1" applyBorder="1" applyAlignment="1">
      <alignment horizontal="center"/>
    </xf>
    <xf numFmtId="2" fontId="15" fillId="0" borderId="0" xfId="81" applyNumberFormat="1" applyFont="1" applyAlignment="1">
      <alignment horizontal="left"/>
    </xf>
    <xf numFmtId="2" fontId="261" fillId="0" borderId="0" xfId="81" applyNumberFormat="1" applyFont="1" applyAlignment="1">
      <alignment horizontal="center"/>
    </xf>
    <xf numFmtId="2" fontId="52" fillId="0" borderId="66" xfId="152" applyNumberFormat="1" applyFont="1" applyBorder="1" applyAlignment="1">
      <alignment horizontal="center"/>
    </xf>
    <xf numFmtId="1" fontId="59" fillId="0" borderId="66" xfId="263" applyNumberFormat="1" applyFont="1" applyBorder="1" applyAlignment="1">
      <alignment horizontal="center"/>
    </xf>
    <xf numFmtId="2" fontId="15" fillId="0" borderId="0" xfId="81" applyNumberFormat="1" applyFont="1" applyAlignment="1">
      <alignment horizontal="center"/>
    </xf>
    <xf numFmtId="1" fontId="172" fillId="0" borderId="66" xfId="263" applyNumberFormat="1" applyFont="1" applyBorder="1" applyAlignment="1">
      <alignment horizontal="center"/>
    </xf>
    <xf numFmtId="0" fontId="56" fillId="0" borderId="0" xfId="81" applyFont="1"/>
    <xf numFmtId="0" fontId="33" fillId="0" borderId="86" xfId="267" applyFont="1" applyBorder="1"/>
    <xf numFmtId="14" fontId="262" fillId="0" borderId="87" xfId="148" applyNumberFormat="1" applyFont="1" applyBorder="1" applyAlignment="1">
      <alignment horizontal="center"/>
    </xf>
    <xf numFmtId="14" fontId="160" fillId="0" borderId="85" xfId="94" applyNumberFormat="1" applyFont="1" applyBorder="1" applyAlignment="1">
      <alignment horizontal="center"/>
    </xf>
    <xf numFmtId="14" fontId="160" fillId="0" borderId="85" xfId="5" applyNumberFormat="1" applyFont="1" applyBorder="1" applyAlignment="1">
      <alignment horizontal="center"/>
    </xf>
    <xf numFmtId="1" fontId="240" fillId="0" borderId="51" xfId="6" applyNumberFormat="1" applyFont="1" applyBorder="1" applyAlignment="1">
      <alignment horizontal="center"/>
    </xf>
    <xf numFmtId="0" fontId="33" fillId="0" borderId="89" xfId="267" applyFont="1" applyBorder="1"/>
    <xf numFmtId="14" fontId="262" fillId="0" borderId="90" xfId="148" applyNumberFormat="1" applyFont="1" applyBorder="1" applyAlignment="1">
      <alignment horizontal="center"/>
    </xf>
    <xf numFmtId="14" fontId="160" fillId="0" borderId="88" xfId="94" applyNumberFormat="1" applyFont="1" applyBorder="1" applyAlignment="1">
      <alignment horizontal="center"/>
    </xf>
    <xf numFmtId="14" fontId="160" fillId="0" borderId="88" xfId="5" applyNumberFormat="1" applyFont="1" applyBorder="1" applyAlignment="1">
      <alignment horizontal="center"/>
    </xf>
    <xf numFmtId="0" fontId="39" fillId="0" borderId="93" xfId="108" applyFont="1" applyBorder="1" applyAlignment="1"/>
    <xf numFmtId="1" fontId="249" fillId="10" borderId="66" xfId="6" applyNumberFormat="1" applyFont="1" applyFill="1" applyBorder="1" applyAlignment="1">
      <alignment horizontal="center"/>
    </xf>
    <xf numFmtId="0" fontId="252" fillId="2" borderId="0" xfId="2" applyFont="1" applyFill="1" applyBorder="1" applyAlignment="1">
      <alignment horizontal="left"/>
    </xf>
    <xf numFmtId="0" fontId="178" fillId="2" borderId="81" xfId="150" applyFont="1" applyFill="1" applyBorder="1" applyAlignment="1">
      <alignment horizontal="left"/>
    </xf>
    <xf numFmtId="0" fontId="263" fillId="0" borderId="66" xfId="152" applyFont="1" applyBorder="1" applyAlignment="1">
      <alignment horizontal="center"/>
    </xf>
    <xf numFmtId="0" fontId="264" fillId="0" borderId="68" xfId="152" applyFont="1" applyBorder="1"/>
    <xf numFmtId="0" fontId="264" fillId="0" borderId="69" xfId="152" applyFont="1" applyBorder="1"/>
    <xf numFmtId="14" fontId="22" fillId="0" borderId="66" xfId="94" applyNumberFormat="1" applyFont="1" applyBorder="1" applyAlignment="1">
      <alignment horizontal="center"/>
    </xf>
    <xf numFmtId="2" fontId="263" fillId="0" borderId="94" xfId="152" applyNumberFormat="1" applyFont="1" applyBorder="1" applyAlignment="1">
      <alignment horizontal="center"/>
    </xf>
    <xf numFmtId="1" fontId="26" fillId="0" borderId="66" xfId="274" applyNumberFormat="1" applyFont="1" applyBorder="1" applyAlignment="1">
      <alignment horizontal="center"/>
    </xf>
    <xf numFmtId="0" fontId="47" fillId="3" borderId="66" xfId="1" applyFont="1" applyFill="1" applyBorder="1" applyAlignment="1">
      <alignment horizontal="center" wrapText="1"/>
    </xf>
    <xf numFmtId="0" fontId="119" fillId="2" borderId="81" xfId="150" applyFont="1" applyFill="1" applyBorder="1" applyAlignment="1">
      <alignment horizontal="left"/>
    </xf>
    <xf numFmtId="0" fontId="256" fillId="0" borderId="0" xfId="1" applyFont="1" applyAlignment="1"/>
    <xf numFmtId="0" fontId="266" fillId="0" borderId="0" xfId="275" applyFont="1"/>
    <xf numFmtId="0" fontId="269" fillId="36" borderId="0" xfId="275" applyFont="1" applyFill="1" applyAlignment="1">
      <alignment horizontal="left"/>
    </xf>
    <xf numFmtId="0" fontId="268" fillId="36" borderId="0" xfId="275" applyFont="1" applyFill="1" applyAlignment="1">
      <alignment horizontal="center"/>
    </xf>
    <xf numFmtId="0" fontId="266" fillId="36" borderId="0" xfId="275" applyFont="1" applyFill="1"/>
    <xf numFmtId="0" fontId="281" fillId="0" borderId="0" xfId="275" applyFont="1"/>
    <xf numFmtId="0" fontId="60" fillId="0" borderId="0" xfId="276" applyFont="1" applyBorder="1"/>
    <xf numFmtId="0" fontId="290" fillId="0" borderId="0" xfId="276" applyFont="1" applyBorder="1" applyAlignment="1">
      <alignment horizontal="left"/>
    </xf>
    <xf numFmtId="0" fontId="291" fillId="0" borderId="0" xfId="276" applyFont="1" applyBorder="1"/>
    <xf numFmtId="0" fontId="290" fillId="0" borderId="0" xfId="276" applyFont="1" applyBorder="1"/>
    <xf numFmtId="0" fontId="290" fillId="0" borderId="0" xfId="276" applyFont="1" applyBorder="1" applyAlignment="1">
      <alignment horizontal="center" wrapText="1"/>
    </xf>
    <xf numFmtId="0" fontId="304" fillId="0" borderId="0" xfId="276" applyFont="1" applyBorder="1" applyAlignment="1">
      <alignment horizontal="left" wrapText="1"/>
    </xf>
    <xf numFmtId="0" fontId="311" fillId="37" borderId="46" xfId="276" applyFont="1" applyFill="1" applyBorder="1" applyAlignment="1">
      <alignment wrapText="1"/>
    </xf>
    <xf numFmtId="0" fontId="291" fillId="0" borderId="0" xfId="276" applyFont="1" applyBorder="1" applyAlignment="1">
      <alignment horizontal="left" wrapText="1"/>
    </xf>
    <xf numFmtId="0" fontId="320" fillId="3" borderId="100" xfId="277" applyFont="1" applyFill="1" applyBorder="1" applyAlignment="1">
      <alignment horizontal="left"/>
    </xf>
    <xf numFmtId="0" fontId="321" fillId="3" borderId="47" xfId="277" applyFont="1" applyFill="1" applyBorder="1" applyAlignment="1">
      <alignment horizontal="center"/>
    </xf>
    <xf numFmtId="0" fontId="321" fillId="3" borderId="47" xfId="277" applyFont="1" applyFill="1" applyBorder="1"/>
    <xf numFmtId="0" fontId="321" fillId="3" borderId="47" xfId="277" applyFont="1" applyFill="1" applyBorder="1" applyAlignment="1">
      <alignment horizontal="left"/>
    </xf>
    <xf numFmtId="0" fontId="321" fillId="3" borderId="101" xfId="277" applyFont="1" applyFill="1" applyBorder="1"/>
    <xf numFmtId="0" fontId="322" fillId="0" borderId="0" xfId="277" applyFont="1" applyBorder="1"/>
    <xf numFmtId="0" fontId="320" fillId="3" borderId="102" xfId="277" applyFont="1" applyFill="1" applyBorder="1" applyAlignment="1">
      <alignment horizontal="left"/>
    </xf>
    <xf numFmtId="0" fontId="321" fillId="3" borderId="46" xfId="277" applyFont="1" applyFill="1" applyBorder="1" applyAlignment="1">
      <alignment horizontal="left"/>
    </xf>
    <xf numFmtId="0" fontId="321" fillId="3" borderId="46" xfId="277" applyFont="1" applyFill="1" applyBorder="1"/>
    <xf numFmtId="0" fontId="321" fillId="3" borderId="103" xfId="277" applyFont="1" applyFill="1" applyBorder="1"/>
    <xf numFmtId="0" fontId="325" fillId="0" borderId="0" xfId="276" applyFont="1" applyBorder="1" applyAlignment="1">
      <alignment horizontal="left"/>
    </xf>
    <xf numFmtId="0" fontId="327" fillId="0" borderId="0" xfId="276" applyFont="1" applyFill="1" applyBorder="1" applyAlignment="1">
      <alignment horizontal="left"/>
    </xf>
    <xf numFmtId="0" fontId="291" fillId="0" borderId="0" xfId="276" applyFont="1" applyFill="1" applyBorder="1"/>
    <xf numFmtId="0" fontId="290" fillId="0" borderId="0" xfId="276" applyFont="1" applyFill="1" applyBorder="1"/>
    <xf numFmtId="0" fontId="290" fillId="0" borderId="0" xfId="276" applyFont="1" applyFill="1" applyBorder="1" applyAlignment="1">
      <alignment horizontal="center" wrapText="1"/>
    </xf>
    <xf numFmtId="0" fontId="330" fillId="0" borderId="0" xfId="276" applyFont="1" applyFill="1" applyBorder="1" applyAlignment="1">
      <alignment horizontal="left"/>
    </xf>
    <xf numFmtId="0" fontId="330" fillId="0" borderId="0" xfId="276" applyFont="1" applyFill="1" applyBorder="1"/>
    <xf numFmtId="0" fontId="80" fillId="0" borderId="0" xfId="276" applyFont="1" applyFill="1" applyBorder="1"/>
    <xf numFmtId="0" fontId="331" fillId="0" borderId="0" xfId="276" applyFont="1" applyFill="1" applyBorder="1"/>
    <xf numFmtId="0" fontId="331" fillId="0" borderId="0" xfId="276" applyFont="1" applyBorder="1" applyAlignment="1">
      <alignment horizontal="left"/>
    </xf>
    <xf numFmtId="0" fontId="331" fillId="0" borderId="0" xfId="276" applyFont="1" applyBorder="1"/>
    <xf numFmtId="0" fontId="332" fillId="0" borderId="0" xfId="276" applyFont="1" applyBorder="1" applyAlignment="1">
      <alignment horizontal="left"/>
    </xf>
    <xf numFmtId="0" fontId="80" fillId="0" borderId="0" xfId="276" applyFont="1" applyBorder="1"/>
    <xf numFmtId="0" fontId="298" fillId="0" borderId="0" xfId="276" applyFont="1" applyBorder="1"/>
    <xf numFmtId="0" fontId="304" fillId="0" borderId="0" xfId="276" applyFont="1" applyBorder="1"/>
    <xf numFmtId="0" fontId="304" fillId="0" borderId="0" xfId="276" applyFont="1" applyBorder="1" applyAlignment="1">
      <alignment horizontal="center" wrapText="1"/>
    </xf>
    <xf numFmtId="0" fontId="60" fillId="0" borderId="0" xfId="277" applyFont="1" applyBorder="1"/>
    <xf numFmtId="0" fontId="336" fillId="0" borderId="0" xfId="276" applyFont="1" applyBorder="1"/>
    <xf numFmtId="0" fontId="60" fillId="0" borderId="0" xfId="276" applyFont="1" applyBorder="1" applyAlignment="1">
      <alignment horizontal="left"/>
    </xf>
    <xf numFmtId="0" fontId="60" fillId="0" borderId="104" xfId="276" applyFont="1" applyBorder="1" applyAlignment="1">
      <alignment horizontal="left"/>
    </xf>
    <xf numFmtId="0" fontId="60" fillId="0" borderId="104" xfId="276" applyFont="1" applyBorder="1"/>
    <xf numFmtId="0" fontId="291" fillId="0" borderId="104" xfId="276" applyFont="1" applyBorder="1"/>
    <xf numFmtId="0" fontId="288" fillId="0" borderId="0" xfId="276" applyFont="1" applyBorder="1" applyAlignment="1">
      <alignment horizontal="left"/>
    </xf>
    <xf numFmtId="0" fontId="283" fillId="0" borderId="0" xfId="0" applyFont="1" applyAlignment="1">
      <alignment horizontal="center" vertical="center" wrapText="1"/>
    </xf>
    <xf numFmtId="0" fontId="282" fillId="0" borderId="0" xfId="0" applyFont="1" applyAlignment="1">
      <alignment horizontal="center" vertical="center" wrapText="1"/>
    </xf>
    <xf numFmtId="0" fontId="266" fillId="0" borderId="0" xfId="275" applyFont="1" applyAlignment="1">
      <alignment horizontal="left"/>
    </xf>
    <xf numFmtId="0" fontId="278" fillId="3" borderId="0" xfId="275" applyFont="1" applyFill="1" applyAlignment="1">
      <alignment horizontal="left" wrapText="1"/>
    </xf>
    <xf numFmtId="0" fontId="278" fillId="3" borderId="0" xfId="275" applyFont="1" applyFill="1" applyAlignment="1">
      <alignment horizontal="left"/>
    </xf>
    <xf numFmtId="0" fontId="265" fillId="0" borderId="0" xfId="275" applyFont="1" applyAlignment="1">
      <alignment horizontal="center"/>
    </xf>
    <xf numFmtId="0" fontId="267" fillId="0" borderId="0" xfId="275" applyFont="1" applyAlignment="1">
      <alignment horizontal="center"/>
    </xf>
    <xf numFmtId="0" fontId="268" fillId="0" borderId="0" xfId="275" applyFont="1" applyAlignment="1">
      <alignment horizontal="center"/>
    </xf>
    <xf numFmtId="0" fontId="270" fillId="36" borderId="0" xfId="275" applyFont="1" applyFill="1" applyAlignment="1">
      <alignment horizontal="left"/>
    </xf>
    <xf numFmtId="0" fontId="266" fillId="36" borderId="0" xfId="275" applyFont="1" applyFill="1" applyAlignment="1">
      <alignment horizontal="left" wrapText="1"/>
    </xf>
    <xf numFmtId="0" fontId="266" fillId="36" borderId="0" xfId="275" applyFont="1" applyFill="1" applyAlignment="1">
      <alignment horizontal="left"/>
    </xf>
    <xf numFmtId="0" fontId="80" fillId="0" borderId="0" xfId="276" applyFont="1" applyFill="1" applyBorder="1" applyAlignment="1">
      <alignment horizontal="left" wrapText="1"/>
    </xf>
    <xf numFmtId="0" fontId="80" fillId="0" borderId="0" xfId="276" applyFont="1" applyFill="1" applyBorder="1" applyAlignment="1">
      <alignment horizontal="left"/>
    </xf>
    <xf numFmtId="0" fontId="335" fillId="0" borderId="0" xfId="276" applyFont="1" applyBorder="1" applyAlignment="1">
      <alignment horizontal="center"/>
    </xf>
    <xf numFmtId="0" fontId="288" fillId="3" borderId="0" xfId="276" applyFont="1" applyFill="1" applyBorder="1" applyAlignment="1">
      <alignment horizontal="left" wrapText="1"/>
    </xf>
    <xf numFmtId="0" fontId="337" fillId="0" borderId="0" xfId="276" applyFont="1" applyBorder="1" applyAlignment="1">
      <alignment horizontal="center" wrapText="1"/>
    </xf>
    <xf numFmtId="0" fontId="287" fillId="0" borderId="0" xfId="276" applyFont="1" applyBorder="1" applyAlignment="1">
      <alignment horizontal="left" wrapText="1"/>
    </xf>
    <xf numFmtId="0" fontId="287" fillId="0" borderId="0" xfId="276" applyFont="1" applyBorder="1" applyAlignment="1">
      <alignment horizontal="left"/>
    </xf>
    <xf numFmtId="0" fontId="288" fillId="0" borderId="0" xfId="276" applyFont="1" applyBorder="1" applyAlignment="1">
      <alignment horizontal="left" wrapText="1"/>
    </xf>
    <xf numFmtId="0" fontId="291" fillId="0" borderId="0" xfId="276" applyFont="1" applyBorder="1" applyAlignment="1">
      <alignment horizontal="center" wrapText="1"/>
    </xf>
    <xf numFmtId="0" fontId="305" fillId="37" borderId="46" xfId="276" applyFont="1" applyFill="1" applyBorder="1" applyAlignment="1">
      <alignment horizontal="center" wrapText="1"/>
    </xf>
    <xf numFmtId="0" fontId="291" fillId="0" borderId="95" xfId="276" applyFont="1" applyBorder="1" applyAlignment="1">
      <alignment horizontal="left" wrapText="1"/>
    </xf>
    <xf numFmtId="0" fontId="291" fillId="0" borderId="44" xfId="276" applyFont="1" applyBorder="1" applyAlignment="1">
      <alignment horizontal="left" wrapText="1"/>
    </xf>
    <xf numFmtId="0" fontId="290" fillId="38" borderId="97" xfId="276" applyFont="1" applyFill="1" applyBorder="1" applyAlignment="1">
      <alignment horizontal="center" wrapText="1"/>
    </xf>
    <xf numFmtId="0" fontId="290" fillId="38" borderId="98" xfId="276" applyFont="1" applyFill="1" applyBorder="1" applyAlignment="1">
      <alignment horizontal="center" wrapText="1"/>
    </xf>
    <xf numFmtId="0" fontId="290" fillId="38" borderId="99" xfId="276" applyFont="1" applyFill="1" applyBorder="1" applyAlignment="1">
      <alignment horizontal="center" wrapText="1"/>
    </xf>
    <xf numFmtId="0" fontId="285" fillId="3" borderId="95" xfId="2" applyFont="1" applyFill="1" applyBorder="1" applyAlignment="1">
      <alignment horizontal="center" vertical="center" wrapText="1"/>
    </xf>
    <xf numFmtId="0" fontId="285" fillId="3" borderId="44" xfId="2" applyFont="1" applyFill="1" applyBorder="1" applyAlignment="1">
      <alignment horizontal="center" vertical="center"/>
    </xf>
    <xf numFmtId="0" fontId="285" fillId="3" borderId="96" xfId="2" applyFont="1" applyFill="1" applyBorder="1" applyAlignment="1">
      <alignment horizontal="center" vertical="center"/>
    </xf>
    <xf numFmtId="0" fontId="287" fillId="0" borderId="0" xfId="276" applyFont="1" applyBorder="1" applyAlignment="1">
      <alignment horizontal="center" wrapText="1"/>
    </xf>
    <xf numFmtId="0" fontId="291" fillId="0" borderId="0" xfId="276" applyFont="1" applyBorder="1" applyAlignment="1">
      <alignment horizontal="left" wrapText="1"/>
    </xf>
    <xf numFmtId="0" fontId="298" fillId="0" borderId="0" xfId="276" applyFont="1" applyBorder="1" applyAlignment="1">
      <alignment horizontal="left" wrapText="1"/>
    </xf>
    <xf numFmtId="0" fontId="299" fillId="0" borderId="0" xfId="276" applyFont="1" applyBorder="1" applyAlignment="1">
      <alignment horizontal="center" wrapText="1"/>
    </xf>
    <xf numFmtId="0" fontId="237" fillId="0" borderId="1" xfId="1" applyFont="1" applyBorder="1" applyAlignment="1">
      <alignment horizontal="center" vertical="center" wrapText="1"/>
    </xf>
    <xf numFmtId="0" fontId="237" fillId="0" borderId="5" xfId="1" applyFont="1" applyBorder="1" applyAlignment="1">
      <alignment horizontal="center" vertical="center"/>
    </xf>
    <xf numFmtId="0" fontId="237" fillId="0" borderId="10" xfId="1" applyFont="1" applyBorder="1" applyAlignment="1">
      <alignment horizontal="center" vertical="center"/>
    </xf>
    <xf numFmtId="0" fontId="237" fillId="0" borderId="5" xfId="1" applyFont="1" applyBorder="1" applyAlignment="1">
      <alignment horizontal="center" vertical="center" wrapText="1"/>
    </xf>
    <xf numFmtId="0" fontId="237" fillId="0" borderId="10" xfId="1" applyFont="1" applyBorder="1" applyAlignment="1">
      <alignment horizontal="center" vertical="center" wrapText="1"/>
    </xf>
    <xf numFmtId="0" fontId="239" fillId="0" borderId="4" xfId="1" applyFont="1" applyBorder="1" applyAlignment="1">
      <alignment horizontal="center" vertical="center"/>
    </xf>
    <xf numFmtId="0" fontId="239" fillId="0" borderId="2" xfId="1" applyFont="1" applyBorder="1" applyAlignment="1">
      <alignment horizontal="center" vertical="center" wrapText="1"/>
    </xf>
    <xf numFmtId="0" fontId="239" fillId="0" borderId="3" xfId="1" applyFont="1" applyBorder="1" applyAlignment="1">
      <alignment horizontal="center" vertical="center" wrapText="1"/>
    </xf>
    <xf numFmtId="0" fontId="239" fillId="0" borderId="8" xfId="1" applyFont="1" applyBorder="1" applyAlignment="1">
      <alignment horizontal="center" vertical="center" wrapText="1"/>
    </xf>
    <xf numFmtId="0" fontId="239" fillId="0" borderId="9" xfId="1" applyFont="1" applyBorder="1" applyAlignment="1">
      <alignment horizontal="center" vertical="center" wrapText="1"/>
    </xf>
    <xf numFmtId="0" fontId="237" fillId="0" borderId="5" xfId="1" applyFont="1" applyBorder="1" applyAlignment="1">
      <alignment horizontal="center" vertical="center" textRotation="90"/>
    </xf>
    <xf numFmtId="0" fontId="237" fillId="0" borderId="10" xfId="1" applyFont="1" applyBorder="1" applyAlignment="1">
      <alignment horizontal="center" vertical="center" textRotation="90"/>
    </xf>
    <xf numFmtId="0" fontId="237" fillId="0" borderId="1" xfId="1" applyFont="1" applyBorder="1" applyAlignment="1">
      <alignment horizontal="center" vertical="center"/>
    </xf>
    <xf numFmtId="0" fontId="238" fillId="0" borderId="1" xfId="1" applyFont="1" applyBorder="1" applyAlignment="1">
      <alignment horizontal="center" vertical="center" wrapText="1"/>
    </xf>
    <xf numFmtId="0" fontId="238" fillId="0" borderId="5" xfId="1" applyFont="1" applyBorder="1" applyAlignment="1">
      <alignment horizontal="center" vertical="center" wrapText="1"/>
    </xf>
    <xf numFmtId="0" fontId="238" fillId="0" borderId="10" xfId="1" applyFont="1" applyBorder="1" applyAlignment="1">
      <alignment horizontal="center" vertical="center" wrapText="1"/>
    </xf>
    <xf numFmtId="0" fontId="237" fillId="0" borderId="2" xfId="1" applyFont="1" applyBorder="1" applyAlignment="1">
      <alignment horizontal="center" vertical="center"/>
    </xf>
    <xf numFmtId="0" fontId="237" fillId="0" borderId="3" xfId="1" applyFont="1" applyBorder="1" applyAlignment="1">
      <alignment horizontal="center" vertical="center"/>
    </xf>
    <xf numFmtId="0" fontId="237" fillId="0" borderId="6" xfId="1" applyFont="1" applyBorder="1" applyAlignment="1">
      <alignment horizontal="center" vertical="center"/>
    </xf>
    <xf numFmtId="0" fontId="237" fillId="0" borderId="7" xfId="1" applyFont="1" applyBorder="1" applyAlignment="1">
      <alignment horizontal="center" vertical="center"/>
    </xf>
    <xf numFmtId="0" fontId="237" fillId="0" borderId="8" xfId="1" applyFont="1" applyBorder="1" applyAlignment="1">
      <alignment horizontal="center" vertical="center"/>
    </xf>
    <xf numFmtId="0" fontId="237" fillId="0" borderId="9" xfId="1" applyFont="1" applyBorder="1" applyAlignment="1">
      <alignment horizontal="center" vertical="center"/>
    </xf>
    <xf numFmtId="14" fontId="237" fillId="0" borderId="1" xfId="1" applyNumberFormat="1" applyFont="1" applyBorder="1" applyAlignment="1">
      <alignment horizontal="center" vertical="center"/>
    </xf>
    <xf numFmtId="14" fontId="237" fillId="0" borderId="5" xfId="1" applyNumberFormat="1" applyFont="1" applyBorder="1" applyAlignment="1">
      <alignment horizontal="center" vertical="center"/>
    </xf>
    <xf numFmtId="14" fontId="237" fillId="0" borderId="10" xfId="1" applyNumberFormat="1" applyFont="1" applyBorder="1" applyAlignment="1">
      <alignment horizontal="center" vertical="center"/>
    </xf>
    <xf numFmtId="0" fontId="239" fillId="9" borderId="4" xfId="152" applyNumberFormat="1" applyFont="1" applyFill="1" applyBorder="1" applyAlignment="1" applyProtection="1">
      <alignment horizontal="center" vertical="center" wrapText="1"/>
    </xf>
    <xf numFmtId="0" fontId="237" fillId="0" borderId="1" xfId="1" applyFont="1" applyBorder="1" applyAlignment="1">
      <alignment horizontal="center" vertical="center" textRotation="90"/>
    </xf>
    <xf numFmtId="0" fontId="239" fillId="0" borderId="1" xfId="1" applyFont="1" applyBorder="1" applyAlignment="1">
      <alignment horizontal="center" vertical="center" wrapText="1"/>
    </xf>
    <xf numFmtId="0" fontId="239" fillId="0" borderId="5" xfId="1" applyFont="1" applyBorder="1" applyAlignment="1">
      <alignment horizontal="center" vertical="center" wrapText="1"/>
    </xf>
    <xf numFmtId="0" fontId="239" fillId="0" borderId="10" xfId="1" applyFont="1" applyBorder="1" applyAlignment="1">
      <alignment horizontal="center" vertical="center" wrapText="1"/>
    </xf>
    <xf numFmtId="0" fontId="12" fillId="0" borderId="1" xfId="1" applyFont="1" applyBorder="1" applyAlignment="1">
      <alignment horizontal="center" vertical="center"/>
    </xf>
    <xf numFmtId="0" fontId="12" fillId="0" borderId="5" xfId="1" applyFont="1" applyBorder="1" applyAlignment="1">
      <alignment horizontal="center" vertical="center"/>
    </xf>
    <xf numFmtId="0" fontId="12" fillId="0" borderId="10" xfId="1" applyFont="1" applyBorder="1" applyAlignment="1">
      <alignment horizontal="center" vertical="center"/>
    </xf>
    <xf numFmtId="0" fontId="13" fillId="0" borderId="1"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0" xfId="1" applyFont="1" applyBorder="1" applyAlignment="1">
      <alignment horizontal="center"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14" fontId="12" fillId="0" borderId="1" xfId="1" applyNumberFormat="1" applyFont="1" applyBorder="1" applyAlignment="1">
      <alignment horizontal="center" vertical="center"/>
    </xf>
    <xf numFmtId="14" fontId="12" fillId="0" borderId="5" xfId="1" applyNumberFormat="1" applyFont="1" applyBorder="1" applyAlignment="1">
      <alignment horizontal="center" vertical="center"/>
    </xf>
    <xf numFmtId="14" fontId="12" fillId="0" borderId="10"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5" xfId="1" applyFont="1" applyBorder="1" applyAlignment="1">
      <alignment horizontal="center" vertical="center" textRotation="90"/>
    </xf>
    <xf numFmtId="0" fontId="12" fillId="0" borderId="10" xfId="1" applyFont="1" applyBorder="1" applyAlignment="1">
      <alignment horizontal="center" vertical="center" textRotation="90"/>
    </xf>
    <xf numFmtId="0" fontId="12" fillId="0" borderId="1" xfId="1" applyFont="1" applyBorder="1" applyAlignment="1">
      <alignment horizontal="center" vertical="center" textRotation="90"/>
    </xf>
    <xf numFmtId="0" fontId="13" fillId="0" borderId="4"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79" fillId="3" borderId="64" xfId="150" applyFont="1" applyFill="1" applyBorder="1" applyAlignment="1">
      <alignment horizontal="center"/>
    </xf>
    <xf numFmtId="0" fontId="21" fillId="0" borderId="0" xfId="1" applyFont="1" applyBorder="1" applyAlignment="1">
      <alignment horizontal="center"/>
    </xf>
    <xf numFmtId="0" fontId="21" fillId="0" borderId="0" xfId="1" applyFont="1" applyBorder="1" applyAlignment="1">
      <alignment horizontal="center" vertical="center"/>
    </xf>
    <xf numFmtId="0" fontId="13" fillId="0" borderId="42" xfId="1" applyFont="1" applyBorder="1" applyAlignment="1">
      <alignment horizontal="center"/>
    </xf>
    <xf numFmtId="0" fontId="13" fillId="0" borderId="45" xfId="1" applyFont="1" applyBorder="1" applyAlignment="1">
      <alignment horizontal="center"/>
    </xf>
    <xf numFmtId="0" fontId="13" fillId="0" borderId="43" xfId="1" applyFont="1" applyBorder="1" applyAlignment="1">
      <alignment horizontal="center"/>
    </xf>
    <xf numFmtId="0" fontId="105" fillId="0" borderId="5" xfId="1" applyFont="1" applyBorder="1" applyAlignment="1">
      <alignment horizontal="center" vertical="center" textRotation="90"/>
    </xf>
    <xf numFmtId="0" fontId="105" fillId="0" borderId="10" xfId="1" applyFont="1" applyBorder="1" applyAlignment="1">
      <alignment horizontal="center" vertical="center" textRotation="90"/>
    </xf>
    <xf numFmtId="0" fontId="14" fillId="0" borderId="4" xfId="1" applyFont="1" applyBorder="1" applyAlignment="1">
      <alignment horizontal="center" vertical="center"/>
    </xf>
    <xf numFmtId="14" fontId="105" fillId="0" borderId="1" xfId="1" applyNumberFormat="1" applyFont="1" applyBorder="1" applyAlignment="1">
      <alignment horizontal="center" vertical="center"/>
    </xf>
    <xf numFmtId="14" fontId="105" fillId="0" borderId="5" xfId="1" applyNumberFormat="1" applyFont="1" applyBorder="1" applyAlignment="1">
      <alignment horizontal="center" vertical="center"/>
    </xf>
    <xf numFmtId="14" fontId="105" fillId="0" borderId="10" xfId="1" applyNumberFormat="1" applyFont="1" applyBorder="1" applyAlignment="1">
      <alignment horizontal="center" vertical="center"/>
    </xf>
    <xf numFmtId="0" fontId="97" fillId="0" borderId="0" xfId="1" applyFont="1" applyBorder="1" applyAlignment="1">
      <alignment horizontal="center"/>
    </xf>
    <xf numFmtId="0" fontId="105" fillId="0" borderId="1" xfId="1" applyFont="1" applyBorder="1" applyAlignment="1">
      <alignment horizontal="center" vertical="center"/>
    </xf>
    <xf numFmtId="0" fontId="105" fillId="0" borderId="5" xfId="1" applyFont="1" applyBorder="1" applyAlignment="1">
      <alignment horizontal="center" vertical="center"/>
    </xf>
    <xf numFmtId="0" fontId="105" fillId="0" borderId="10" xfId="1" applyFont="1" applyBorder="1" applyAlignment="1">
      <alignment horizontal="center" vertical="center"/>
    </xf>
    <xf numFmtId="0" fontId="106" fillId="0" borderId="1" xfId="1" applyFont="1" applyBorder="1" applyAlignment="1">
      <alignment horizontal="center" vertical="center" wrapText="1"/>
    </xf>
    <xf numFmtId="0" fontId="106" fillId="0" borderId="5" xfId="1" applyFont="1" applyBorder="1" applyAlignment="1">
      <alignment horizontal="center" vertical="center" wrapText="1"/>
    </xf>
    <xf numFmtId="0" fontId="106" fillId="0" borderId="10" xfId="1" applyFont="1" applyBorder="1" applyAlignment="1">
      <alignment horizontal="center" vertical="center" wrapText="1"/>
    </xf>
    <xf numFmtId="0" fontId="105" fillId="0" borderId="2" xfId="1" applyFont="1" applyBorder="1" applyAlignment="1">
      <alignment horizontal="center" vertical="center"/>
    </xf>
    <xf numFmtId="0" fontId="105" fillId="0" borderId="3" xfId="1" applyFont="1" applyBorder="1" applyAlignment="1">
      <alignment horizontal="center" vertical="center"/>
    </xf>
    <xf numFmtId="0" fontId="105" fillId="0" borderId="6" xfId="1" applyFont="1" applyBorder="1" applyAlignment="1">
      <alignment horizontal="center" vertical="center"/>
    </xf>
    <xf numFmtId="0" fontId="105" fillId="0" borderId="7" xfId="1" applyFont="1" applyBorder="1" applyAlignment="1">
      <alignment horizontal="center" vertical="center"/>
    </xf>
    <xf numFmtId="0" fontId="105" fillId="0" borderId="8" xfId="1" applyFont="1" applyBorder="1" applyAlignment="1">
      <alignment horizontal="center" vertical="center"/>
    </xf>
    <xf numFmtId="0" fontId="105" fillId="0" borderId="9" xfId="1" applyFont="1" applyBorder="1" applyAlignment="1">
      <alignment horizontal="center" vertical="center"/>
    </xf>
    <xf numFmtId="0" fontId="105" fillId="0" borderId="1" xfId="1" applyFont="1" applyBorder="1" applyAlignment="1">
      <alignment horizontal="center" vertical="center" textRotation="90"/>
    </xf>
    <xf numFmtId="0" fontId="107" fillId="0" borderId="4" xfId="1" applyFont="1" applyBorder="1" applyAlignment="1">
      <alignment horizontal="center" vertical="center"/>
    </xf>
    <xf numFmtId="0" fontId="107" fillId="0" borderId="2" xfId="1" applyFont="1" applyBorder="1" applyAlignment="1">
      <alignment horizontal="center" vertical="center" wrapText="1"/>
    </xf>
    <xf numFmtId="0" fontId="107" fillId="0" borderId="3" xfId="1" applyFont="1" applyBorder="1" applyAlignment="1">
      <alignment horizontal="center" vertical="center" wrapText="1"/>
    </xf>
    <xf numFmtId="0" fontId="107" fillId="0" borderId="8" xfId="1" applyFont="1" applyBorder="1" applyAlignment="1">
      <alignment horizontal="center" vertical="center" wrapText="1"/>
    </xf>
    <xf numFmtId="0" fontId="107" fillId="0" borderId="9" xfId="1" applyFont="1" applyBorder="1" applyAlignment="1">
      <alignment horizontal="center" vertical="center" wrapText="1"/>
    </xf>
    <xf numFmtId="0" fontId="105" fillId="0" borderId="1" xfId="1" applyFont="1" applyBorder="1" applyAlignment="1">
      <alignment horizontal="center" vertical="center" wrapText="1"/>
    </xf>
    <xf numFmtId="0" fontId="105" fillId="0" borderId="5" xfId="1" applyFont="1" applyBorder="1" applyAlignment="1">
      <alignment horizontal="center" vertical="center" wrapText="1"/>
    </xf>
    <xf numFmtId="0" fontId="105" fillId="0" borderId="10" xfId="1" applyFont="1" applyBorder="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horizontal="center" vertical="center"/>
    </xf>
    <xf numFmtId="0" fontId="140" fillId="0" borderId="0" xfId="1" applyFont="1" applyBorder="1" applyAlignment="1">
      <alignment horizontal="center"/>
    </xf>
    <xf numFmtId="0" fontId="13" fillId="0" borderId="0" xfId="1" applyFont="1" applyBorder="1" applyAlignment="1">
      <alignment horizontal="center" vertical="center"/>
    </xf>
    <xf numFmtId="0" fontId="135" fillId="2" borderId="0" xfId="1" applyFont="1" applyFill="1" applyAlignment="1">
      <alignment horizontal="center" vertical="center" wrapText="1"/>
    </xf>
    <xf numFmtId="0" fontId="135" fillId="0" borderId="6" xfId="1" applyFont="1" applyBorder="1" applyAlignment="1">
      <alignment horizontal="center" vertical="center" wrapText="1"/>
    </xf>
    <xf numFmtId="0" fontId="135" fillId="6" borderId="0" xfId="1" applyFont="1" applyFill="1" applyAlignment="1">
      <alignment horizontal="center" vertical="center" wrapText="1"/>
    </xf>
    <xf numFmtId="0" fontId="16" fillId="3" borderId="0" xfId="1" applyFont="1" applyFill="1" applyAlignment="1">
      <alignment horizontal="center" vertical="center" wrapText="1"/>
    </xf>
    <xf numFmtId="0" fontId="52" fillId="3" borderId="0" xfId="1" applyFont="1" applyFill="1" applyAlignment="1">
      <alignment horizontal="center" vertical="center" wrapText="1"/>
    </xf>
    <xf numFmtId="0" fontId="107" fillId="0" borderId="42" xfId="1" applyFont="1" applyBorder="1" applyAlignment="1">
      <alignment horizontal="center" vertical="center"/>
    </xf>
    <xf numFmtId="0" fontId="107" fillId="0" borderId="45" xfId="1" applyFont="1" applyBorder="1" applyAlignment="1">
      <alignment horizontal="center" vertical="center"/>
    </xf>
    <xf numFmtId="0" fontId="107" fillId="0" borderId="43" xfId="1" applyFont="1" applyBorder="1" applyAlignment="1">
      <alignment horizontal="center" vertical="center"/>
    </xf>
    <xf numFmtId="0" fontId="16" fillId="6" borderId="0" xfId="1" applyFont="1" applyFill="1" applyAlignment="1">
      <alignment horizontal="center" vertical="center" wrapText="1"/>
    </xf>
    <xf numFmtId="0" fontId="16" fillId="2" borderId="0" xfId="1" applyFont="1" applyFill="1" applyAlignment="1">
      <alignment horizontal="center" vertical="center" wrapText="1"/>
    </xf>
    <xf numFmtId="0" fontId="359" fillId="0" borderId="0" xfId="276" applyFont="1" applyBorder="1"/>
  </cellXfs>
  <cellStyles count="355">
    <cellStyle name="??" xfId="8"/>
    <cellStyle name="?? [0.00]_PRODUCT DETAIL Q1" xfId="9"/>
    <cellStyle name="?? [0]" xfId="10"/>
    <cellStyle name="???? [0.00]_PRODUCT DETAIL Q1" xfId="11"/>
    <cellStyle name="????_PRODUCT DETAIL Q1" xfId="12"/>
    <cellStyle name="???[0]_Book1" xfId="13"/>
    <cellStyle name="???_???" xfId="14"/>
    <cellStyle name="??_(????)??????" xfId="15"/>
    <cellStyle name="@ET_Style?CF_Style_2" xfId="233"/>
    <cellStyle name="¤@¯ë_01" xfId="198"/>
    <cellStyle name="1" xfId="16"/>
    <cellStyle name="2" xfId="17"/>
    <cellStyle name="20% - Accent1 2" xfId="156"/>
    <cellStyle name="20% - Accent1 3" xfId="278"/>
    <cellStyle name="20% - Accent2 2" xfId="157"/>
    <cellStyle name="20% - Accent2 3" xfId="279"/>
    <cellStyle name="20% - Accent3 2" xfId="158"/>
    <cellStyle name="20% - Accent3 3" xfId="280"/>
    <cellStyle name="20% - Accent4 2" xfId="159"/>
    <cellStyle name="20% - Accent4 3" xfId="281"/>
    <cellStyle name="20% - Accent5 2" xfId="160"/>
    <cellStyle name="20% - Accent5 3" xfId="282"/>
    <cellStyle name="20% - Accent6 2" xfId="161"/>
    <cellStyle name="20% - Accent6 3" xfId="283"/>
    <cellStyle name="3" xfId="18"/>
    <cellStyle name="³f¹ô[0]_ÿÿÿÿÿÿ" xfId="199"/>
    <cellStyle name="³f¹ô_ÿÿÿÿÿÿ" xfId="200"/>
    <cellStyle name="4" xfId="19"/>
    <cellStyle name="40% - Accent1 2" xfId="162"/>
    <cellStyle name="40% - Accent1 3" xfId="284"/>
    <cellStyle name="40% - Accent2 2" xfId="163"/>
    <cellStyle name="40% - Accent2 3" xfId="285"/>
    <cellStyle name="40% - Accent3 2" xfId="164"/>
    <cellStyle name="40% - Accent3 3" xfId="286"/>
    <cellStyle name="40% - Accent4 2" xfId="165"/>
    <cellStyle name="40% - Accent4 3" xfId="287"/>
    <cellStyle name="40% - Accent5 2" xfId="166"/>
    <cellStyle name="40% - Accent5 3" xfId="288"/>
    <cellStyle name="40% - Accent6 2" xfId="167"/>
    <cellStyle name="40% - Accent6 3" xfId="289"/>
    <cellStyle name="60% - Accent1 2" xfId="168"/>
    <cellStyle name="60% - Accent1 3" xfId="290"/>
    <cellStyle name="60% - Accent2 2" xfId="169"/>
    <cellStyle name="60% - Accent2 3" xfId="291"/>
    <cellStyle name="60% - Accent3 2" xfId="170"/>
    <cellStyle name="60% - Accent3 3" xfId="292"/>
    <cellStyle name="60% - Accent4 2" xfId="171"/>
    <cellStyle name="60% - Accent4 3" xfId="293"/>
    <cellStyle name="60% - Accent5 2" xfId="172"/>
    <cellStyle name="60% - Accent5 3" xfId="294"/>
    <cellStyle name="60% - Accent6 2" xfId="173"/>
    <cellStyle name="60% - Accent6 3" xfId="295"/>
    <cellStyle name="Accent1 2" xfId="174"/>
    <cellStyle name="Accent1 3" xfId="296"/>
    <cellStyle name="Accent2 2" xfId="175"/>
    <cellStyle name="Accent2 3" xfId="297"/>
    <cellStyle name="Accent3 2" xfId="176"/>
    <cellStyle name="Accent3 3" xfId="298"/>
    <cellStyle name="Accent4 2" xfId="177"/>
    <cellStyle name="Accent4 3" xfId="299"/>
    <cellStyle name="Accent5 2" xfId="178"/>
    <cellStyle name="Accent5 3" xfId="300"/>
    <cellStyle name="Accent6 2" xfId="179"/>
    <cellStyle name="Accent6 3" xfId="301"/>
    <cellStyle name="ÅëÈ­ [0]_±âÅ¸" xfId="20"/>
    <cellStyle name="AeE­ [0]_INQUIRY ¿µ¾÷AßAø " xfId="21"/>
    <cellStyle name="ÅëÈ­ [0]_S" xfId="201"/>
    <cellStyle name="ÅëÈ­_±âÅ¸" xfId="22"/>
    <cellStyle name="AeE­_INQUIRY ¿µ¾÷AßAø " xfId="23"/>
    <cellStyle name="ÅëÈ­_S" xfId="202"/>
    <cellStyle name="ÄÞ¸¶ [0]_±âÅ¸" xfId="24"/>
    <cellStyle name="AÞ¸¶ [0]_INQUIRY ¿?¾÷AßAø " xfId="25"/>
    <cellStyle name="ÄÞ¸¶ [0]_S" xfId="203"/>
    <cellStyle name="ÄÞ¸¶_±âÅ¸" xfId="26"/>
    <cellStyle name="AÞ¸¶_INQUIRY ¿?¾÷AßAø " xfId="27"/>
    <cellStyle name="ÄÞ¸¶_S" xfId="204"/>
    <cellStyle name="Bad 2" xfId="180"/>
    <cellStyle name="Bad 3" xfId="302"/>
    <cellStyle name="blank" xfId="205"/>
    <cellStyle name="C?AØ_¿?¾÷CoE² " xfId="28"/>
    <cellStyle name="Ç¥ÁØ_#2(M17)_1" xfId="29"/>
    <cellStyle name="C￥AØ_¿μ¾÷CoE² " xfId="30"/>
    <cellStyle name="Ç¥ÁØ_S" xfId="206"/>
    <cellStyle name="C￥AØ_Sheet1_¿μ¾÷CoE² " xfId="207"/>
    <cellStyle name="Calc Currency (0)" xfId="31"/>
    <cellStyle name="Calc Currency (0) 2" xfId="32"/>
    <cellStyle name="Calc Currency (0) 3" xfId="33"/>
    <cellStyle name="Calc Currency (0)_2 K17-18 Diem RL K1 NH 2013-2014" xfId="234"/>
    <cellStyle name="Calc Percent (0)" xfId="34"/>
    <cellStyle name="Calc Percent (1)" xfId="35"/>
    <cellStyle name="Calculation 2" xfId="181"/>
    <cellStyle name="Calculation 3" xfId="303"/>
    <cellStyle name="category" xfId="36"/>
    <cellStyle name="Check Cell 2" xfId="182"/>
    <cellStyle name="Check Cell 3" xfId="304"/>
    <cellStyle name="Comma 2" xfId="37"/>
    <cellStyle name="Comma 2 2" xfId="305"/>
    <cellStyle name="Comma 3" xfId="153"/>
    <cellStyle name="Comma 4" xfId="235"/>
    <cellStyle name="Comma 5" xfId="306"/>
    <cellStyle name="comma zerodec" xfId="38"/>
    <cellStyle name="Comma0" xfId="39"/>
    <cellStyle name="Comma0 2" xfId="40"/>
    <cellStyle name="Comma0 3" xfId="41"/>
    <cellStyle name="Currency0" xfId="42"/>
    <cellStyle name="Currency0 2" xfId="43"/>
    <cellStyle name="Currency0 3" xfId="44"/>
    <cellStyle name="Currency1" xfId="45"/>
    <cellStyle name="Date" xfId="46"/>
    <cellStyle name="Date 2" xfId="47"/>
    <cellStyle name="Date 3" xfId="48"/>
    <cellStyle name="Dollar (zero dec)" xfId="49"/>
    <cellStyle name="Enter Currency (0)" xfId="50"/>
    <cellStyle name="Enter Currency (0) 2" xfId="51"/>
    <cellStyle name="Enter Currency (0) 3" xfId="52"/>
    <cellStyle name="Enter Currency (0)_2 K17-18 Diem RL K1 NH 2013-2014" xfId="236"/>
    <cellStyle name="Explanatory Text 2" xfId="183"/>
    <cellStyle name="Explanatory Text 3" xfId="307"/>
    <cellStyle name="Fixed" xfId="53"/>
    <cellStyle name="Fixed 2" xfId="54"/>
    <cellStyle name="Fixed 3" xfId="55"/>
    <cellStyle name="Good 2" xfId="184"/>
    <cellStyle name="Good 3" xfId="308"/>
    <cellStyle name="Grey" xfId="56"/>
    <cellStyle name="Grey 2" xfId="237"/>
    <cellStyle name="HEADER" xfId="57"/>
    <cellStyle name="Header1" xfId="58"/>
    <cellStyle name="Header2" xfId="59"/>
    <cellStyle name="Heading 1 2" xfId="185"/>
    <cellStyle name="Heading 1 3" xfId="309"/>
    <cellStyle name="Heading 2 2" xfId="186"/>
    <cellStyle name="Heading 2 3" xfId="310"/>
    <cellStyle name="Heading 3 2" xfId="187"/>
    <cellStyle name="Heading 3 3" xfId="311"/>
    <cellStyle name="Heading 4 2" xfId="188"/>
    <cellStyle name="Heading 4 3" xfId="312"/>
    <cellStyle name="HEADING1" xfId="60"/>
    <cellStyle name="HEADING1 2" xfId="61"/>
    <cellStyle name="HEADING1 3" xfId="62"/>
    <cellStyle name="HEADING1_Anh van khong chuyen K17 HK1" xfId="238"/>
    <cellStyle name="HEADING2" xfId="63"/>
    <cellStyle name="HEADING2 2" xfId="64"/>
    <cellStyle name="HEADING2 3" xfId="65"/>
    <cellStyle name="HEADING2_Anh van khong chuyen K17 HK1" xfId="239"/>
    <cellStyle name="Hyperlink 2" xfId="240"/>
    <cellStyle name="Hyperlink 3" xfId="241"/>
    <cellStyle name="Input [yellow]" xfId="66"/>
    <cellStyle name="Input [yellow] 2" xfId="242"/>
    <cellStyle name="Input 2" xfId="189"/>
    <cellStyle name="Input 3" xfId="313"/>
    <cellStyle name="Link Currency (0)" xfId="67"/>
    <cellStyle name="Link Currency (0) 2" xfId="68"/>
    <cellStyle name="Link Currency (0) 3" xfId="69"/>
    <cellStyle name="Link Currency (0)_2 K17-18 Diem RL K1 NH 2013-2014" xfId="243"/>
    <cellStyle name="Linked Cell 2" xfId="190"/>
    <cellStyle name="Linked Cell 3" xfId="314"/>
    <cellStyle name="Milliers [0]_AR1194" xfId="70"/>
    <cellStyle name="Milliers_AR1194" xfId="71"/>
    <cellStyle name="Model" xfId="72"/>
    <cellStyle name="moi" xfId="208"/>
    <cellStyle name="Monétaire [0]_AR1194" xfId="73"/>
    <cellStyle name="Monétaire_AR1194" xfId="74"/>
    <cellStyle name="n" xfId="75"/>
    <cellStyle name="Neutral 2" xfId="191"/>
    <cellStyle name="Neutral 3" xfId="315"/>
    <cellStyle name="New Times Roman" xfId="76"/>
    <cellStyle name="New Times Roman 2" xfId="77"/>
    <cellStyle name="New Times Roman 3" xfId="78"/>
    <cellStyle name="New Times Roman_KT" xfId="316"/>
    <cellStyle name="no dec" xfId="79"/>
    <cellStyle name="Normal" xfId="0" builtinId="0"/>
    <cellStyle name="Normal - Style1" xfId="80"/>
    <cellStyle name="Normal - Style1 2" xfId="209"/>
    <cellStyle name="Normal - Style1 3" xfId="317"/>
    <cellStyle name="Normal - Style1_KT" xfId="318"/>
    <cellStyle name="Normal 10" xfId="81"/>
    <cellStyle name="Normal 10 2" xfId="82"/>
    <cellStyle name="Normal 10 3" xfId="155"/>
    <cellStyle name="Normal 10 4" xfId="319"/>
    <cellStyle name="Normal 11" xfId="83"/>
    <cellStyle name="Normal 12" xfId="84"/>
    <cellStyle name="Normal 13" xfId="85"/>
    <cellStyle name="Normal 14" xfId="152"/>
    <cellStyle name="Normal 14 2" xfId="244"/>
    <cellStyle name="Normal 14 3" xfId="245"/>
    <cellStyle name="Normal 14_KT" xfId="320"/>
    <cellStyle name="Normal 15" xfId="210"/>
    <cellStyle name="Normal 16" xfId="246"/>
    <cellStyle name="Normal 17" xfId="247"/>
    <cellStyle name="Normal 18" xfId="248"/>
    <cellStyle name="Normal 19" xfId="249"/>
    <cellStyle name="Normal 2" xfId="86"/>
    <cellStyle name="Normal 2 10" xfId="250"/>
    <cellStyle name="Normal 2 11" xfId="87"/>
    <cellStyle name="Normal 2 2" xfId="88"/>
    <cellStyle name="Normal 2 2 2" xfId="89"/>
    <cellStyle name="Normal 2 2 2 2" xfId="90"/>
    <cellStyle name="Normal 2 2 2 2 2" xfId="91"/>
    <cellStyle name="Normal 2 2 2 2 3" xfId="251"/>
    <cellStyle name="Normal 2 2 2 2 4" xfId="321"/>
    <cellStyle name="Normal 2 2 2 3" xfId="322"/>
    <cellStyle name="Normal 2 2 3" xfId="211"/>
    <cellStyle name="Normal 2 2 4" xfId="212"/>
    <cellStyle name="Normal 2 2 5" xfId="213"/>
    <cellStyle name="Normal 2 2 5 2" xfId="252"/>
    <cellStyle name="Normal 2 2 5_KT" xfId="323"/>
    <cellStyle name="Normal 2 2 6" xfId="324"/>
    <cellStyle name="Normal 2 2_2 K17-18 Diem RL K1 NH 2013-2014" xfId="253"/>
    <cellStyle name="Normal 2 3" xfId="92"/>
    <cellStyle name="Normal 2 3 2" xfId="93"/>
    <cellStyle name="Normal 2 3 2 2" xfId="94"/>
    <cellStyle name="Normal 2 3 2 2 2" xfId="325"/>
    <cellStyle name="Normal 2 3 2_KT" xfId="326"/>
    <cellStyle name="Normal 2 3 3" xfId="95"/>
    <cellStyle name="Normal 2 3_KT" xfId="327"/>
    <cellStyle name="Normal 2 4" xfId="96"/>
    <cellStyle name="Normal 2 4 2" xfId="254"/>
    <cellStyle name="Normal 2 4 3" xfId="328"/>
    <cellStyle name="Normal 2 4_KT" xfId="329"/>
    <cellStyle name="Normal 2 5" xfId="7"/>
    <cellStyle name="Normal 2 5 2" xfId="148"/>
    <cellStyle name="Normal 2 5 2 2" xfId="255"/>
    <cellStyle name="Normal 2 5_KT" xfId="330"/>
    <cellStyle name="Normal 2 6" xfId="149"/>
    <cellStyle name="Normal 2 7" xfId="256"/>
    <cellStyle name="Normal 2 8" xfId="331"/>
    <cellStyle name="Normal 2_12NH" xfId="257"/>
    <cellStyle name="Normal 2_Book1" xfId="277"/>
    <cellStyle name="Normal 20" xfId="258"/>
    <cellStyle name="Normal 21" xfId="259"/>
    <cellStyle name="Normal 22" xfId="260"/>
    <cellStyle name="Normal 23" xfId="261"/>
    <cellStyle name="Normal 24" xfId="275"/>
    <cellStyle name="Normal 3" xfId="97"/>
    <cellStyle name="Normal 3 2" xfId="98"/>
    <cellStyle name="Normal 3 2 2" xfId="2"/>
    <cellStyle name="Normal 3 2 2 2" xfId="150"/>
    <cellStyle name="Normal 3 2 3" xfId="1"/>
    <cellStyle name="Normal 3 2 4" xfId="214"/>
    <cellStyle name="Normal 3 2 5" xfId="332"/>
    <cellStyle name="Normal 3 2_KT" xfId="333"/>
    <cellStyle name="Normal 3 3" xfId="99"/>
    <cellStyle name="Normal 3 3 2" xfId="100"/>
    <cellStyle name="Normal 3 3 3" xfId="215"/>
    <cellStyle name="Normal 3 3_634856546084069744Tuan 11-K18" xfId="216"/>
    <cellStyle name="Normal 3 4" xfId="101"/>
    <cellStyle name="Normal 3_17KCD" xfId="217"/>
    <cellStyle name="Normal 4" xfId="102"/>
    <cellStyle name="Normal 4 2" xfId="103"/>
    <cellStyle name="Normal 4 2 2" xfId="262"/>
    <cellStyle name="Normal 4 3" xfId="104"/>
    <cellStyle name="Normal 4 3 2" xfId="6"/>
    <cellStyle name="Normal 4 3 2 2" xfId="263"/>
    <cellStyle name="Normal 4 3 3" xfId="264"/>
    <cellStyle name="Normal 4 3 3 2" xfId="274"/>
    <cellStyle name="Normal 4 3 4" xfId="334"/>
    <cellStyle name="Normal 4 3_KT" xfId="335"/>
    <cellStyle name="Normal 4 4" xfId="218"/>
    <cellStyle name="Normal 4 5" xfId="219"/>
    <cellStyle name="Normal 4 5 2" xfId="265"/>
    <cellStyle name="Normal 4 5_KT" xfId="336"/>
    <cellStyle name="Normal 4 6" xfId="337"/>
    <cellStyle name="Normal 4 7" xfId="338"/>
    <cellStyle name="Normal 4 8" xfId="339"/>
    <cellStyle name="Normal 4_KT" xfId="340"/>
    <cellStyle name="Normal 5" xfId="105"/>
    <cellStyle name="Normal 5 2" xfId="106"/>
    <cellStyle name="Normal 5 2 2" xfId="107"/>
    <cellStyle name="Normal 5 2 3" xfId="108"/>
    <cellStyle name="Normal 5 2 3 2" xfId="341"/>
    <cellStyle name="Normal 5 2 4" xfId="342"/>
    <cellStyle name="Normal 5 3" xfId="3"/>
    <cellStyle name="Normal 5 3 2" xfId="266"/>
    <cellStyle name="Normal 5 3 3" xfId="343"/>
    <cellStyle name="Normal 5 4" xfId="220"/>
    <cellStyle name="Normal 5 4 2" xfId="267"/>
    <cellStyle name="Normal 5 5" xfId="344"/>
    <cellStyle name="Normal 5_2 K17-18 Diem RL K1 NH 2013-2014" xfId="268"/>
    <cellStyle name="Normal 6" xfId="109"/>
    <cellStyle name="Normal 6 2" xfId="221"/>
    <cellStyle name="Normal 6 3" xfId="269"/>
    <cellStyle name="Normal 6_KT" xfId="345"/>
    <cellStyle name="Normal 7" xfId="110"/>
    <cellStyle name="Normal 7 2" xfId="111"/>
    <cellStyle name="Normal 7 2 2" xfId="270"/>
    <cellStyle name="Normal 7_KT" xfId="346"/>
    <cellStyle name="Normal 8" xfId="112"/>
    <cellStyle name="Normal 8 2" xfId="151"/>
    <cellStyle name="Normal 8 2 2" xfId="154"/>
    <cellStyle name="Normal 8 2_KT" xfId="347"/>
    <cellStyle name="Normal 8 3" xfId="273"/>
    <cellStyle name="Normal 8_KT" xfId="348"/>
    <cellStyle name="Normal 9" xfId="113"/>
    <cellStyle name="Normal_Book1" xfId="5"/>
    <cellStyle name="Normal_CNTN 11 và 12ck tháng 5-09" xfId="276"/>
    <cellStyle name="Normal_Sheet2 2" xfId="4"/>
    <cellStyle name="Normal1" xfId="114"/>
    <cellStyle name="Note 2" xfId="192"/>
    <cellStyle name="Note 3" xfId="349"/>
    <cellStyle name="Output 2" xfId="193"/>
    <cellStyle name="Output 3" xfId="350"/>
    <cellStyle name="Percent (0)" xfId="222"/>
    <cellStyle name="Percent [2]" xfId="115"/>
    <cellStyle name="Percent 2" xfId="116"/>
    <cellStyle name="Percent 2 2" xfId="223"/>
    <cellStyle name="Percent 2 3" xfId="351"/>
    <cellStyle name="Percent 3" xfId="117"/>
    <cellStyle name="Percent 4" xfId="194"/>
    <cellStyle name="PERCENTAGE" xfId="118"/>
    <cellStyle name="PrePop Currency (0)" xfId="119"/>
    <cellStyle name="PrePop Currency (0) 2" xfId="120"/>
    <cellStyle name="PrePop Currency (0) 3" xfId="121"/>
    <cellStyle name="PrePop Currency (0)_2 K17-18 Diem RL K1 NH 2013-2014" xfId="271"/>
    <cellStyle name="PSChar" xfId="224"/>
    <cellStyle name="PSDate" xfId="225"/>
    <cellStyle name="PSDec" xfId="226"/>
    <cellStyle name="PSHeading" xfId="227"/>
    <cellStyle name="PSInt" xfId="228"/>
    <cellStyle name="PSSpacer" xfId="229"/>
    <cellStyle name="songuyen" xfId="122"/>
    <cellStyle name="Style 1" xfId="230"/>
    <cellStyle name="subhead" xfId="123"/>
    <cellStyle name="Text Indent A" xfId="124"/>
    <cellStyle name="Text Indent B" xfId="125"/>
    <cellStyle name="Text Indent B 2" xfId="126"/>
    <cellStyle name="Text Indent B 3" xfId="127"/>
    <cellStyle name="Text Indent B_2 K17-18 Diem RL K1 NH 2013-2014" xfId="272"/>
    <cellStyle name="Title 2" xfId="195"/>
    <cellStyle name="Title 3" xfId="352"/>
    <cellStyle name="Total 2" xfId="196"/>
    <cellStyle name="Total 3" xfId="353"/>
    <cellStyle name="Warning Text 2" xfId="197"/>
    <cellStyle name="Warning Text 3" xfId="354"/>
    <cellStyle name="xuan" xfId="231"/>
    <cellStyle name=" [0.00]_ Att. 1- Cover" xfId="128"/>
    <cellStyle name="_ Att. 1- Cover" xfId="129"/>
    <cellStyle name="?_ Att. 1- Cover" xfId="130"/>
    <cellStyle name="똿뗦먛귟 [0.00]_PRODUCT DETAIL Q1" xfId="131"/>
    <cellStyle name="똿뗦먛귟_PRODUCT DETAIL Q1" xfId="132"/>
    <cellStyle name="믅됞 [0.00]_PRODUCT DETAIL Q1" xfId="133"/>
    <cellStyle name="믅됞_PRODUCT DETAIL Q1" xfId="134"/>
    <cellStyle name="백분율_95" xfId="135"/>
    <cellStyle name="뷭?_BOOKSHIP" xfId="136"/>
    <cellStyle name="콤마 [0]_1202" xfId="137"/>
    <cellStyle name="콤마_1202" xfId="138"/>
    <cellStyle name="통화 [0]_1202" xfId="139"/>
    <cellStyle name="통화_1202" xfId="140"/>
    <cellStyle name="표준_(정보부문)월별인원계획" xfId="141"/>
    <cellStyle name="一般_00Q3902REV.1" xfId="142"/>
    <cellStyle name="千分位[0]_00Q3902REV.1" xfId="143"/>
    <cellStyle name="千分位_00Q3902REV.1" xfId="144"/>
    <cellStyle name="標準_Financial Prpsl" xfId="232"/>
    <cellStyle name="貨幣 [0]_00Q3902REV.1" xfId="145"/>
    <cellStyle name="貨幣[0]_BRE" xfId="146"/>
    <cellStyle name="貨幣_00Q3902REV.1" xfId="147"/>
  </cellStyles>
  <dxfs count="155">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ill>
        <patternFill>
          <bgColor indexed="10"/>
        </patternFill>
      </fill>
    </dxf>
    <dxf>
      <fill>
        <patternFill>
          <bgColor indexed="13"/>
        </patternFill>
      </fill>
    </dxf>
    <dxf>
      <fill>
        <patternFill>
          <bgColor indexed="13"/>
        </patternFill>
      </fill>
    </dxf>
    <dxf>
      <fill>
        <patternFill>
          <bgColor indexed="13"/>
        </patternFill>
      </fill>
    </dxf>
    <dxf>
      <fill>
        <patternFill>
          <bgColor indexed="51"/>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zoomScale="85" zoomScaleNormal="85" workbookViewId="0">
      <selection activeCell="E15" sqref="E15"/>
    </sheetView>
  </sheetViews>
  <sheetFormatPr defaultRowHeight="14.25"/>
  <cols>
    <col min="1" max="16384" width="9.140625" style="947"/>
  </cols>
  <sheetData>
    <row r="1" spans="1:19" ht="36.75" customHeight="1">
      <c r="A1" s="998" t="s">
        <v>768</v>
      </c>
      <c r="B1" s="998"/>
      <c r="C1" s="998"/>
      <c r="D1" s="998"/>
      <c r="E1" s="998"/>
      <c r="F1" s="998"/>
      <c r="G1" s="998"/>
      <c r="H1" s="998"/>
      <c r="I1" s="998"/>
      <c r="J1" s="998"/>
      <c r="K1" s="998"/>
      <c r="L1" s="998"/>
      <c r="M1" s="998"/>
      <c r="N1" s="998"/>
      <c r="O1" s="998"/>
      <c r="P1" s="998"/>
      <c r="Q1" s="998"/>
      <c r="R1" s="998"/>
    </row>
    <row r="2" spans="1:19" ht="36.75" customHeight="1">
      <c r="A2" s="999" t="s">
        <v>769</v>
      </c>
      <c r="B2" s="999"/>
      <c r="C2" s="999"/>
      <c r="D2" s="999"/>
      <c r="E2" s="999"/>
      <c r="F2" s="999"/>
      <c r="G2" s="999"/>
      <c r="H2" s="999"/>
      <c r="I2" s="999"/>
      <c r="J2" s="999"/>
      <c r="K2" s="999"/>
      <c r="L2" s="999"/>
      <c r="M2" s="999"/>
      <c r="N2" s="999"/>
      <c r="O2" s="999"/>
      <c r="P2" s="999"/>
      <c r="Q2" s="999"/>
      <c r="R2" s="999"/>
    </row>
    <row r="3" spans="1:19" ht="36.75" customHeight="1">
      <c r="A3" s="1000" t="s">
        <v>770</v>
      </c>
      <c r="B3" s="1000"/>
      <c r="C3" s="1000"/>
      <c r="D3" s="1000"/>
      <c r="E3" s="1000"/>
      <c r="F3" s="1000"/>
      <c r="G3" s="1000"/>
      <c r="H3" s="1000"/>
      <c r="I3" s="1000"/>
      <c r="J3" s="1000"/>
      <c r="K3" s="1000"/>
      <c r="L3" s="1000"/>
      <c r="M3" s="1000"/>
      <c r="N3" s="1000"/>
      <c r="O3" s="1000"/>
      <c r="P3" s="1000"/>
      <c r="Q3" s="1000"/>
      <c r="R3" s="1000"/>
    </row>
    <row r="4" spans="1:19" ht="75" customHeight="1">
      <c r="A4" s="948" t="s">
        <v>771</v>
      </c>
      <c r="B4" s="949"/>
      <c r="C4" s="949"/>
      <c r="D4" s="949"/>
      <c r="E4" s="949"/>
      <c r="F4" s="949"/>
      <c r="G4" s="949"/>
      <c r="H4" s="949"/>
      <c r="I4" s="949"/>
      <c r="J4" s="949"/>
      <c r="K4" s="949"/>
      <c r="L4" s="949"/>
      <c r="M4" s="949"/>
      <c r="N4" s="949"/>
      <c r="O4" s="949"/>
      <c r="P4" s="949"/>
      <c r="Q4" s="949"/>
      <c r="R4" s="949"/>
      <c r="S4" s="950"/>
    </row>
    <row r="5" spans="1:19" ht="39" customHeight="1">
      <c r="A5" s="1001" t="s">
        <v>772</v>
      </c>
      <c r="B5" s="1001"/>
      <c r="C5" s="1001"/>
      <c r="D5" s="1001"/>
      <c r="E5" s="1001"/>
      <c r="F5" s="1001"/>
      <c r="G5" s="1001"/>
      <c r="H5" s="1001"/>
      <c r="I5" s="1001"/>
      <c r="J5" s="1001"/>
      <c r="K5" s="1001"/>
      <c r="L5" s="1001"/>
      <c r="M5" s="1001"/>
      <c r="N5" s="1001"/>
      <c r="O5" s="1001"/>
      <c r="P5" s="1001"/>
      <c r="Q5" s="1001"/>
      <c r="R5" s="1001"/>
      <c r="S5" s="1001"/>
    </row>
    <row r="6" spans="1:19" ht="36.75" customHeight="1">
      <c r="A6" s="1002" t="s">
        <v>773</v>
      </c>
      <c r="B6" s="1003"/>
      <c r="C6" s="1003"/>
      <c r="D6" s="1003"/>
      <c r="E6" s="1003"/>
      <c r="F6" s="1003"/>
      <c r="G6" s="1003"/>
      <c r="H6" s="1003"/>
      <c r="I6" s="1003"/>
      <c r="J6" s="1003"/>
      <c r="K6" s="1003"/>
      <c r="L6" s="1003"/>
      <c r="M6" s="1003"/>
      <c r="N6" s="1003"/>
      <c r="O6" s="1003"/>
      <c r="P6" s="1003"/>
      <c r="Q6" s="1003"/>
      <c r="R6" s="1003"/>
      <c r="S6" s="950"/>
    </row>
    <row r="7" spans="1:19" ht="36.75" customHeight="1">
      <c r="A7" s="1002" t="s">
        <v>774</v>
      </c>
      <c r="B7" s="1003"/>
      <c r="C7" s="1003"/>
      <c r="D7" s="1003"/>
      <c r="E7" s="1003"/>
      <c r="F7" s="1003"/>
      <c r="G7" s="1003"/>
      <c r="H7" s="1003"/>
      <c r="I7" s="1003"/>
      <c r="J7" s="1003"/>
      <c r="K7" s="1003"/>
      <c r="L7" s="1003"/>
      <c r="M7" s="1003"/>
      <c r="N7" s="1003"/>
      <c r="O7" s="1003"/>
      <c r="P7" s="1003"/>
      <c r="Q7" s="1003"/>
      <c r="R7" s="1003"/>
      <c r="S7" s="950"/>
    </row>
    <row r="8" spans="1:19" ht="36.75" customHeight="1">
      <c r="A8" s="995"/>
      <c r="B8" s="995"/>
      <c r="C8" s="995"/>
      <c r="D8" s="995"/>
      <c r="E8" s="995"/>
      <c r="F8" s="995"/>
      <c r="G8" s="995"/>
      <c r="H8" s="995"/>
      <c r="I8" s="995"/>
      <c r="J8" s="995"/>
      <c r="K8" s="995"/>
      <c r="L8" s="995"/>
      <c r="M8" s="995"/>
      <c r="N8" s="995"/>
      <c r="O8" s="995"/>
      <c r="P8" s="995"/>
      <c r="Q8" s="995"/>
      <c r="R8" s="995"/>
    </row>
    <row r="9" spans="1:19" ht="148.5" customHeight="1">
      <c r="A9" s="996" t="s">
        <v>775</v>
      </c>
      <c r="B9" s="997"/>
      <c r="C9" s="997"/>
      <c r="D9" s="997"/>
      <c r="E9" s="997"/>
      <c r="F9" s="997"/>
      <c r="G9" s="997"/>
      <c r="H9" s="997"/>
      <c r="I9" s="997"/>
      <c r="J9" s="997"/>
      <c r="K9" s="997"/>
      <c r="L9" s="997"/>
      <c r="M9" s="997"/>
      <c r="N9" s="997"/>
      <c r="O9" s="997"/>
      <c r="P9" s="997"/>
      <c r="Q9" s="997"/>
      <c r="R9" s="997"/>
    </row>
    <row r="11" spans="1:19" ht="25.5">
      <c r="A11" s="951"/>
      <c r="B11" s="951"/>
      <c r="C11" s="951"/>
      <c r="D11" s="951"/>
      <c r="E11" s="951"/>
      <c r="F11" s="951"/>
      <c r="G11" s="951"/>
      <c r="H11" s="951"/>
    </row>
    <row r="12" spans="1:19" ht="73.5" customHeight="1">
      <c r="A12" s="993" t="s">
        <v>777</v>
      </c>
      <c r="B12" s="993"/>
      <c r="C12" s="993"/>
      <c r="D12" s="993"/>
      <c r="E12" s="993"/>
      <c r="F12" s="993"/>
      <c r="G12" s="993"/>
      <c r="H12" s="993"/>
      <c r="I12" s="993"/>
      <c r="J12" s="993"/>
      <c r="K12" s="993"/>
      <c r="L12" s="993"/>
      <c r="M12" s="993"/>
      <c r="N12" s="993"/>
      <c r="O12" s="993"/>
      <c r="P12" s="993"/>
      <c r="Q12" s="993"/>
      <c r="R12" s="993"/>
    </row>
    <row r="13" spans="1:19" ht="30" customHeight="1">
      <c r="A13" s="994" t="s">
        <v>776</v>
      </c>
      <c r="B13" s="994"/>
      <c r="C13" s="994"/>
      <c r="D13" s="994"/>
      <c r="E13" s="994"/>
      <c r="F13" s="994"/>
      <c r="G13" s="994"/>
      <c r="H13" s="994"/>
      <c r="I13" s="994"/>
      <c r="J13" s="994"/>
      <c r="K13" s="994"/>
      <c r="L13" s="994"/>
      <c r="M13" s="994"/>
      <c r="N13" s="994"/>
      <c r="O13" s="994"/>
      <c r="P13" s="994"/>
      <c r="Q13" s="994"/>
      <c r="R13" s="994"/>
    </row>
  </sheetData>
  <mergeCells count="10">
    <mergeCell ref="A12:R12"/>
    <mergeCell ref="A13:R13"/>
    <mergeCell ref="A8:R8"/>
    <mergeCell ref="A9:R9"/>
    <mergeCell ref="A1:R1"/>
    <mergeCell ref="A2:R2"/>
    <mergeCell ref="A3:R3"/>
    <mergeCell ref="A5:S5"/>
    <mergeCell ref="A6:R6"/>
    <mergeCell ref="A7:R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C34"/>
  <sheetViews>
    <sheetView zoomScale="90" zoomScaleNormal="90"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28515625" style="372" customWidth="1"/>
    <col min="2" max="2" width="10.85546875" style="372" customWidth="1"/>
    <col min="3" max="3" width="15.7109375" style="372" customWidth="1"/>
    <col min="4" max="4" width="6.140625" style="372" customWidth="1"/>
    <col min="5" max="5" width="8.5703125" style="372" customWidth="1"/>
    <col min="6" max="6" width="8" style="372" customWidth="1"/>
    <col min="7" max="7" width="4.42578125" style="372" customWidth="1"/>
    <col min="8" max="15" width="4.7109375" style="372" customWidth="1"/>
    <col min="16" max="16" width="3.7109375" style="372" customWidth="1"/>
    <col min="17" max="17" width="3.5703125" style="372" customWidth="1"/>
    <col min="18" max="19" width="4.140625" style="372" customWidth="1"/>
    <col min="20" max="20" width="12.42578125" style="372" customWidth="1"/>
    <col min="21" max="21" width="8.85546875" style="372" customWidth="1"/>
    <col min="22" max="22" width="9.7109375" style="372" customWidth="1"/>
    <col min="23" max="24" width="6.42578125" style="372" customWidth="1"/>
    <col min="25" max="27" width="8" style="372" hidden="1" customWidth="1"/>
    <col min="28" max="28" width="8" style="372" customWidth="1"/>
    <col min="29" max="16384" width="9" style="372"/>
  </cols>
  <sheetData>
    <row r="1" spans="1:29" s="367" customFormat="1" ht="23.25" customHeight="1">
      <c r="A1" s="367" t="s">
        <v>0</v>
      </c>
      <c r="D1" s="2"/>
      <c r="E1" s="3"/>
      <c r="F1" s="2"/>
      <c r="G1" s="2"/>
      <c r="H1" s="4"/>
      <c r="I1" s="4"/>
      <c r="J1" s="4"/>
      <c r="K1" s="4"/>
      <c r="L1" s="4" t="s">
        <v>1</v>
      </c>
      <c r="M1" s="4"/>
      <c r="N1" s="5"/>
      <c r="O1" s="5"/>
      <c r="P1" s="5"/>
      <c r="Q1" s="5"/>
      <c r="R1" s="5"/>
      <c r="S1" s="5"/>
      <c r="T1" s="2"/>
      <c r="U1" s="2"/>
    </row>
    <row r="2" spans="1:29" s="367" customFormat="1" ht="24" customHeight="1">
      <c r="A2" s="367" t="s">
        <v>2</v>
      </c>
      <c r="D2" s="2"/>
      <c r="E2" s="6"/>
      <c r="F2" s="2"/>
      <c r="G2" s="2"/>
      <c r="H2" s="4"/>
      <c r="I2" s="4"/>
      <c r="J2" s="4"/>
      <c r="K2" s="4"/>
      <c r="L2" s="4" t="s">
        <v>3</v>
      </c>
      <c r="M2" s="4"/>
      <c r="N2" s="5"/>
      <c r="O2" s="5"/>
      <c r="P2" s="5"/>
      <c r="Q2" s="5"/>
      <c r="R2" s="5"/>
      <c r="S2" s="5"/>
      <c r="T2" s="2"/>
      <c r="U2" s="2"/>
    </row>
    <row r="3" spans="1:29" s="367" customFormat="1" ht="23.25" customHeight="1">
      <c r="A3" s="2"/>
      <c r="B3" s="2"/>
      <c r="C3" s="2"/>
      <c r="D3" s="2"/>
      <c r="E3" s="6"/>
      <c r="F3" s="2"/>
      <c r="G3" s="2"/>
      <c r="H3" s="4"/>
      <c r="I3" s="4"/>
      <c r="J3" s="4"/>
      <c r="K3" s="4"/>
      <c r="L3" s="4" t="s">
        <v>409</v>
      </c>
      <c r="M3" s="4"/>
      <c r="N3" s="5"/>
      <c r="O3" s="5"/>
      <c r="P3" s="5"/>
      <c r="Q3" s="5"/>
      <c r="R3" s="5"/>
      <c r="S3" s="5"/>
      <c r="T3" s="2"/>
      <c r="U3" s="2"/>
    </row>
    <row r="4" spans="1:29" s="486" customFormat="1" ht="6" customHeight="1">
      <c r="F4" s="486">
        <v>161</v>
      </c>
      <c r="G4" s="486">
        <v>160</v>
      </c>
      <c r="H4" s="486">
        <v>122</v>
      </c>
      <c r="I4" s="486">
        <v>125</v>
      </c>
      <c r="J4" s="486">
        <v>129</v>
      </c>
      <c r="K4" s="486">
        <v>133</v>
      </c>
      <c r="L4" s="486">
        <v>137</v>
      </c>
      <c r="M4" s="486">
        <v>138</v>
      </c>
      <c r="N4" s="486">
        <v>139</v>
      </c>
      <c r="O4" s="486">
        <v>44</v>
      </c>
      <c r="P4" s="486">
        <v>147</v>
      </c>
      <c r="Q4" s="486">
        <v>151</v>
      </c>
      <c r="R4" s="486">
        <v>142</v>
      </c>
      <c r="S4" s="486">
        <v>143</v>
      </c>
    </row>
    <row r="5" spans="1:29" ht="23.25" customHeight="1">
      <c r="A5" s="1056" t="s">
        <v>5</v>
      </c>
      <c r="B5" s="1059" t="s">
        <v>6</v>
      </c>
      <c r="C5" s="1062" t="s">
        <v>7</v>
      </c>
      <c r="D5" s="1063"/>
      <c r="E5" s="1068" t="s">
        <v>8</v>
      </c>
      <c r="F5" s="1056" t="s">
        <v>9</v>
      </c>
      <c r="G5" s="1071" t="s">
        <v>10</v>
      </c>
      <c r="H5" s="1076" t="s">
        <v>149</v>
      </c>
      <c r="I5" s="1090" t="s">
        <v>12</v>
      </c>
      <c r="J5" s="1090"/>
      <c r="K5" s="1090"/>
      <c r="L5" s="1090"/>
      <c r="M5" s="1090"/>
      <c r="N5" s="1078" t="s">
        <v>150</v>
      </c>
      <c r="O5" s="1079"/>
      <c r="P5" s="1076" t="s">
        <v>14</v>
      </c>
      <c r="Q5" s="1076" t="s">
        <v>15</v>
      </c>
      <c r="R5" s="1076" t="s">
        <v>16</v>
      </c>
      <c r="S5" s="1076" t="s">
        <v>17</v>
      </c>
      <c r="T5" s="1071" t="s">
        <v>18</v>
      </c>
      <c r="U5" s="1071" t="s">
        <v>19</v>
      </c>
    </row>
    <row r="6" spans="1:29" ht="27"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9"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419"/>
      <c r="X7" s="420"/>
      <c r="Y7" s="375"/>
      <c r="Z7" s="375"/>
      <c r="AA7" s="375"/>
      <c r="AB7" s="375"/>
      <c r="AC7" s="375"/>
    </row>
    <row r="8" spans="1:29" ht="27" customHeight="1">
      <c r="A8" s="510"/>
      <c r="B8" s="511" t="s">
        <v>28</v>
      </c>
      <c r="C8" s="512"/>
      <c r="D8" s="513"/>
      <c r="E8" s="514"/>
      <c r="F8" s="463"/>
      <c r="G8" s="463"/>
      <c r="H8" s="463">
        <v>163</v>
      </c>
      <c r="I8" s="463">
        <v>166</v>
      </c>
      <c r="J8" s="463">
        <v>170</v>
      </c>
      <c r="K8" s="463">
        <v>174</v>
      </c>
      <c r="L8" s="463">
        <v>178</v>
      </c>
      <c r="M8" s="463">
        <v>179</v>
      </c>
      <c r="N8" s="463">
        <v>180</v>
      </c>
      <c r="O8" s="463">
        <v>55</v>
      </c>
      <c r="P8" s="464">
        <v>188</v>
      </c>
      <c r="Q8" s="464">
        <v>192</v>
      </c>
      <c r="R8" s="465">
        <v>183</v>
      </c>
      <c r="S8" s="465">
        <v>184</v>
      </c>
      <c r="T8" s="466"/>
      <c r="U8" s="467"/>
      <c r="V8" s="510"/>
      <c r="W8" s="426"/>
      <c r="X8" s="426"/>
    </row>
    <row r="9" spans="1:29" ht="24" customHeight="1">
      <c r="A9" s="394">
        <v>1</v>
      </c>
      <c r="B9" s="591">
        <v>1826268695</v>
      </c>
      <c r="C9" s="544" t="s">
        <v>193</v>
      </c>
      <c r="D9" s="545" t="s">
        <v>410</v>
      </c>
      <c r="E9" s="546" t="s">
        <v>411</v>
      </c>
      <c r="F9" s="395" t="s">
        <v>258</v>
      </c>
      <c r="G9" s="395" t="s">
        <v>126</v>
      </c>
      <c r="H9" s="396">
        <v>7.04</v>
      </c>
      <c r="I9" s="397">
        <v>7.5</v>
      </c>
      <c r="J9" s="397">
        <v>8.9</v>
      </c>
      <c r="K9" s="397">
        <v>5.5</v>
      </c>
      <c r="L9" s="397">
        <v>7.5</v>
      </c>
      <c r="M9" s="396">
        <v>6.98</v>
      </c>
      <c r="N9" s="396">
        <v>7.04</v>
      </c>
      <c r="O9" s="398">
        <v>2.89</v>
      </c>
      <c r="P9" s="399" t="s">
        <v>146</v>
      </c>
      <c r="Q9" s="399" t="s">
        <v>146</v>
      </c>
      <c r="R9" s="400" t="s">
        <v>127</v>
      </c>
      <c r="S9" s="400" t="s">
        <v>127</v>
      </c>
      <c r="T9" s="401"/>
      <c r="U9" s="438" t="s">
        <v>123</v>
      </c>
      <c r="V9" s="492"/>
      <c r="W9" s="426"/>
      <c r="X9" s="426"/>
    </row>
    <row r="10" spans="1:29" ht="24" customHeight="1">
      <c r="A10" s="402">
        <f t="shared" ref="A10:A20" si="0">A9+1</f>
        <v>2</v>
      </c>
      <c r="B10" s="587">
        <v>1827268675</v>
      </c>
      <c r="C10" s="548" t="s">
        <v>412</v>
      </c>
      <c r="D10" s="549" t="s">
        <v>210</v>
      </c>
      <c r="E10" s="550" t="s">
        <v>413</v>
      </c>
      <c r="F10" s="403" t="s">
        <v>132</v>
      </c>
      <c r="G10" s="403" t="s">
        <v>83</v>
      </c>
      <c r="H10" s="404">
        <v>7.32</v>
      </c>
      <c r="I10" s="405">
        <v>8.1</v>
      </c>
      <c r="J10" s="405">
        <v>8.1</v>
      </c>
      <c r="K10" s="405">
        <v>4.4000000000000004</v>
      </c>
      <c r="L10" s="405">
        <v>6</v>
      </c>
      <c r="M10" s="404">
        <v>6.62</v>
      </c>
      <c r="N10" s="404">
        <v>7.28</v>
      </c>
      <c r="O10" s="406">
        <v>3.06</v>
      </c>
      <c r="P10" s="407" t="s">
        <v>127</v>
      </c>
      <c r="Q10" s="407" t="s">
        <v>127</v>
      </c>
      <c r="R10" s="408" t="s">
        <v>127</v>
      </c>
      <c r="S10" s="408" t="s">
        <v>127</v>
      </c>
      <c r="T10" s="409"/>
      <c r="U10" s="438" t="s">
        <v>35</v>
      </c>
      <c r="V10" s="492"/>
      <c r="W10" s="426"/>
      <c r="X10" s="426"/>
    </row>
    <row r="11" spans="1:29" ht="24" customHeight="1">
      <c r="A11" s="402">
        <f t="shared" si="0"/>
        <v>3</v>
      </c>
      <c r="B11" s="587">
        <v>1827268676</v>
      </c>
      <c r="C11" s="548" t="s">
        <v>414</v>
      </c>
      <c r="D11" s="549" t="s">
        <v>415</v>
      </c>
      <c r="E11" s="550" t="s">
        <v>416</v>
      </c>
      <c r="F11" s="403" t="s">
        <v>351</v>
      </c>
      <c r="G11" s="403" t="s">
        <v>83</v>
      </c>
      <c r="H11" s="404">
        <v>6.14</v>
      </c>
      <c r="I11" s="405">
        <v>8</v>
      </c>
      <c r="J11" s="405">
        <v>7.6</v>
      </c>
      <c r="K11" s="405">
        <v>7</v>
      </c>
      <c r="L11" s="405">
        <v>6.3</v>
      </c>
      <c r="M11" s="404">
        <v>7.52</v>
      </c>
      <c r="N11" s="404">
        <v>6.22</v>
      </c>
      <c r="O11" s="406">
        <v>2.36</v>
      </c>
      <c r="P11" s="407" t="s">
        <v>146</v>
      </c>
      <c r="Q11" s="407" t="s">
        <v>146</v>
      </c>
      <c r="R11" s="408" t="s">
        <v>127</v>
      </c>
      <c r="S11" s="408" t="s">
        <v>127</v>
      </c>
      <c r="T11" s="409"/>
      <c r="U11" s="438" t="s">
        <v>123</v>
      </c>
      <c r="V11" s="492"/>
      <c r="W11" s="426"/>
      <c r="X11" s="426"/>
    </row>
    <row r="12" spans="1:29" ht="24" customHeight="1">
      <c r="A12" s="402">
        <f t="shared" si="0"/>
        <v>4</v>
      </c>
      <c r="B12" s="587">
        <v>1826268702</v>
      </c>
      <c r="C12" s="548" t="s">
        <v>193</v>
      </c>
      <c r="D12" s="549" t="s">
        <v>79</v>
      </c>
      <c r="E12" s="550" t="s">
        <v>417</v>
      </c>
      <c r="F12" s="403" t="s">
        <v>130</v>
      </c>
      <c r="G12" s="403" t="s">
        <v>126</v>
      </c>
      <c r="H12" s="404">
        <v>6.5</v>
      </c>
      <c r="I12" s="405">
        <v>8.3000000000000007</v>
      </c>
      <c r="J12" s="405">
        <v>9</v>
      </c>
      <c r="K12" s="405">
        <v>7</v>
      </c>
      <c r="L12" s="405">
        <v>7.8</v>
      </c>
      <c r="M12" s="404">
        <v>7.92</v>
      </c>
      <c r="N12" s="404">
        <v>6.57</v>
      </c>
      <c r="O12" s="406">
        <v>2.6</v>
      </c>
      <c r="P12" s="407" t="s">
        <v>127</v>
      </c>
      <c r="Q12" s="407" t="s">
        <v>127</v>
      </c>
      <c r="R12" s="408" t="s">
        <v>127</v>
      </c>
      <c r="S12" s="408" t="s">
        <v>127</v>
      </c>
      <c r="T12" s="409"/>
      <c r="U12" s="438" t="s">
        <v>25</v>
      </c>
      <c r="V12" s="492"/>
      <c r="W12" s="426"/>
      <c r="X12" s="426"/>
    </row>
    <row r="13" spans="1:29" ht="24" customHeight="1">
      <c r="A13" s="402">
        <f t="shared" si="0"/>
        <v>5</v>
      </c>
      <c r="B13" s="587">
        <v>1826268690</v>
      </c>
      <c r="C13" s="548" t="s">
        <v>341</v>
      </c>
      <c r="D13" s="549" t="s">
        <v>200</v>
      </c>
      <c r="E13" s="550">
        <v>30349</v>
      </c>
      <c r="F13" s="403" t="s">
        <v>130</v>
      </c>
      <c r="G13" s="403" t="s">
        <v>126</v>
      </c>
      <c r="H13" s="404">
        <v>6.31</v>
      </c>
      <c r="I13" s="405">
        <v>7.6</v>
      </c>
      <c r="J13" s="405">
        <v>9.4</v>
      </c>
      <c r="K13" s="405">
        <v>6.5</v>
      </c>
      <c r="L13" s="405">
        <v>7</v>
      </c>
      <c r="M13" s="404">
        <v>7.52</v>
      </c>
      <c r="N13" s="404">
        <v>6.38</v>
      </c>
      <c r="O13" s="406">
        <v>2.48</v>
      </c>
      <c r="P13" s="407" t="s">
        <v>127</v>
      </c>
      <c r="Q13" s="407" t="s">
        <v>146</v>
      </c>
      <c r="R13" s="408" t="s">
        <v>127</v>
      </c>
      <c r="S13" s="408" t="s">
        <v>127</v>
      </c>
      <c r="T13" s="409"/>
      <c r="U13" s="438" t="s">
        <v>123</v>
      </c>
      <c r="V13" s="492"/>
      <c r="W13" s="426"/>
      <c r="X13" s="426"/>
    </row>
    <row r="14" spans="1:29" ht="24" customHeight="1">
      <c r="A14" s="402">
        <f t="shared" si="0"/>
        <v>6</v>
      </c>
      <c r="B14" s="587">
        <v>1826268698</v>
      </c>
      <c r="C14" s="548" t="s">
        <v>418</v>
      </c>
      <c r="D14" s="549" t="s">
        <v>64</v>
      </c>
      <c r="E14" s="550" t="s">
        <v>419</v>
      </c>
      <c r="F14" s="403" t="s">
        <v>132</v>
      </c>
      <c r="G14" s="403" t="s">
        <v>126</v>
      </c>
      <c r="H14" s="404">
        <v>6.34</v>
      </c>
      <c r="I14" s="405">
        <v>8</v>
      </c>
      <c r="J14" s="405">
        <v>5.5</v>
      </c>
      <c r="K14" s="405">
        <v>3.9</v>
      </c>
      <c r="L14" s="405">
        <v>8</v>
      </c>
      <c r="M14" s="404">
        <v>5.86</v>
      </c>
      <c r="N14" s="404">
        <v>6.31</v>
      </c>
      <c r="O14" s="406">
        <v>2.42</v>
      </c>
      <c r="P14" s="407" t="s">
        <v>127</v>
      </c>
      <c r="Q14" s="407" t="s">
        <v>146</v>
      </c>
      <c r="R14" s="408" t="s">
        <v>127</v>
      </c>
      <c r="S14" s="408" t="s">
        <v>127</v>
      </c>
      <c r="T14" s="409"/>
      <c r="U14" s="438" t="s">
        <v>35</v>
      </c>
      <c r="V14" s="492"/>
      <c r="W14" s="426"/>
      <c r="X14" s="426"/>
    </row>
    <row r="15" spans="1:29" ht="24" customHeight="1">
      <c r="A15" s="402">
        <f t="shared" si="0"/>
        <v>7</v>
      </c>
      <c r="B15" s="587">
        <v>1826268681</v>
      </c>
      <c r="C15" s="548" t="s">
        <v>196</v>
      </c>
      <c r="D15" s="549" t="s">
        <v>86</v>
      </c>
      <c r="E15" s="550" t="s">
        <v>420</v>
      </c>
      <c r="F15" s="403" t="s">
        <v>269</v>
      </c>
      <c r="G15" s="403" t="s">
        <v>126</v>
      </c>
      <c r="H15" s="404">
        <v>6.32</v>
      </c>
      <c r="I15" s="405">
        <v>8</v>
      </c>
      <c r="J15" s="405">
        <v>6.9</v>
      </c>
      <c r="K15" s="405">
        <v>2.8</v>
      </c>
      <c r="L15" s="405">
        <v>8.3000000000000007</v>
      </c>
      <c r="M15" s="404">
        <v>5.7</v>
      </c>
      <c r="N15" s="404">
        <v>6.29</v>
      </c>
      <c r="O15" s="406">
        <v>2.39</v>
      </c>
      <c r="P15" s="407" t="s">
        <v>146</v>
      </c>
      <c r="Q15" s="407" t="s">
        <v>146</v>
      </c>
      <c r="R15" s="408" t="s">
        <v>127</v>
      </c>
      <c r="S15" s="408" t="s">
        <v>127</v>
      </c>
      <c r="T15" s="409"/>
      <c r="U15" s="438" t="s">
        <v>35</v>
      </c>
      <c r="V15" s="492"/>
      <c r="W15" s="426"/>
      <c r="X15" s="426"/>
    </row>
    <row r="16" spans="1:29" ht="24" customHeight="1">
      <c r="A16" s="402">
        <f t="shared" si="0"/>
        <v>8</v>
      </c>
      <c r="B16" s="587">
        <v>1826268691</v>
      </c>
      <c r="C16" s="548" t="s">
        <v>275</v>
      </c>
      <c r="D16" s="549" t="s">
        <v>114</v>
      </c>
      <c r="E16" s="550" t="s">
        <v>421</v>
      </c>
      <c r="F16" s="403" t="s">
        <v>130</v>
      </c>
      <c r="G16" s="403" t="s">
        <v>126</v>
      </c>
      <c r="H16" s="404">
        <v>6.56</v>
      </c>
      <c r="I16" s="405">
        <v>8</v>
      </c>
      <c r="J16" s="405">
        <v>6</v>
      </c>
      <c r="K16" s="405">
        <v>4.3</v>
      </c>
      <c r="L16" s="405">
        <v>8</v>
      </c>
      <c r="M16" s="404">
        <v>6.12</v>
      </c>
      <c r="N16" s="404">
        <v>6.54</v>
      </c>
      <c r="O16" s="406">
        <v>2.57</v>
      </c>
      <c r="P16" s="407" t="s">
        <v>127</v>
      </c>
      <c r="Q16" s="407" t="s">
        <v>146</v>
      </c>
      <c r="R16" s="408" t="s">
        <v>127</v>
      </c>
      <c r="S16" s="408" t="s">
        <v>127</v>
      </c>
      <c r="T16" s="409"/>
      <c r="U16" s="438" t="s">
        <v>35</v>
      </c>
      <c r="V16" s="492"/>
      <c r="W16" s="426"/>
      <c r="X16" s="426"/>
    </row>
    <row r="17" spans="1:24" ht="24" customHeight="1">
      <c r="A17" s="402">
        <f t="shared" si="0"/>
        <v>9</v>
      </c>
      <c r="B17" s="587">
        <v>1826268687</v>
      </c>
      <c r="C17" s="548" t="s">
        <v>422</v>
      </c>
      <c r="D17" s="549" t="s">
        <v>65</v>
      </c>
      <c r="E17" s="550" t="s">
        <v>423</v>
      </c>
      <c r="F17" s="403" t="s">
        <v>130</v>
      </c>
      <c r="G17" s="403" t="s">
        <v>126</v>
      </c>
      <c r="H17" s="404">
        <v>6.4</v>
      </c>
      <c r="I17" s="405">
        <v>7.8</v>
      </c>
      <c r="J17" s="405">
        <v>8.1</v>
      </c>
      <c r="K17" s="405">
        <v>4</v>
      </c>
      <c r="L17" s="405">
        <v>5.5</v>
      </c>
      <c r="M17" s="404">
        <v>6.34</v>
      </c>
      <c r="N17" s="404">
        <v>6.4</v>
      </c>
      <c r="O17" s="406">
        <v>2.4900000000000002</v>
      </c>
      <c r="P17" s="407" t="s">
        <v>127</v>
      </c>
      <c r="Q17" s="407" t="s">
        <v>127</v>
      </c>
      <c r="R17" s="408" t="s">
        <v>127</v>
      </c>
      <c r="S17" s="408" t="s">
        <v>127</v>
      </c>
      <c r="T17" s="409"/>
      <c r="U17" s="438" t="s">
        <v>35</v>
      </c>
      <c r="V17" s="492"/>
      <c r="W17" s="426"/>
      <c r="X17" s="426"/>
    </row>
    <row r="18" spans="1:24" ht="24" customHeight="1">
      <c r="A18" s="402">
        <f t="shared" si="0"/>
        <v>10</v>
      </c>
      <c r="B18" s="587">
        <v>1826268684</v>
      </c>
      <c r="C18" s="548" t="s">
        <v>282</v>
      </c>
      <c r="D18" s="549" t="s">
        <v>424</v>
      </c>
      <c r="E18" s="550" t="s">
        <v>425</v>
      </c>
      <c r="F18" s="403" t="s">
        <v>426</v>
      </c>
      <c r="G18" s="403" t="s">
        <v>126</v>
      </c>
      <c r="H18" s="404">
        <v>6.62</v>
      </c>
      <c r="I18" s="405">
        <v>8.5</v>
      </c>
      <c r="J18" s="405">
        <v>7.3</v>
      </c>
      <c r="K18" s="405">
        <v>6.5</v>
      </c>
      <c r="L18" s="405">
        <v>6</v>
      </c>
      <c r="M18" s="404">
        <v>7.46</v>
      </c>
      <c r="N18" s="404">
        <v>6.67</v>
      </c>
      <c r="O18" s="406">
        <v>2.64</v>
      </c>
      <c r="P18" s="407" t="s">
        <v>146</v>
      </c>
      <c r="Q18" s="407" t="s">
        <v>146</v>
      </c>
      <c r="R18" s="408" t="s">
        <v>127</v>
      </c>
      <c r="S18" s="408" t="s">
        <v>127</v>
      </c>
      <c r="T18" s="409"/>
      <c r="U18" s="438" t="s">
        <v>123</v>
      </c>
      <c r="V18" s="492"/>
      <c r="W18" s="426"/>
      <c r="X18" s="426"/>
    </row>
    <row r="19" spans="1:24" ht="24" customHeight="1">
      <c r="A19" s="402">
        <f t="shared" si="0"/>
        <v>11</v>
      </c>
      <c r="B19" s="587">
        <v>1826268685</v>
      </c>
      <c r="C19" s="548" t="s">
        <v>84</v>
      </c>
      <c r="D19" s="549" t="s">
        <v>74</v>
      </c>
      <c r="E19" s="550" t="s">
        <v>427</v>
      </c>
      <c r="F19" s="403" t="s">
        <v>330</v>
      </c>
      <c r="G19" s="403" t="s">
        <v>126</v>
      </c>
      <c r="H19" s="404">
        <v>6.11</v>
      </c>
      <c r="I19" s="405">
        <v>7</v>
      </c>
      <c r="J19" s="405">
        <v>6.4</v>
      </c>
      <c r="K19" s="405">
        <v>4.3</v>
      </c>
      <c r="L19" s="405">
        <v>5.5</v>
      </c>
      <c r="M19" s="404">
        <v>5.8</v>
      </c>
      <c r="N19" s="404">
        <v>6.09</v>
      </c>
      <c r="O19" s="406">
        <v>2.2400000000000002</v>
      </c>
      <c r="P19" s="407" t="s">
        <v>127</v>
      </c>
      <c r="Q19" s="407" t="s">
        <v>146</v>
      </c>
      <c r="R19" s="408" t="s">
        <v>127</v>
      </c>
      <c r="S19" s="408" t="s">
        <v>127</v>
      </c>
      <c r="T19" s="409"/>
      <c r="U19" s="438" t="s">
        <v>35</v>
      </c>
      <c r="V19" s="492"/>
      <c r="W19" s="426"/>
      <c r="X19" s="426"/>
    </row>
    <row r="20" spans="1:24" ht="24" customHeight="1">
      <c r="A20" s="402">
        <f t="shared" si="0"/>
        <v>12</v>
      </c>
      <c r="B20" s="587">
        <v>1826268707</v>
      </c>
      <c r="C20" s="548" t="s">
        <v>181</v>
      </c>
      <c r="D20" s="549" t="s">
        <v>230</v>
      </c>
      <c r="E20" s="550" t="s">
        <v>428</v>
      </c>
      <c r="F20" s="403" t="s">
        <v>132</v>
      </c>
      <c r="G20" s="403" t="s">
        <v>126</v>
      </c>
      <c r="H20" s="404">
        <v>6.74</v>
      </c>
      <c r="I20" s="405">
        <v>8.3000000000000007</v>
      </c>
      <c r="J20" s="405">
        <v>8.1999999999999993</v>
      </c>
      <c r="K20" s="405">
        <v>5.5</v>
      </c>
      <c r="L20" s="405">
        <v>6.5</v>
      </c>
      <c r="M20" s="404">
        <v>7.16</v>
      </c>
      <c r="N20" s="404">
        <v>6.77</v>
      </c>
      <c r="O20" s="406">
        <v>2.71</v>
      </c>
      <c r="P20" s="407" t="s">
        <v>127</v>
      </c>
      <c r="Q20" s="407" t="s">
        <v>127</v>
      </c>
      <c r="R20" s="408" t="s">
        <v>127</v>
      </c>
      <c r="S20" s="408" t="s">
        <v>127</v>
      </c>
      <c r="T20" s="409"/>
      <c r="U20" s="438" t="s">
        <v>25</v>
      </c>
      <c r="V20" s="492"/>
      <c r="W20" s="426"/>
      <c r="X20" s="426"/>
    </row>
    <row r="21" spans="1:24" ht="29.25" customHeight="1">
      <c r="A21" s="510"/>
      <c r="B21" s="590" t="s">
        <v>408</v>
      </c>
      <c r="C21" s="512"/>
      <c r="D21" s="513"/>
      <c r="E21" s="514"/>
      <c r="F21" s="515"/>
      <c r="G21" s="515"/>
      <c r="H21" s="515"/>
      <c r="I21" s="515"/>
      <c r="J21" s="515"/>
      <c r="K21" s="515"/>
      <c r="L21" s="515"/>
      <c r="M21" s="515"/>
      <c r="N21" s="515"/>
      <c r="O21" s="515"/>
      <c r="P21" s="516"/>
      <c r="Q21" s="516"/>
      <c r="R21" s="517"/>
      <c r="S21" s="517"/>
      <c r="T21" s="518"/>
      <c r="U21" s="589"/>
      <c r="V21" s="492"/>
      <c r="W21" s="426"/>
      <c r="X21" s="426"/>
    </row>
    <row r="22" spans="1:24" ht="24" customHeight="1">
      <c r="A22" s="402">
        <f>A21+1</f>
        <v>1</v>
      </c>
      <c r="B22" s="587">
        <v>1826268688</v>
      </c>
      <c r="C22" s="548" t="s">
        <v>63</v>
      </c>
      <c r="D22" s="549" t="s">
        <v>30</v>
      </c>
      <c r="E22" s="550" t="s">
        <v>429</v>
      </c>
      <c r="F22" s="403" t="s">
        <v>130</v>
      </c>
      <c r="G22" s="403" t="s">
        <v>126</v>
      </c>
      <c r="H22" s="404">
        <v>6.16</v>
      </c>
      <c r="I22" s="405">
        <v>7.4</v>
      </c>
      <c r="J22" s="405">
        <v>1.4</v>
      </c>
      <c r="K22" s="405">
        <v>2.8</v>
      </c>
      <c r="L22" s="405">
        <v>0</v>
      </c>
      <c r="M22" s="404">
        <v>4.3600000000000003</v>
      </c>
      <c r="N22" s="404">
        <v>6.07</v>
      </c>
      <c r="O22" s="406">
        <v>2.2799999999999998</v>
      </c>
      <c r="P22" s="407" t="s">
        <v>146</v>
      </c>
      <c r="Q22" s="407" t="s">
        <v>146</v>
      </c>
      <c r="R22" s="408" t="s">
        <v>127</v>
      </c>
      <c r="S22" s="408" t="s">
        <v>127</v>
      </c>
      <c r="T22" s="571" t="s">
        <v>56</v>
      </c>
      <c r="U22" s="438" t="s">
        <v>35</v>
      </c>
      <c r="V22" s="492"/>
      <c r="W22" s="426"/>
      <c r="X22" s="426"/>
    </row>
    <row r="23" spans="1:24" ht="24" customHeight="1">
      <c r="A23" s="402">
        <f>A22+1</f>
        <v>2</v>
      </c>
      <c r="B23" s="587">
        <v>1826268706</v>
      </c>
      <c r="C23" s="548" t="s">
        <v>430</v>
      </c>
      <c r="D23" s="549" t="s">
        <v>189</v>
      </c>
      <c r="E23" s="550" t="s">
        <v>431</v>
      </c>
      <c r="F23" s="403" t="s">
        <v>130</v>
      </c>
      <c r="G23" s="403" t="s">
        <v>126</v>
      </c>
      <c r="H23" s="404">
        <v>6.49</v>
      </c>
      <c r="I23" s="405">
        <v>8</v>
      </c>
      <c r="J23" s="405">
        <v>8.9</v>
      </c>
      <c r="K23" s="405">
        <v>7.5</v>
      </c>
      <c r="L23" s="405">
        <v>7.3</v>
      </c>
      <c r="M23" s="404">
        <v>7.98</v>
      </c>
      <c r="N23" s="404">
        <v>6.57</v>
      </c>
      <c r="O23" s="406">
        <v>2.5499999999999998</v>
      </c>
      <c r="P23" s="407" t="s">
        <v>127</v>
      </c>
      <c r="Q23" s="407" t="s">
        <v>146</v>
      </c>
      <c r="R23" s="408" t="s">
        <v>127</v>
      </c>
      <c r="S23" s="408" t="s">
        <v>127</v>
      </c>
      <c r="T23" s="588" t="s">
        <v>407</v>
      </c>
      <c r="U23" s="438" t="s">
        <v>123</v>
      </c>
      <c r="V23" s="492"/>
      <c r="W23" s="426"/>
      <c r="X23" s="426"/>
    </row>
    <row r="24" spans="1:24" ht="24" customHeight="1">
      <c r="A24" s="402">
        <f>A23+1</f>
        <v>3</v>
      </c>
      <c r="B24" s="587">
        <v>1826268708</v>
      </c>
      <c r="C24" s="548" t="s">
        <v>282</v>
      </c>
      <c r="D24" s="549" t="s">
        <v>81</v>
      </c>
      <c r="E24" s="550" t="s">
        <v>432</v>
      </c>
      <c r="F24" s="403" t="s">
        <v>132</v>
      </c>
      <c r="G24" s="403" t="s">
        <v>126</v>
      </c>
      <c r="H24" s="404">
        <v>6.09</v>
      </c>
      <c r="I24" s="405">
        <v>7</v>
      </c>
      <c r="J24" s="405">
        <v>2.5</v>
      </c>
      <c r="K24" s="405">
        <v>4.3</v>
      </c>
      <c r="L24" s="405">
        <v>5.5</v>
      </c>
      <c r="M24" s="404">
        <v>5.0199999999999996</v>
      </c>
      <c r="N24" s="404">
        <v>6.03</v>
      </c>
      <c r="O24" s="406">
        <v>2.2799999999999998</v>
      </c>
      <c r="P24" s="407" t="s">
        <v>146</v>
      </c>
      <c r="Q24" s="407" t="s">
        <v>146</v>
      </c>
      <c r="R24" s="408" t="s">
        <v>127</v>
      </c>
      <c r="S24" s="408" t="s">
        <v>127</v>
      </c>
      <c r="T24" s="588" t="s">
        <v>76</v>
      </c>
      <c r="U24" s="438" t="s">
        <v>35</v>
      </c>
      <c r="V24" s="492"/>
      <c r="W24" s="426"/>
      <c r="X24" s="426"/>
    </row>
    <row r="25" spans="1:24" ht="24" customHeight="1">
      <c r="A25" s="402">
        <f>A24+1</f>
        <v>4</v>
      </c>
      <c r="B25" s="587">
        <v>1826268682</v>
      </c>
      <c r="C25" s="548" t="s">
        <v>433</v>
      </c>
      <c r="D25" s="549" t="s">
        <v>75</v>
      </c>
      <c r="E25" s="550" t="s">
        <v>434</v>
      </c>
      <c r="F25" s="403" t="s">
        <v>132</v>
      </c>
      <c r="G25" s="403" t="s">
        <v>126</v>
      </c>
      <c r="H25" s="404">
        <v>6.04</v>
      </c>
      <c r="I25" s="405">
        <v>8.5</v>
      </c>
      <c r="J25" s="405">
        <v>0.5</v>
      </c>
      <c r="K25" s="405">
        <v>3</v>
      </c>
      <c r="L25" s="405">
        <v>3.5</v>
      </c>
      <c r="M25" s="404">
        <v>4.7</v>
      </c>
      <c r="N25" s="404">
        <v>5.97</v>
      </c>
      <c r="O25" s="406">
        <v>2.2200000000000002</v>
      </c>
      <c r="P25" s="407" t="s">
        <v>146</v>
      </c>
      <c r="Q25" s="407" t="s">
        <v>146</v>
      </c>
      <c r="R25" s="408" t="s">
        <v>127</v>
      </c>
      <c r="S25" s="408" t="s">
        <v>127</v>
      </c>
      <c r="T25" s="571" t="s">
        <v>56</v>
      </c>
      <c r="U25" s="438" t="s">
        <v>35</v>
      </c>
      <c r="V25" s="492"/>
      <c r="W25" s="426"/>
      <c r="X25" s="426"/>
    </row>
    <row r="26" spans="1:24" s="393" customFormat="1" ht="29.25" customHeight="1">
      <c r="A26" s="88"/>
      <c r="B26" s="277" t="s">
        <v>157</v>
      </c>
      <c r="C26" s="90"/>
      <c r="D26" s="91"/>
      <c r="E26" s="92"/>
      <c r="F26" s="93"/>
      <c r="G26" s="93"/>
      <c r="H26" s="93"/>
      <c r="I26" s="93"/>
      <c r="J26" s="93"/>
      <c r="K26" s="93"/>
      <c r="L26" s="93"/>
      <c r="M26" s="93"/>
      <c r="N26" s="93"/>
      <c r="O26" s="93"/>
      <c r="P26" s="391"/>
      <c r="Q26" s="391"/>
      <c r="R26" s="392"/>
      <c r="S26" s="392"/>
      <c r="T26" s="421"/>
      <c r="U26" s="595"/>
      <c r="V26" s="509"/>
      <c r="W26" s="375"/>
      <c r="X26" s="375"/>
    </row>
    <row r="27" spans="1:24" s="393" customFormat="1" ht="24" customHeight="1">
      <c r="A27" s="552">
        <f>A26+1</f>
        <v>1</v>
      </c>
      <c r="B27" s="594">
        <v>1826268694</v>
      </c>
      <c r="C27" s="559" t="s">
        <v>435</v>
      </c>
      <c r="D27" s="560" t="s">
        <v>286</v>
      </c>
      <c r="E27" s="561" t="s">
        <v>436</v>
      </c>
      <c r="F27" s="562" t="s">
        <v>132</v>
      </c>
      <c r="G27" s="562" t="s">
        <v>126</v>
      </c>
      <c r="H27" s="563">
        <v>7.63</v>
      </c>
      <c r="I27" s="564">
        <v>8.4</v>
      </c>
      <c r="J27" s="564">
        <v>8.4</v>
      </c>
      <c r="K27" s="564">
        <v>8.4</v>
      </c>
      <c r="L27" s="564">
        <v>8.5</v>
      </c>
      <c r="M27" s="563">
        <v>8.4</v>
      </c>
      <c r="N27" s="563">
        <v>7.67</v>
      </c>
      <c r="O27" s="565">
        <v>3.27</v>
      </c>
      <c r="P27" s="566" t="s">
        <v>127</v>
      </c>
      <c r="Q27" s="566" t="s">
        <v>127</v>
      </c>
      <c r="R27" s="567" t="s">
        <v>127</v>
      </c>
      <c r="S27" s="567" t="s">
        <v>127</v>
      </c>
      <c r="T27" s="593" t="s">
        <v>406</v>
      </c>
      <c r="U27" s="592" t="s">
        <v>25</v>
      </c>
      <c r="V27" s="509"/>
      <c r="W27" s="375"/>
      <c r="X27" s="375"/>
    </row>
    <row r="28" spans="1:24" s="393" customFormat="1" ht="21" customHeight="1">
      <c r="A28" s="422"/>
      <c r="B28" s="422"/>
      <c r="C28" s="422"/>
      <c r="D28" s="422"/>
      <c r="E28" s="422"/>
      <c r="F28" s="422"/>
      <c r="G28" s="422"/>
      <c r="H28" s="422"/>
      <c r="I28" s="422"/>
      <c r="J28" s="422"/>
      <c r="K28" s="422"/>
      <c r="L28" s="422"/>
      <c r="M28" s="422"/>
      <c r="N28" s="422"/>
      <c r="O28" s="422"/>
      <c r="P28" s="555" t="s">
        <v>405</v>
      </c>
      <c r="Q28" s="556"/>
      <c r="R28" s="557"/>
      <c r="S28" s="422"/>
      <c r="T28" s="422"/>
      <c r="U28" s="422"/>
    </row>
    <row r="29" spans="1:24" s="393" customFormat="1" ht="21" customHeight="1">
      <c r="A29" s="422"/>
      <c r="B29" s="422" t="s">
        <v>37</v>
      </c>
      <c r="C29" s="422"/>
      <c r="D29" s="422" t="s">
        <v>38</v>
      </c>
      <c r="E29" s="422"/>
      <c r="F29" s="422"/>
      <c r="G29" s="422"/>
      <c r="H29" s="422"/>
      <c r="I29" s="422" t="s">
        <v>39</v>
      </c>
      <c r="J29" s="422"/>
      <c r="K29" s="422"/>
      <c r="L29" s="422"/>
      <c r="M29" s="422"/>
      <c r="N29" s="422"/>
      <c r="O29" s="422"/>
      <c r="P29" s="422"/>
      <c r="Q29" s="422" t="s">
        <v>40</v>
      </c>
      <c r="R29" s="422"/>
      <c r="S29" s="422"/>
      <c r="T29" s="422"/>
      <c r="U29" s="422"/>
    </row>
    <row r="30" spans="1:24" s="393" customFormat="1" ht="21" customHeight="1"/>
    <row r="31" spans="1:24" s="393" customFormat="1" ht="21" customHeight="1"/>
    <row r="32" spans="1:24" s="393" customFormat="1" ht="21" customHeight="1"/>
    <row r="33" spans="1:13" s="393" customFormat="1" ht="21" customHeight="1"/>
    <row r="34" spans="1:13" s="393" customFormat="1" ht="21" customHeight="1">
      <c r="A34" s="423"/>
      <c r="B34" s="423" t="s">
        <v>41</v>
      </c>
      <c r="C34" s="423"/>
      <c r="D34" s="423" t="s">
        <v>42</v>
      </c>
      <c r="E34" s="423"/>
      <c r="F34" s="423"/>
      <c r="G34" s="423"/>
      <c r="H34" s="423"/>
      <c r="I34" s="423" t="s">
        <v>43</v>
      </c>
      <c r="L34" s="423"/>
      <c r="M34" s="423"/>
    </row>
  </sheetData>
  <autoFilter ref="A8:AC25"/>
  <mergeCells count="20">
    <mergeCell ref="T5:T7"/>
    <mergeCell ref="U5:U7"/>
    <mergeCell ref="I6:I7"/>
    <mergeCell ref="J6:J7"/>
    <mergeCell ref="K6:K7"/>
    <mergeCell ref="L6:L7"/>
    <mergeCell ref="M6:M7"/>
    <mergeCell ref="R5:R7"/>
    <mergeCell ref="S5:S7"/>
    <mergeCell ref="H5:H7"/>
    <mergeCell ref="I5:M5"/>
    <mergeCell ref="N5:O6"/>
    <mergeCell ref="P5:P7"/>
    <mergeCell ref="Q5:Q7"/>
    <mergeCell ref="G5:G7"/>
    <mergeCell ref="A5:A7"/>
    <mergeCell ref="B5:B7"/>
    <mergeCell ref="C5:D7"/>
    <mergeCell ref="E5:E7"/>
    <mergeCell ref="F5:F7"/>
  </mergeCells>
  <conditionalFormatting sqref="I27:L27 I22:L25 I9:L20">
    <cfRule type="cellIs" dxfId="111" priority="32" stopIfTrue="1" operator="lessThan">
      <formula>5.5</formula>
    </cfRule>
  </conditionalFormatting>
  <conditionalFormatting sqref="U27 U22:U25 U9:U20">
    <cfRule type="cellIs" dxfId="110" priority="31" operator="between">
      <formula>0</formula>
      <formula>3.9</formula>
    </cfRule>
  </conditionalFormatting>
  <conditionalFormatting sqref="P27:Q27 U27 P22:Q25 P9:Q20 U22:U25 U9:U20">
    <cfRule type="cellIs" dxfId="109" priority="30" operator="lessThan">
      <formula>5</formula>
    </cfRule>
  </conditionalFormatting>
  <conditionalFormatting sqref="P27:Q27 U27 P22:Q25 P9:Q20 U22:U25 U9:U20">
    <cfRule type="cellIs" dxfId="108" priority="29" stopIfTrue="1" operator="notEqual">
      <formula>"CNTN"</formula>
    </cfRule>
  </conditionalFormatting>
  <conditionalFormatting sqref="P27:Q27 P22:Q25 P9:Q20">
    <cfRule type="notContainsBlanks" dxfId="107" priority="27" stopIfTrue="1">
      <formula>LEN(TRIM(P9))&gt;0</formula>
    </cfRule>
    <cfRule type="cellIs" dxfId="106" priority="28" operator="between">
      <formula>0</formula>
      <formula>3.9</formula>
    </cfRule>
  </conditionalFormatting>
  <conditionalFormatting sqref="P27:S27 P22:S25 P9:S20">
    <cfRule type="notContainsBlanks" priority="26" stopIfTrue="1">
      <formula>LEN(TRIM(P9))&gt;0</formula>
    </cfRule>
  </conditionalFormatting>
  <conditionalFormatting sqref="R27:S27 R22:S25 R9:S20">
    <cfRule type="cellIs" dxfId="105" priority="25" operator="equal">
      <formula>0</formula>
    </cfRule>
  </conditionalFormatting>
  <pageMargins left="0.11811023622047245" right="0" top="0" bottom="0" header="0" footer="0"/>
  <pageSetup paperSize="9" orientation="landscape" r:id="rId1"/>
  <headerFooter>
    <oddFooter>&amp;R&amp;P&amp;</oddFooter>
  </headerFooter>
  <rowBreaks count="1" manualBreakCount="1">
    <brk id="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28"/>
  <sheetViews>
    <sheetView zoomScale="90" zoomScaleNormal="90" workbookViewId="0">
      <selection activeCell="I19" sqref="I19"/>
    </sheetView>
  </sheetViews>
  <sheetFormatPr defaultColWidth="9" defaultRowHeight="21" customHeight="1"/>
  <cols>
    <col min="1" max="1" width="4.140625" style="372" customWidth="1"/>
    <col min="2" max="2" width="9.42578125" style="372" customWidth="1"/>
    <col min="3" max="3" width="16.85546875" style="372" customWidth="1"/>
    <col min="4" max="4" width="6.42578125" style="372" customWidth="1"/>
    <col min="5" max="5" width="8.5703125" style="372" customWidth="1"/>
    <col min="6" max="6" width="8" style="372" customWidth="1"/>
    <col min="7" max="7" width="4.42578125" style="372" customWidth="1"/>
    <col min="8" max="15" width="4.7109375" style="372" customWidth="1"/>
    <col min="16" max="19" width="4.140625" style="372" customWidth="1"/>
    <col min="20" max="20" width="11.5703125" style="372" customWidth="1"/>
    <col min="21" max="22" width="9" style="372" customWidth="1"/>
    <col min="23" max="23" width="5.7109375" style="372" customWidth="1"/>
    <col min="24" max="24" width="6.42578125" style="372" customWidth="1"/>
    <col min="25" max="28" width="8" style="372" customWidth="1"/>
    <col min="29" max="16384" width="9" style="372"/>
  </cols>
  <sheetData>
    <row r="1" spans="1:24" s="367" customFormat="1" ht="25.5" customHeight="1">
      <c r="A1" s="367" t="s">
        <v>0</v>
      </c>
      <c r="D1" s="2"/>
      <c r="E1" s="3"/>
      <c r="F1" s="2"/>
      <c r="G1" s="2"/>
      <c r="H1" s="4"/>
      <c r="I1" s="4"/>
      <c r="J1" s="4"/>
      <c r="K1" s="4"/>
      <c r="L1" s="4" t="s">
        <v>1</v>
      </c>
      <c r="M1" s="4"/>
      <c r="N1" s="5"/>
      <c r="O1" s="5"/>
      <c r="P1" s="5"/>
      <c r="Q1" s="5"/>
      <c r="R1" s="5"/>
      <c r="S1" s="5"/>
      <c r="T1" s="2"/>
      <c r="U1" s="2"/>
    </row>
    <row r="2" spans="1:24" s="367" customFormat="1" ht="21" customHeight="1">
      <c r="A2" s="367" t="s">
        <v>2</v>
      </c>
      <c r="D2" s="2"/>
      <c r="E2" s="6"/>
      <c r="F2" s="2"/>
      <c r="G2" s="2"/>
      <c r="H2" s="4"/>
      <c r="I2" s="4"/>
      <c r="J2" s="4"/>
      <c r="K2" s="4"/>
      <c r="L2" s="4" t="s">
        <v>377</v>
      </c>
      <c r="M2" s="4"/>
      <c r="N2" s="5"/>
      <c r="O2" s="5"/>
      <c r="P2" s="5"/>
      <c r="Q2" s="5"/>
      <c r="R2" s="5"/>
      <c r="S2" s="5"/>
      <c r="T2" s="2"/>
      <c r="U2" s="2"/>
    </row>
    <row r="3" spans="1:24" s="367" customFormat="1" ht="21" customHeight="1">
      <c r="A3" s="2"/>
      <c r="B3" s="2"/>
      <c r="C3" s="2"/>
      <c r="D3" s="2"/>
      <c r="E3" s="6"/>
      <c r="F3" s="2"/>
      <c r="G3" s="2"/>
      <c r="H3" s="4"/>
      <c r="I3" s="4"/>
      <c r="J3" s="4"/>
      <c r="K3" s="4"/>
      <c r="L3" s="4" t="s">
        <v>378</v>
      </c>
      <c r="M3" s="4"/>
      <c r="N3" s="5"/>
      <c r="O3" s="5"/>
      <c r="P3" s="5"/>
      <c r="Q3" s="5"/>
      <c r="R3" s="5"/>
      <c r="S3" s="5"/>
      <c r="T3" s="2"/>
      <c r="U3" s="2"/>
    </row>
    <row r="4" spans="1:24" s="486" customFormat="1" ht="5.25" customHeight="1">
      <c r="F4" s="486">
        <v>161</v>
      </c>
      <c r="G4" s="486">
        <v>160</v>
      </c>
      <c r="H4" s="486">
        <v>122</v>
      </c>
      <c r="I4" s="486">
        <v>125</v>
      </c>
      <c r="J4" s="486">
        <v>129</v>
      </c>
      <c r="K4" s="486">
        <v>133</v>
      </c>
      <c r="L4" s="486">
        <v>137</v>
      </c>
      <c r="M4" s="486">
        <v>138</v>
      </c>
      <c r="N4" s="486">
        <v>139</v>
      </c>
      <c r="O4" s="486">
        <v>44</v>
      </c>
      <c r="P4" s="486">
        <v>147</v>
      </c>
      <c r="Q4" s="486">
        <v>151</v>
      </c>
      <c r="R4" s="486">
        <v>142</v>
      </c>
      <c r="S4" s="486">
        <v>143</v>
      </c>
    </row>
    <row r="5" spans="1:24" ht="20.25" customHeight="1">
      <c r="A5" s="1056" t="s">
        <v>5</v>
      </c>
      <c r="B5" s="1059" t="s">
        <v>6</v>
      </c>
      <c r="C5" s="1062" t="s">
        <v>7</v>
      </c>
      <c r="D5" s="1063"/>
      <c r="E5" s="1068" t="s">
        <v>8</v>
      </c>
      <c r="F5" s="1056" t="s">
        <v>9</v>
      </c>
      <c r="G5" s="1071" t="s">
        <v>10</v>
      </c>
      <c r="H5" s="1076" t="s">
        <v>271</v>
      </c>
      <c r="I5" s="1090" t="s">
        <v>12</v>
      </c>
      <c r="J5" s="1090"/>
      <c r="K5" s="1090"/>
      <c r="L5" s="1090"/>
      <c r="M5" s="1090"/>
      <c r="N5" s="1078" t="s">
        <v>272</v>
      </c>
      <c r="O5" s="1079"/>
      <c r="P5" s="1076" t="s">
        <v>14</v>
      </c>
      <c r="Q5" s="1076" t="s">
        <v>15</v>
      </c>
      <c r="R5" s="1076" t="s">
        <v>16</v>
      </c>
      <c r="S5" s="1076" t="s">
        <v>17</v>
      </c>
      <c r="T5" s="1071" t="s">
        <v>18</v>
      </c>
      <c r="U5" s="1071" t="s">
        <v>19</v>
      </c>
    </row>
    <row r="6" spans="1:24" ht="27"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487"/>
      <c r="X7" s="488"/>
    </row>
    <row r="8" spans="1:24" ht="33" customHeight="1">
      <c r="A8" s="12"/>
      <c r="B8" s="572" t="s">
        <v>28</v>
      </c>
      <c r="C8" s="14"/>
      <c r="D8" s="15"/>
      <c r="E8" s="16"/>
      <c r="F8" s="17"/>
      <c r="G8" s="463"/>
      <c r="H8" s="463">
        <v>122</v>
      </c>
      <c r="I8" s="463">
        <v>125</v>
      </c>
      <c r="J8" s="463">
        <v>129</v>
      </c>
      <c r="K8" s="463">
        <v>133</v>
      </c>
      <c r="L8" s="463">
        <v>137</v>
      </c>
      <c r="M8" s="463">
        <v>138</v>
      </c>
      <c r="N8" s="463">
        <v>139</v>
      </c>
      <c r="O8" s="463"/>
      <c r="P8" s="464">
        <v>147</v>
      </c>
      <c r="Q8" s="464">
        <v>151</v>
      </c>
      <c r="R8" s="465">
        <v>142</v>
      </c>
      <c r="S8" s="465">
        <v>143</v>
      </c>
      <c r="T8" s="466"/>
      <c r="U8" s="467"/>
      <c r="V8" s="12"/>
      <c r="W8" s="375"/>
      <c r="X8" s="426"/>
    </row>
    <row r="9" spans="1:24" ht="30" customHeight="1">
      <c r="A9" s="23">
        <v>1</v>
      </c>
      <c r="B9" s="573">
        <v>1826257979</v>
      </c>
      <c r="C9" s="574" t="s">
        <v>379</v>
      </c>
      <c r="D9" s="575" t="s">
        <v>114</v>
      </c>
      <c r="E9" s="132" t="s">
        <v>393</v>
      </c>
      <c r="F9" s="28" t="s">
        <v>130</v>
      </c>
      <c r="G9" s="28" t="s">
        <v>126</v>
      </c>
      <c r="H9" s="29">
        <v>6.26</v>
      </c>
      <c r="I9" s="30">
        <v>6.7</v>
      </c>
      <c r="J9" s="30">
        <v>8.1</v>
      </c>
      <c r="K9" s="30">
        <v>7.4</v>
      </c>
      <c r="L9" s="30">
        <v>5.5</v>
      </c>
      <c r="M9" s="29">
        <v>7.26</v>
      </c>
      <c r="N9" s="29">
        <v>6.33</v>
      </c>
      <c r="O9" s="522">
        <v>2.46</v>
      </c>
      <c r="P9" s="32" t="s">
        <v>127</v>
      </c>
      <c r="Q9" s="32" t="s">
        <v>127</v>
      </c>
      <c r="R9" s="33" t="s">
        <v>127</v>
      </c>
      <c r="S9" s="33" t="s">
        <v>127</v>
      </c>
      <c r="T9" s="34"/>
      <c r="U9" s="35" t="s">
        <v>25</v>
      </c>
      <c r="V9" s="492"/>
      <c r="W9" s="426"/>
    </row>
    <row r="10" spans="1:24" ht="30" customHeight="1">
      <c r="A10" s="133">
        <v>2</v>
      </c>
      <c r="B10" s="576">
        <v>1826258031</v>
      </c>
      <c r="C10" s="577" t="s">
        <v>380</v>
      </c>
      <c r="D10" s="578" t="s">
        <v>61</v>
      </c>
      <c r="E10" s="134" t="s">
        <v>394</v>
      </c>
      <c r="F10" s="135" t="s">
        <v>395</v>
      </c>
      <c r="G10" s="135" t="s">
        <v>126</v>
      </c>
      <c r="H10" s="136">
        <v>5.63</v>
      </c>
      <c r="I10" s="137">
        <v>7.1</v>
      </c>
      <c r="J10" s="137">
        <v>8.9</v>
      </c>
      <c r="K10" s="137">
        <v>6.1</v>
      </c>
      <c r="L10" s="137">
        <v>5.5</v>
      </c>
      <c r="M10" s="136">
        <v>7.06</v>
      </c>
      <c r="N10" s="136">
        <v>5.73</v>
      </c>
      <c r="O10" s="579">
        <v>2.02</v>
      </c>
      <c r="P10" s="138" t="s">
        <v>127</v>
      </c>
      <c r="Q10" s="138" t="s">
        <v>146</v>
      </c>
      <c r="R10" s="139" t="s">
        <v>127</v>
      </c>
      <c r="S10" s="139" t="s">
        <v>127</v>
      </c>
      <c r="T10" s="142"/>
      <c r="U10" s="140" t="s">
        <v>123</v>
      </c>
      <c r="V10" s="492"/>
      <c r="W10" s="426"/>
    </row>
    <row r="11" spans="1:24" ht="30" customHeight="1">
      <c r="A11" s="133">
        <v>3</v>
      </c>
      <c r="B11" s="576">
        <v>1826258042</v>
      </c>
      <c r="C11" s="577" t="s">
        <v>113</v>
      </c>
      <c r="D11" s="578" t="s">
        <v>266</v>
      </c>
      <c r="E11" s="134" t="s">
        <v>396</v>
      </c>
      <c r="F11" s="135" t="s">
        <v>130</v>
      </c>
      <c r="G11" s="135" t="s">
        <v>126</v>
      </c>
      <c r="H11" s="136">
        <v>6.6</v>
      </c>
      <c r="I11" s="137">
        <v>7.5</v>
      </c>
      <c r="J11" s="137">
        <v>6</v>
      </c>
      <c r="K11" s="137">
        <v>6.6</v>
      </c>
      <c r="L11" s="137">
        <v>6.3</v>
      </c>
      <c r="M11" s="136">
        <v>6.84</v>
      </c>
      <c r="N11" s="136">
        <v>6.62</v>
      </c>
      <c r="O11" s="579">
        <v>2.61</v>
      </c>
      <c r="P11" s="138" t="s">
        <v>127</v>
      </c>
      <c r="Q11" s="138" t="s">
        <v>127</v>
      </c>
      <c r="R11" s="139" t="s">
        <v>127</v>
      </c>
      <c r="S11" s="139" t="s">
        <v>127</v>
      </c>
      <c r="T11" s="142"/>
      <c r="U11" s="140" t="s">
        <v>25</v>
      </c>
      <c r="V11" s="492"/>
      <c r="W11" s="426"/>
    </row>
    <row r="12" spans="1:24" ht="32.25" customHeight="1">
      <c r="A12" s="12"/>
      <c r="B12" s="572" t="s">
        <v>44</v>
      </c>
      <c r="C12" s="14"/>
      <c r="D12" s="15"/>
      <c r="E12" s="16"/>
      <c r="F12" s="17"/>
      <c r="G12" s="463"/>
      <c r="H12" s="463"/>
      <c r="I12" s="463" t="e">
        <v>#N/A</v>
      </c>
      <c r="J12" s="463" t="e">
        <v>#N/A</v>
      </c>
      <c r="K12" s="463" t="e">
        <v>#N/A</v>
      </c>
      <c r="L12" s="463" t="e">
        <v>#N/A</v>
      </c>
      <c r="M12" s="463" t="e">
        <v>#N/A</v>
      </c>
      <c r="N12" s="463" t="e">
        <v>#N/A</v>
      </c>
      <c r="O12" s="463" t="e">
        <v>#N/A</v>
      </c>
      <c r="P12" s="464" t="e">
        <v>#N/A</v>
      </c>
      <c r="Q12" s="464" t="e">
        <v>#N/A</v>
      </c>
      <c r="R12" s="465" t="e">
        <v>#N/A</v>
      </c>
      <c r="S12" s="465" t="e">
        <v>#N/A</v>
      </c>
      <c r="T12" s="466"/>
      <c r="U12" s="467" t="e">
        <v>#N/A</v>
      </c>
      <c r="V12" s="492"/>
      <c r="W12" s="426"/>
    </row>
    <row r="13" spans="1:24" ht="30" customHeight="1">
      <c r="A13" s="23">
        <v>1</v>
      </c>
      <c r="B13" s="573">
        <v>1826258010</v>
      </c>
      <c r="C13" s="574" t="s">
        <v>381</v>
      </c>
      <c r="D13" s="575" t="s">
        <v>88</v>
      </c>
      <c r="E13" s="132" t="s">
        <v>397</v>
      </c>
      <c r="F13" s="28" t="s">
        <v>132</v>
      </c>
      <c r="G13" s="28" t="s">
        <v>126</v>
      </c>
      <c r="H13" s="29">
        <v>6.35</v>
      </c>
      <c r="I13" s="30">
        <v>5.9</v>
      </c>
      <c r="J13" s="30">
        <v>0</v>
      </c>
      <c r="K13" s="30">
        <v>2.2000000000000002</v>
      </c>
      <c r="L13" s="30">
        <v>5.5</v>
      </c>
      <c r="M13" s="29">
        <v>3.24</v>
      </c>
      <c r="N13" s="29">
        <v>6.13</v>
      </c>
      <c r="O13" s="522">
        <v>2.3199999999999998</v>
      </c>
      <c r="P13" s="32" t="s">
        <v>127</v>
      </c>
      <c r="Q13" s="32" t="s">
        <v>127</v>
      </c>
      <c r="R13" s="33" t="s">
        <v>127</v>
      </c>
      <c r="S13" s="33" t="s">
        <v>127</v>
      </c>
      <c r="T13" s="34" t="s">
        <v>382</v>
      </c>
      <c r="U13" s="35" t="s">
        <v>35</v>
      </c>
      <c r="V13" s="492"/>
      <c r="W13" s="426"/>
    </row>
    <row r="14" spans="1:24" ht="28.5" customHeight="1">
      <c r="A14" s="12"/>
      <c r="B14" s="580" t="s">
        <v>157</v>
      </c>
      <c r="C14" s="14"/>
      <c r="D14" s="15"/>
      <c r="E14" s="16"/>
      <c r="F14" s="17"/>
      <c r="G14" s="463"/>
      <c r="H14" s="463">
        <v>122</v>
      </c>
      <c r="I14" s="463">
        <v>125</v>
      </c>
      <c r="J14" s="463">
        <v>129</v>
      </c>
      <c r="K14" s="463">
        <v>133</v>
      </c>
      <c r="L14" s="463">
        <v>137</v>
      </c>
      <c r="M14" s="463">
        <v>138</v>
      </c>
      <c r="N14" s="463">
        <v>139</v>
      </c>
      <c r="O14" s="463"/>
      <c r="P14" s="464">
        <v>147</v>
      </c>
      <c r="Q14" s="464">
        <v>151</v>
      </c>
      <c r="R14" s="465">
        <v>142</v>
      </c>
      <c r="S14" s="465">
        <v>143</v>
      </c>
      <c r="T14" s="466"/>
      <c r="U14" s="467"/>
      <c r="V14" s="12"/>
      <c r="W14" s="375"/>
      <c r="X14" s="426"/>
    </row>
    <row r="15" spans="1:24" ht="30" customHeight="1">
      <c r="A15" s="23">
        <v>1</v>
      </c>
      <c r="B15" s="581">
        <v>1826268553</v>
      </c>
      <c r="C15" s="582" t="s">
        <v>182</v>
      </c>
      <c r="D15" s="583" t="s">
        <v>107</v>
      </c>
      <c r="E15" s="132" t="s">
        <v>398</v>
      </c>
      <c r="F15" s="28" t="s">
        <v>296</v>
      </c>
      <c r="G15" s="28" t="s">
        <v>126</v>
      </c>
      <c r="H15" s="29">
        <v>7.33</v>
      </c>
      <c r="I15" s="30">
        <v>7</v>
      </c>
      <c r="J15" s="30">
        <v>9</v>
      </c>
      <c r="K15" s="30">
        <v>7.6</v>
      </c>
      <c r="L15" s="30">
        <v>8.3000000000000007</v>
      </c>
      <c r="M15" s="29">
        <v>7.64</v>
      </c>
      <c r="N15" s="29">
        <v>7.36</v>
      </c>
      <c r="O15" s="522">
        <v>3.09</v>
      </c>
      <c r="P15" s="32" t="s">
        <v>127</v>
      </c>
      <c r="Q15" s="32" t="s">
        <v>127</v>
      </c>
      <c r="R15" s="33" t="s">
        <v>127</v>
      </c>
      <c r="S15" s="33" t="s">
        <v>127</v>
      </c>
      <c r="T15" s="34" t="s">
        <v>143</v>
      </c>
      <c r="U15" s="35" t="s">
        <v>25</v>
      </c>
      <c r="V15" s="492"/>
      <c r="W15" s="426"/>
    </row>
    <row r="16" spans="1:24" ht="30" customHeight="1">
      <c r="A16" s="133">
        <v>2</v>
      </c>
      <c r="B16" s="584">
        <v>1826257969</v>
      </c>
      <c r="C16" s="585" t="s">
        <v>318</v>
      </c>
      <c r="D16" s="586" t="s">
        <v>200</v>
      </c>
      <c r="E16" s="134" t="s">
        <v>399</v>
      </c>
      <c r="F16" s="135" t="s">
        <v>269</v>
      </c>
      <c r="G16" s="135" t="s">
        <v>126</v>
      </c>
      <c r="H16" s="136">
        <v>6.72</v>
      </c>
      <c r="I16" s="137">
        <v>6</v>
      </c>
      <c r="J16" s="137">
        <v>7.3</v>
      </c>
      <c r="K16" s="137">
        <v>6.9</v>
      </c>
      <c r="L16" s="137">
        <v>7</v>
      </c>
      <c r="M16" s="136">
        <v>6.62</v>
      </c>
      <c r="N16" s="136">
        <v>6.71</v>
      </c>
      <c r="O16" s="579">
        <v>2.68</v>
      </c>
      <c r="P16" s="138" t="s">
        <v>127</v>
      </c>
      <c r="Q16" s="138" t="s">
        <v>127</v>
      </c>
      <c r="R16" s="139" t="s">
        <v>127</v>
      </c>
      <c r="S16" s="139" t="s">
        <v>127</v>
      </c>
      <c r="T16" s="142" t="s">
        <v>143</v>
      </c>
      <c r="U16" s="140" t="s">
        <v>25</v>
      </c>
      <c r="V16" s="492"/>
      <c r="W16" s="426"/>
    </row>
    <row r="17" spans="1:23" ht="30" customHeight="1">
      <c r="A17" s="133">
        <v>3</v>
      </c>
      <c r="B17" s="584">
        <v>1826257971</v>
      </c>
      <c r="C17" s="585" t="s">
        <v>383</v>
      </c>
      <c r="D17" s="586" t="s">
        <v>111</v>
      </c>
      <c r="E17" s="134" t="s">
        <v>400</v>
      </c>
      <c r="F17" s="135" t="s">
        <v>132</v>
      </c>
      <c r="G17" s="135" t="s">
        <v>126</v>
      </c>
      <c r="H17" s="136">
        <v>6.29</v>
      </c>
      <c r="I17" s="137">
        <v>7</v>
      </c>
      <c r="J17" s="137">
        <v>6.3</v>
      </c>
      <c r="K17" s="137">
        <v>8</v>
      </c>
      <c r="L17" s="137">
        <v>6</v>
      </c>
      <c r="M17" s="136">
        <v>7.26</v>
      </c>
      <c r="N17" s="136">
        <v>6.36</v>
      </c>
      <c r="O17" s="579">
        <v>2.44</v>
      </c>
      <c r="P17" s="138" t="s">
        <v>127</v>
      </c>
      <c r="Q17" s="138" t="s">
        <v>127</v>
      </c>
      <c r="R17" s="139" t="s">
        <v>127</v>
      </c>
      <c r="S17" s="139" t="s">
        <v>127</v>
      </c>
      <c r="T17" s="142" t="s">
        <v>143</v>
      </c>
      <c r="U17" s="140" t="s">
        <v>25</v>
      </c>
      <c r="V17" s="492"/>
      <c r="W17" s="426"/>
    </row>
    <row r="18" spans="1:23" ht="30" customHeight="1">
      <c r="A18" s="133">
        <v>4</v>
      </c>
      <c r="B18" s="584">
        <v>1826257989</v>
      </c>
      <c r="C18" s="585" t="s">
        <v>384</v>
      </c>
      <c r="D18" s="586" t="s">
        <v>112</v>
      </c>
      <c r="E18" s="134" t="s">
        <v>401</v>
      </c>
      <c r="F18" s="135" t="s">
        <v>130</v>
      </c>
      <c r="G18" s="135" t="s">
        <v>126</v>
      </c>
      <c r="H18" s="136">
        <v>7.52</v>
      </c>
      <c r="I18" s="137">
        <v>8</v>
      </c>
      <c r="J18" s="137">
        <v>7</v>
      </c>
      <c r="K18" s="137">
        <v>8</v>
      </c>
      <c r="L18" s="137">
        <v>7.3</v>
      </c>
      <c r="M18" s="136">
        <v>7.8</v>
      </c>
      <c r="N18" s="136">
        <v>7.54</v>
      </c>
      <c r="O18" s="579">
        <v>3.21</v>
      </c>
      <c r="P18" s="138" t="s">
        <v>127</v>
      </c>
      <c r="Q18" s="138" t="s">
        <v>127</v>
      </c>
      <c r="R18" s="139" t="s">
        <v>127</v>
      </c>
      <c r="S18" s="139" t="s">
        <v>127</v>
      </c>
      <c r="T18" s="142" t="s">
        <v>143</v>
      </c>
      <c r="U18" s="140" t="s">
        <v>25</v>
      </c>
      <c r="V18" s="492"/>
      <c r="W18" s="426"/>
    </row>
    <row r="19" spans="1:23" ht="30" customHeight="1">
      <c r="A19" s="133">
        <v>5</v>
      </c>
      <c r="B19" s="584">
        <v>1827268459</v>
      </c>
      <c r="C19" s="585" t="s">
        <v>385</v>
      </c>
      <c r="D19" s="586" t="s">
        <v>115</v>
      </c>
      <c r="E19" s="134" t="s">
        <v>402</v>
      </c>
      <c r="F19" s="135" t="s">
        <v>130</v>
      </c>
      <c r="G19" s="135" t="s">
        <v>83</v>
      </c>
      <c r="H19" s="136">
        <v>6.95</v>
      </c>
      <c r="I19" s="137">
        <v>6.8</v>
      </c>
      <c r="J19" s="137">
        <v>8.3000000000000007</v>
      </c>
      <c r="K19" s="137">
        <v>8.8000000000000007</v>
      </c>
      <c r="L19" s="137">
        <v>7.5</v>
      </c>
      <c r="M19" s="136">
        <v>7.9</v>
      </c>
      <c r="N19" s="136">
        <v>7.02</v>
      </c>
      <c r="O19" s="579">
        <v>2.85</v>
      </c>
      <c r="P19" s="138" t="s">
        <v>127</v>
      </c>
      <c r="Q19" s="138" t="s">
        <v>127</v>
      </c>
      <c r="R19" s="139" t="s">
        <v>127</v>
      </c>
      <c r="S19" s="139" t="s">
        <v>127</v>
      </c>
      <c r="T19" s="142" t="s">
        <v>143</v>
      </c>
      <c r="U19" s="140" t="s">
        <v>25</v>
      </c>
      <c r="V19" s="492"/>
      <c r="W19" s="426"/>
    </row>
    <row r="20" spans="1:23" ht="30" customHeight="1">
      <c r="A20" s="133">
        <v>6</v>
      </c>
      <c r="B20" s="584">
        <v>1826257942</v>
      </c>
      <c r="C20" s="585" t="s">
        <v>386</v>
      </c>
      <c r="D20" s="586" t="s">
        <v>281</v>
      </c>
      <c r="E20" s="134" t="s">
        <v>403</v>
      </c>
      <c r="F20" s="135" t="s">
        <v>130</v>
      </c>
      <c r="G20" s="135" t="s">
        <v>126</v>
      </c>
      <c r="H20" s="136">
        <v>6.1</v>
      </c>
      <c r="I20" s="137">
        <v>7.2</v>
      </c>
      <c r="J20" s="137">
        <v>6.8</v>
      </c>
      <c r="K20" s="137">
        <v>5.6</v>
      </c>
      <c r="L20" s="137">
        <v>8</v>
      </c>
      <c r="M20" s="136">
        <v>6.48</v>
      </c>
      <c r="N20" s="136">
        <v>6.13</v>
      </c>
      <c r="O20" s="579">
        <v>2.29</v>
      </c>
      <c r="P20" s="138" t="s">
        <v>127</v>
      </c>
      <c r="Q20" s="138" t="s">
        <v>127</v>
      </c>
      <c r="R20" s="139" t="s">
        <v>127</v>
      </c>
      <c r="S20" s="139" t="s">
        <v>127</v>
      </c>
      <c r="T20" s="142" t="s">
        <v>143</v>
      </c>
      <c r="U20" s="140" t="s">
        <v>25</v>
      </c>
      <c r="V20" s="492"/>
      <c r="W20" s="426"/>
    </row>
    <row r="21" spans="1:23" ht="30" customHeight="1">
      <c r="A21" s="133">
        <v>7</v>
      </c>
      <c r="B21" s="584">
        <v>1827257940</v>
      </c>
      <c r="C21" s="585" t="s">
        <v>387</v>
      </c>
      <c r="D21" s="586" t="s">
        <v>105</v>
      </c>
      <c r="E21" s="134" t="s">
        <v>404</v>
      </c>
      <c r="F21" s="135" t="s">
        <v>130</v>
      </c>
      <c r="G21" s="135" t="s">
        <v>83</v>
      </c>
      <c r="H21" s="136">
        <v>6.18</v>
      </c>
      <c r="I21" s="137">
        <v>7.8</v>
      </c>
      <c r="J21" s="137">
        <v>6.5</v>
      </c>
      <c r="K21" s="137">
        <v>7.4</v>
      </c>
      <c r="L21" s="137">
        <v>6.3</v>
      </c>
      <c r="M21" s="136">
        <v>7.38</v>
      </c>
      <c r="N21" s="136">
        <v>6.27</v>
      </c>
      <c r="O21" s="579">
        <v>2.34</v>
      </c>
      <c r="P21" s="138" t="s">
        <v>127</v>
      </c>
      <c r="Q21" s="138" t="s">
        <v>127</v>
      </c>
      <c r="R21" s="139" t="s">
        <v>127</v>
      </c>
      <c r="S21" s="139" t="s">
        <v>127</v>
      </c>
      <c r="T21" s="142" t="s">
        <v>332</v>
      </c>
      <c r="U21" s="140" t="s">
        <v>25</v>
      </c>
      <c r="V21" s="492"/>
      <c r="W21" s="426"/>
    </row>
    <row r="22" spans="1:23" ht="19.5" customHeight="1">
      <c r="A22" s="422"/>
      <c r="B22" s="422"/>
      <c r="C22" s="422"/>
      <c r="D22" s="422"/>
      <c r="E22" s="422"/>
      <c r="F22" s="422"/>
      <c r="G22" s="422"/>
      <c r="H22" s="422"/>
      <c r="I22" s="422"/>
      <c r="J22" s="422"/>
      <c r="K22" s="422"/>
      <c r="L22" s="422"/>
      <c r="M22" s="422"/>
      <c r="N22" s="422"/>
      <c r="O22" s="422"/>
      <c r="P22" s="555" t="s">
        <v>139</v>
      </c>
      <c r="Q22" s="556"/>
      <c r="R22" s="557"/>
      <c r="S22" s="422"/>
      <c r="T22" s="422"/>
      <c r="U22" s="422"/>
    </row>
    <row r="23" spans="1:23" ht="19.5" customHeight="1">
      <c r="A23" s="422"/>
      <c r="B23" s="422" t="s">
        <v>37</v>
      </c>
      <c r="C23" s="422"/>
      <c r="D23" s="422" t="s">
        <v>38</v>
      </c>
      <c r="E23" s="422"/>
      <c r="F23" s="422"/>
      <c r="G23" s="422"/>
      <c r="H23" s="422"/>
      <c r="I23" s="422"/>
      <c r="J23" s="422" t="s">
        <v>39</v>
      </c>
      <c r="K23" s="422"/>
      <c r="L23" s="422"/>
      <c r="M23" s="422"/>
      <c r="N23" s="422"/>
      <c r="O23" s="422"/>
      <c r="P23" s="422"/>
      <c r="Q23" s="422" t="s">
        <v>40</v>
      </c>
      <c r="R23" s="422"/>
      <c r="S23" s="422"/>
      <c r="T23" s="422"/>
      <c r="U23" s="422"/>
    </row>
    <row r="24" spans="1:23" ht="19.5" customHeight="1">
      <c r="A24" s="393"/>
      <c r="B24" s="393"/>
      <c r="C24" s="393"/>
      <c r="D24" s="393"/>
      <c r="E24" s="393"/>
      <c r="F24" s="393"/>
      <c r="G24" s="393"/>
      <c r="H24" s="393"/>
      <c r="I24" s="393"/>
      <c r="J24" s="393"/>
      <c r="K24" s="393"/>
      <c r="L24" s="393"/>
      <c r="M24" s="393"/>
      <c r="N24" s="393"/>
      <c r="O24" s="393"/>
      <c r="P24" s="393"/>
      <c r="Q24" s="393"/>
      <c r="R24" s="393"/>
      <c r="S24" s="393"/>
      <c r="T24" s="393"/>
      <c r="U24" s="393"/>
    </row>
    <row r="25" spans="1:23" ht="19.5" customHeight="1">
      <c r="A25" s="393"/>
      <c r="B25" s="393"/>
      <c r="C25" s="393"/>
      <c r="D25" s="393"/>
      <c r="E25" s="393"/>
      <c r="F25" s="393"/>
      <c r="G25" s="393"/>
      <c r="H25" s="393"/>
      <c r="I25" s="393"/>
      <c r="J25" s="393"/>
      <c r="K25" s="393"/>
      <c r="L25" s="393"/>
      <c r="M25" s="393"/>
      <c r="N25" s="393"/>
      <c r="O25" s="393"/>
      <c r="P25" s="393"/>
      <c r="Q25" s="393"/>
      <c r="R25" s="393"/>
      <c r="S25" s="393"/>
      <c r="T25" s="393"/>
      <c r="U25" s="393"/>
    </row>
    <row r="26" spans="1:23" ht="19.5" customHeight="1">
      <c r="A26" s="393"/>
      <c r="B26" s="393"/>
      <c r="C26" s="393"/>
      <c r="D26" s="393"/>
      <c r="E26" s="393"/>
      <c r="F26" s="393"/>
      <c r="G26" s="393"/>
      <c r="H26" s="393"/>
      <c r="I26" s="393"/>
      <c r="J26" s="393"/>
      <c r="K26" s="393"/>
      <c r="L26" s="393"/>
      <c r="M26" s="393"/>
      <c r="N26" s="393"/>
      <c r="O26" s="393"/>
      <c r="P26" s="393"/>
      <c r="Q26" s="393"/>
      <c r="R26" s="393"/>
      <c r="S26" s="393"/>
      <c r="T26" s="393"/>
      <c r="U26" s="393"/>
    </row>
    <row r="27" spans="1:23" ht="19.5" customHeight="1">
      <c r="A27" s="393"/>
      <c r="B27" s="393"/>
      <c r="C27" s="393"/>
      <c r="D27" s="393"/>
      <c r="E27" s="393"/>
      <c r="F27" s="393"/>
      <c r="G27" s="393"/>
      <c r="H27" s="393"/>
      <c r="I27" s="393"/>
      <c r="J27" s="393"/>
      <c r="K27" s="393"/>
      <c r="L27" s="393"/>
      <c r="M27" s="393"/>
      <c r="N27" s="393"/>
      <c r="O27" s="393"/>
      <c r="P27" s="393"/>
      <c r="Q27" s="393"/>
      <c r="R27" s="393"/>
      <c r="S27" s="393"/>
      <c r="T27" s="393"/>
      <c r="U27" s="393"/>
    </row>
    <row r="28" spans="1:23" ht="19.5" customHeight="1">
      <c r="A28" s="423"/>
      <c r="B28" s="423" t="s">
        <v>41</v>
      </c>
      <c r="C28" s="423"/>
      <c r="D28" s="423" t="s">
        <v>42</v>
      </c>
      <c r="E28" s="423"/>
      <c r="F28" s="423"/>
      <c r="G28" s="423"/>
      <c r="H28" s="423"/>
      <c r="I28" s="423"/>
      <c r="J28" s="423" t="s">
        <v>43</v>
      </c>
      <c r="K28" s="393"/>
      <c r="L28" s="423"/>
      <c r="M28" s="423"/>
      <c r="N28" s="393"/>
      <c r="O28" s="393"/>
      <c r="P28" s="393"/>
      <c r="Q28" s="393"/>
      <c r="R28" s="393"/>
      <c r="S28" s="393"/>
      <c r="T28" s="393"/>
      <c r="U28" s="393"/>
    </row>
  </sheetData>
  <autoFilter ref="A8:X28"/>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15:M21 I9:M11 I13:M13">
    <cfRule type="cellIs" dxfId="104" priority="14" stopIfTrue="1" operator="lessThan">
      <formula>5.5</formula>
    </cfRule>
  </conditionalFormatting>
  <conditionalFormatting sqref="U15:U21 U9:U11 U13">
    <cfRule type="cellIs" dxfId="103" priority="13" operator="between">
      <formula>0</formula>
      <formula>3.9</formula>
    </cfRule>
  </conditionalFormatting>
  <conditionalFormatting sqref="U15:U21 P15:Q21 U9:U11 P9:Q11 U13 P13:Q13">
    <cfRule type="cellIs" dxfId="102" priority="12" operator="lessThan">
      <formula>5</formula>
    </cfRule>
  </conditionalFormatting>
  <conditionalFormatting sqref="U15:U21 P15:Q21 U9:U11 P9:Q11 U13 P13:Q13">
    <cfRule type="cellIs" dxfId="101" priority="11" stopIfTrue="1" operator="notEqual">
      <formula>"CNTN"</formula>
    </cfRule>
  </conditionalFormatting>
  <conditionalFormatting sqref="P15:Q21 P9:Q11 P13:Q13">
    <cfRule type="notContainsBlanks" dxfId="100" priority="9" stopIfTrue="1">
      <formula>LEN(TRIM(P9))&gt;0</formula>
    </cfRule>
    <cfRule type="cellIs" dxfId="99" priority="10" operator="between">
      <formula>0</formula>
      <formula>3.9</formula>
    </cfRule>
  </conditionalFormatting>
  <conditionalFormatting sqref="Q15:S21 Q9:S11 Q13:S13">
    <cfRule type="notContainsBlanks" priority="8" stopIfTrue="1">
      <formula>LEN(TRIM(Q9))&gt;0</formula>
    </cfRule>
  </conditionalFormatting>
  <pageMargins left="0.11811023622047245" right="0" top="0" bottom="0" header="0" footer="0"/>
  <pageSetup paperSize="9" orientation="landscape" r:id="rId1"/>
  <headerFooter>
    <oddFooter>&amp;R&amp;P&amp;</oddFooter>
  </headerFooter>
  <rowBreaks count="1" manualBreakCount="1">
    <brk id="1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A39"/>
  <sheetViews>
    <sheetView zoomScale="90" zoomScaleNormal="90"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28515625" style="372" customWidth="1"/>
    <col min="2" max="2" width="10.42578125" style="372" customWidth="1"/>
    <col min="3" max="3" width="16.85546875" style="372" customWidth="1"/>
    <col min="4" max="4" width="6.140625" style="372" customWidth="1"/>
    <col min="5" max="5" width="8.5703125" style="372" customWidth="1"/>
    <col min="6" max="6" width="8" style="372" customWidth="1"/>
    <col min="7" max="7" width="4.42578125" style="372" customWidth="1"/>
    <col min="8" max="15" width="4.7109375" style="372" customWidth="1"/>
    <col min="16" max="19" width="4.140625" style="372" customWidth="1"/>
    <col min="20" max="20" width="10.28515625" style="372" customWidth="1"/>
    <col min="21" max="21" width="9.42578125" style="372" customWidth="1"/>
    <col min="22" max="22" width="9.7109375" style="372" customWidth="1"/>
    <col min="23" max="23" width="6.42578125" style="372" customWidth="1"/>
    <col min="24" max="24" width="6.42578125" style="372" hidden="1" customWidth="1"/>
    <col min="25" max="27" width="8" style="372" hidden="1" customWidth="1"/>
    <col min="28" max="28" width="8" style="372" customWidth="1"/>
    <col min="29" max="16384" width="9" style="372"/>
  </cols>
  <sheetData>
    <row r="1" spans="1:24" s="367" customFormat="1" ht="27" customHeight="1">
      <c r="A1" s="367" t="s">
        <v>0</v>
      </c>
      <c r="D1" s="2"/>
      <c r="E1" s="3"/>
      <c r="F1" s="2"/>
      <c r="G1" s="2"/>
      <c r="H1" s="4"/>
      <c r="I1" s="4"/>
      <c r="J1" s="4"/>
      <c r="K1" s="4"/>
      <c r="L1" s="4" t="s">
        <v>1</v>
      </c>
      <c r="M1" s="4"/>
      <c r="N1" s="5"/>
      <c r="O1" s="5"/>
      <c r="P1" s="5"/>
      <c r="Q1" s="5"/>
      <c r="R1" s="5"/>
      <c r="S1" s="5"/>
      <c r="T1" s="2"/>
      <c r="U1" s="2"/>
    </row>
    <row r="2" spans="1:24" s="367" customFormat="1" ht="22.5" customHeight="1">
      <c r="A2" s="367" t="s">
        <v>2</v>
      </c>
      <c r="D2" s="2"/>
      <c r="E2" s="6"/>
      <c r="F2" s="2"/>
      <c r="G2" s="2"/>
      <c r="H2" s="4"/>
      <c r="I2" s="4"/>
      <c r="J2" s="4"/>
      <c r="K2" s="4"/>
      <c r="L2" s="4" t="s">
        <v>3</v>
      </c>
      <c r="M2" s="4"/>
      <c r="N2" s="5"/>
      <c r="O2" s="5"/>
      <c r="P2" s="5"/>
      <c r="Q2" s="5"/>
      <c r="R2" s="5"/>
      <c r="S2" s="5"/>
      <c r="T2" s="2"/>
      <c r="U2" s="2"/>
    </row>
    <row r="3" spans="1:24" s="367" customFormat="1" ht="21" customHeight="1">
      <c r="A3" s="2"/>
      <c r="B3" s="2"/>
      <c r="C3" s="2"/>
      <c r="D3" s="2"/>
      <c r="E3" s="6"/>
      <c r="F3" s="2"/>
      <c r="G3" s="2"/>
      <c r="H3" s="4"/>
      <c r="I3" s="4"/>
      <c r="J3" s="4"/>
      <c r="K3" s="4"/>
      <c r="L3" s="4" t="s">
        <v>299</v>
      </c>
      <c r="M3" s="4"/>
      <c r="N3" s="5"/>
      <c r="O3" s="5"/>
      <c r="P3" s="5"/>
      <c r="Q3" s="5"/>
      <c r="R3" s="5"/>
      <c r="S3" s="5"/>
      <c r="T3" s="2"/>
      <c r="U3" s="2"/>
    </row>
    <row r="4" spans="1:24" s="486" customFormat="1" ht="6" customHeight="1">
      <c r="F4" s="486">
        <v>161</v>
      </c>
      <c r="G4" s="486">
        <v>160</v>
      </c>
      <c r="H4" s="486">
        <v>122</v>
      </c>
      <c r="I4" s="486">
        <v>125</v>
      </c>
      <c r="J4" s="486">
        <v>129</v>
      </c>
      <c r="K4" s="486">
        <v>133</v>
      </c>
      <c r="L4" s="486">
        <v>137</v>
      </c>
      <c r="M4" s="486">
        <v>138</v>
      </c>
      <c r="N4" s="486">
        <v>139</v>
      </c>
      <c r="O4" s="486">
        <v>44</v>
      </c>
      <c r="P4" s="486">
        <v>147</v>
      </c>
      <c r="Q4" s="486">
        <v>151</v>
      </c>
      <c r="R4" s="486">
        <v>142</v>
      </c>
      <c r="S4" s="486">
        <v>143</v>
      </c>
    </row>
    <row r="5" spans="1:24" ht="16.5" customHeight="1">
      <c r="A5" s="1056" t="s">
        <v>5</v>
      </c>
      <c r="B5" s="1059" t="s">
        <v>6</v>
      </c>
      <c r="C5" s="1062" t="s">
        <v>7</v>
      </c>
      <c r="D5" s="1063"/>
      <c r="E5" s="1068" t="s">
        <v>8</v>
      </c>
      <c r="F5" s="1056" t="s">
        <v>9</v>
      </c>
      <c r="G5" s="1071" t="s">
        <v>10</v>
      </c>
      <c r="H5" s="1076" t="s">
        <v>136</v>
      </c>
      <c r="I5" s="1090" t="s">
        <v>12</v>
      </c>
      <c r="J5" s="1090"/>
      <c r="K5" s="1090"/>
      <c r="L5" s="1090"/>
      <c r="M5" s="1090"/>
      <c r="N5" s="1078" t="s">
        <v>137</v>
      </c>
      <c r="O5" s="1079"/>
      <c r="P5" s="1076" t="s">
        <v>14</v>
      </c>
      <c r="Q5" s="1076" t="s">
        <v>15</v>
      </c>
      <c r="R5" s="1076" t="s">
        <v>16</v>
      </c>
      <c r="S5" s="1076" t="s">
        <v>17</v>
      </c>
      <c r="T5" s="1071" t="s">
        <v>18</v>
      </c>
      <c r="U5" s="1071" t="s">
        <v>19</v>
      </c>
    </row>
    <row r="6" spans="1:24" ht="27"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487"/>
      <c r="X7" s="488"/>
    </row>
    <row r="8" spans="1:24" ht="25.5" customHeight="1">
      <c r="A8" s="12"/>
      <c r="B8" s="13" t="s">
        <v>28</v>
      </c>
      <c r="C8" s="14"/>
      <c r="D8" s="15"/>
      <c r="E8" s="514"/>
      <c r="F8" s="463">
        <v>158</v>
      </c>
      <c r="G8" s="463">
        <v>157</v>
      </c>
      <c r="H8" s="463">
        <v>118</v>
      </c>
      <c r="I8" s="463">
        <v>121</v>
      </c>
      <c r="J8" s="463">
        <v>125</v>
      </c>
      <c r="K8" s="463">
        <v>129</v>
      </c>
      <c r="L8" s="463">
        <v>133</v>
      </c>
      <c r="M8" s="463">
        <v>134</v>
      </c>
      <c r="N8" s="463">
        <v>135</v>
      </c>
      <c r="O8" s="463"/>
      <c r="P8" s="464">
        <v>143</v>
      </c>
      <c r="Q8" s="464">
        <v>147</v>
      </c>
      <c r="R8" s="465">
        <v>138</v>
      </c>
      <c r="S8" s="465">
        <v>139</v>
      </c>
      <c r="T8" s="466"/>
      <c r="U8" s="467"/>
      <c r="V8" s="12"/>
      <c r="W8" s="375"/>
      <c r="X8" s="426"/>
    </row>
    <row r="9" spans="1:24" ht="25.5" customHeight="1">
      <c r="A9" s="394">
        <v>1</v>
      </c>
      <c r="B9" s="543">
        <v>1826268135</v>
      </c>
      <c r="C9" s="544" t="s">
        <v>188</v>
      </c>
      <c r="D9" s="545" t="s">
        <v>30</v>
      </c>
      <c r="E9" s="546" t="s">
        <v>347</v>
      </c>
      <c r="F9" s="395" t="s">
        <v>130</v>
      </c>
      <c r="G9" s="395" t="s">
        <v>126</v>
      </c>
      <c r="H9" s="396">
        <v>6.14</v>
      </c>
      <c r="I9" s="397">
        <v>7.3</v>
      </c>
      <c r="J9" s="397">
        <v>8.1</v>
      </c>
      <c r="K9" s="397">
        <v>2.5</v>
      </c>
      <c r="L9" s="397">
        <v>8</v>
      </c>
      <c r="M9" s="396">
        <v>5.54</v>
      </c>
      <c r="N9" s="396">
        <v>6.09</v>
      </c>
      <c r="O9" s="398">
        <v>2.2799999999999998</v>
      </c>
      <c r="P9" s="399" t="s">
        <v>146</v>
      </c>
      <c r="Q9" s="399" t="s">
        <v>127</v>
      </c>
      <c r="R9" s="400" t="s">
        <v>127</v>
      </c>
      <c r="S9" s="400" t="s">
        <v>127</v>
      </c>
      <c r="T9" s="401"/>
      <c r="U9" s="410" t="s">
        <v>35</v>
      </c>
      <c r="V9" s="492"/>
      <c r="W9" s="426"/>
    </row>
    <row r="10" spans="1:24" ht="25.5" customHeight="1">
      <c r="A10" s="402">
        <f>A9+1</f>
        <v>2</v>
      </c>
      <c r="B10" s="547">
        <v>1826268263</v>
      </c>
      <c r="C10" s="548" t="s">
        <v>300</v>
      </c>
      <c r="D10" s="549" t="s">
        <v>57</v>
      </c>
      <c r="E10" s="550" t="s">
        <v>348</v>
      </c>
      <c r="F10" s="403" t="s">
        <v>130</v>
      </c>
      <c r="G10" s="403" t="s">
        <v>126</v>
      </c>
      <c r="H10" s="404">
        <v>6.38</v>
      </c>
      <c r="I10" s="405">
        <v>6.3</v>
      </c>
      <c r="J10" s="405">
        <v>8.9</v>
      </c>
      <c r="K10" s="405">
        <v>7</v>
      </c>
      <c r="L10" s="405">
        <v>5.5</v>
      </c>
      <c r="M10" s="404">
        <v>7.1</v>
      </c>
      <c r="N10" s="404">
        <v>6.44</v>
      </c>
      <c r="O10" s="406">
        <v>2.4900000000000002</v>
      </c>
      <c r="P10" s="407" t="s">
        <v>127</v>
      </c>
      <c r="Q10" s="407" t="s">
        <v>127</v>
      </c>
      <c r="R10" s="408" t="s">
        <v>127</v>
      </c>
      <c r="S10" s="408" t="s">
        <v>127</v>
      </c>
      <c r="T10" s="409"/>
      <c r="U10" s="410" t="s">
        <v>25</v>
      </c>
      <c r="V10" s="492"/>
      <c r="W10" s="426"/>
    </row>
    <row r="11" spans="1:24" ht="25.5" customHeight="1">
      <c r="A11" s="402">
        <f t="shared" ref="A11:A35" si="0">A10+1</f>
        <v>3</v>
      </c>
      <c r="B11" s="547">
        <v>1826268470</v>
      </c>
      <c r="C11" s="548" t="s">
        <v>251</v>
      </c>
      <c r="D11" s="549" t="s">
        <v>301</v>
      </c>
      <c r="E11" s="550" t="s">
        <v>349</v>
      </c>
      <c r="F11" s="403" t="s">
        <v>130</v>
      </c>
      <c r="G11" s="403" t="s">
        <v>126</v>
      </c>
      <c r="H11" s="404">
        <v>6.2</v>
      </c>
      <c r="I11" s="405">
        <v>7.4</v>
      </c>
      <c r="J11" s="405">
        <v>7.2</v>
      </c>
      <c r="K11" s="405">
        <v>3.3</v>
      </c>
      <c r="L11" s="405">
        <v>5.5</v>
      </c>
      <c r="M11" s="404">
        <v>5.72</v>
      </c>
      <c r="N11" s="404">
        <v>6.17</v>
      </c>
      <c r="O11" s="406">
        <v>2.2999999999999998</v>
      </c>
      <c r="P11" s="407" t="s">
        <v>127</v>
      </c>
      <c r="Q11" s="407" t="s">
        <v>127</v>
      </c>
      <c r="R11" s="408" t="s">
        <v>127</v>
      </c>
      <c r="S11" s="408" t="s">
        <v>127</v>
      </c>
      <c r="T11" s="409"/>
      <c r="U11" s="410" t="s">
        <v>35</v>
      </c>
      <c r="V11" s="492"/>
      <c r="W11" s="426"/>
    </row>
    <row r="12" spans="1:24" ht="25.5" customHeight="1">
      <c r="A12" s="402">
        <f t="shared" si="0"/>
        <v>4</v>
      </c>
      <c r="B12" s="547">
        <v>1826268446</v>
      </c>
      <c r="C12" s="548" t="s">
        <v>302</v>
      </c>
      <c r="D12" s="549" t="s">
        <v>303</v>
      </c>
      <c r="E12" s="550" t="s">
        <v>350</v>
      </c>
      <c r="F12" s="403" t="s">
        <v>351</v>
      </c>
      <c r="G12" s="403" t="s">
        <v>126</v>
      </c>
      <c r="H12" s="404">
        <v>6.29</v>
      </c>
      <c r="I12" s="405">
        <v>7</v>
      </c>
      <c r="J12" s="405">
        <v>5.5</v>
      </c>
      <c r="K12" s="405">
        <v>2.5</v>
      </c>
      <c r="L12" s="405">
        <v>8.5</v>
      </c>
      <c r="M12" s="404">
        <v>4.9000000000000004</v>
      </c>
      <c r="N12" s="404">
        <v>6.18</v>
      </c>
      <c r="O12" s="406">
        <v>2.33</v>
      </c>
      <c r="P12" s="407" t="s">
        <v>127</v>
      </c>
      <c r="Q12" s="407" t="s">
        <v>146</v>
      </c>
      <c r="R12" s="408" t="s">
        <v>127</v>
      </c>
      <c r="S12" s="408" t="s">
        <v>127</v>
      </c>
      <c r="T12" s="409"/>
      <c r="U12" s="410" t="s">
        <v>35</v>
      </c>
      <c r="V12" s="492"/>
      <c r="W12" s="426"/>
    </row>
    <row r="13" spans="1:24" ht="25.5" customHeight="1">
      <c r="A13" s="402">
        <f t="shared" si="0"/>
        <v>5</v>
      </c>
      <c r="B13" s="547">
        <v>1826268311</v>
      </c>
      <c r="C13" s="548" t="s">
        <v>304</v>
      </c>
      <c r="D13" s="549" t="s">
        <v>190</v>
      </c>
      <c r="E13" s="550" t="s">
        <v>352</v>
      </c>
      <c r="F13" s="403" t="s">
        <v>132</v>
      </c>
      <c r="G13" s="403" t="s">
        <v>126</v>
      </c>
      <c r="H13" s="404">
        <v>6.86</v>
      </c>
      <c r="I13" s="405">
        <v>7.5</v>
      </c>
      <c r="J13" s="405">
        <v>8.6</v>
      </c>
      <c r="K13" s="405">
        <v>5.8</v>
      </c>
      <c r="L13" s="405">
        <v>7</v>
      </c>
      <c r="M13" s="404">
        <v>7.04</v>
      </c>
      <c r="N13" s="404">
        <v>6.87</v>
      </c>
      <c r="O13" s="406">
        <v>2.77</v>
      </c>
      <c r="P13" s="407" t="s">
        <v>127</v>
      </c>
      <c r="Q13" s="407" t="s">
        <v>127</v>
      </c>
      <c r="R13" s="408" t="s">
        <v>127</v>
      </c>
      <c r="S13" s="408" t="s">
        <v>127</v>
      </c>
      <c r="T13" s="409"/>
      <c r="U13" s="410" t="s">
        <v>25</v>
      </c>
      <c r="V13" s="492"/>
      <c r="W13" s="426"/>
    </row>
    <row r="14" spans="1:24" ht="25.5" customHeight="1">
      <c r="A14" s="402">
        <f t="shared" si="0"/>
        <v>6</v>
      </c>
      <c r="B14" s="547">
        <v>1826268132</v>
      </c>
      <c r="C14" s="548" t="s">
        <v>305</v>
      </c>
      <c r="D14" s="549" t="s">
        <v>74</v>
      </c>
      <c r="E14" s="550" t="s">
        <v>353</v>
      </c>
      <c r="F14" s="403" t="s">
        <v>130</v>
      </c>
      <c r="G14" s="403" t="s">
        <v>126</v>
      </c>
      <c r="H14" s="404">
        <v>6.35</v>
      </c>
      <c r="I14" s="405">
        <v>6.9</v>
      </c>
      <c r="J14" s="405">
        <v>4.3</v>
      </c>
      <c r="K14" s="405">
        <v>5.8</v>
      </c>
      <c r="L14" s="405">
        <v>7</v>
      </c>
      <c r="M14" s="404">
        <v>5.94</v>
      </c>
      <c r="N14" s="404">
        <v>6.32</v>
      </c>
      <c r="O14" s="406">
        <v>2.41</v>
      </c>
      <c r="P14" s="407" t="s">
        <v>146</v>
      </c>
      <c r="Q14" s="407" t="s">
        <v>127</v>
      </c>
      <c r="R14" s="408" t="s">
        <v>127</v>
      </c>
      <c r="S14" s="408" t="s">
        <v>127</v>
      </c>
      <c r="T14" s="409"/>
      <c r="U14" s="410" t="s">
        <v>35</v>
      </c>
      <c r="V14" s="492"/>
      <c r="W14" s="426"/>
    </row>
    <row r="15" spans="1:24" ht="21.75" customHeight="1">
      <c r="A15" s="12"/>
      <c r="B15" s="13" t="s">
        <v>44</v>
      </c>
      <c r="C15" s="14"/>
      <c r="D15" s="15"/>
      <c r="E15" s="514"/>
      <c r="F15" s="463"/>
      <c r="G15" s="463"/>
      <c r="H15" s="463"/>
      <c r="I15" s="463"/>
      <c r="J15" s="463"/>
      <c r="K15" s="463"/>
      <c r="L15" s="463"/>
      <c r="M15" s="463"/>
      <c r="N15" s="463"/>
      <c r="O15" s="463"/>
      <c r="P15" s="464"/>
      <c r="Q15" s="464"/>
      <c r="R15" s="465"/>
      <c r="S15" s="465"/>
      <c r="T15" s="466"/>
      <c r="U15" s="467"/>
      <c r="V15" s="492"/>
      <c r="W15" s="426"/>
    </row>
    <row r="16" spans="1:24" ht="28.5" customHeight="1">
      <c r="A16" s="402">
        <f t="shared" si="0"/>
        <v>1</v>
      </c>
      <c r="B16" s="547">
        <v>1826268573</v>
      </c>
      <c r="C16" s="548" t="s">
        <v>91</v>
      </c>
      <c r="D16" s="549" t="s">
        <v>287</v>
      </c>
      <c r="E16" s="550" t="s">
        <v>354</v>
      </c>
      <c r="F16" s="403" t="s">
        <v>125</v>
      </c>
      <c r="G16" s="403" t="s">
        <v>126</v>
      </c>
      <c r="H16" s="404">
        <v>5.71</v>
      </c>
      <c r="I16" s="405">
        <v>8.4</v>
      </c>
      <c r="J16" s="405">
        <v>6.8</v>
      </c>
      <c r="K16" s="405">
        <v>5.5</v>
      </c>
      <c r="L16" s="405">
        <v>7</v>
      </c>
      <c r="M16" s="404">
        <v>6.92</v>
      </c>
      <c r="N16" s="404">
        <v>5.8</v>
      </c>
      <c r="O16" s="406">
        <v>2.17</v>
      </c>
      <c r="P16" s="407" t="s">
        <v>127</v>
      </c>
      <c r="Q16" s="407" t="s">
        <v>127</v>
      </c>
      <c r="R16" s="408" t="s">
        <v>127</v>
      </c>
      <c r="S16" s="408" t="s">
        <v>127</v>
      </c>
      <c r="T16" s="416" t="s">
        <v>243</v>
      </c>
      <c r="U16" s="410" t="s">
        <v>123</v>
      </c>
      <c r="V16" s="492"/>
      <c r="W16" s="426"/>
    </row>
    <row r="17" spans="1:24" ht="28.5" customHeight="1">
      <c r="A17" s="402">
        <f t="shared" si="0"/>
        <v>2</v>
      </c>
      <c r="B17" s="547">
        <v>1827268280</v>
      </c>
      <c r="C17" s="548" t="s">
        <v>306</v>
      </c>
      <c r="D17" s="549" t="s">
        <v>83</v>
      </c>
      <c r="E17" s="550" t="s">
        <v>355</v>
      </c>
      <c r="F17" s="403" t="s">
        <v>132</v>
      </c>
      <c r="G17" s="403" t="s">
        <v>83</v>
      </c>
      <c r="H17" s="404">
        <v>5.76</v>
      </c>
      <c r="I17" s="405">
        <v>7.3</v>
      </c>
      <c r="J17" s="405">
        <v>5.8</v>
      </c>
      <c r="K17" s="405">
        <v>6</v>
      </c>
      <c r="L17" s="405">
        <v>8.5</v>
      </c>
      <c r="M17" s="404">
        <v>6.48</v>
      </c>
      <c r="N17" s="404">
        <v>5.81</v>
      </c>
      <c r="O17" s="406">
        <v>2.1800000000000002</v>
      </c>
      <c r="P17" s="407" t="s">
        <v>127</v>
      </c>
      <c r="Q17" s="407" t="s">
        <v>146</v>
      </c>
      <c r="R17" s="408" t="s">
        <v>127</v>
      </c>
      <c r="S17" s="408">
        <v>0</v>
      </c>
      <c r="T17" s="416" t="s">
        <v>307</v>
      </c>
      <c r="U17" s="410" t="s">
        <v>123</v>
      </c>
      <c r="V17" s="492"/>
      <c r="W17" s="426"/>
    </row>
    <row r="18" spans="1:24" ht="22.5" customHeight="1">
      <c r="A18" s="277" t="s">
        <v>308</v>
      </c>
      <c r="C18" s="14"/>
      <c r="D18" s="15"/>
      <c r="E18" s="514"/>
      <c r="F18" s="463">
        <v>158</v>
      </c>
      <c r="G18" s="463">
        <v>157</v>
      </c>
      <c r="H18" s="463">
        <v>118</v>
      </c>
      <c r="I18" s="463">
        <v>121</v>
      </c>
      <c r="J18" s="463">
        <v>125</v>
      </c>
      <c r="K18" s="463">
        <v>129</v>
      </c>
      <c r="L18" s="463">
        <v>133</v>
      </c>
      <c r="M18" s="463">
        <v>134</v>
      </c>
      <c r="N18" s="463">
        <v>135</v>
      </c>
      <c r="O18" s="463"/>
      <c r="P18" s="464">
        <v>143</v>
      </c>
      <c r="Q18" s="464">
        <v>147</v>
      </c>
      <c r="R18" s="465">
        <v>138</v>
      </c>
      <c r="S18" s="465">
        <v>139</v>
      </c>
      <c r="T18" s="466"/>
      <c r="U18" s="467"/>
      <c r="V18" s="12"/>
      <c r="W18" s="375"/>
      <c r="X18" s="426"/>
    </row>
    <row r="19" spans="1:24" ht="18.75" customHeight="1">
      <c r="A19" s="439">
        <v>1</v>
      </c>
      <c r="B19" s="551">
        <v>1827268287</v>
      </c>
      <c r="C19" s="544" t="s">
        <v>309</v>
      </c>
      <c r="D19" s="545" t="s">
        <v>81</v>
      </c>
      <c r="E19" s="546" t="s">
        <v>356</v>
      </c>
      <c r="F19" s="395" t="s">
        <v>130</v>
      </c>
      <c r="G19" s="395" t="s">
        <v>83</v>
      </c>
      <c r="H19" s="396">
        <v>6.97</v>
      </c>
      <c r="I19" s="397">
        <v>8.1</v>
      </c>
      <c r="J19" s="397">
        <v>7.4</v>
      </c>
      <c r="K19" s="397">
        <v>6.4</v>
      </c>
      <c r="L19" s="397">
        <v>8</v>
      </c>
      <c r="M19" s="396">
        <v>7.28</v>
      </c>
      <c r="N19" s="396">
        <v>6.99</v>
      </c>
      <c r="O19" s="398">
        <v>2.83</v>
      </c>
      <c r="P19" s="399" t="s">
        <v>127</v>
      </c>
      <c r="Q19" s="399" t="s">
        <v>127</v>
      </c>
      <c r="R19" s="400" t="s">
        <v>127</v>
      </c>
      <c r="S19" s="400" t="s">
        <v>127</v>
      </c>
      <c r="T19" s="409" t="s">
        <v>59</v>
      </c>
      <c r="U19" s="410" t="s">
        <v>25</v>
      </c>
      <c r="V19" s="492"/>
      <c r="W19" s="426"/>
    </row>
    <row r="20" spans="1:24" ht="18.75" customHeight="1">
      <c r="A20" s="552">
        <f>A19+1</f>
        <v>2</v>
      </c>
      <c r="B20" s="553">
        <v>1826268088</v>
      </c>
      <c r="C20" s="548" t="s">
        <v>193</v>
      </c>
      <c r="D20" s="549" t="s">
        <v>310</v>
      </c>
      <c r="E20" s="550" t="s">
        <v>357</v>
      </c>
      <c r="F20" s="403" t="s">
        <v>130</v>
      </c>
      <c r="G20" s="403" t="s">
        <v>126</v>
      </c>
      <c r="H20" s="404">
        <v>6.97</v>
      </c>
      <c r="I20" s="405">
        <v>5.9</v>
      </c>
      <c r="J20" s="405">
        <v>7.5</v>
      </c>
      <c r="K20" s="405">
        <v>7.4</v>
      </c>
      <c r="L20" s="405">
        <v>7</v>
      </c>
      <c r="M20" s="404">
        <v>6.82</v>
      </c>
      <c r="N20" s="404">
        <v>6.96</v>
      </c>
      <c r="O20" s="406">
        <v>2.86</v>
      </c>
      <c r="P20" s="407" t="s">
        <v>127</v>
      </c>
      <c r="Q20" s="407" t="s">
        <v>127</v>
      </c>
      <c r="R20" s="408" t="s">
        <v>127</v>
      </c>
      <c r="S20" s="408" t="s">
        <v>127</v>
      </c>
      <c r="T20" s="409" t="s">
        <v>59</v>
      </c>
      <c r="U20" s="410" t="s">
        <v>25</v>
      </c>
      <c r="V20" s="492"/>
      <c r="W20" s="426"/>
    </row>
    <row r="21" spans="1:24" ht="18.75" customHeight="1">
      <c r="A21" s="552">
        <f t="shared" si="0"/>
        <v>3</v>
      </c>
      <c r="B21" s="553">
        <v>1826268341</v>
      </c>
      <c r="C21" s="548" t="s">
        <v>311</v>
      </c>
      <c r="D21" s="549" t="s">
        <v>110</v>
      </c>
      <c r="E21" s="550" t="s">
        <v>358</v>
      </c>
      <c r="F21" s="403" t="s">
        <v>130</v>
      </c>
      <c r="G21" s="403" t="s">
        <v>126</v>
      </c>
      <c r="H21" s="404">
        <v>6.92</v>
      </c>
      <c r="I21" s="405">
        <v>7.3</v>
      </c>
      <c r="J21" s="405">
        <v>6.9</v>
      </c>
      <c r="K21" s="405">
        <v>7.4</v>
      </c>
      <c r="L21" s="405">
        <v>7.5</v>
      </c>
      <c r="M21" s="404">
        <v>7.26</v>
      </c>
      <c r="N21" s="404">
        <v>6.94</v>
      </c>
      <c r="O21" s="406">
        <v>2.8</v>
      </c>
      <c r="P21" s="407" t="s">
        <v>127</v>
      </c>
      <c r="Q21" s="407" t="s">
        <v>127</v>
      </c>
      <c r="R21" s="408" t="s">
        <v>127</v>
      </c>
      <c r="S21" s="408" t="s">
        <v>127</v>
      </c>
      <c r="T21" s="409" t="s">
        <v>59</v>
      </c>
      <c r="U21" s="410" t="s">
        <v>25</v>
      </c>
      <c r="V21" s="492"/>
      <c r="W21" s="426"/>
    </row>
    <row r="22" spans="1:24" ht="18.75" customHeight="1">
      <c r="A22" s="552">
        <f t="shared" si="0"/>
        <v>4</v>
      </c>
      <c r="B22" s="553">
        <v>1826268157</v>
      </c>
      <c r="C22" s="548" t="s">
        <v>312</v>
      </c>
      <c r="D22" s="549" t="s">
        <v>180</v>
      </c>
      <c r="E22" s="550" t="s">
        <v>359</v>
      </c>
      <c r="F22" s="403" t="s">
        <v>130</v>
      </c>
      <c r="G22" s="403" t="s">
        <v>126</v>
      </c>
      <c r="H22" s="404">
        <v>7.43</v>
      </c>
      <c r="I22" s="405">
        <v>7.5</v>
      </c>
      <c r="J22" s="405">
        <v>6</v>
      </c>
      <c r="K22" s="405">
        <v>6.5</v>
      </c>
      <c r="L22" s="405">
        <v>7.5</v>
      </c>
      <c r="M22" s="404">
        <v>6.8</v>
      </c>
      <c r="N22" s="404">
        <v>7.38</v>
      </c>
      <c r="O22" s="406">
        <v>3.11</v>
      </c>
      <c r="P22" s="407" t="s">
        <v>127</v>
      </c>
      <c r="Q22" s="407" t="s">
        <v>127</v>
      </c>
      <c r="R22" s="408" t="s">
        <v>127</v>
      </c>
      <c r="S22" s="408" t="s">
        <v>127</v>
      </c>
      <c r="T22" s="409" t="s">
        <v>59</v>
      </c>
      <c r="U22" s="410" t="s">
        <v>25</v>
      </c>
      <c r="V22" s="492"/>
      <c r="W22" s="426"/>
    </row>
    <row r="23" spans="1:24" ht="18.75" customHeight="1">
      <c r="A23" s="552">
        <f t="shared" si="0"/>
        <v>5</v>
      </c>
      <c r="B23" s="553">
        <v>1826268497</v>
      </c>
      <c r="C23" s="548" t="s">
        <v>313</v>
      </c>
      <c r="D23" s="549" t="s">
        <v>114</v>
      </c>
      <c r="E23" s="550" t="s">
        <v>360</v>
      </c>
      <c r="F23" s="403" t="s">
        <v>125</v>
      </c>
      <c r="G23" s="403" t="s">
        <v>126</v>
      </c>
      <c r="H23" s="404">
        <v>6.65</v>
      </c>
      <c r="I23" s="405">
        <v>8.5</v>
      </c>
      <c r="J23" s="405">
        <v>6.8</v>
      </c>
      <c r="K23" s="405">
        <v>6.1</v>
      </c>
      <c r="L23" s="405">
        <v>7.5</v>
      </c>
      <c r="M23" s="404">
        <v>7.2</v>
      </c>
      <c r="N23" s="404">
        <v>6.69</v>
      </c>
      <c r="O23" s="406">
        <v>2.67</v>
      </c>
      <c r="P23" s="407" t="s">
        <v>127</v>
      </c>
      <c r="Q23" s="407" t="s">
        <v>127</v>
      </c>
      <c r="R23" s="408" t="s">
        <v>127</v>
      </c>
      <c r="S23" s="408" t="s">
        <v>127</v>
      </c>
      <c r="T23" s="409" t="s">
        <v>59</v>
      </c>
      <c r="U23" s="410" t="s">
        <v>25</v>
      </c>
      <c r="V23" s="492"/>
      <c r="W23" s="426"/>
    </row>
    <row r="24" spans="1:24" ht="18.75" customHeight="1">
      <c r="A24" s="552">
        <f t="shared" si="0"/>
        <v>6</v>
      </c>
      <c r="B24" s="553">
        <v>1826268122</v>
      </c>
      <c r="C24" s="548" t="s">
        <v>203</v>
      </c>
      <c r="D24" s="549" t="s">
        <v>116</v>
      </c>
      <c r="E24" s="550" t="s">
        <v>361</v>
      </c>
      <c r="F24" s="403" t="s">
        <v>130</v>
      </c>
      <c r="G24" s="403" t="s">
        <v>126</v>
      </c>
      <c r="H24" s="404">
        <v>7.23</v>
      </c>
      <c r="I24" s="405">
        <v>7.1</v>
      </c>
      <c r="J24" s="405">
        <v>9.1</v>
      </c>
      <c r="K24" s="405">
        <v>6.7</v>
      </c>
      <c r="L24" s="405">
        <v>7.5</v>
      </c>
      <c r="M24" s="404">
        <v>7.34</v>
      </c>
      <c r="N24" s="404">
        <v>7.24</v>
      </c>
      <c r="O24" s="406">
        <v>3</v>
      </c>
      <c r="P24" s="407" t="s">
        <v>127</v>
      </c>
      <c r="Q24" s="407" t="s">
        <v>127</v>
      </c>
      <c r="R24" s="408" t="s">
        <v>127</v>
      </c>
      <c r="S24" s="408" t="s">
        <v>127</v>
      </c>
      <c r="T24" s="409" t="s">
        <v>314</v>
      </c>
      <c r="U24" s="410" t="s">
        <v>25</v>
      </c>
      <c r="V24" s="492"/>
      <c r="W24" s="426"/>
    </row>
    <row r="25" spans="1:24" ht="18.75" customHeight="1">
      <c r="A25" s="552">
        <f t="shared" si="0"/>
        <v>7</v>
      </c>
      <c r="B25" s="553">
        <v>1826268196</v>
      </c>
      <c r="C25" s="548" t="s">
        <v>315</v>
      </c>
      <c r="D25" s="549" t="s">
        <v>74</v>
      </c>
      <c r="E25" s="550" t="s">
        <v>362</v>
      </c>
      <c r="F25" s="403" t="s">
        <v>130</v>
      </c>
      <c r="G25" s="403" t="s">
        <v>126</v>
      </c>
      <c r="H25" s="404">
        <v>6.84</v>
      </c>
      <c r="I25" s="405">
        <v>7.9</v>
      </c>
      <c r="J25" s="405">
        <v>5.9</v>
      </c>
      <c r="K25" s="405">
        <v>5.5</v>
      </c>
      <c r="L25" s="405">
        <v>7</v>
      </c>
      <c r="M25" s="404">
        <v>6.54</v>
      </c>
      <c r="N25" s="404">
        <v>6.82</v>
      </c>
      <c r="O25" s="406">
        <v>2.71</v>
      </c>
      <c r="P25" s="407" t="s">
        <v>127</v>
      </c>
      <c r="Q25" s="407" t="s">
        <v>127</v>
      </c>
      <c r="R25" s="408" t="s">
        <v>127</v>
      </c>
      <c r="S25" s="408" t="s">
        <v>127</v>
      </c>
      <c r="T25" s="409" t="s">
        <v>59</v>
      </c>
      <c r="U25" s="410" t="s">
        <v>25</v>
      </c>
      <c r="V25" s="492"/>
      <c r="W25" s="426"/>
    </row>
    <row r="26" spans="1:24" ht="18.75" customHeight="1">
      <c r="A26" s="552">
        <f t="shared" si="0"/>
        <v>8</v>
      </c>
      <c r="B26" s="553">
        <v>1826268270</v>
      </c>
      <c r="C26" s="548" t="s">
        <v>316</v>
      </c>
      <c r="D26" s="549" t="s">
        <v>74</v>
      </c>
      <c r="E26" s="550" t="s">
        <v>363</v>
      </c>
      <c r="F26" s="403" t="s">
        <v>364</v>
      </c>
      <c r="G26" s="403" t="s">
        <v>126</v>
      </c>
      <c r="H26" s="404">
        <v>6.91</v>
      </c>
      <c r="I26" s="405">
        <v>7.9</v>
      </c>
      <c r="J26" s="405">
        <v>7.8</v>
      </c>
      <c r="K26" s="405">
        <v>6</v>
      </c>
      <c r="L26" s="405">
        <v>7.5</v>
      </c>
      <c r="M26" s="404">
        <v>7.12</v>
      </c>
      <c r="N26" s="404">
        <v>6.93</v>
      </c>
      <c r="O26" s="406">
        <v>2.8</v>
      </c>
      <c r="P26" s="407" t="s">
        <v>127</v>
      </c>
      <c r="Q26" s="407" t="s">
        <v>127</v>
      </c>
      <c r="R26" s="408" t="s">
        <v>127</v>
      </c>
      <c r="S26" s="408" t="s">
        <v>127</v>
      </c>
      <c r="T26" s="409" t="s">
        <v>59</v>
      </c>
      <c r="U26" s="410" t="s">
        <v>25</v>
      </c>
      <c r="V26" s="492"/>
      <c r="W26" s="426"/>
    </row>
    <row r="27" spans="1:24" ht="18.75" customHeight="1">
      <c r="A27" s="552">
        <f t="shared" si="0"/>
        <v>9</v>
      </c>
      <c r="B27" s="553">
        <v>1826268206</v>
      </c>
      <c r="C27" s="548" t="s">
        <v>317</v>
      </c>
      <c r="D27" s="549" t="s">
        <v>77</v>
      </c>
      <c r="E27" s="550" t="s">
        <v>365</v>
      </c>
      <c r="F27" s="403" t="s">
        <v>296</v>
      </c>
      <c r="G27" s="403" t="s">
        <v>126</v>
      </c>
      <c r="H27" s="404">
        <v>8.07</v>
      </c>
      <c r="I27" s="405">
        <v>8.1</v>
      </c>
      <c r="J27" s="405">
        <v>8.1</v>
      </c>
      <c r="K27" s="405">
        <v>8.1</v>
      </c>
      <c r="L27" s="405">
        <v>8</v>
      </c>
      <c r="M27" s="404">
        <v>8.1</v>
      </c>
      <c r="N27" s="404">
        <v>8.07</v>
      </c>
      <c r="O27" s="406">
        <v>3.49</v>
      </c>
      <c r="P27" s="407" t="s">
        <v>127</v>
      </c>
      <c r="Q27" s="407" t="s">
        <v>127</v>
      </c>
      <c r="R27" s="408" t="s">
        <v>127</v>
      </c>
      <c r="S27" s="408" t="s">
        <v>127</v>
      </c>
      <c r="T27" s="409" t="s">
        <v>59</v>
      </c>
      <c r="U27" s="410" t="s">
        <v>25</v>
      </c>
      <c r="V27" s="492"/>
      <c r="W27" s="426"/>
    </row>
    <row r="28" spans="1:24" ht="18.75" customHeight="1">
      <c r="A28" s="552">
        <f t="shared" si="0"/>
        <v>10</v>
      </c>
      <c r="B28" s="553">
        <v>1826268290</v>
      </c>
      <c r="C28" s="548" t="s">
        <v>318</v>
      </c>
      <c r="D28" s="549" t="s">
        <v>151</v>
      </c>
      <c r="E28" s="550" t="s">
        <v>366</v>
      </c>
      <c r="F28" s="403" t="s">
        <v>296</v>
      </c>
      <c r="G28" s="403" t="s">
        <v>126</v>
      </c>
      <c r="H28" s="404">
        <v>7.29</v>
      </c>
      <c r="I28" s="405">
        <v>7.5</v>
      </c>
      <c r="J28" s="405">
        <v>9.5</v>
      </c>
      <c r="K28" s="405">
        <v>5.8</v>
      </c>
      <c r="L28" s="405">
        <v>8.5</v>
      </c>
      <c r="M28" s="404">
        <v>7.22</v>
      </c>
      <c r="N28" s="404">
        <v>7.29</v>
      </c>
      <c r="O28" s="406">
        <v>3.06</v>
      </c>
      <c r="P28" s="407" t="s">
        <v>127</v>
      </c>
      <c r="Q28" s="407" t="s">
        <v>127</v>
      </c>
      <c r="R28" s="408" t="s">
        <v>127</v>
      </c>
      <c r="S28" s="408" t="s">
        <v>127</v>
      </c>
      <c r="T28" s="409" t="s">
        <v>59</v>
      </c>
      <c r="U28" s="410" t="s">
        <v>25</v>
      </c>
      <c r="V28" s="492"/>
      <c r="W28" s="426"/>
    </row>
    <row r="29" spans="1:24" ht="18.75" customHeight="1">
      <c r="A29" s="552">
        <f t="shared" si="0"/>
        <v>11</v>
      </c>
      <c r="B29" s="553">
        <v>1826268198</v>
      </c>
      <c r="C29" s="548" t="s">
        <v>319</v>
      </c>
      <c r="D29" s="549" t="s">
        <v>230</v>
      </c>
      <c r="E29" s="550" t="s">
        <v>367</v>
      </c>
      <c r="F29" s="403" t="s">
        <v>130</v>
      </c>
      <c r="G29" s="403" t="s">
        <v>126</v>
      </c>
      <c r="H29" s="404">
        <v>6.85</v>
      </c>
      <c r="I29" s="405">
        <v>8.1</v>
      </c>
      <c r="J29" s="405">
        <v>6.7</v>
      </c>
      <c r="K29" s="405">
        <v>5.9</v>
      </c>
      <c r="L29" s="405">
        <v>7.5</v>
      </c>
      <c r="M29" s="404">
        <v>6.94</v>
      </c>
      <c r="N29" s="404">
        <v>6.86</v>
      </c>
      <c r="O29" s="406">
        <v>2.76</v>
      </c>
      <c r="P29" s="407" t="s">
        <v>127</v>
      </c>
      <c r="Q29" s="407" t="s">
        <v>127</v>
      </c>
      <c r="R29" s="408" t="s">
        <v>127</v>
      </c>
      <c r="S29" s="408" t="s">
        <v>127</v>
      </c>
      <c r="T29" s="409" t="s">
        <v>59</v>
      </c>
      <c r="U29" s="410" t="s">
        <v>25</v>
      </c>
      <c r="V29" s="492"/>
      <c r="W29" s="426"/>
    </row>
    <row r="30" spans="1:24" ht="18.75" customHeight="1">
      <c r="A30" s="552">
        <f t="shared" si="0"/>
        <v>12</v>
      </c>
      <c r="B30" s="553">
        <v>1826268093</v>
      </c>
      <c r="C30" s="548" t="s">
        <v>320</v>
      </c>
      <c r="D30" s="549" t="s">
        <v>92</v>
      </c>
      <c r="E30" s="550" t="s">
        <v>368</v>
      </c>
      <c r="F30" s="403" t="s">
        <v>132</v>
      </c>
      <c r="G30" s="403" t="s">
        <v>126</v>
      </c>
      <c r="H30" s="404">
        <v>7.48</v>
      </c>
      <c r="I30" s="405">
        <v>8</v>
      </c>
      <c r="J30" s="405">
        <v>8.3000000000000007</v>
      </c>
      <c r="K30" s="405">
        <v>7.2</v>
      </c>
      <c r="L30" s="405">
        <v>8</v>
      </c>
      <c r="M30" s="404">
        <v>7.74</v>
      </c>
      <c r="N30" s="404">
        <v>7.5</v>
      </c>
      <c r="O30" s="406">
        <v>3.16</v>
      </c>
      <c r="P30" s="407" t="s">
        <v>127</v>
      </c>
      <c r="Q30" s="407" t="s">
        <v>127</v>
      </c>
      <c r="R30" s="408" t="s">
        <v>127</v>
      </c>
      <c r="S30" s="408" t="s">
        <v>127</v>
      </c>
      <c r="T30" s="409" t="s">
        <v>59</v>
      </c>
      <c r="U30" s="410" t="s">
        <v>25</v>
      </c>
      <c r="V30" s="492"/>
      <c r="W30" s="426"/>
    </row>
    <row r="31" spans="1:24" ht="18.75" customHeight="1">
      <c r="A31" s="552">
        <f t="shared" si="0"/>
        <v>13</v>
      </c>
      <c r="B31" s="553">
        <v>1826268449</v>
      </c>
      <c r="C31" s="548" t="s">
        <v>321</v>
      </c>
      <c r="D31" s="549" t="s">
        <v>92</v>
      </c>
      <c r="E31" s="550" t="s">
        <v>369</v>
      </c>
      <c r="F31" s="403" t="s">
        <v>132</v>
      </c>
      <c r="G31" s="403" t="s">
        <v>126</v>
      </c>
      <c r="H31" s="404">
        <v>6.48</v>
      </c>
      <c r="I31" s="405">
        <v>7</v>
      </c>
      <c r="J31" s="405">
        <v>8.3000000000000007</v>
      </c>
      <c r="K31" s="405">
        <v>6.6</v>
      </c>
      <c r="L31" s="405">
        <v>6.3</v>
      </c>
      <c r="M31" s="404">
        <v>7.1</v>
      </c>
      <c r="N31" s="404">
        <v>6.53</v>
      </c>
      <c r="O31" s="406">
        <v>2.58</v>
      </c>
      <c r="P31" s="407" t="s">
        <v>127</v>
      </c>
      <c r="Q31" s="407" t="s">
        <v>127</v>
      </c>
      <c r="R31" s="408" t="s">
        <v>127</v>
      </c>
      <c r="S31" s="408" t="s">
        <v>127</v>
      </c>
      <c r="T31" s="409" t="s">
        <v>322</v>
      </c>
      <c r="U31" s="410" t="s">
        <v>25</v>
      </c>
      <c r="V31" s="492"/>
      <c r="W31" s="426"/>
    </row>
    <row r="32" spans="1:24" ht="18.75" customHeight="1">
      <c r="A32" s="552">
        <f t="shared" si="0"/>
        <v>14</v>
      </c>
      <c r="B32" s="553">
        <v>1826268500</v>
      </c>
      <c r="C32" s="548" t="s">
        <v>182</v>
      </c>
      <c r="D32" s="549" t="s">
        <v>323</v>
      </c>
      <c r="E32" s="550" t="s">
        <v>370</v>
      </c>
      <c r="F32" s="403" t="s">
        <v>371</v>
      </c>
      <c r="G32" s="403" t="s">
        <v>126</v>
      </c>
      <c r="H32" s="404">
        <v>6.88</v>
      </c>
      <c r="I32" s="405">
        <v>7.6</v>
      </c>
      <c r="J32" s="405">
        <v>8.4</v>
      </c>
      <c r="K32" s="405">
        <v>7</v>
      </c>
      <c r="L32" s="405">
        <v>8</v>
      </c>
      <c r="M32" s="404">
        <v>7.52</v>
      </c>
      <c r="N32" s="404">
        <v>6.93</v>
      </c>
      <c r="O32" s="406">
        <v>2.84</v>
      </c>
      <c r="P32" s="407" t="s">
        <v>127</v>
      </c>
      <c r="Q32" s="407" t="s">
        <v>127</v>
      </c>
      <c r="R32" s="408" t="s">
        <v>127</v>
      </c>
      <c r="S32" s="408" t="s">
        <v>127</v>
      </c>
      <c r="T32" s="409" t="s">
        <v>314</v>
      </c>
      <c r="U32" s="410" t="s">
        <v>25</v>
      </c>
      <c r="V32" s="492"/>
      <c r="W32" s="426"/>
    </row>
    <row r="33" spans="1:23" ht="18.75" customHeight="1">
      <c r="A33" s="552">
        <f t="shared" si="0"/>
        <v>15</v>
      </c>
      <c r="B33" s="553">
        <v>1826268197</v>
      </c>
      <c r="C33" s="548" t="s">
        <v>193</v>
      </c>
      <c r="D33" s="549" t="s">
        <v>94</v>
      </c>
      <c r="E33" s="550" t="s">
        <v>372</v>
      </c>
      <c r="F33" s="403" t="s">
        <v>373</v>
      </c>
      <c r="G33" s="403" t="s">
        <v>126</v>
      </c>
      <c r="H33" s="404">
        <v>7.93</v>
      </c>
      <c r="I33" s="405">
        <v>7.4</v>
      </c>
      <c r="J33" s="405">
        <v>7.4</v>
      </c>
      <c r="K33" s="405">
        <v>7.4</v>
      </c>
      <c r="L33" s="405">
        <v>8</v>
      </c>
      <c r="M33" s="404">
        <v>7.4</v>
      </c>
      <c r="N33" s="404">
        <v>7.89</v>
      </c>
      <c r="O33" s="406">
        <v>3.39</v>
      </c>
      <c r="P33" s="407" t="s">
        <v>127</v>
      </c>
      <c r="Q33" s="407" t="s">
        <v>127</v>
      </c>
      <c r="R33" s="408" t="s">
        <v>127</v>
      </c>
      <c r="S33" s="408" t="s">
        <v>127</v>
      </c>
      <c r="T33" s="409" t="s">
        <v>59</v>
      </c>
      <c r="U33" s="410" t="s">
        <v>25</v>
      </c>
      <c r="V33" s="492"/>
      <c r="W33" s="426"/>
    </row>
    <row r="34" spans="1:23" ht="18.75" customHeight="1">
      <c r="A34" s="552">
        <f t="shared" si="0"/>
        <v>16</v>
      </c>
      <c r="B34" s="553">
        <v>1826268338</v>
      </c>
      <c r="C34" s="548" t="s">
        <v>324</v>
      </c>
      <c r="D34" s="549" t="s">
        <v>94</v>
      </c>
      <c r="E34" s="550" t="s">
        <v>374</v>
      </c>
      <c r="F34" s="403" t="s">
        <v>130</v>
      </c>
      <c r="G34" s="403" t="s">
        <v>126</v>
      </c>
      <c r="H34" s="404">
        <v>7.05</v>
      </c>
      <c r="I34" s="405">
        <v>6.5</v>
      </c>
      <c r="J34" s="405">
        <v>5.5</v>
      </c>
      <c r="K34" s="405">
        <v>7.2</v>
      </c>
      <c r="L34" s="405">
        <v>7.5</v>
      </c>
      <c r="M34" s="404">
        <v>6.58</v>
      </c>
      <c r="N34" s="404">
        <v>7.02</v>
      </c>
      <c r="O34" s="406">
        <v>2.87</v>
      </c>
      <c r="P34" s="407" t="s">
        <v>127</v>
      </c>
      <c r="Q34" s="407" t="s">
        <v>127</v>
      </c>
      <c r="R34" s="408" t="s">
        <v>127</v>
      </c>
      <c r="S34" s="408" t="s">
        <v>127</v>
      </c>
      <c r="T34" s="409" t="s">
        <v>59</v>
      </c>
      <c r="U34" s="410" t="s">
        <v>25</v>
      </c>
      <c r="V34" s="492"/>
      <c r="W34" s="426"/>
    </row>
    <row r="35" spans="1:23" ht="18.75" customHeight="1">
      <c r="A35" s="552">
        <f t="shared" si="0"/>
        <v>17</v>
      </c>
      <c r="B35" s="553">
        <v>1826268411</v>
      </c>
      <c r="C35" s="548" t="s">
        <v>325</v>
      </c>
      <c r="D35" s="549" t="s">
        <v>66</v>
      </c>
      <c r="E35" s="550" t="s">
        <v>375</v>
      </c>
      <c r="F35" s="403" t="s">
        <v>132</v>
      </c>
      <c r="G35" s="403" t="s">
        <v>126</v>
      </c>
      <c r="H35" s="404">
        <v>7.6</v>
      </c>
      <c r="I35" s="405">
        <v>7.8</v>
      </c>
      <c r="J35" s="405">
        <v>7.6</v>
      </c>
      <c r="K35" s="405">
        <v>6.7</v>
      </c>
      <c r="L35" s="405">
        <v>7</v>
      </c>
      <c r="M35" s="404">
        <v>7.32</v>
      </c>
      <c r="N35" s="404">
        <v>7.58</v>
      </c>
      <c r="O35" s="406">
        <v>3.18</v>
      </c>
      <c r="P35" s="407" t="s">
        <v>127</v>
      </c>
      <c r="Q35" s="407" t="s">
        <v>127</v>
      </c>
      <c r="R35" s="408" t="s">
        <v>127</v>
      </c>
      <c r="S35" s="408" t="s">
        <v>127</v>
      </c>
      <c r="T35" s="409" t="s">
        <v>59</v>
      </c>
      <c r="U35" s="410" t="s">
        <v>25</v>
      </c>
      <c r="V35" s="492"/>
      <c r="W35" s="426"/>
    </row>
    <row r="36" spans="1:23" ht="27" customHeight="1">
      <c r="A36" s="552">
        <v>1</v>
      </c>
      <c r="B36" s="553">
        <v>1826268281</v>
      </c>
      <c r="C36" s="548" t="s">
        <v>177</v>
      </c>
      <c r="D36" s="549" t="s">
        <v>151</v>
      </c>
      <c r="E36" s="550" t="s">
        <v>376</v>
      </c>
      <c r="F36" s="403" t="s">
        <v>125</v>
      </c>
      <c r="G36" s="403" t="s">
        <v>126</v>
      </c>
      <c r="H36" s="404">
        <v>6.3</v>
      </c>
      <c r="I36" s="405">
        <v>7.8</v>
      </c>
      <c r="J36" s="405">
        <v>6</v>
      </c>
      <c r="K36" s="405">
        <v>5.8</v>
      </c>
      <c r="L36" s="405">
        <v>7.5</v>
      </c>
      <c r="M36" s="404">
        <v>6.64</v>
      </c>
      <c r="N36" s="404">
        <v>6.33</v>
      </c>
      <c r="O36" s="406">
        <v>2.41</v>
      </c>
      <c r="P36" s="407" t="s">
        <v>127</v>
      </c>
      <c r="Q36" s="407" t="s">
        <v>127</v>
      </c>
      <c r="R36" s="408" t="s">
        <v>127</v>
      </c>
      <c r="S36" s="408" t="s">
        <v>127</v>
      </c>
      <c r="T36" s="554" t="s">
        <v>326</v>
      </c>
      <c r="U36" s="410" t="s">
        <v>25</v>
      </c>
      <c r="V36" s="492"/>
      <c r="W36" s="426"/>
    </row>
    <row r="37" spans="1:23" customFormat="1" ht="17.25" customHeight="1">
      <c r="A37" s="422"/>
      <c r="B37" s="422"/>
      <c r="C37" s="422"/>
      <c r="D37" s="422"/>
      <c r="E37" s="422"/>
      <c r="F37" s="422"/>
      <c r="G37" s="422"/>
      <c r="H37" s="422"/>
      <c r="I37" s="422"/>
      <c r="J37" s="422"/>
      <c r="K37" s="422"/>
      <c r="L37" s="422"/>
      <c r="M37" s="422"/>
      <c r="N37" s="422"/>
      <c r="O37" s="422"/>
      <c r="P37" s="555" t="s">
        <v>139</v>
      </c>
      <c r="Q37" s="556"/>
      <c r="R37" s="557"/>
      <c r="S37" s="422"/>
      <c r="T37" s="422"/>
      <c r="U37" s="422"/>
    </row>
    <row r="38" spans="1:23" customFormat="1" ht="16.5" customHeight="1">
      <c r="A38" s="422"/>
      <c r="B38" s="422" t="s">
        <v>37</v>
      </c>
      <c r="C38" s="422"/>
      <c r="D38" s="422" t="s">
        <v>38</v>
      </c>
      <c r="E38" s="422"/>
      <c r="F38" s="422"/>
      <c r="G38" s="422"/>
      <c r="H38" s="422"/>
      <c r="I38" s="422"/>
      <c r="J38" s="422" t="s">
        <v>39</v>
      </c>
      <c r="K38" s="422"/>
      <c r="L38" s="422"/>
      <c r="M38" s="422"/>
      <c r="N38" s="422"/>
      <c r="O38" s="422"/>
      <c r="P38" s="422"/>
      <c r="Q38" s="422" t="s">
        <v>40</v>
      </c>
      <c r="R38" s="422"/>
      <c r="S38" s="422"/>
      <c r="T38" s="422"/>
      <c r="U38" s="422"/>
    </row>
    <row r="39" spans="1:23" customFormat="1" ht="19.5" customHeight="1">
      <c r="A39" s="372"/>
      <c r="B39" s="372"/>
      <c r="C39" s="372"/>
      <c r="D39" s="372"/>
      <c r="E39" s="372"/>
      <c r="F39" s="372"/>
      <c r="G39" s="372"/>
      <c r="H39" s="372"/>
      <c r="I39" s="372"/>
      <c r="J39" s="372"/>
      <c r="K39" s="372"/>
      <c r="L39" s="372"/>
      <c r="M39" s="372"/>
      <c r="N39" s="372"/>
      <c r="O39" s="372"/>
      <c r="P39" s="372"/>
      <c r="Q39" s="372"/>
      <c r="R39" s="372"/>
      <c r="S39" s="372"/>
      <c r="T39" s="372"/>
      <c r="U39" s="372"/>
    </row>
  </sheetData>
  <autoFilter ref="A8:X39"/>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16:M17 I9:M14 I19:M36">
    <cfRule type="cellIs" dxfId="98" priority="120" stopIfTrue="1" operator="lessThan">
      <formula>5.5</formula>
    </cfRule>
  </conditionalFormatting>
  <conditionalFormatting sqref="U16:U17 U9:U14 U19:U36">
    <cfRule type="cellIs" dxfId="97" priority="119" operator="between">
      <formula>0</formula>
      <formula>3.9</formula>
    </cfRule>
  </conditionalFormatting>
  <conditionalFormatting sqref="P16:Q17 U16:U17 P9:Q14 U9:U14 U19:U36 P19:Q36">
    <cfRule type="cellIs" dxfId="96" priority="118" operator="lessThan">
      <formula>5</formula>
    </cfRule>
  </conditionalFormatting>
  <conditionalFormatting sqref="P16:Q17 U16:U17 P9:Q14 U9:U14 U19:U36 P19:Q36">
    <cfRule type="cellIs" dxfId="95" priority="117" stopIfTrue="1" operator="notEqual">
      <formula>"CNTN"</formula>
    </cfRule>
  </conditionalFormatting>
  <conditionalFormatting sqref="P16:Q17 P9:Q14 P19:Q36">
    <cfRule type="notContainsBlanks" dxfId="94" priority="115" stopIfTrue="1">
      <formula>LEN(TRIM(P9))&gt;0</formula>
    </cfRule>
    <cfRule type="cellIs" dxfId="93" priority="116" operator="between">
      <formula>0</formula>
      <formula>3.9</formula>
    </cfRule>
  </conditionalFormatting>
  <conditionalFormatting sqref="Q16:S17 Q9:S14 Q19:S36">
    <cfRule type="notContainsBlanks" priority="114" stopIfTrue="1">
      <formula>LEN(TRIM(Q9))&gt;0</formula>
    </cfRule>
  </conditionalFormatting>
  <conditionalFormatting sqref="R16:S17 R9:S14 R19:S36">
    <cfRule type="cellIs" dxfId="92" priority="113" operator="equal">
      <formula>0</formula>
    </cfRule>
  </conditionalFormatting>
  <pageMargins left="0.11811023622047245" right="0" top="3.937007874015748E-2" bottom="0" header="0" footer="0"/>
  <pageSetup paperSize="9" orientation="landscape" r:id="rId1"/>
  <headerFooter>
    <oddFooter>&amp;R&amp;P&amp;</oddFooter>
  </headerFooter>
  <rowBreaks count="1" manualBreakCount="1">
    <brk id="1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24"/>
  <sheetViews>
    <sheetView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140625" style="372" customWidth="1"/>
    <col min="2" max="2" width="8.85546875" style="372" customWidth="1"/>
    <col min="3" max="3" width="14.42578125" style="372" customWidth="1"/>
    <col min="4" max="4" width="5.85546875" style="372" customWidth="1"/>
    <col min="5" max="6" width="8.42578125" style="372" customWidth="1"/>
    <col min="7" max="7" width="4.5703125" style="372" customWidth="1"/>
    <col min="8" max="15" width="4.7109375" style="372" customWidth="1"/>
    <col min="16" max="19" width="4.140625" style="372" customWidth="1"/>
    <col min="20" max="20" width="11.140625" style="372" customWidth="1"/>
    <col min="21" max="22" width="8.5703125" style="372" customWidth="1"/>
    <col min="23" max="23" width="7.5703125" style="372" customWidth="1"/>
    <col min="24" max="24" width="6.140625" style="372" customWidth="1"/>
    <col min="25" max="27" width="8" style="372" customWidth="1"/>
    <col min="28" max="16384" width="9" style="372"/>
  </cols>
  <sheetData>
    <row r="1" spans="1:24" s="367" customFormat="1" ht="28.5" customHeight="1">
      <c r="A1" s="367" t="s">
        <v>0</v>
      </c>
      <c r="D1" s="2"/>
      <c r="E1" s="3"/>
      <c r="F1" s="2"/>
      <c r="G1" s="2"/>
      <c r="H1" s="4"/>
      <c r="I1" s="4"/>
      <c r="J1" s="4"/>
      <c r="K1" s="4"/>
      <c r="L1" s="4" t="s">
        <v>1</v>
      </c>
      <c r="M1" s="4"/>
      <c r="N1" s="5"/>
      <c r="O1" s="5"/>
      <c r="P1" s="5"/>
      <c r="Q1" s="5"/>
      <c r="R1" s="5"/>
      <c r="S1" s="5"/>
      <c r="T1" s="2"/>
      <c r="U1" s="2"/>
    </row>
    <row r="2" spans="1:24" s="367" customFormat="1" ht="27.75" customHeight="1">
      <c r="A2" s="367" t="s">
        <v>2</v>
      </c>
      <c r="D2" s="2"/>
      <c r="E2" s="6"/>
      <c r="F2" s="2"/>
      <c r="G2" s="2"/>
      <c r="H2" s="4"/>
      <c r="I2" s="4"/>
      <c r="J2" s="4"/>
      <c r="K2" s="4"/>
      <c r="L2" s="4" t="s">
        <v>3</v>
      </c>
      <c r="M2" s="4"/>
      <c r="N2" s="5"/>
      <c r="O2" s="5"/>
      <c r="P2" s="5"/>
      <c r="Q2" s="5"/>
      <c r="R2" s="5"/>
      <c r="S2" s="5"/>
      <c r="T2" s="2"/>
      <c r="U2" s="2"/>
    </row>
    <row r="3" spans="1:24" s="367" customFormat="1" ht="27.75" customHeight="1">
      <c r="A3" s="2"/>
      <c r="B3" s="2"/>
      <c r="C3" s="2"/>
      <c r="D3" s="2"/>
      <c r="E3" s="6"/>
      <c r="F3" s="2"/>
      <c r="G3" s="2"/>
      <c r="H3" s="4"/>
      <c r="I3" s="4"/>
      <c r="J3" s="4"/>
      <c r="K3" s="4"/>
      <c r="L3" s="4" t="s">
        <v>216</v>
      </c>
      <c r="M3" s="4"/>
      <c r="N3" s="5"/>
      <c r="O3" s="5"/>
      <c r="P3" s="5"/>
      <c r="Q3" s="5"/>
      <c r="R3" s="5"/>
      <c r="S3" s="5"/>
      <c r="T3" s="2"/>
      <c r="U3" s="2"/>
    </row>
    <row r="4" spans="1:24" s="424" customFormat="1" ht="18" customHeight="1">
      <c r="F4" s="425">
        <v>202</v>
      </c>
      <c r="G4" s="425">
        <v>201</v>
      </c>
      <c r="H4" s="425">
        <v>163</v>
      </c>
      <c r="I4" s="425">
        <v>166</v>
      </c>
      <c r="J4" s="425">
        <v>170</v>
      </c>
      <c r="K4" s="425">
        <v>174</v>
      </c>
      <c r="L4" s="425">
        <v>178</v>
      </c>
      <c r="M4" s="425">
        <v>179</v>
      </c>
      <c r="N4" s="425">
        <v>180</v>
      </c>
      <c r="O4" s="425">
        <v>55</v>
      </c>
      <c r="P4" s="425">
        <v>188</v>
      </c>
      <c r="Q4" s="425">
        <v>192</v>
      </c>
      <c r="R4" s="425">
        <v>183</v>
      </c>
      <c r="S4" s="425">
        <v>184</v>
      </c>
      <c r="T4" s="425"/>
      <c r="U4" s="425"/>
    </row>
    <row r="5" spans="1:24" ht="15.75" customHeight="1">
      <c r="A5" s="1056" t="s">
        <v>5</v>
      </c>
      <c r="B5" s="1059" t="s">
        <v>6</v>
      </c>
      <c r="C5" s="1062" t="s">
        <v>7</v>
      </c>
      <c r="D5" s="1063"/>
      <c r="E5" s="1068" t="s">
        <v>8</v>
      </c>
      <c r="F5" s="1056" t="s">
        <v>9</v>
      </c>
      <c r="G5" s="1071" t="s">
        <v>10</v>
      </c>
      <c r="H5" s="1076" t="s">
        <v>149</v>
      </c>
      <c r="I5" s="1090" t="s">
        <v>12</v>
      </c>
      <c r="J5" s="1090"/>
      <c r="K5" s="1090"/>
      <c r="L5" s="1090"/>
      <c r="M5" s="1090"/>
      <c r="N5" s="1078" t="s">
        <v>150</v>
      </c>
      <c r="O5" s="1079"/>
      <c r="P5" s="1076" t="s">
        <v>14</v>
      </c>
      <c r="Q5" s="1076" t="s">
        <v>15</v>
      </c>
      <c r="R5" s="1076" t="s">
        <v>16</v>
      </c>
      <c r="S5" s="1076" t="s">
        <v>17</v>
      </c>
      <c r="T5" s="1071" t="s">
        <v>18</v>
      </c>
      <c r="U5" s="1071" t="s">
        <v>19</v>
      </c>
    </row>
    <row r="6" spans="1:24" ht="28.5"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18.75"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174"/>
      <c r="X7" s="173"/>
    </row>
    <row r="8" spans="1:24" ht="27.75" customHeight="1">
      <c r="A8" s="12"/>
      <c r="B8" s="13" t="s">
        <v>98</v>
      </c>
      <c r="C8" s="14"/>
      <c r="D8" s="15"/>
      <c r="E8" s="16"/>
      <c r="F8" s="17"/>
      <c r="G8" s="17"/>
      <c r="H8" s="17"/>
      <c r="I8" s="17"/>
      <c r="J8" s="17"/>
      <c r="K8" s="17"/>
      <c r="L8" s="17"/>
      <c r="M8" s="17"/>
      <c r="N8" s="17"/>
      <c r="O8" s="17"/>
      <c r="P8" s="18"/>
      <c r="Q8" s="18"/>
      <c r="R8" s="19"/>
      <c r="S8" s="19"/>
      <c r="T8" s="20"/>
      <c r="U8" s="21"/>
      <c r="V8" s="12"/>
      <c r="W8" s="375"/>
      <c r="X8" s="426"/>
    </row>
    <row r="9" spans="1:24" ht="25.5" customHeight="1">
      <c r="A9" s="394">
        <v>1</v>
      </c>
      <c r="B9" s="427">
        <v>178322657</v>
      </c>
      <c r="C9" s="428" t="s">
        <v>217</v>
      </c>
      <c r="D9" s="429" t="s">
        <v>110</v>
      </c>
      <c r="E9" s="430" t="s">
        <v>232</v>
      </c>
      <c r="F9" s="395" t="s">
        <v>130</v>
      </c>
      <c r="G9" s="395" t="s">
        <v>126</v>
      </c>
      <c r="H9" s="396">
        <v>6.29</v>
      </c>
      <c r="I9" s="397">
        <v>6.5</v>
      </c>
      <c r="J9" s="397">
        <v>5.5</v>
      </c>
      <c r="K9" s="397">
        <v>6.4</v>
      </c>
      <c r="L9" s="397">
        <v>5.5</v>
      </c>
      <c r="M9" s="396">
        <v>6.26</v>
      </c>
      <c r="N9" s="396">
        <v>6.29</v>
      </c>
      <c r="O9" s="398">
        <v>2.42</v>
      </c>
      <c r="P9" s="399" t="s">
        <v>127</v>
      </c>
      <c r="Q9" s="399" t="s">
        <v>127</v>
      </c>
      <c r="R9" s="400" t="s">
        <v>127</v>
      </c>
      <c r="S9" s="400" t="s">
        <v>127</v>
      </c>
      <c r="T9" s="401"/>
      <c r="U9" s="431" t="s">
        <v>25</v>
      </c>
      <c r="V9" s="432"/>
      <c r="W9" s="433"/>
    </row>
    <row r="10" spans="1:24" ht="25.5" customHeight="1">
      <c r="A10" s="402">
        <v>2</v>
      </c>
      <c r="B10" s="434">
        <v>178322677</v>
      </c>
      <c r="C10" s="435" t="s">
        <v>218</v>
      </c>
      <c r="D10" s="436" t="s">
        <v>219</v>
      </c>
      <c r="E10" s="437" t="s">
        <v>233</v>
      </c>
      <c r="F10" s="403" t="s">
        <v>132</v>
      </c>
      <c r="G10" s="403" t="s">
        <v>83</v>
      </c>
      <c r="H10" s="404">
        <v>5.75</v>
      </c>
      <c r="I10" s="405">
        <v>7</v>
      </c>
      <c r="J10" s="405">
        <v>8.6</v>
      </c>
      <c r="K10" s="405">
        <v>0</v>
      </c>
      <c r="L10" s="405">
        <v>2</v>
      </c>
      <c r="M10" s="404">
        <v>4.5199999999999996</v>
      </c>
      <c r="N10" s="404">
        <v>5.68</v>
      </c>
      <c r="O10" s="406">
        <v>2.04</v>
      </c>
      <c r="P10" s="407" t="s">
        <v>127</v>
      </c>
      <c r="Q10" s="407" t="s">
        <v>127</v>
      </c>
      <c r="R10" s="408" t="s">
        <v>127</v>
      </c>
      <c r="S10" s="408" t="s">
        <v>127</v>
      </c>
      <c r="T10" s="409"/>
      <c r="U10" s="438" t="s">
        <v>35</v>
      </c>
      <c r="V10" s="432"/>
      <c r="W10" s="433"/>
    </row>
    <row r="11" spans="1:24" ht="25.5" customHeight="1">
      <c r="A11" s="12"/>
      <c r="B11" s="13" t="s">
        <v>44</v>
      </c>
      <c r="C11" s="14"/>
      <c r="D11" s="15"/>
      <c r="E11" s="16"/>
      <c r="F11" s="17"/>
      <c r="G11" s="17"/>
      <c r="H11" s="17"/>
      <c r="I11" s="17"/>
      <c r="J11" s="17"/>
      <c r="K11" s="17"/>
      <c r="L11" s="17"/>
      <c r="M11" s="17"/>
      <c r="N11" s="17"/>
      <c r="O11" s="17"/>
      <c r="P11" s="18"/>
      <c r="Q11" s="18"/>
      <c r="R11" s="19"/>
      <c r="S11" s="19"/>
      <c r="T11" s="20"/>
      <c r="U11" s="21"/>
      <c r="V11" s="432"/>
      <c r="W11" s="433"/>
    </row>
    <row r="12" spans="1:24" ht="25.5" customHeight="1">
      <c r="A12" s="394">
        <v>1</v>
      </c>
      <c r="B12" s="427">
        <v>178322639</v>
      </c>
      <c r="C12" s="428" t="s">
        <v>220</v>
      </c>
      <c r="D12" s="429" t="s">
        <v>97</v>
      </c>
      <c r="E12" s="430" t="s">
        <v>234</v>
      </c>
      <c r="F12" s="395" t="s">
        <v>132</v>
      </c>
      <c r="G12" s="395" t="s">
        <v>126</v>
      </c>
      <c r="H12" s="396">
        <v>5.73</v>
      </c>
      <c r="I12" s="397">
        <v>7</v>
      </c>
      <c r="J12" s="397">
        <v>8.4</v>
      </c>
      <c r="K12" s="397">
        <v>0</v>
      </c>
      <c r="L12" s="397">
        <v>5.8</v>
      </c>
      <c r="M12" s="396">
        <v>4.4800000000000004</v>
      </c>
      <c r="N12" s="396">
        <v>5.66</v>
      </c>
      <c r="O12" s="398">
        <v>2.11</v>
      </c>
      <c r="P12" s="399" t="s">
        <v>127</v>
      </c>
      <c r="Q12" s="399" t="s">
        <v>127</v>
      </c>
      <c r="R12" s="400" t="s">
        <v>127</v>
      </c>
      <c r="S12" s="400" t="s">
        <v>127</v>
      </c>
      <c r="T12" s="401" t="s">
        <v>221</v>
      </c>
      <c r="U12" s="431" t="s">
        <v>35</v>
      </c>
      <c r="V12" s="432"/>
      <c r="W12" s="433"/>
    </row>
    <row r="13" spans="1:24" ht="25.5" customHeight="1">
      <c r="A13" s="402">
        <v>2</v>
      </c>
      <c r="B13" s="434">
        <v>178322660</v>
      </c>
      <c r="C13" s="435" t="s">
        <v>222</v>
      </c>
      <c r="D13" s="436" t="s">
        <v>180</v>
      </c>
      <c r="E13" s="437" t="s">
        <v>235</v>
      </c>
      <c r="F13" s="403" t="s">
        <v>132</v>
      </c>
      <c r="G13" s="403" t="s">
        <v>126</v>
      </c>
      <c r="H13" s="404">
        <v>5.86</v>
      </c>
      <c r="I13" s="405">
        <v>6.5</v>
      </c>
      <c r="J13" s="405">
        <v>5.5</v>
      </c>
      <c r="K13" s="405">
        <v>1</v>
      </c>
      <c r="L13" s="405">
        <v>0</v>
      </c>
      <c r="M13" s="404">
        <v>4.0999999999999996</v>
      </c>
      <c r="N13" s="404">
        <v>5.77</v>
      </c>
      <c r="O13" s="406">
        <v>2.1800000000000002</v>
      </c>
      <c r="P13" s="407" t="s">
        <v>146</v>
      </c>
      <c r="Q13" s="407" t="s">
        <v>127</v>
      </c>
      <c r="R13" s="408" t="s">
        <v>127</v>
      </c>
      <c r="S13" s="408" t="s">
        <v>127</v>
      </c>
      <c r="T13" s="409" t="s">
        <v>223</v>
      </c>
      <c r="U13" s="438" t="s">
        <v>35</v>
      </c>
      <c r="V13" s="432"/>
      <c r="W13" s="433"/>
    </row>
    <row r="14" spans="1:24" ht="25.5" customHeight="1">
      <c r="A14" s="402">
        <v>3</v>
      </c>
      <c r="B14" s="434">
        <v>178322666</v>
      </c>
      <c r="C14" s="435" t="s">
        <v>224</v>
      </c>
      <c r="D14" s="436" t="s">
        <v>225</v>
      </c>
      <c r="E14" s="437" t="s">
        <v>236</v>
      </c>
      <c r="F14" s="403" t="s">
        <v>132</v>
      </c>
      <c r="G14" s="403" t="s">
        <v>83</v>
      </c>
      <c r="H14" s="404">
        <v>5.6</v>
      </c>
      <c r="I14" s="405">
        <v>7.3</v>
      </c>
      <c r="J14" s="405">
        <v>3.8</v>
      </c>
      <c r="K14" s="405">
        <v>0.5</v>
      </c>
      <c r="L14" s="405">
        <v>3</v>
      </c>
      <c r="M14" s="404">
        <v>3.88</v>
      </c>
      <c r="N14" s="404">
        <v>5.51</v>
      </c>
      <c r="O14" s="406">
        <v>2.0099999999999998</v>
      </c>
      <c r="P14" s="407" t="s">
        <v>127</v>
      </c>
      <c r="Q14" s="407" t="s">
        <v>127</v>
      </c>
      <c r="R14" s="408" t="s">
        <v>127</v>
      </c>
      <c r="S14" s="408" t="s">
        <v>127</v>
      </c>
      <c r="T14" s="409" t="s">
        <v>226</v>
      </c>
      <c r="U14" s="438" t="s">
        <v>35</v>
      </c>
      <c r="V14" s="432"/>
      <c r="W14" s="433"/>
    </row>
    <row r="15" spans="1:24" ht="27.75" customHeight="1">
      <c r="A15" s="12"/>
      <c r="B15" s="277" t="s">
        <v>157</v>
      </c>
      <c r="C15" s="14"/>
      <c r="D15" s="15"/>
      <c r="E15" s="16"/>
      <c r="F15" s="17"/>
      <c r="G15" s="17"/>
      <c r="H15" s="17"/>
      <c r="I15" s="17"/>
      <c r="J15" s="17"/>
      <c r="K15" s="17"/>
      <c r="L15" s="17"/>
      <c r="M15" s="17"/>
      <c r="N15" s="17"/>
      <c r="O15" s="17"/>
      <c r="P15" s="18"/>
      <c r="Q15" s="18"/>
      <c r="R15" s="19"/>
      <c r="S15" s="19"/>
      <c r="T15" s="20"/>
      <c r="U15" s="21"/>
      <c r="V15" s="12"/>
      <c r="W15" s="375"/>
      <c r="X15" s="426"/>
    </row>
    <row r="16" spans="1:24" s="393" customFormat="1" ht="25.5" customHeight="1">
      <c r="A16" s="439">
        <v>1</v>
      </c>
      <c r="B16" s="440">
        <v>178322669</v>
      </c>
      <c r="C16" s="441" t="s">
        <v>228</v>
      </c>
      <c r="D16" s="442" t="s">
        <v>77</v>
      </c>
      <c r="E16" s="443" t="s">
        <v>237</v>
      </c>
      <c r="F16" s="444" t="s">
        <v>125</v>
      </c>
      <c r="G16" s="444" t="s">
        <v>83</v>
      </c>
      <c r="H16" s="445">
        <v>6.22</v>
      </c>
      <c r="I16" s="446">
        <v>6.5</v>
      </c>
      <c r="J16" s="446">
        <v>5.5</v>
      </c>
      <c r="K16" s="446">
        <v>5.6</v>
      </c>
      <c r="L16" s="446">
        <v>7.5</v>
      </c>
      <c r="M16" s="445">
        <v>5.94</v>
      </c>
      <c r="N16" s="445">
        <v>6.2</v>
      </c>
      <c r="O16" s="447">
        <v>2.36</v>
      </c>
      <c r="P16" s="448" t="s">
        <v>127</v>
      </c>
      <c r="Q16" s="448" t="s">
        <v>127</v>
      </c>
      <c r="R16" s="449" t="s">
        <v>127</v>
      </c>
      <c r="S16" s="449" t="s">
        <v>127</v>
      </c>
      <c r="T16" s="450" t="s">
        <v>229</v>
      </c>
      <c r="U16" s="451" t="s">
        <v>25</v>
      </c>
      <c r="V16" s="452"/>
      <c r="W16" s="453"/>
    </row>
    <row r="17" spans="1:21" s="393" customFormat="1" ht="21" customHeight="1">
      <c r="A17" s="454"/>
      <c r="B17" s="454"/>
      <c r="C17" s="454"/>
      <c r="D17" s="454"/>
      <c r="E17" s="454"/>
      <c r="F17" s="454"/>
      <c r="G17" s="454"/>
      <c r="H17" s="454"/>
      <c r="I17" s="454"/>
      <c r="J17" s="454"/>
      <c r="K17" s="454"/>
      <c r="L17" s="454"/>
      <c r="M17" s="454"/>
      <c r="N17" s="454"/>
      <c r="O17" s="454"/>
      <c r="P17" s="454"/>
      <c r="Q17" s="455" t="s">
        <v>227</v>
      </c>
      <c r="R17" s="454"/>
      <c r="S17" s="454"/>
      <c r="T17" s="454"/>
      <c r="U17" s="454"/>
    </row>
    <row r="18" spans="1:21" s="393" customFormat="1" ht="21" customHeight="1">
      <c r="A18" s="422"/>
      <c r="B18" s="422" t="s">
        <v>37</v>
      </c>
      <c r="C18" s="422"/>
      <c r="D18" s="422"/>
      <c r="E18" s="422" t="s">
        <v>38</v>
      </c>
      <c r="F18" s="422"/>
      <c r="G18" s="422"/>
      <c r="H18" s="422"/>
      <c r="I18" s="422"/>
      <c r="J18" s="422"/>
      <c r="K18" s="422" t="s">
        <v>39</v>
      </c>
      <c r="L18" s="422"/>
      <c r="M18" s="422"/>
      <c r="N18" s="422"/>
      <c r="O18" s="422"/>
      <c r="P18" s="422"/>
      <c r="Q18" s="422" t="s">
        <v>40</v>
      </c>
      <c r="R18" s="422"/>
      <c r="S18" s="422"/>
      <c r="T18" s="422"/>
      <c r="U18" s="422"/>
    </row>
    <row r="19" spans="1:21" s="393" customFormat="1" ht="21" customHeight="1"/>
    <row r="20" spans="1:21" s="393" customFormat="1" ht="21" customHeight="1"/>
    <row r="21" spans="1:21" s="393" customFormat="1" ht="21" customHeight="1"/>
    <row r="22" spans="1:21" s="393" customFormat="1" ht="21" customHeight="1"/>
    <row r="23" spans="1:21" s="393" customFormat="1" ht="21" customHeight="1">
      <c r="A23" s="423"/>
      <c r="B23" s="423" t="s">
        <v>41</v>
      </c>
      <c r="C23" s="423"/>
      <c r="E23" s="423" t="s">
        <v>42</v>
      </c>
      <c r="F23" s="423"/>
      <c r="G23" s="423"/>
      <c r="H23" s="423"/>
      <c r="I23" s="423"/>
      <c r="K23" s="423" t="s">
        <v>43</v>
      </c>
      <c r="M23" s="423"/>
      <c r="N23" s="423"/>
    </row>
    <row r="24" spans="1:21" ht="21" customHeight="1">
      <c r="A24" s="390"/>
      <c r="B24" s="390"/>
      <c r="C24" s="390"/>
      <c r="E24" s="390"/>
      <c r="F24" s="390"/>
      <c r="G24" s="390"/>
      <c r="H24" s="390"/>
      <c r="I24" s="390"/>
      <c r="K24" s="390"/>
      <c r="M24" s="390"/>
      <c r="N24" s="390"/>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16:M16 I9:M10 I12:M14">
    <cfRule type="cellIs" dxfId="91" priority="42" stopIfTrue="1" operator="lessThan">
      <formula>5.5</formula>
    </cfRule>
  </conditionalFormatting>
  <conditionalFormatting sqref="U16 U9:U10 U12:U14">
    <cfRule type="cellIs" dxfId="90" priority="41" operator="between">
      <formula>0</formula>
      <formula>3.9</formula>
    </cfRule>
  </conditionalFormatting>
  <conditionalFormatting sqref="U16 P16:Q16 U9:U10 P9:Q10 U12:U14 P12:Q14">
    <cfRule type="cellIs" dxfId="89" priority="40" operator="lessThan">
      <formula>5</formula>
    </cfRule>
  </conditionalFormatting>
  <conditionalFormatting sqref="U16 P16:Q16 U9:U10 P9:Q10 U12:U14 P12:Q14">
    <cfRule type="cellIs" dxfId="88" priority="39" stopIfTrue="1" operator="notEqual">
      <formula>"CNTN"</formula>
    </cfRule>
  </conditionalFormatting>
  <conditionalFormatting sqref="P16:Q16 P9:Q10 P12:Q14">
    <cfRule type="notContainsBlanks" dxfId="87" priority="37" stopIfTrue="1">
      <formula>LEN(TRIM(P9))&gt;0</formula>
    </cfRule>
    <cfRule type="cellIs" dxfId="86" priority="38" operator="between">
      <formula>0</formula>
      <formula>3.9</formula>
    </cfRule>
  </conditionalFormatting>
  <conditionalFormatting sqref="Q16:S16 Q9:S10 Q12:S14">
    <cfRule type="notContainsBlanks" priority="36" stopIfTrue="1">
      <formula>LEN(TRIM(Q9))&gt;0</formula>
    </cfRule>
  </conditionalFormatting>
  <pageMargins left="0.11811023622047245" right="0" top="0" bottom="0" header="0" footer="0"/>
  <pageSetup paperSize="9" orientation="landscape" r:id="rId1"/>
  <headerFooter>
    <oddFooter xml:space="preserve">&amp;R&amp;P&amp; </oddFooter>
  </headerFooter>
  <rowBreaks count="2" manualBreakCount="2">
    <brk id="14" max="16383" man="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P18"/>
  <sheetViews>
    <sheetView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RowHeight="15"/>
  <cols>
    <col min="1" max="1" width="4" style="275" customWidth="1"/>
    <col min="2" max="2" width="8.7109375" style="300" customWidth="1"/>
    <col min="3" max="3" width="13.85546875" style="275" customWidth="1"/>
    <col min="4" max="4" width="7.28515625" style="275" customWidth="1"/>
    <col min="5" max="5" width="8.42578125" style="301" customWidth="1"/>
    <col min="6" max="6" width="10.140625" style="275" customWidth="1"/>
    <col min="7" max="7" width="5.28515625" style="275" customWidth="1"/>
    <col min="8" max="10" width="4.5703125" style="275" customWidth="1"/>
    <col min="11" max="12" width="4.5703125" style="302" customWidth="1"/>
    <col min="13" max="13" width="4.85546875" style="302" customWidth="1"/>
    <col min="14" max="14" width="5.140625" style="302" customWidth="1"/>
    <col min="15" max="16" width="3.140625" style="302" customWidth="1"/>
    <col min="17" max="17" width="3.5703125" style="302" customWidth="1"/>
    <col min="18" max="18" width="3.140625" style="302" customWidth="1"/>
    <col min="19" max="19" width="14" style="303" customWidth="1"/>
    <col min="20" max="20" width="9.28515625" style="275" customWidth="1"/>
    <col min="21" max="21" width="11" style="275" customWidth="1"/>
    <col min="22" max="42" width="8" style="275" customWidth="1"/>
    <col min="43" max="256" width="9" style="275"/>
    <col min="257" max="257" width="4" style="275" customWidth="1"/>
    <col min="258" max="258" width="8.7109375" style="275" customWidth="1"/>
    <col min="259" max="259" width="13.85546875" style="275" customWidth="1"/>
    <col min="260" max="260" width="7.28515625" style="275" customWidth="1"/>
    <col min="261" max="261" width="8.42578125" style="275" customWidth="1"/>
    <col min="262" max="262" width="10.140625" style="275" customWidth="1"/>
    <col min="263" max="263" width="5.28515625" style="275" customWidth="1"/>
    <col min="264" max="268" width="4.5703125" style="275" customWidth="1"/>
    <col min="269" max="269" width="4.85546875" style="275" customWidth="1"/>
    <col min="270" max="270" width="5.140625" style="275" customWidth="1"/>
    <col min="271" max="272" width="3.140625" style="275" customWidth="1"/>
    <col min="273" max="273" width="3.5703125" style="275" customWidth="1"/>
    <col min="274" max="274" width="3.140625" style="275" customWidth="1"/>
    <col min="275" max="275" width="14" style="275" customWidth="1"/>
    <col min="276" max="276" width="9.28515625" style="275" customWidth="1"/>
    <col min="277" max="277" width="11" style="275" customWidth="1"/>
    <col min="278" max="298" width="8" style="275" customWidth="1"/>
    <col min="299" max="512" width="9" style="275"/>
    <col min="513" max="513" width="4" style="275" customWidth="1"/>
    <col min="514" max="514" width="8.7109375" style="275" customWidth="1"/>
    <col min="515" max="515" width="13.85546875" style="275" customWidth="1"/>
    <col min="516" max="516" width="7.28515625" style="275" customWidth="1"/>
    <col min="517" max="517" width="8.42578125" style="275" customWidth="1"/>
    <col min="518" max="518" width="10.140625" style="275" customWidth="1"/>
    <col min="519" max="519" width="5.28515625" style="275" customWidth="1"/>
    <col min="520" max="524" width="4.5703125" style="275" customWidth="1"/>
    <col min="525" max="525" width="4.85546875" style="275" customWidth="1"/>
    <col min="526" max="526" width="5.140625" style="275" customWidth="1"/>
    <col min="527" max="528" width="3.140625" style="275" customWidth="1"/>
    <col min="529" max="529" width="3.5703125" style="275" customWidth="1"/>
    <col min="530" max="530" width="3.140625" style="275" customWidth="1"/>
    <col min="531" max="531" width="14" style="275" customWidth="1"/>
    <col min="532" max="532" width="9.28515625" style="275" customWidth="1"/>
    <col min="533" max="533" width="11" style="275" customWidth="1"/>
    <col min="534" max="554" width="8" style="275" customWidth="1"/>
    <col min="555" max="768" width="9" style="275"/>
    <col min="769" max="769" width="4" style="275" customWidth="1"/>
    <col min="770" max="770" width="8.7109375" style="275" customWidth="1"/>
    <col min="771" max="771" width="13.85546875" style="275" customWidth="1"/>
    <col min="772" max="772" width="7.28515625" style="275" customWidth="1"/>
    <col min="773" max="773" width="8.42578125" style="275" customWidth="1"/>
    <col min="774" max="774" width="10.140625" style="275" customWidth="1"/>
    <col min="775" max="775" width="5.28515625" style="275" customWidth="1"/>
    <col min="776" max="780" width="4.5703125" style="275" customWidth="1"/>
    <col min="781" max="781" width="4.85546875" style="275" customWidth="1"/>
    <col min="782" max="782" width="5.140625" style="275" customWidth="1"/>
    <col min="783" max="784" width="3.140625" style="275" customWidth="1"/>
    <col min="785" max="785" width="3.5703125" style="275" customWidth="1"/>
    <col min="786" max="786" width="3.140625" style="275" customWidth="1"/>
    <col min="787" max="787" width="14" style="275" customWidth="1"/>
    <col min="788" max="788" width="9.28515625" style="275" customWidth="1"/>
    <col min="789" max="789" width="11" style="275" customWidth="1"/>
    <col min="790" max="810" width="8" style="275" customWidth="1"/>
    <col min="811" max="1024" width="9" style="275"/>
    <col min="1025" max="1025" width="4" style="275" customWidth="1"/>
    <col min="1026" max="1026" width="8.7109375" style="275" customWidth="1"/>
    <col min="1027" max="1027" width="13.85546875" style="275" customWidth="1"/>
    <col min="1028" max="1028" width="7.28515625" style="275" customWidth="1"/>
    <col min="1029" max="1029" width="8.42578125" style="275" customWidth="1"/>
    <col min="1030" max="1030" width="10.140625" style="275" customWidth="1"/>
    <col min="1031" max="1031" width="5.28515625" style="275" customWidth="1"/>
    <col min="1032" max="1036" width="4.5703125" style="275" customWidth="1"/>
    <col min="1037" max="1037" width="4.85546875" style="275" customWidth="1"/>
    <col min="1038" max="1038" width="5.140625" style="275" customWidth="1"/>
    <col min="1039" max="1040" width="3.140625" style="275" customWidth="1"/>
    <col min="1041" max="1041" width="3.5703125" style="275" customWidth="1"/>
    <col min="1042" max="1042" width="3.140625" style="275" customWidth="1"/>
    <col min="1043" max="1043" width="14" style="275" customWidth="1"/>
    <col min="1044" max="1044" width="9.28515625" style="275" customWidth="1"/>
    <col min="1045" max="1045" width="11" style="275" customWidth="1"/>
    <col min="1046" max="1066" width="8" style="275" customWidth="1"/>
    <col min="1067" max="1280" width="9" style="275"/>
    <col min="1281" max="1281" width="4" style="275" customWidth="1"/>
    <col min="1282" max="1282" width="8.7109375" style="275" customWidth="1"/>
    <col min="1283" max="1283" width="13.85546875" style="275" customWidth="1"/>
    <col min="1284" max="1284" width="7.28515625" style="275" customWidth="1"/>
    <col min="1285" max="1285" width="8.42578125" style="275" customWidth="1"/>
    <col min="1286" max="1286" width="10.140625" style="275" customWidth="1"/>
    <col min="1287" max="1287" width="5.28515625" style="275" customWidth="1"/>
    <col min="1288" max="1292" width="4.5703125" style="275" customWidth="1"/>
    <col min="1293" max="1293" width="4.85546875" style="275" customWidth="1"/>
    <col min="1294" max="1294" width="5.140625" style="275" customWidth="1"/>
    <col min="1295" max="1296" width="3.140625" style="275" customWidth="1"/>
    <col min="1297" max="1297" width="3.5703125" style="275" customWidth="1"/>
    <col min="1298" max="1298" width="3.140625" style="275" customWidth="1"/>
    <col min="1299" max="1299" width="14" style="275" customWidth="1"/>
    <col min="1300" max="1300" width="9.28515625" style="275" customWidth="1"/>
    <col min="1301" max="1301" width="11" style="275" customWidth="1"/>
    <col min="1302" max="1322" width="8" style="275" customWidth="1"/>
    <col min="1323" max="1536" width="9" style="275"/>
    <col min="1537" max="1537" width="4" style="275" customWidth="1"/>
    <col min="1538" max="1538" width="8.7109375" style="275" customWidth="1"/>
    <col min="1539" max="1539" width="13.85546875" style="275" customWidth="1"/>
    <col min="1540" max="1540" width="7.28515625" style="275" customWidth="1"/>
    <col min="1541" max="1541" width="8.42578125" style="275" customWidth="1"/>
    <col min="1542" max="1542" width="10.140625" style="275" customWidth="1"/>
    <col min="1543" max="1543" width="5.28515625" style="275" customWidth="1"/>
    <col min="1544" max="1548" width="4.5703125" style="275" customWidth="1"/>
    <col min="1549" max="1549" width="4.85546875" style="275" customWidth="1"/>
    <col min="1550" max="1550" width="5.140625" style="275" customWidth="1"/>
    <col min="1551" max="1552" width="3.140625" style="275" customWidth="1"/>
    <col min="1553" max="1553" width="3.5703125" style="275" customWidth="1"/>
    <col min="1554" max="1554" width="3.140625" style="275" customWidth="1"/>
    <col min="1555" max="1555" width="14" style="275" customWidth="1"/>
    <col min="1556" max="1556" width="9.28515625" style="275" customWidth="1"/>
    <col min="1557" max="1557" width="11" style="275" customWidth="1"/>
    <col min="1558" max="1578" width="8" style="275" customWidth="1"/>
    <col min="1579" max="1792" width="9" style="275"/>
    <col min="1793" max="1793" width="4" style="275" customWidth="1"/>
    <col min="1794" max="1794" width="8.7109375" style="275" customWidth="1"/>
    <col min="1795" max="1795" width="13.85546875" style="275" customWidth="1"/>
    <col min="1796" max="1796" width="7.28515625" style="275" customWidth="1"/>
    <col min="1797" max="1797" width="8.42578125" style="275" customWidth="1"/>
    <col min="1798" max="1798" width="10.140625" style="275" customWidth="1"/>
    <col min="1799" max="1799" width="5.28515625" style="275" customWidth="1"/>
    <col min="1800" max="1804" width="4.5703125" style="275" customWidth="1"/>
    <col min="1805" max="1805" width="4.85546875" style="275" customWidth="1"/>
    <col min="1806" max="1806" width="5.140625" style="275" customWidth="1"/>
    <col min="1807" max="1808" width="3.140625" style="275" customWidth="1"/>
    <col min="1809" max="1809" width="3.5703125" style="275" customWidth="1"/>
    <col min="1810" max="1810" width="3.140625" style="275" customWidth="1"/>
    <col min="1811" max="1811" width="14" style="275" customWidth="1"/>
    <col min="1812" max="1812" width="9.28515625" style="275" customWidth="1"/>
    <col min="1813" max="1813" width="11" style="275" customWidth="1"/>
    <col min="1814" max="1834" width="8" style="275" customWidth="1"/>
    <col min="1835" max="2048" width="9" style="275"/>
    <col min="2049" max="2049" width="4" style="275" customWidth="1"/>
    <col min="2050" max="2050" width="8.7109375" style="275" customWidth="1"/>
    <col min="2051" max="2051" width="13.85546875" style="275" customWidth="1"/>
    <col min="2052" max="2052" width="7.28515625" style="275" customWidth="1"/>
    <col min="2053" max="2053" width="8.42578125" style="275" customWidth="1"/>
    <col min="2054" max="2054" width="10.140625" style="275" customWidth="1"/>
    <col min="2055" max="2055" width="5.28515625" style="275" customWidth="1"/>
    <col min="2056" max="2060" width="4.5703125" style="275" customWidth="1"/>
    <col min="2061" max="2061" width="4.85546875" style="275" customWidth="1"/>
    <col min="2062" max="2062" width="5.140625" style="275" customWidth="1"/>
    <col min="2063" max="2064" width="3.140625" style="275" customWidth="1"/>
    <col min="2065" max="2065" width="3.5703125" style="275" customWidth="1"/>
    <col min="2066" max="2066" width="3.140625" style="275" customWidth="1"/>
    <col min="2067" max="2067" width="14" style="275" customWidth="1"/>
    <col min="2068" max="2068" width="9.28515625" style="275" customWidth="1"/>
    <col min="2069" max="2069" width="11" style="275" customWidth="1"/>
    <col min="2070" max="2090" width="8" style="275" customWidth="1"/>
    <col min="2091" max="2304" width="9" style="275"/>
    <col min="2305" max="2305" width="4" style="275" customWidth="1"/>
    <col min="2306" max="2306" width="8.7109375" style="275" customWidth="1"/>
    <col min="2307" max="2307" width="13.85546875" style="275" customWidth="1"/>
    <col min="2308" max="2308" width="7.28515625" style="275" customWidth="1"/>
    <col min="2309" max="2309" width="8.42578125" style="275" customWidth="1"/>
    <col min="2310" max="2310" width="10.140625" style="275" customWidth="1"/>
    <col min="2311" max="2311" width="5.28515625" style="275" customWidth="1"/>
    <col min="2312" max="2316" width="4.5703125" style="275" customWidth="1"/>
    <col min="2317" max="2317" width="4.85546875" style="275" customWidth="1"/>
    <col min="2318" max="2318" width="5.140625" style="275" customWidth="1"/>
    <col min="2319" max="2320" width="3.140625" style="275" customWidth="1"/>
    <col min="2321" max="2321" width="3.5703125" style="275" customWidth="1"/>
    <col min="2322" max="2322" width="3.140625" style="275" customWidth="1"/>
    <col min="2323" max="2323" width="14" style="275" customWidth="1"/>
    <col min="2324" max="2324" width="9.28515625" style="275" customWidth="1"/>
    <col min="2325" max="2325" width="11" style="275" customWidth="1"/>
    <col min="2326" max="2346" width="8" style="275" customWidth="1"/>
    <col min="2347" max="2560" width="9" style="275"/>
    <col min="2561" max="2561" width="4" style="275" customWidth="1"/>
    <col min="2562" max="2562" width="8.7109375" style="275" customWidth="1"/>
    <col min="2563" max="2563" width="13.85546875" style="275" customWidth="1"/>
    <col min="2564" max="2564" width="7.28515625" style="275" customWidth="1"/>
    <col min="2565" max="2565" width="8.42578125" style="275" customWidth="1"/>
    <col min="2566" max="2566" width="10.140625" style="275" customWidth="1"/>
    <col min="2567" max="2567" width="5.28515625" style="275" customWidth="1"/>
    <col min="2568" max="2572" width="4.5703125" style="275" customWidth="1"/>
    <col min="2573" max="2573" width="4.85546875" style="275" customWidth="1"/>
    <col min="2574" max="2574" width="5.140625" style="275" customWidth="1"/>
    <col min="2575" max="2576" width="3.140625" style="275" customWidth="1"/>
    <col min="2577" max="2577" width="3.5703125" style="275" customWidth="1"/>
    <col min="2578" max="2578" width="3.140625" style="275" customWidth="1"/>
    <col min="2579" max="2579" width="14" style="275" customWidth="1"/>
    <col min="2580" max="2580" width="9.28515625" style="275" customWidth="1"/>
    <col min="2581" max="2581" width="11" style="275" customWidth="1"/>
    <col min="2582" max="2602" width="8" style="275" customWidth="1"/>
    <col min="2603" max="2816" width="9" style="275"/>
    <col min="2817" max="2817" width="4" style="275" customWidth="1"/>
    <col min="2818" max="2818" width="8.7109375" style="275" customWidth="1"/>
    <col min="2819" max="2819" width="13.85546875" style="275" customWidth="1"/>
    <col min="2820" max="2820" width="7.28515625" style="275" customWidth="1"/>
    <col min="2821" max="2821" width="8.42578125" style="275" customWidth="1"/>
    <col min="2822" max="2822" width="10.140625" style="275" customWidth="1"/>
    <col min="2823" max="2823" width="5.28515625" style="275" customWidth="1"/>
    <col min="2824" max="2828" width="4.5703125" style="275" customWidth="1"/>
    <col min="2829" max="2829" width="4.85546875" style="275" customWidth="1"/>
    <col min="2830" max="2830" width="5.140625" style="275" customWidth="1"/>
    <col min="2831" max="2832" width="3.140625" style="275" customWidth="1"/>
    <col min="2833" max="2833" width="3.5703125" style="275" customWidth="1"/>
    <col min="2834" max="2834" width="3.140625" style="275" customWidth="1"/>
    <col min="2835" max="2835" width="14" style="275" customWidth="1"/>
    <col min="2836" max="2836" width="9.28515625" style="275" customWidth="1"/>
    <col min="2837" max="2837" width="11" style="275" customWidth="1"/>
    <col min="2838" max="2858" width="8" style="275" customWidth="1"/>
    <col min="2859" max="3072" width="9" style="275"/>
    <col min="3073" max="3073" width="4" style="275" customWidth="1"/>
    <col min="3074" max="3074" width="8.7109375" style="275" customWidth="1"/>
    <col min="3075" max="3075" width="13.85546875" style="275" customWidth="1"/>
    <col min="3076" max="3076" width="7.28515625" style="275" customWidth="1"/>
    <col min="3077" max="3077" width="8.42578125" style="275" customWidth="1"/>
    <col min="3078" max="3078" width="10.140625" style="275" customWidth="1"/>
    <col min="3079" max="3079" width="5.28515625" style="275" customWidth="1"/>
    <col min="3080" max="3084" width="4.5703125" style="275" customWidth="1"/>
    <col min="3085" max="3085" width="4.85546875" style="275" customWidth="1"/>
    <col min="3086" max="3086" width="5.140625" style="275" customWidth="1"/>
    <col min="3087" max="3088" width="3.140625" style="275" customWidth="1"/>
    <col min="3089" max="3089" width="3.5703125" style="275" customWidth="1"/>
    <col min="3090" max="3090" width="3.140625" style="275" customWidth="1"/>
    <col min="3091" max="3091" width="14" style="275" customWidth="1"/>
    <col min="3092" max="3092" width="9.28515625" style="275" customWidth="1"/>
    <col min="3093" max="3093" width="11" style="275" customWidth="1"/>
    <col min="3094" max="3114" width="8" style="275" customWidth="1"/>
    <col min="3115" max="3328" width="9" style="275"/>
    <col min="3329" max="3329" width="4" style="275" customWidth="1"/>
    <col min="3330" max="3330" width="8.7109375" style="275" customWidth="1"/>
    <col min="3331" max="3331" width="13.85546875" style="275" customWidth="1"/>
    <col min="3332" max="3332" width="7.28515625" style="275" customWidth="1"/>
    <col min="3333" max="3333" width="8.42578125" style="275" customWidth="1"/>
    <col min="3334" max="3334" width="10.140625" style="275" customWidth="1"/>
    <col min="3335" max="3335" width="5.28515625" style="275" customWidth="1"/>
    <col min="3336" max="3340" width="4.5703125" style="275" customWidth="1"/>
    <col min="3341" max="3341" width="4.85546875" style="275" customWidth="1"/>
    <col min="3342" max="3342" width="5.140625" style="275" customWidth="1"/>
    <col min="3343" max="3344" width="3.140625" style="275" customWidth="1"/>
    <col min="3345" max="3345" width="3.5703125" style="275" customWidth="1"/>
    <col min="3346" max="3346" width="3.140625" style="275" customWidth="1"/>
    <col min="3347" max="3347" width="14" style="275" customWidth="1"/>
    <col min="3348" max="3348" width="9.28515625" style="275" customWidth="1"/>
    <col min="3349" max="3349" width="11" style="275" customWidth="1"/>
    <col min="3350" max="3370" width="8" style="275" customWidth="1"/>
    <col min="3371" max="3584" width="9" style="275"/>
    <col min="3585" max="3585" width="4" style="275" customWidth="1"/>
    <col min="3586" max="3586" width="8.7109375" style="275" customWidth="1"/>
    <col min="3587" max="3587" width="13.85546875" style="275" customWidth="1"/>
    <col min="3588" max="3588" width="7.28515625" style="275" customWidth="1"/>
    <col min="3589" max="3589" width="8.42578125" style="275" customWidth="1"/>
    <col min="3590" max="3590" width="10.140625" style="275" customWidth="1"/>
    <col min="3591" max="3591" width="5.28515625" style="275" customWidth="1"/>
    <col min="3592" max="3596" width="4.5703125" style="275" customWidth="1"/>
    <col min="3597" max="3597" width="4.85546875" style="275" customWidth="1"/>
    <col min="3598" max="3598" width="5.140625" style="275" customWidth="1"/>
    <col min="3599" max="3600" width="3.140625" style="275" customWidth="1"/>
    <col min="3601" max="3601" width="3.5703125" style="275" customWidth="1"/>
    <col min="3602" max="3602" width="3.140625" style="275" customWidth="1"/>
    <col min="3603" max="3603" width="14" style="275" customWidth="1"/>
    <col min="3604" max="3604" width="9.28515625" style="275" customWidth="1"/>
    <col min="3605" max="3605" width="11" style="275" customWidth="1"/>
    <col min="3606" max="3626" width="8" style="275" customWidth="1"/>
    <col min="3627" max="3840" width="9" style="275"/>
    <col min="3841" max="3841" width="4" style="275" customWidth="1"/>
    <col min="3842" max="3842" width="8.7109375" style="275" customWidth="1"/>
    <col min="3843" max="3843" width="13.85546875" style="275" customWidth="1"/>
    <col min="3844" max="3844" width="7.28515625" style="275" customWidth="1"/>
    <col min="3845" max="3845" width="8.42578125" style="275" customWidth="1"/>
    <col min="3846" max="3846" width="10.140625" style="275" customWidth="1"/>
    <col min="3847" max="3847" width="5.28515625" style="275" customWidth="1"/>
    <col min="3848" max="3852" width="4.5703125" style="275" customWidth="1"/>
    <col min="3853" max="3853" width="4.85546875" style="275" customWidth="1"/>
    <col min="3854" max="3854" width="5.140625" style="275" customWidth="1"/>
    <col min="3855" max="3856" width="3.140625" style="275" customWidth="1"/>
    <col min="3857" max="3857" width="3.5703125" style="275" customWidth="1"/>
    <col min="3858" max="3858" width="3.140625" style="275" customWidth="1"/>
    <col min="3859" max="3859" width="14" style="275" customWidth="1"/>
    <col min="3860" max="3860" width="9.28515625" style="275" customWidth="1"/>
    <col min="3861" max="3861" width="11" style="275" customWidth="1"/>
    <col min="3862" max="3882" width="8" style="275" customWidth="1"/>
    <col min="3883" max="4096" width="9" style="275"/>
    <col min="4097" max="4097" width="4" style="275" customWidth="1"/>
    <col min="4098" max="4098" width="8.7109375" style="275" customWidth="1"/>
    <col min="4099" max="4099" width="13.85546875" style="275" customWidth="1"/>
    <col min="4100" max="4100" width="7.28515625" style="275" customWidth="1"/>
    <col min="4101" max="4101" width="8.42578125" style="275" customWidth="1"/>
    <col min="4102" max="4102" width="10.140625" style="275" customWidth="1"/>
    <col min="4103" max="4103" width="5.28515625" style="275" customWidth="1"/>
    <col min="4104" max="4108" width="4.5703125" style="275" customWidth="1"/>
    <col min="4109" max="4109" width="4.85546875" style="275" customWidth="1"/>
    <col min="4110" max="4110" width="5.140625" style="275" customWidth="1"/>
    <col min="4111" max="4112" width="3.140625" style="275" customWidth="1"/>
    <col min="4113" max="4113" width="3.5703125" style="275" customWidth="1"/>
    <col min="4114" max="4114" width="3.140625" style="275" customWidth="1"/>
    <col min="4115" max="4115" width="14" style="275" customWidth="1"/>
    <col min="4116" max="4116" width="9.28515625" style="275" customWidth="1"/>
    <col min="4117" max="4117" width="11" style="275" customWidth="1"/>
    <col min="4118" max="4138" width="8" style="275" customWidth="1"/>
    <col min="4139" max="4352" width="9" style="275"/>
    <col min="4353" max="4353" width="4" style="275" customWidth="1"/>
    <col min="4354" max="4354" width="8.7109375" style="275" customWidth="1"/>
    <col min="4355" max="4355" width="13.85546875" style="275" customWidth="1"/>
    <col min="4356" max="4356" width="7.28515625" style="275" customWidth="1"/>
    <col min="4357" max="4357" width="8.42578125" style="275" customWidth="1"/>
    <col min="4358" max="4358" width="10.140625" style="275" customWidth="1"/>
    <col min="4359" max="4359" width="5.28515625" style="275" customWidth="1"/>
    <col min="4360" max="4364" width="4.5703125" style="275" customWidth="1"/>
    <col min="4365" max="4365" width="4.85546875" style="275" customWidth="1"/>
    <col min="4366" max="4366" width="5.140625" style="275" customWidth="1"/>
    <col min="4367" max="4368" width="3.140625" style="275" customWidth="1"/>
    <col min="4369" max="4369" width="3.5703125" style="275" customWidth="1"/>
    <col min="4370" max="4370" width="3.140625" style="275" customWidth="1"/>
    <col min="4371" max="4371" width="14" style="275" customWidth="1"/>
    <col min="4372" max="4372" width="9.28515625" style="275" customWidth="1"/>
    <col min="4373" max="4373" width="11" style="275" customWidth="1"/>
    <col min="4374" max="4394" width="8" style="275" customWidth="1"/>
    <col min="4395" max="4608" width="9" style="275"/>
    <col min="4609" max="4609" width="4" style="275" customWidth="1"/>
    <col min="4610" max="4610" width="8.7109375" style="275" customWidth="1"/>
    <col min="4611" max="4611" width="13.85546875" style="275" customWidth="1"/>
    <col min="4612" max="4612" width="7.28515625" style="275" customWidth="1"/>
    <col min="4613" max="4613" width="8.42578125" style="275" customWidth="1"/>
    <col min="4614" max="4614" width="10.140625" style="275" customWidth="1"/>
    <col min="4615" max="4615" width="5.28515625" style="275" customWidth="1"/>
    <col min="4616" max="4620" width="4.5703125" style="275" customWidth="1"/>
    <col min="4621" max="4621" width="4.85546875" style="275" customWidth="1"/>
    <col min="4622" max="4622" width="5.140625" style="275" customWidth="1"/>
    <col min="4623" max="4624" width="3.140625" style="275" customWidth="1"/>
    <col min="4625" max="4625" width="3.5703125" style="275" customWidth="1"/>
    <col min="4626" max="4626" width="3.140625" style="275" customWidth="1"/>
    <col min="4627" max="4627" width="14" style="275" customWidth="1"/>
    <col min="4628" max="4628" width="9.28515625" style="275" customWidth="1"/>
    <col min="4629" max="4629" width="11" style="275" customWidth="1"/>
    <col min="4630" max="4650" width="8" style="275" customWidth="1"/>
    <col min="4651" max="4864" width="9" style="275"/>
    <col min="4865" max="4865" width="4" style="275" customWidth="1"/>
    <col min="4866" max="4866" width="8.7109375" style="275" customWidth="1"/>
    <col min="4867" max="4867" width="13.85546875" style="275" customWidth="1"/>
    <col min="4868" max="4868" width="7.28515625" style="275" customWidth="1"/>
    <col min="4869" max="4869" width="8.42578125" style="275" customWidth="1"/>
    <col min="4870" max="4870" width="10.140625" style="275" customWidth="1"/>
    <col min="4871" max="4871" width="5.28515625" style="275" customWidth="1"/>
    <col min="4872" max="4876" width="4.5703125" style="275" customWidth="1"/>
    <col min="4877" max="4877" width="4.85546875" style="275" customWidth="1"/>
    <col min="4878" max="4878" width="5.140625" style="275" customWidth="1"/>
    <col min="4879" max="4880" width="3.140625" style="275" customWidth="1"/>
    <col min="4881" max="4881" width="3.5703125" style="275" customWidth="1"/>
    <col min="4882" max="4882" width="3.140625" style="275" customWidth="1"/>
    <col min="4883" max="4883" width="14" style="275" customWidth="1"/>
    <col min="4884" max="4884" width="9.28515625" style="275" customWidth="1"/>
    <col min="4885" max="4885" width="11" style="275" customWidth="1"/>
    <col min="4886" max="4906" width="8" style="275" customWidth="1"/>
    <col min="4907" max="5120" width="9" style="275"/>
    <col min="5121" max="5121" width="4" style="275" customWidth="1"/>
    <col min="5122" max="5122" width="8.7109375" style="275" customWidth="1"/>
    <col min="5123" max="5123" width="13.85546875" style="275" customWidth="1"/>
    <col min="5124" max="5124" width="7.28515625" style="275" customWidth="1"/>
    <col min="5125" max="5125" width="8.42578125" style="275" customWidth="1"/>
    <col min="5126" max="5126" width="10.140625" style="275" customWidth="1"/>
    <col min="5127" max="5127" width="5.28515625" style="275" customWidth="1"/>
    <col min="5128" max="5132" width="4.5703125" style="275" customWidth="1"/>
    <col min="5133" max="5133" width="4.85546875" style="275" customWidth="1"/>
    <col min="5134" max="5134" width="5.140625" style="275" customWidth="1"/>
    <col min="5135" max="5136" width="3.140625" style="275" customWidth="1"/>
    <col min="5137" max="5137" width="3.5703125" style="275" customWidth="1"/>
    <col min="5138" max="5138" width="3.140625" style="275" customWidth="1"/>
    <col min="5139" max="5139" width="14" style="275" customWidth="1"/>
    <col min="5140" max="5140" width="9.28515625" style="275" customWidth="1"/>
    <col min="5141" max="5141" width="11" style="275" customWidth="1"/>
    <col min="5142" max="5162" width="8" style="275" customWidth="1"/>
    <col min="5163" max="5376" width="9" style="275"/>
    <col min="5377" max="5377" width="4" style="275" customWidth="1"/>
    <col min="5378" max="5378" width="8.7109375" style="275" customWidth="1"/>
    <col min="5379" max="5379" width="13.85546875" style="275" customWidth="1"/>
    <col min="5380" max="5380" width="7.28515625" style="275" customWidth="1"/>
    <col min="5381" max="5381" width="8.42578125" style="275" customWidth="1"/>
    <col min="5382" max="5382" width="10.140625" style="275" customWidth="1"/>
    <col min="5383" max="5383" width="5.28515625" style="275" customWidth="1"/>
    <col min="5384" max="5388" width="4.5703125" style="275" customWidth="1"/>
    <col min="5389" max="5389" width="4.85546875" style="275" customWidth="1"/>
    <col min="5390" max="5390" width="5.140625" style="275" customWidth="1"/>
    <col min="5391" max="5392" width="3.140625" style="275" customWidth="1"/>
    <col min="5393" max="5393" width="3.5703125" style="275" customWidth="1"/>
    <col min="5394" max="5394" width="3.140625" style="275" customWidth="1"/>
    <col min="5395" max="5395" width="14" style="275" customWidth="1"/>
    <col min="5396" max="5396" width="9.28515625" style="275" customWidth="1"/>
    <col min="5397" max="5397" width="11" style="275" customWidth="1"/>
    <col min="5398" max="5418" width="8" style="275" customWidth="1"/>
    <col min="5419" max="5632" width="9" style="275"/>
    <col min="5633" max="5633" width="4" style="275" customWidth="1"/>
    <col min="5634" max="5634" width="8.7109375" style="275" customWidth="1"/>
    <col min="5635" max="5635" width="13.85546875" style="275" customWidth="1"/>
    <col min="5636" max="5636" width="7.28515625" style="275" customWidth="1"/>
    <col min="5637" max="5637" width="8.42578125" style="275" customWidth="1"/>
    <col min="5638" max="5638" width="10.140625" style="275" customWidth="1"/>
    <col min="5639" max="5639" width="5.28515625" style="275" customWidth="1"/>
    <col min="5640" max="5644" width="4.5703125" style="275" customWidth="1"/>
    <col min="5645" max="5645" width="4.85546875" style="275" customWidth="1"/>
    <col min="5646" max="5646" width="5.140625" style="275" customWidth="1"/>
    <col min="5647" max="5648" width="3.140625" style="275" customWidth="1"/>
    <col min="5649" max="5649" width="3.5703125" style="275" customWidth="1"/>
    <col min="5650" max="5650" width="3.140625" style="275" customWidth="1"/>
    <col min="5651" max="5651" width="14" style="275" customWidth="1"/>
    <col min="5652" max="5652" width="9.28515625" style="275" customWidth="1"/>
    <col min="5653" max="5653" width="11" style="275" customWidth="1"/>
    <col min="5654" max="5674" width="8" style="275" customWidth="1"/>
    <col min="5675" max="5888" width="9" style="275"/>
    <col min="5889" max="5889" width="4" style="275" customWidth="1"/>
    <col min="5890" max="5890" width="8.7109375" style="275" customWidth="1"/>
    <col min="5891" max="5891" width="13.85546875" style="275" customWidth="1"/>
    <col min="5892" max="5892" width="7.28515625" style="275" customWidth="1"/>
    <col min="5893" max="5893" width="8.42578125" style="275" customWidth="1"/>
    <col min="5894" max="5894" width="10.140625" style="275" customWidth="1"/>
    <col min="5895" max="5895" width="5.28515625" style="275" customWidth="1"/>
    <col min="5896" max="5900" width="4.5703125" style="275" customWidth="1"/>
    <col min="5901" max="5901" width="4.85546875" style="275" customWidth="1"/>
    <col min="5902" max="5902" width="5.140625" style="275" customWidth="1"/>
    <col min="5903" max="5904" width="3.140625" style="275" customWidth="1"/>
    <col min="5905" max="5905" width="3.5703125" style="275" customWidth="1"/>
    <col min="5906" max="5906" width="3.140625" style="275" customWidth="1"/>
    <col min="5907" max="5907" width="14" style="275" customWidth="1"/>
    <col min="5908" max="5908" width="9.28515625" style="275" customWidth="1"/>
    <col min="5909" max="5909" width="11" style="275" customWidth="1"/>
    <col min="5910" max="5930" width="8" style="275" customWidth="1"/>
    <col min="5931" max="6144" width="9" style="275"/>
    <col min="6145" max="6145" width="4" style="275" customWidth="1"/>
    <col min="6146" max="6146" width="8.7109375" style="275" customWidth="1"/>
    <col min="6147" max="6147" width="13.85546875" style="275" customWidth="1"/>
    <col min="6148" max="6148" width="7.28515625" style="275" customWidth="1"/>
    <col min="6149" max="6149" width="8.42578125" style="275" customWidth="1"/>
    <col min="6150" max="6150" width="10.140625" style="275" customWidth="1"/>
    <col min="6151" max="6151" width="5.28515625" style="275" customWidth="1"/>
    <col min="6152" max="6156" width="4.5703125" style="275" customWidth="1"/>
    <col min="6157" max="6157" width="4.85546875" style="275" customWidth="1"/>
    <col min="6158" max="6158" width="5.140625" style="275" customWidth="1"/>
    <col min="6159" max="6160" width="3.140625" style="275" customWidth="1"/>
    <col min="6161" max="6161" width="3.5703125" style="275" customWidth="1"/>
    <col min="6162" max="6162" width="3.140625" style="275" customWidth="1"/>
    <col min="6163" max="6163" width="14" style="275" customWidth="1"/>
    <col min="6164" max="6164" width="9.28515625" style="275" customWidth="1"/>
    <col min="6165" max="6165" width="11" style="275" customWidth="1"/>
    <col min="6166" max="6186" width="8" style="275" customWidth="1"/>
    <col min="6187" max="6400" width="9" style="275"/>
    <col min="6401" max="6401" width="4" style="275" customWidth="1"/>
    <col min="6402" max="6402" width="8.7109375" style="275" customWidth="1"/>
    <col min="6403" max="6403" width="13.85546875" style="275" customWidth="1"/>
    <col min="6404" max="6404" width="7.28515625" style="275" customWidth="1"/>
    <col min="6405" max="6405" width="8.42578125" style="275" customWidth="1"/>
    <col min="6406" max="6406" width="10.140625" style="275" customWidth="1"/>
    <col min="6407" max="6407" width="5.28515625" style="275" customWidth="1"/>
    <col min="6408" max="6412" width="4.5703125" style="275" customWidth="1"/>
    <col min="6413" max="6413" width="4.85546875" style="275" customWidth="1"/>
    <col min="6414" max="6414" width="5.140625" style="275" customWidth="1"/>
    <col min="6415" max="6416" width="3.140625" style="275" customWidth="1"/>
    <col min="6417" max="6417" width="3.5703125" style="275" customWidth="1"/>
    <col min="6418" max="6418" width="3.140625" style="275" customWidth="1"/>
    <col min="6419" max="6419" width="14" style="275" customWidth="1"/>
    <col min="6420" max="6420" width="9.28515625" style="275" customWidth="1"/>
    <col min="6421" max="6421" width="11" style="275" customWidth="1"/>
    <col min="6422" max="6442" width="8" style="275" customWidth="1"/>
    <col min="6443" max="6656" width="9" style="275"/>
    <col min="6657" max="6657" width="4" style="275" customWidth="1"/>
    <col min="6658" max="6658" width="8.7109375" style="275" customWidth="1"/>
    <col min="6659" max="6659" width="13.85546875" style="275" customWidth="1"/>
    <col min="6660" max="6660" width="7.28515625" style="275" customWidth="1"/>
    <col min="6661" max="6661" width="8.42578125" style="275" customWidth="1"/>
    <col min="6662" max="6662" width="10.140625" style="275" customWidth="1"/>
    <col min="6663" max="6663" width="5.28515625" style="275" customWidth="1"/>
    <col min="6664" max="6668" width="4.5703125" style="275" customWidth="1"/>
    <col min="6669" max="6669" width="4.85546875" style="275" customWidth="1"/>
    <col min="6670" max="6670" width="5.140625" style="275" customWidth="1"/>
    <col min="6671" max="6672" width="3.140625" style="275" customWidth="1"/>
    <col min="6673" max="6673" width="3.5703125" style="275" customWidth="1"/>
    <col min="6674" max="6674" width="3.140625" style="275" customWidth="1"/>
    <col min="6675" max="6675" width="14" style="275" customWidth="1"/>
    <col min="6676" max="6676" width="9.28515625" style="275" customWidth="1"/>
    <col min="6677" max="6677" width="11" style="275" customWidth="1"/>
    <col min="6678" max="6698" width="8" style="275" customWidth="1"/>
    <col min="6699" max="6912" width="9" style="275"/>
    <col min="6913" max="6913" width="4" style="275" customWidth="1"/>
    <col min="6914" max="6914" width="8.7109375" style="275" customWidth="1"/>
    <col min="6915" max="6915" width="13.85546875" style="275" customWidth="1"/>
    <col min="6916" max="6916" width="7.28515625" style="275" customWidth="1"/>
    <col min="6917" max="6917" width="8.42578125" style="275" customWidth="1"/>
    <col min="6918" max="6918" width="10.140625" style="275" customWidth="1"/>
    <col min="6919" max="6919" width="5.28515625" style="275" customWidth="1"/>
    <col min="6920" max="6924" width="4.5703125" style="275" customWidth="1"/>
    <col min="6925" max="6925" width="4.85546875" style="275" customWidth="1"/>
    <col min="6926" max="6926" width="5.140625" style="275" customWidth="1"/>
    <col min="6927" max="6928" width="3.140625" style="275" customWidth="1"/>
    <col min="6929" max="6929" width="3.5703125" style="275" customWidth="1"/>
    <col min="6930" max="6930" width="3.140625" style="275" customWidth="1"/>
    <col min="6931" max="6931" width="14" style="275" customWidth="1"/>
    <col min="6932" max="6932" width="9.28515625" style="275" customWidth="1"/>
    <col min="6933" max="6933" width="11" style="275" customWidth="1"/>
    <col min="6934" max="6954" width="8" style="275" customWidth="1"/>
    <col min="6955" max="7168" width="9" style="275"/>
    <col min="7169" max="7169" width="4" style="275" customWidth="1"/>
    <col min="7170" max="7170" width="8.7109375" style="275" customWidth="1"/>
    <col min="7171" max="7171" width="13.85546875" style="275" customWidth="1"/>
    <col min="7172" max="7172" width="7.28515625" style="275" customWidth="1"/>
    <col min="7173" max="7173" width="8.42578125" style="275" customWidth="1"/>
    <col min="7174" max="7174" width="10.140625" style="275" customWidth="1"/>
    <col min="7175" max="7175" width="5.28515625" style="275" customWidth="1"/>
    <col min="7176" max="7180" width="4.5703125" style="275" customWidth="1"/>
    <col min="7181" max="7181" width="4.85546875" style="275" customWidth="1"/>
    <col min="7182" max="7182" width="5.140625" style="275" customWidth="1"/>
    <col min="7183" max="7184" width="3.140625" style="275" customWidth="1"/>
    <col min="7185" max="7185" width="3.5703125" style="275" customWidth="1"/>
    <col min="7186" max="7186" width="3.140625" style="275" customWidth="1"/>
    <col min="7187" max="7187" width="14" style="275" customWidth="1"/>
    <col min="7188" max="7188" width="9.28515625" style="275" customWidth="1"/>
    <col min="7189" max="7189" width="11" style="275" customWidth="1"/>
    <col min="7190" max="7210" width="8" style="275" customWidth="1"/>
    <col min="7211" max="7424" width="9" style="275"/>
    <col min="7425" max="7425" width="4" style="275" customWidth="1"/>
    <col min="7426" max="7426" width="8.7109375" style="275" customWidth="1"/>
    <col min="7427" max="7427" width="13.85546875" style="275" customWidth="1"/>
    <col min="7428" max="7428" width="7.28515625" style="275" customWidth="1"/>
    <col min="7429" max="7429" width="8.42578125" style="275" customWidth="1"/>
    <col min="7430" max="7430" width="10.140625" style="275" customWidth="1"/>
    <col min="7431" max="7431" width="5.28515625" style="275" customWidth="1"/>
    <col min="7432" max="7436" width="4.5703125" style="275" customWidth="1"/>
    <col min="7437" max="7437" width="4.85546875" style="275" customWidth="1"/>
    <col min="7438" max="7438" width="5.140625" style="275" customWidth="1"/>
    <col min="7439" max="7440" width="3.140625" style="275" customWidth="1"/>
    <col min="7441" max="7441" width="3.5703125" style="275" customWidth="1"/>
    <col min="7442" max="7442" width="3.140625" style="275" customWidth="1"/>
    <col min="7443" max="7443" width="14" style="275" customWidth="1"/>
    <col min="7444" max="7444" width="9.28515625" style="275" customWidth="1"/>
    <col min="7445" max="7445" width="11" style="275" customWidth="1"/>
    <col min="7446" max="7466" width="8" style="275" customWidth="1"/>
    <col min="7467" max="7680" width="9" style="275"/>
    <col min="7681" max="7681" width="4" style="275" customWidth="1"/>
    <col min="7682" max="7682" width="8.7109375" style="275" customWidth="1"/>
    <col min="7683" max="7683" width="13.85546875" style="275" customWidth="1"/>
    <col min="7684" max="7684" width="7.28515625" style="275" customWidth="1"/>
    <col min="7685" max="7685" width="8.42578125" style="275" customWidth="1"/>
    <col min="7686" max="7686" width="10.140625" style="275" customWidth="1"/>
    <col min="7687" max="7687" width="5.28515625" style="275" customWidth="1"/>
    <col min="7688" max="7692" width="4.5703125" style="275" customWidth="1"/>
    <col min="7693" max="7693" width="4.85546875" style="275" customWidth="1"/>
    <col min="7694" max="7694" width="5.140625" style="275" customWidth="1"/>
    <col min="7695" max="7696" width="3.140625" style="275" customWidth="1"/>
    <col min="7697" max="7697" width="3.5703125" style="275" customWidth="1"/>
    <col min="7698" max="7698" width="3.140625" style="275" customWidth="1"/>
    <col min="7699" max="7699" width="14" style="275" customWidth="1"/>
    <col min="7700" max="7700" width="9.28515625" style="275" customWidth="1"/>
    <col min="7701" max="7701" width="11" style="275" customWidth="1"/>
    <col min="7702" max="7722" width="8" style="275" customWidth="1"/>
    <col min="7723" max="7936" width="9" style="275"/>
    <col min="7937" max="7937" width="4" style="275" customWidth="1"/>
    <col min="7938" max="7938" width="8.7109375" style="275" customWidth="1"/>
    <col min="7939" max="7939" width="13.85546875" style="275" customWidth="1"/>
    <col min="7940" max="7940" width="7.28515625" style="275" customWidth="1"/>
    <col min="7941" max="7941" width="8.42578125" style="275" customWidth="1"/>
    <col min="7942" max="7942" width="10.140625" style="275" customWidth="1"/>
    <col min="7943" max="7943" width="5.28515625" style="275" customWidth="1"/>
    <col min="7944" max="7948" width="4.5703125" style="275" customWidth="1"/>
    <col min="7949" max="7949" width="4.85546875" style="275" customWidth="1"/>
    <col min="7950" max="7950" width="5.140625" style="275" customWidth="1"/>
    <col min="7951" max="7952" width="3.140625" style="275" customWidth="1"/>
    <col min="7953" max="7953" width="3.5703125" style="275" customWidth="1"/>
    <col min="7954" max="7954" width="3.140625" style="275" customWidth="1"/>
    <col min="7955" max="7955" width="14" style="275" customWidth="1"/>
    <col min="7956" max="7956" width="9.28515625" style="275" customWidth="1"/>
    <col min="7957" max="7957" width="11" style="275" customWidth="1"/>
    <col min="7958" max="7978" width="8" style="275" customWidth="1"/>
    <col min="7979" max="8192" width="9" style="275"/>
    <col min="8193" max="8193" width="4" style="275" customWidth="1"/>
    <col min="8194" max="8194" width="8.7109375" style="275" customWidth="1"/>
    <col min="8195" max="8195" width="13.85546875" style="275" customWidth="1"/>
    <col min="8196" max="8196" width="7.28515625" style="275" customWidth="1"/>
    <col min="8197" max="8197" width="8.42578125" style="275" customWidth="1"/>
    <col min="8198" max="8198" width="10.140625" style="275" customWidth="1"/>
    <col min="8199" max="8199" width="5.28515625" style="275" customWidth="1"/>
    <col min="8200" max="8204" width="4.5703125" style="275" customWidth="1"/>
    <col min="8205" max="8205" width="4.85546875" style="275" customWidth="1"/>
    <col min="8206" max="8206" width="5.140625" style="275" customWidth="1"/>
    <col min="8207" max="8208" width="3.140625" style="275" customWidth="1"/>
    <col min="8209" max="8209" width="3.5703125" style="275" customWidth="1"/>
    <col min="8210" max="8210" width="3.140625" style="275" customWidth="1"/>
    <col min="8211" max="8211" width="14" style="275" customWidth="1"/>
    <col min="8212" max="8212" width="9.28515625" style="275" customWidth="1"/>
    <col min="8213" max="8213" width="11" style="275" customWidth="1"/>
    <col min="8214" max="8234" width="8" style="275" customWidth="1"/>
    <col min="8235" max="8448" width="9" style="275"/>
    <col min="8449" max="8449" width="4" style="275" customWidth="1"/>
    <col min="8450" max="8450" width="8.7109375" style="275" customWidth="1"/>
    <col min="8451" max="8451" width="13.85546875" style="275" customWidth="1"/>
    <col min="8452" max="8452" width="7.28515625" style="275" customWidth="1"/>
    <col min="8453" max="8453" width="8.42578125" style="275" customWidth="1"/>
    <col min="8454" max="8454" width="10.140625" style="275" customWidth="1"/>
    <col min="8455" max="8455" width="5.28515625" style="275" customWidth="1"/>
    <col min="8456" max="8460" width="4.5703125" style="275" customWidth="1"/>
    <col min="8461" max="8461" width="4.85546875" style="275" customWidth="1"/>
    <col min="8462" max="8462" width="5.140625" style="275" customWidth="1"/>
    <col min="8463" max="8464" width="3.140625" style="275" customWidth="1"/>
    <col min="8465" max="8465" width="3.5703125" style="275" customWidth="1"/>
    <col min="8466" max="8466" width="3.140625" style="275" customWidth="1"/>
    <col min="8467" max="8467" width="14" style="275" customWidth="1"/>
    <col min="8468" max="8468" width="9.28515625" style="275" customWidth="1"/>
    <col min="8469" max="8469" width="11" style="275" customWidth="1"/>
    <col min="8470" max="8490" width="8" style="275" customWidth="1"/>
    <col min="8491" max="8704" width="9" style="275"/>
    <col min="8705" max="8705" width="4" style="275" customWidth="1"/>
    <col min="8706" max="8706" width="8.7109375" style="275" customWidth="1"/>
    <col min="8707" max="8707" width="13.85546875" style="275" customWidth="1"/>
    <col min="8708" max="8708" width="7.28515625" style="275" customWidth="1"/>
    <col min="8709" max="8709" width="8.42578125" style="275" customWidth="1"/>
    <col min="8710" max="8710" width="10.140625" style="275" customWidth="1"/>
    <col min="8711" max="8711" width="5.28515625" style="275" customWidth="1"/>
    <col min="8712" max="8716" width="4.5703125" style="275" customWidth="1"/>
    <col min="8717" max="8717" width="4.85546875" style="275" customWidth="1"/>
    <col min="8718" max="8718" width="5.140625" style="275" customWidth="1"/>
    <col min="8719" max="8720" width="3.140625" style="275" customWidth="1"/>
    <col min="8721" max="8721" width="3.5703125" style="275" customWidth="1"/>
    <col min="8722" max="8722" width="3.140625" style="275" customWidth="1"/>
    <col min="8723" max="8723" width="14" style="275" customWidth="1"/>
    <col min="8724" max="8724" width="9.28515625" style="275" customWidth="1"/>
    <col min="8725" max="8725" width="11" style="275" customWidth="1"/>
    <col min="8726" max="8746" width="8" style="275" customWidth="1"/>
    <col min="8747" max="8960" width="9" style="275"/>
    <col min="8961" max="8961" width="4" style="275" customWidth="1"/>
    <col min="8962" max="8962" width="8.7109375" style="275" customWidth="1"/>
    <col min="8963" max="8963" width="13.85546875" style="275" customWidth="1"/>
    <col min="8964" max="8964" width="7.28515625" style="275" customWidth="1"/>
    <col min="8965" max="8965" width="8.42578125" style="275" customWidth="1"/>
    <col min="8966" max="8966" width="10.140625" style="275" customWidth="1"/>
    <col min="8967" max="8967" width="5.28515625" style="275" customWidth="1"/>
    <col min="8968" max="8972" width="4.5703125" style="275" customWidth="1"/>
    <col min="8973" max="8973" width="4.85546875" style="275" customWidth="1"/>
    <col min="8974" max="8974" width="5.140625" style="275" customWidth="1"/>
    <col min="8975" max="8976" width="3.140625" style="275" customWidth="1"/>
    <col min="8977" max="8977" width="3.5703125" style="275" customWidth="1"/>
    <col min="8978" max="8978" width="3.140625" style="275" customWidth="1"/>
    <col min="8979" max="8979" width="14" style="275" customWidth="1"/>
    <col min="8980" max="8980" width="9.28515625" style="275" customWidth="1"/>
    <col min="8981" max="8981" width="11" style="275" customWidth="1"/>
    <col min="8982" max="9002" width="8" style="275" customWidth="1"/>
    <col min="9003" max="9216" width="9" style="275"/>
    <col min="9217" max="9217" width="4" style="275" customWidth="1"/>
    <col min="9218" max="9218" width="8.7109375" style="275" customWidth="1"/>
    <col min="9219" max="9219" width="13.85546875" style="275" customWidth="1"/>
    <col min="9220" max="9220" width="7.28515625" style="275" customWidth="1"/>
    <col min="9221" max="9221" width="8.42578125" style="275" customWidth="1"/>
    <col min="9222" max="9222" width="10.140625" style="275" customWidth="1"/>
    <col min="9223" max="9223" width="5.28515625" style="275" customWidth="1"/>
    <col min="9224" max="9228" width="4.5703125" style="275" customWidth="1"/>
    <col min="9229" max="9229" width="4.85546875" style="275" customWidth="1"/>
    <col min="9230" max="9230" width="5.140625" style="275" customWidth="1"/>
    <col min="9231" max="9232" width="3.140625" style="275" customWidth="1"/>
    <col min="9233" max="9233" width="3.5703125" style="275" customWidth="1"/>
    <col min="9234" max="9234" width="3.140625" style="275" customWidth="1"/>
    <col min="9235" max="9235" width="14" style="275" customWidth="1"/>
    <col min="9236" max="9236" width="9.28515625" style="275" customWidth="1"/>
    <col min="9237" max="9237" width="11" style="275" customWidth="1"/>
    <col min="9238" max="9258" width="8" style="275" customWidth="1"/>
    <col min="9259" max="9472" width="9" style="275"/>
    <col min="9473" max="9473" width="4" style="275" customWidth="1"/>
    <col min="9474" max="9474" width="8.7109375" style="275" customWidth="1"/>
    <col min="9475" max="9475" width="13.85546875" style="275" customWidth="1"/>
    <col min="9476" max="9476" width="7.28515625" style="275" customWidth="1"/>
    <col min="9477" max="9477" width="8.42578125" style="275" customWidth="1"/>
    <col min="9478" max="9478" width="10.140625" style="275" customWidth="1"/>
    <col min="9479" max="9479" width="5.28515625" style="275" customWidth="1"/>
    <col min="9480" max="9484" width="4.5703125" style="275" customWidth="1"/>
    <col min="9485" max="9485" width="4.85546875" style="275" customWidth="1"/>
    <col min="9486" max="9486" width="5.140625" style="275" customWidth="1"/>
    <col min="9487" max="9488" width="3.140625" style="275" customWidth="1"/>
    <col min="9489" max="9489" width="3.5703125" style="275" customWidth="1"/>
    <col min="9490" max="9490" width="3.140625" style="275" customWidth="1"/>
    <col min="9491" max="9491" width="14" style="275" customWidth="1"/>
    <col min="9492" max="9492" width="9.28515625" style="275" customWidth="1"/>
    <col min="9493" max="9493" width="11" style="275" customWidth="1"/>
    <col min="9494" max="9514" width="8" style="275" customWidth="1"/>
    <col min="9515" max="9728" width="9" style="275"/>
    <col min="9729" max="9729" width="4" style="275" customWidth="1"/>
    <col min="9730" max="9730" width="8.7109375" style="275" customWidth="1"/>
    <col min="9731" max="9731" width="13.85546875" style="275" customWidth="1"/>
    <col min="9732" max="9732" width="7.28515625" style="275" customWidth="1"/>
    <col min="9733" max="9733" width="8.42578125" style="275" customWidth="1"/>
    <col min="9734" max="9734" width="10.140625" style="275" customWidth="1"/>
    <col min="9735" max="9735" width="5.28515625" style="275" customWidth="1"/>
    <col min="9736" max="9740" width="4.5703125" style="275" customWidth="1"/>
    <col min="9741" max="9741" width="4.85546875" style="275" customWidth="1"/>
    <col min="9742" max="9742" width="5.140625" style="275" customWidth="1"/>
    <col min="9743" max="9744" width="3.140625" style="275" customWidth="1"/>
    <col min="9745" max="9745" width="3.5703125" style="275" customWidth="1"/>
    <col min="9746" max="9746" width="3.140625" style="275" customWidth="1"/>
    <col min="9747" max="9747" width="14" style="275" customWidth="1"/>
    <col min="9748" max="9748" width="9.28515625" style="275" customWidth="1"/>
    <col min="9749" max="9749" width="11" style="275" customWidth="1"/>
    <col min="9750" max="9770" width="8" style="275" customWidth="1"/>
    <col min="9771" max="9984" width="9" style="275"/>
    <col min="9985" max="9985" width="4" style="275" customWidth="1"/>
    <col min="9986" max="9986" width="8.7109375" style="275" customWidth="1"/>
    <col min="9987" max="9987" width="13.85546875" style="275" customWidth="1"/>
    <col min="9988" max="9988" width="7.28515625" style="275" customWidth="1"/>
    <col min="9989" max="9989" width="8.42578125" style="275" customWidth="1"/>
    <col min="9990" max="9990" width="10.140625" style="275" customWidth="1"/>
    <col min="9991" max="9991" width="5.28515625" style="275" customWidth="1"/>
    <col min="9992" max="9996" width="4.5703125" style="275" customWidth="1"/>
    <col min="9997" max="9997" width="4.85546875" style="275" customWidth="1"/>
    <col min="9998" max="9998" width="5.140625" style="275" customWidth="1"/>
    <col min="9999" max="10000" width="3.140625" style="275" customWidth="1"/>
    <col min="10001" max="10001" width="3.5703125" style="275" customWidth="1"/>
    <col min="10002" max="10002" width="3.140625" style="275" customWidth="1"/>
    <col min="10003" max="10003" width="14" style="275" customWidth="1"/>
    <col min="10004" max="10004" width="9.28515625" style="275" customWidth="1"/>
    <col min="10005" max="10005" width="11" style="275" customWidth="1"/>
    <col min="10006" max="10026" width="8" style="275" customWidth="1"/>
    <col min="10027" max="10240" width="9" style="275"/>
    <col min="10241" max="10241" width="4" style="275" customWidth="1"/>
    <col min="10242" max="10242" width="8.7109375" style="275" customWidth="1"/>
    <col min="10243" max="10243" width="13.85546875" style="275" customWidth="1"/>
    <col min="10244" max="10244" width="7.28515625" style="275" customWidth="1"/>
    <col min="10245" max="10245" width="8.42578125" style="275" customWidth="1"/>
    <col min="10246" max="10246" width="10.140625" style="275" customWidth="1"/>
    <col min="10247" max="10247" width="5.28515625" style="275" customWidth="1"/>
    <col min="10248" max="10252" width="4.5703125" style="275" customWidth="1"/>
    <col min="10253" max="10253" width="4.85546875" style="275" customWidth="1"/>
    <col min="10254" max="10254" width="5.140625" style="275" customWidth="1"/>
    <col min="10255" max="10256" width="3.140625" style="275" customWidth="1"/>
    <col min="10257" max="10257" width="3.5703125" style="275" customWidth="1"/>
    <col min="10258" max="10258" width="3.140625" style="275" customWidth="1"/>
    <col min="10259" max="10259" width="14" style="275" customWidth="1"/>
    <col min="10260" max="10260" width="9.28515625" style="275" customWidth="1"/>
    <col min="10261" max="10261" width="11" style="275" customWidth="1"/>
    <col min="10262" max="10282" width="8" style="275" customWidth="1"/>
    <col min="10283" max="10496" width="9" style="275"/>
    <col min="10497" max="10497" width="4" style="275" customWidth="1"/>
    <col min="10498" max="10498" width="8.7109375" style="275" customWidth="1"/>
    <col min="10499" max="10499" width="13.85546875" style="275" customWidth="1"/>
    <col min="10500" max="10500" width="7.28515625" style="275" customWidth="1"/>
    <col min="10501" max="10501" width="8.42578125" style="275" customWidth="1"/>
    <col min="10502" max="10502" width="10.140625" style="275" customWidth="1"/>
    <col min="10503" max="10503" width="5.28515625" style="275" customWidth="1"/>
    <col min="10504" max="10508" width="4.5703125" style="275" customWidth="1"/>
    <col min="10509" max="10509" width="4.85546875" style="275" customWidth="1"/>
    <col min="10510" max="10510" width="5.140625" style="275" customWidth="1"/>
    <col min="10511" max="10512" width="3.140625" style="275" customWidth="1"/>
    <col min="10513" max="10513" width="3.5703125" style="275" customWidth="1"/>
    <col min="10514" max="10514" width="3.140625" style="275" customWidth="1"/>
    <col min="10515" max="10515" width="14" style="275" customWidth="1"/>
    <col min="10516" max="10516" width="9.28515625" style="275" customWidth="1"/>
    <col min="10517" max="10517" width="11" style="275" customWidth="1"/>
    <col min="10518" max="10538" width="8" style="275" customWidth="1"/>
    <col min="10539" max="10752" width="9" style="275"/>
    <col min="10753" max="10753" width="4" style="275" customWidth="1"/>
    <col min="10754" max="10754" width="8.7109375" style="275" customWidth="1"/>
    <col min="10755" max="10755" width="13.85546875" style="275" customWidth="1"/>
    <col min="10756" max="10756" width="7.28515625" style="275" customWidth="1"/>
    <col min="10757" max="10757" width="8.42578125" style="275" customWidth="1"/>
    <col min="10758" max="10758" width="10.140625" style="275" customWidth="1"/>
    <col min="10759" max="10759" width="5.28515625" style="275" customWidth="1"/>
    <col min="10760" max="10764" width="4.5703125" style="275" customWidth="1"/>
    <col min="10765" max="10765" width="4.85546875" style="275" customWidth="1"/>
    <col min="10766" max="10766" width="5.140625" style="275" customWidth="1"/>
    <col min="10767" max="10768" width="3.140625" style="275" customWidth="1"/>
    <col min="10769" max="10769" width="3.5703125" style="275" customWidth="1"/>
    <col min="10770" max="10770" width="3.140625" style="275" customWidth="1"/>
    <col min="10771" max="10771" width="14" style="275" customWidth="1"/>
    <col min="10772" max="10772" width="9.28515625" style="275" customWidth="1"/>
    <col min="10773" max="10773" width="11" style="275" customWidth="1"/>
    <col min="10774" max="10794" width="8" style="275" customWidth="1"/>
    <col min="10795" max="11008" width="9" style="275"/>
    <col min="11009" max="11009" width="4" style="275" customWidth="1"/>
    <col min="11010" max="11010" width="8.7109375" style="275" customWidth="1"/>
    <col min="11011" max="11011" width="13.85546875" style="275" customWidth="1"/>
    <col min="11012" max="11012" width="7.28515625" style="275" customWidth="1"/>
    <col min="11013" max="11013" width="8.42578125" style="275" customWidth="1"/>
    <col min="11014" max="11014" width="10.140625" style="275" customWidth="1"/>
    <col min="11015" max="11015" width="5.28515625" style="275" customWidth="1"/>
    <col min="11016" max="11020" width="4.5703125" style="275" customWidth="1"/>
    <col min="11021" max="11021" width="4.85546875" style="275" customWidth="1"/>
    <col min="11022" max="11022" width="5.140625" style="275" customWidth="1"/>
    <col min="11023" max="11024" width="3.140625" style="275" customWidth="1"/>
    <col min="11025" max="11025" width="3.5703125" style="275" customWidth="1"/>
    <col min="11026" max="11026" width="3.140625" style="275" customWidth="1"/>
    <col min="11027" max="11027" width="14" style="275" customWidth="1"/>
    <col min="11028" max="11028" width="9.28515625" style="275" customWidth="1"/>
    <col min="11029" max="11029" width="11" style="275" customWidth="1"/>
    <col min="11030" max="11050" width="8" style="275" customWidth="1"/>
    <col min="11051" max="11264" width="9" style="275"/>
    <col min="11265" max="11265" width="4" style="275" customWidth="1"/>
    <col min="11266" max="11266" width="8.7109375" style="275" customWidth="1"/>
    <col min="11267" max="11267" width="13.85546875" style="275" customWidth="1"/>
    <col min="11268" max="11268" width="7.28515625" style="275" customWidth="1"/>
    <col min="11269" max="11269" width="8.42578125" style="275" customWidth="1"/>
    <col min="11270" max="11270" width="10.140625" style="275" customWidth="1"/>
    <col min="11271" max="11271" width="5.28515625" style="275" customWidth="1"/>
    <col min="11272" max="11276" width="4.5703125" style="275" customWidth="1"/>
    <col min="11277" max="11277" width="4.85546875" style="275" customWidth="1"/>
    <col min="11278" max="11278" width="5.140625" style="275" customWidth="1"/>
    <col min="11279" max="11280" width="3.140625" style="275" customWidth="1"/>
    <col min="11281" max="11281" width="3.5703125" style="275" customWidth="1"/>
    <col min="11282" max="11282" width="3.140625" style="275" customWidth="1"/>
    <col min="11283" max="11283" width="14" style="275" customWidth="1"/>
    <col min="11284" max="11284" width="9.28515625" style="275" customWidth="1"/>
    <col min="11285" max="11285" width="11" style="275" customWidth="1"/>
    <col min="11286" max="11306" width="8" style="275" customWidth="1"/>
    <col min="11307" max="11520" width="9" style="275"/>
    <col min="11521" max="11521" width="4" style="275" customWidth="1"/>
    <col min="11522" max="11522" width="8.7109375" style="275" customWidth="1"/>
    <col min="11523" max="11523" width="13.85546875" style="275" customWidth="1"/>
    <col min="11524" max="11524" width="7.28515625" style="275" customWidth="1"/>
    <col min="11525" max="11525" width="8.42578125" style="275" customWidth="1"/>
    <col min="11526" max="11526" width="10.140625" style="275" customWidth="1"/>
    <col min="11527" max="11527" width="5.28515625" style="275" customWidth="1"/>
    <col min="11528" max="11532" width="4.5703125" style="275" customWidth="1"/>
    <col min="11533" max="11533" width="4.85546875" style="275" customWidth="1"/>
    <col min="11534" max="11534" width="5.140625" style="275" customWidth="1"/>
    <col min="11535" max="11536" width="3.140625" style="275" customWidth="1"/>
    <col min="11537" max="11537" width="3.5703125" style="275" customWidth="1"/>
    <col min="11538" max="11538" width="3.140625" style="275" customWidth="1"/>
    <col min="11539" max="11539" width="14" style="275" customWidth="1"/>
    <col min="11540" max="11540" width="9.28515625" style="275" customWidth="1"/>
    <col min="11541" max="11541" width="11" style="275" customWidth="1"/>
    <col min="11542" max="11562" width="8" style="275" customWidth="1"/>
    <col min="11563" max="11776" width="9" style="275"/>
    <col min="11777" max="11777" width="4" style="275" customWidth="1"/>
    <col min="11778" max="11778" width="8.7109375" style="275" customWidth="1"/>
    <col min="11779" max="11779" width="13.85546875" style="275" customWidth="1"/>
    <col min="11780" max="11780" width="7.28515625" style="275" customWidth="1"/>
    <col min="11781" max="11781" width="8.42578125" style="275" customWidth="1"/>
    <col min="11782" max="11782" width="10.140625" style="275" customWidth="1"/>
    <col min="11783" max="11783" width="5.28515625" style="275" customWidth="1"/>
    <col min="11784" max="11788" width="4.5703125" style="275" customWidth="1"/>
    <col min="11789" max="11789" width="4.85546875" style="275" customWidth="1"/>
    <col min="11790" max="11790" width="5.140625" style="275" customWidth="1"/>
    <col min="11791" max="11792" width="3.140625" style="275" customWidth="1"/>
    <col min="11793" max="11793" width="3.5703125" style="275" customWidth="1"/>
    <col min="11794" max="11794" width="3.140625" style="275" customWidth="1"/>
    <col min="11795" max="11795" width="14" style="275" customWidth="1"/>
    <col min="11796" max="11796" width="9.28515625" style="275" customWidth="1"/>
    <col min="11797" max="11797" width="11" style="275" customWidth="1"/>
    <col min="11798" max="11818" width="8" style="275" customWidth="1"/>
    <col min="11819" max="12032" width="9" style="275"/>
    <col min="12033" max="12033" width="4" style="275" customWidth="1"/>
    <col min="12034" max="12034" width="8.7109375" style="275" customWidth="1"/>
    <col min="12035" max="12035" width="13.85546875" style="275" customWidth="1"/>
    <col min="12036" max="12036" width="7.28515625" style="275" customWidth="1"/>
    <col min="12037" max="12037" width="8.42578125" style="275" customWidth="1"/>
    <col min="12038" max="12038" width="10.140625" style="275" customWidth="1"/>
    <col min="12039" max="12039" width="5.28515625" style="275" customWidth="1"/>
    <col min="12040" max="12044" width="4.5703125" style="275" customWidth="1"/>
    <col min="12045" max="12045" width="4.85546875" style="275" customWidth="1"/>
    <col min="12046" max="12046" width="5.140625" style="275" customWidth="1"/>
    <col min="12047" max="12048" width="3.140625" style="275" customWidth="1"/>
    <col min="12049" max="12049" width="3.5703125" style="275" customWidth="1"/>
    <col min="12050" max="12050" width="3.140625" style="275" customWidth="1"/>
    <col min="12051" max="12051" width="14" style="275" customWidth="1"/>
    <col min="12052" max="12052" width="9.28515625" style="275" customWidth="1"/>
    <col min="12053" max="12053" width="11" style="275" customWidth="1"/>
    <col min="12054" max="12074" width="8" style="275" customWidth="1"/>
    <col min="12075" max="12288" width="9" style="275"/>
    <col min="12289" max="12289" width="4" style="275" customWidth="1"/>
    <col min="12290" max="12290" width="8.7109375" style="275" customWidth="1"/>
    <col min="12291" max="12291" width="13.85546875" style="275" customWidth="1"/>
    <col min="12292" max="12292" width="7.28515625" style="275" customWidth="1"/>
    <col min="12293" max="12293" width="8.42578125" style="275" customWidth="1"/>
    <col min="12294" max="12294" width="10.140625" style="275" customWidth="1"/>
    <col min="12295" max="12295" width="5.28515625" style="275" customWidth="1"/>
    <col min="12296" max="12300" width="4.5703125" style="275" customWidth="1"/>
    <col min="12301" max="12301" width="4.85546875" style="275" customWidth="1"/>
    <col min="12302" max="12302" width="5.140625" style="275" customWidth="1"/>
    <col min="12303" max="12304" width="3.140625" style="275" customWidth="1"/>
    <col min="12305" max="12305" width="3.5703125" style="275" customWidth="1"/>
    <col min="12306" max="12306" width="3.140625" style="275" customWidth="1"/>
    <col min="12307" max="12307" width="14" style="275" customWidth="1"/>
    <col min="12308" max="12308" width="9.28515625" style="275" customWidth="1"/>
    <col min="12309" max="12309" width="11" style="275" customWidth="1"/>
    <col min="12310" max="12330" width="8" style="275" customWidth="1"/>
    <col min="12331" max="12544" width="9" style="275"/>
    <col min="12545" max="12545" width="4" style="275" customWidth="1"/>
    <col min="12546" max="12546" width="8.7109375" style="275" customWidth="1"/>
    <col min="12547" max="12547" width="13.85546875" style="275" customWidth="1"/>
    <col min="12548" max="12548" width="7.28515625" style="275" customWidth="1"/>
    <col min="12549" max="12549" width="8.42578125" style="275" customWidth="1"/>
    <col min="12550" max="12550" width="10.140625" style="275" customWidth="1"/>
    <col min="12551" max="12551" width="5.28515625" style="275" customWidth="1"/>
    <col min="12552" max="12556" width="4.5703125" style="275" customWidth="1"/>
    <col min="12557" max="12557" width="4.85546875" style="275" customWidth="1"/>
    <col min="12558" max="12558" width="5.140625" style="275" customWidth="1"/>
    <col min="12559" max="12560" width="3.140625" style="275" customWidth="1"/>
    <col min="12561" max="12561" width="3.5703125" style="275" customWidth="1"/>
    <col min="12562" max="12562" width="3.140625" style="275" customWidth="1"/>
    <col min="12563" max="12563" width="14" style="275" customWidth="1"/>
    <col min="12564" max="12564" width="9.28515625" style="275" customWidth="1"/>
    <col min="12565" max="12565" width="11" style="275" customWidth="1"/>
    <col min="12566" max="12586" width="8" style="275" customWidth="1"/>
    <col min="12587" max="12800" width="9" style="275"/>
    <col min="12801" max="12801" width="4" style="275" customWidth="1"/>
    <col min="12802" max="12802" width="8.7109375" style="275" customWidth="1"/>
    <col min="12803" max="12803" width="13.85546875" style="275" customWidth="1"/>
    <col min="12804" max="12804" width="7.28515625" style="275" customWidth="1"/>
    <col min="12805" max="12805" width="8.42578125" style="275" customWidth="1"/>
    <col min="12806" max="12806" width="10.140625" style="275" customWidth="1"/>
    <col min="12807" max="12807" width="5.28515625" style="275" customWidth="1"/>
    <col min="12808" max="12812" width="4.5703125" style="275" customWidth="1"/>
    <col min="12813" max="12813" width="4.85546875" style="275" customWidth="1"/>
    <col min="12814" max="12814" width="5.140625" style="275" customWidth="1"/>
    <col min="12815" max="12816" width="3.140625" style="275" customWidth="1"/>
    <col min="12817" max="12817" width="3.5703125" style="275" customWidth="1"/>
    <col min="12818" max="12818" width="3.140625" style="275" customWidth="1"/>
    <col min="12819" max="12819" width="14" style="275" customWidth="1"/>
    <col min="12820" max="12820" width="9.28515625" style="275" customWidth="1"/>
    <col min="12821" max="12821" width="11" style="275" customWidth="1"/>
    <col min="12822" max="12842" width="8" style="275" customWidth="1"/>
    <col min="12843" max="13056" width="9" style="275"/>
    <col min="13057" max="13057" width="4" style="275" customWidth="1"/>
    <col min="13058" max="13058" width="8.7109375" style="275" customWidth="1"/>
    <col min="13059" max="13059" width="13.85546875" style="275" customWidth="1"/>
    <col min="13060" max="13060" width="7.28515625" style="275" customWidth="1"/>
    <col min="13061" max="13061" width="8.42578125" style="275" customWidth="1"/>
    <col min="13062" max="13062" width="10.140625" style="275" customWidth="1"/>
    <col min="13063" max="13063" width="5.28515625" style="275" customWidth="1"/>
    <col min="13064" max="13068" width="4.5703125" style="275" customWidth="1"/>
    <col min="13069" max="13069" width="4.85546875" style="275" customWidth="1"/>
    <col min="13070" max="13070" width="5.140625" style="275" customWidth="1"/>
    <col min="13071" max="13072" width="3.140625" style="275" customWidth="1"/>
    <col min="13073" max="13073" width="3.5703125" style="275" customWidth="1"/>
    <col min="13074" max="13074" width="3.140625" style="275" customWidth="1"/>
    <col min="13075" max="13075" width="14" style="275" customWidth="1"/>
    <col min="13076" max="13076" width="9.28515625" style="275" customWidth="1"/>
    <col min="13077" max="13077" width="11" style="275" customWidth="1"/>
    <col min="13078" max="13098" width="8" style="275" customWidth="1"/>
    <col min="13099" max="13312" width="9" style="275"/>
    <col min="13313" max="13313" width="4" style="275" customWidth="1"/>
    <col min="13314" max="13314" width="8.7109375" style="275" customWidth="1"/>
    <col min="13315" max="13315" width="13.85546875" style="275" customWidth="1"/>
    <col min="13316" max="13316" width="7.28515625" style="275" customWidth="1"/>
    <col min="13317" max="13317" width="8.42578125" style="275" customWidth="1"/>
    <col min="13318" max="13318" width="10.140625" style="275" customWidth="1"/>
    <col min="13319" max="13319" width="5.28515625" style="275" customWidth="1"/>
    <col min="13320" max="13324" width="4.5703125" style="275" customWidth="1"/>
    <col min="13325" max="13325" width="4.85546875" style="275" customWidth="1"/>
    <col min="13326" max="13326" width="5.140625" style="275" customWidth="1"/>
    <col min="13327" max="13328" width="3.140625" style="275" customWidth="1"/>
    <col min="13329" max="13329" width="3.5703125" style="275" customWidth="1"/>
    <col min="13330" max="13330" width="3.140625" style="275" customWidth="1"/>
    <col min="13331" max="13331" width="14" style="275" customWidth="1"/>
    <col min="13332" max="13332" width="9.28515625" style="275" customWidth="1"/>
    <col min="13333" max="13333" width="11" style="275" customWidth="1"/>
    <col min="13334" max="13354" width="8" style="275" customWidth="1"/>
    <col min="13355" max="13568" width="9" style="275"/>
    <col min="13569" max="13569" width="4" style="275" customWidth="1"/>
    <col min="13570" max="13570" width="8.7109375" style="275" customWidth="1"/>
    <col min="13571" max="13571" width="13.85546875" style="275" customWidth="1"/>
    <col min="13572" max="13572" width="7.28515625" style="275" customWidth="1"/>
    <col min="13573" max="13573" width="8.42578125" style="275" customWidth="1"/>
    <col min="13574" max="13574" width="10.140625" style="275" customWidth="1"/>
    <col min="13575" max="13575" width="5.28515625" style="275" customWidth="1"/>
    <col min="13576" max="13580" width="4.5703125" style="275" customWidth="1"/>
    <col min="13581" max="13581" width="4.85546875" style="275" customWidth="1"/>
    <col min="13582" max="13582" width="5.140625" style="275" customWidth="1"/>
    <col min="13583" max="13584" width="3.140625" style="275" customWidth="1"/>
    <col min="13585" max="13585" width="3.5703125" style="275" customWidth="1"/>
    <col min="13586" max="13586" width="3.140625" style="275" customWidth="1"/>
    <col min="13587" max="13587" width="14" style="275" customWidth="1"/>
    <col min="13588" max="13588" width="9.28515625" style="275" customWidth="1"/>
    <col min="13589" max="13589" width="11" style="275" customWidth="1"/>
    <col min="13590" max="13610" width="8" style="275" customWidth="1"/>
    <col min="13611" max="13824" width="9" style="275"/>
    <col min="13825" max="13825" width="4" style="275" customWidth="1"/>
    <col min="13826" max="13826" width="8.7109375" style="275" customWidth="1"/>
    <col min="13827" max="13827" width="13.85546875" style="275" customWidth="1"/>
    <col min="13828" max="13828" width="7.28515625" style="275" customWidth="1"/>
    <col min="13829" max="13829" width="8.42578125" style="275" customWidth="1"/>
    <col min="13830" max="13830" width="10.140625" style="275" customWidth="1"/>
    <col min="13831" max="13831" width="5.28515625" style="275" customWidth="1"/>
    <col min="13832" max="13836" width="4.5703125" style="275" customWidth="1"/>
    <col min="13837" max="13837" width="4.85546875" style="275" customWidth="1"/>
    <col min="13838" max="13838" width="5.140625" style="275" customWidth="1"/>
    <col min="13839" max="13840" width="3.140625" style="275" customWidth="1"/>
    <col min="13841" max="13841" width="3.5703125" style="275" customWidth="1"/>
    <col min="13842" max="13842" width="3.140625" style="275" customWidth="1"/>
    <col min="13843" max="13843" width="14" style="275" customWidth="1"/>
    <col min="13844" max="13844" width="9.28515625" style="275" customWidth="1"/>
    <col min="13845" max="13845" width="11" style="275" customWidth="1"/>
    <col min="13846" max="13866" width="8" style="275" customWidth="1"/>
    <col min="13867" max="14080" width="9" style="275"/>
    <col min="14081" max="14081" width="4" style="275" customWidth="1"/>
    <col min="14082" max="14082" width="8.7109375" style="275" customWidth="1"/>
    <col min="14083" max="14083" width="13.85546875" style="275" customWidth="1"/>
    <col min="14084" max="14084" width="7.28515625" style="275" customWidth="1"/>
    <col min="14085" max="14085" width="8.42578125" style="275" customWidth="1"/>
    <col min="14086" max="14086" width="10.140625" style="275" customWidth="1"/>
    <col min="14087" max="14087" width="5.28515625" style="275" customWidth="1"/>
    <col min="14088" max="14092" width="4.5703125" style="275" customWidth="1"/>
    <col min="14093" max="14093" width="4.85546875" style="275" customWidth="1"/>
    <col min="14094" max="14094" width="5.140625" style="275" customWidth="1"/>
    <col min="14095" max="14096" width="3.140625" style="275" customWidth="1"/>
    <col min="14097" max="14097" width="3.5703125" style="275" customWidth="1"/>
    <col min="14098" max="14098" width="3.140625" style="275" customWidth="1"/>
    <col min="14099" max="14099" width="14" style="275" customWidth="1"/>
    <col min="14100" max="14100" width="9.28515625" style="275" customWidth="1"/>
    <col min="14101" max="14101" width="11" style="275" customWidth="1"/>
    <col min="14102" max="14122" width="8" style="275" customWidth="1"/>
    <col min="14123" max="14336" width="9" style="275"/>
    <col min="14337" max="14337" width="4" style="275" customWidth="1"/>
    <col min="14338" max="14338" width="8.7109375" style="275" customWidth="1"/>
    <col min="14339" max="14339" width="13.85546875" style="275" customWidth="1"/>
    <col min="14340" max="14340" width="7.28515625" style="275" customWidth="1"/>
    <col min="14341" max="14341" width="8.42578125" style="275" customWidth="1"/>
    <col min="14342" max="14342" width="10.140625" style="275" customWidth="1"/>
    <col min="14343" max="14343" width="5.28515625" style="275" customWidth="1"/>
    <col min="14344" max="14348" width="4.5703125" style="275" customWidth="1"/>
    <col min="14349" max="14349" width="4.85546875" style="275" customWidth="1"/>
    <col min="14350" max="14350" width="5.140625" style="275" customWidth="1"/>
    <col min="14351" max="14352" width="3.140625" style="275" customWidth="1"/>
    <col min="14353" max="14353" width="3.5703125" style="275" customWidth="1"/>
    <col min="14354" max="14354" width="3.140625" style="275" customWidth="1"/>
    <col min="14355" max="14355" width="14" style="275" customWidth="1"/>
    <col min="14356" max="14356" width="9.28515625" style="275" customWidth="1"/>
    <col min="14357" max="14357" width="11" style="275" customWidth="1"/>
    <col min="14358" max="14378" width="8" style="275" customWidth="1"/>
    <col min="14379" max="14592" width="9" style="275"/>
    <col min="14593" max="14593" width="4" style="275" customWidth="1"/>
    <col min="14594" max="14594" width="8.7109375" style="275" customWidth="1"/>
    <col min="14595" max="14595" width="13.85546875" style="275" customWidth="1"/>
    <col min="14596" max="14596" width="7.28515625" style="275" customWidth="1"/>
    <col min="14597" max="14597" width="8.42578125" style="275" customWidth="1"/>
    <col min="14598" max="14598" width="10.140625" style="275" customWidth="1"/>
    <col min="14599" max="14599" width="5.28515625" style="275" customWidth="1"/>
    <col min="14600" max="14604" width="4.5703125" style="275" customWidth="1"/>
    <col min="14605" max="14605" width="4.85546875" style="275" customWidth="1"/>
    <col min="14606" max="14606" width="5.140625" style="275" customWidth="1"/>
    <col min="14607" max="14608" width="3.140625" style="275" customWidth="1"/>
    <col min="14609" max="14609" width="3.5703125" style="275" customWidth="1"/>
    <col min="14610" max="14610" width="3.140625" style="275" customWidth="1"/>
    <col min="14611" max="14611" width="14" style="275" customWidth="1"/>
    <col min="14612" max="14612" width="9.28515625" style="275" customWidth="1"/>
    <col min="14613" max="14613" width="11" style="275" customWidth="1"/>
    <col min="14614" max="14634" width="8" style="275" customWidth="1"/>
    <col min="14635" max="14848" width="9" style="275"/>
    <col min="14849" max="14849" width="4" style="275" customWidth="1"/>
    <col min="14850" max="14850" width="8.7109375" style="275" customWidth="1"/>
    <col min="14851" max="14851" width="13.85546875" style="275" customWidth="1"/>
    <col min="14852" max="14852" width="7.28515625" style="275" customWidth="1"/>
    <col min="14853" max="14853" width="8.42578125" style="275" customWidth="1"/>
    <col min="14854" max="14854" width="10.140625" style="275" customWidth="1"/>
    <col min="14855" max="14855" width="5.28515625" style="275" customWidth="1"/>
    <col min="14856" max="14860" width="4.5703125" style="275" customWidth="1"/>
    <col min="14861" max="14861" width="4.85546875" style="275" customWidth="1"/>
    <col min="14862" max="14862" width="5.140625" style="275" customWidth="1"/>
    <col min="14863" max="14864" width="3.140625" style="275" customWidth="1"/>
    <col min="14865" max="14865" width="3.5703125" style="275" customWidth="1"/>
    <col min="14866" max="14866" width="3.140625" style="275" customWidth="1"/>
    <col min="14867" max="14867" width="14" style="275" customWidth="1"/>
    <col min="14868" max="14868" width="9.28515625" style="275" customWidth="1"/>
    <col min="14869" max="14869" width="11" style="275" customWidth="1"/>
    <col min="14870" max="14890" width="8" style="275" customWidth="1"/>
    <col min="14891" max="15104" width="9" style="275"/>
    <col min="15105" max="15105" width="4" style="275" customWidth="1"/>
    <col min="15106" max="15106" width="8.7109375" style="275" customWidth="1"/>
    <col min="15107" max="15107" width="13.85546875" style="275" customWidth="1"/>
    <col min="15108" max="15108" width="7.28515625" style="275" customWidth="1"/>
    <col min="15109" max="15109" width="8.42578125" style="275" customWidth="1"/>
    <col min="15110" max="15110" width="10.140625" style="275" customWidth="1"/>
    <col min="15111" max="15111" width="5.28515625" style="275" customWidth="1"/>
    <col min="15112" max="15116" width="4.5703125" style="275" customWidth="1"/>
    <col min="15117" max="15117" width="4.85546875" style="275" customWidth="1"/>
    <col min="15118" max="15118" width="5.140625" style="275" customWidth="1"/>
    <col min="15119" max="15120" width="3.140625" style="275" customWidth="1"/>
    <col min="15121" max="15121" width="3.5703125" style="275" customWidth="1"/>
    <col min="15122" max="15122" width="3.140625" style="275" customWidth="1"/>
    <col min="15123" max="15123" width="14" style="275" customWidth="1"/>
    <col min="15124" max="15124" width="9.28515625" style="275" customWidth="1"/>
    <col min="15125" max="15125" width="11" style="275" customWidth="1"/>
    <col min="15126" max="15146" width="8" style="275" customWidth="1"/>
    <col min="15147" max="15360" width="9" style="275"/>
    <col min="15361" max="15361" width="4" style="275" customWidth="1"/>
    <col min="15362" max="15362" width="8.7109375" style="275" customWidth="1"/>
    <col min="15363" max="15363" width="13.85546875" style="275" customWidth="1"/>
    <col min="15364" max="15364" width="7.28515625" style="275" customWidth="1"/>
    <col min="15365" max="15365" width="8.42578125" style="275" customWidth="1"/>
    <col min="15366" max="15366" width="10.140625" style="275" customWidth="1"/>
    <col min="15367" max="15367" width="5.28515625" style="275" customWidth="1"/>
    <col min="15368" max="15372" width="4.5703125" style="275" customWidth="1"/>
    <col min="15373" max="15373" width="4.85546875" style="275" customWidth="1"/>
    <col min="15374" max="15374" width="5.140625" style="275" customWidth="1"/>
    <col min="15375" max="15376" width="3.140625" style="275" customWidth="1"/>
    <col min="15377" max="15377" width="3.5703125" style="275" customWidth="1"/>
    <col min="15378" max="15378" width="3.140625" style="275" customWidth="1"/>
    <col min="15379" max="15379" width="14" style="275" customWidth="1"/>
    <col min="15380" max="15380" width="9.28515625" style="275" customWidth="1"/>
    <col min="15381" max="15381" width="11" style="275" customWidth="1"/>
    <col min="15382" max="15402" width="8" style="275" customWidth="1"/>
    <col min="15403" max="15616" width="9" style="275"/>
    <col min="15617" max="15617" width="4" style="275" customWidth="1"/>
    <col min="15618" max="15618" width="8.7109375" style="275" customWidth="1"/>
    <col min="15619" max="15619" width="13.85546875" style="275" customWidth="1"/>
    <col min="15620" max="15620" width="7.28515625" style="275" customWidth="1"/>
    <col min="15621" max="15621" width="8.42578125" style="275" customWidth="1"/>
    <col min="15622" max="15622" width="10.140625" style="275" customWidth="1"/>
    <col min="15623" max="15623" width="5.28515625" style="275" customWidth="1"/>
    <col min="15624" max="15628" width="4.5703125" style="275" customWidth="1"/>
    <col min="15629" max="15629" width="4.85546875" style="275" customWidth="1"/>
    <col min="15630" max="15630" width="5.140625" style="275" customWidth="1"/>
    <col min="15631" max="15632" width="3.140625" style="275" customWidth="1"/>
    <col min="15633" max="15633" width="3.5703125" style="275" customWidth="1"/>
    <col min="15634" max="15634" width="3.140625" style="275" customWidth="1"/>
    <col min="15635" max="15635" width="14" style="275" customWidth="1"/>
    <col min="15636" max="15636" width="9.28515625" style="275" customWidth="1"/>
    <col min="15637" max="15637" width="11" style="275" customWidth="1"/>
    <col min="15638" max="15658" width="8" style="275" customWidth="1"/>
    <col min="15659" max="15872" width="9" style="275"/>
    <col min="15873" max="15873" width="4" style="275" customWidth="1"/>
    <col min="15874" max="15874" width="8.7109375" style="275" customWidth="1"/>
    <col min="15875" max="15875" width="13.85546875" style="275" customWidth="1"/>
    <col min="15876" max="15876" width="7.28515625" style="275" customWidth="1"/>
    <col min="15877" max="15877" width="8.42578125" style="275" customWidth="1"/>
    <col min="15878" max="15878" width="10.140625" style="275" customWidth="1"/>
    <col min="15879" max="15879" width="5.28515625" style="275" customWidth="1"/>
    <col min="15880" max="15884" width="4.5703125" style="275" customWidth="1"/>
    <col min="15885" max="15885" width="4.85546875" style="275" customWidth="1"/>
    <col min="15886" max="15886" width="5.140625" style="275" customWidth="1"/>
    <col min="15887" max="15888" width="3.140625" style="275" customWidth="1"/>
    <col min="15889" max="15889" width="3.5703125" style="275" customWidth="1"/>
    <col min="15890" max="15890" width="3.140625" style="275" customWidth="1"/>
    <col min="15891" max="15891" width="14" style="275" customWidth="1"/>
    <col min="15892" max="15892" width="9.28515625" style="275" customWidth="1"/>
    <col min="15893" max="15893" width="11" style="275" customWidth="1"/>
    <col min="15894" max="15914" width="8" style="275" customWidth="1"/>
    <col min="15915" max="16128" width="9" style="275"/>
    <col min="16129" max="16129" width="4" style="275" customWidth="1"/>
    <col min="16130" max="16130" width="8.7109375" style="275" customWidth="1"/>
    <col min="16131" max="16131" width="13.85546875" style="275" customWidth="1"/>
    <col min="16132" max="16132" width="7.28515625" style="275" customWidth="1"/>
    <col min="16133" max="16133" width="8.42578125" style="275" customWidth="1"/>
    <col min="16134" max="16134" width="10.140625" style="275" customWidth="1"/>
    <col min="16135" max="16135" width="5.28515625" style="275" customWidth="1"/>
    <col min="16136" max="16140" width="4.5703125" style="275" customWidth="1"/>
    <col min="16141" max="16141" width="4.85546875" style="275" customWidth="1"/>
    <col min="16142" max="16142" width="5.140625" style="275" customWidth="1"/>
    <col min="16143" max="16144" width="3.140625" style="275" customWidth="1"/>
    <col min="16145" max="16145" width="3.5703125" style="275" customWidth="1"/>
    <col min="16146" max="16146" width="3.140625" style="275" customWidth="1"/>
    <col min="16147" max="16147" width="14" style="275" customWidth="1"/>
    <col min="16148" max="16148" width="9.28515625" style="275" customWidth="1"/>
    <col min="16149" max="16149" width="11" style="275" customWidth="1"/>
    <col min="16150" max="16170" width="8" style="275" customWidth="1"/>
    <col min="16171" max="16384" width="9" style="275"/>
  </cols>
  <sheetData>
    <row r="1" spans="1:250" s="263" customFormat="1" ht="25.5" customHeight="1">
      <c r="A1" s="1083" t="s">
        <v>0</v>
      </c>
      <c r="B1" s="1083"/>
      <c r="C1" s="1083"/>
      <c r="E1" s="264"/>
      <c r="G1" s="265"/>
      <c r="H1" s="265"/>
      <c r="I1" s="265"/>
      <c r="J1" s="265"/>
      <c r="K1" s="265" t="s">
        <v>1</v>
      </c>
      <c r="L1" s="265"/>
      <c r="M1" s="266"/>
      <c r="N1" s="266"/>
      <c r="O1" s="266"/>
      <c r="P1" s="266"/>
      <c r="Q1" s="266"/>
      <c r="R1" s="266"/>
    </row>
    <row r="2" spans="1:250" s="263" customFormat="1" ht="21.75" customHeight="1">
      <c r="A2" s="1083" t="s">
        <v>2</v>
      </c>
      <c r="B2" s="1083"/>
      <c r="C2" s="1083"/>
      <c r="E2" s="267"/>
      <c r="G2" s="265"/>
      <c r="H2" s="265"/>
      <c r="I2" s="265"/>
      <c r="J2" s="265"/>
      <c r="K2" s="265" t="s">
        <v>134</v>
      </c>
      <c r="L2" s="265"/>
      <c r="M2" s="266"/>
      <c r="N2" s="266"/>
      <c r="O2" s="266"/>
      <c r="P2" s="266"/>
      <c r="Q2" s="266"/>
      <c r="R2" s="266"/>
    </row>
    <row r="3" spans="1:250" s="263" customFormat="1" ht="21.75" customHeight="1">
      <c r="E3" s="267"/>
      <c r="G3" s="265"/>
      <c r="H3" s="265"/>
      <c r="I3" s="265"/>
      <c r="J3" s="265"/>
      <c r="K3" s="265" t="s">
        <v>154</v>
      </c>
      <c r="L3" s="265"/>
      <c r="M3" s="266"/>
      <c r="N3" s="266"/>
      <c r="O3" s="266"/>
      <c r="P3" s="266"/>
      <c r="Q3" s="266"/>
      <c r="R3" s="266"/>
    </row>
    <row r="4" spans="1:250" s="268" customFormat="1">
      <c r="B4" s="269"/>
      <c r="D4" s="270"/>
      <c r="E4" s="271"/>
      <c r="G4" s="268">
        <v>68</v>
      </c>
      <c r="H4" s="268">
        <v>71</v>
      </c>
      <c r="K4" s="272">
        <v>72</v>
      </c>
      <c r="L4" s="272"/>
      <c r="M4" s="272">
        <v>73</v>
      </c>
      <c r="N4" s="272">
        <v>73</v>
      </c>
      <c r="O4" s="272"/>
      <c r="P4" s="272"/>
      <c r="Q4" s="272">
        <v>74</v>
      </c>
      <c r="R4" s="272">
        <v>75</v>
      </c>
      <c r="S4" s="273"/>
    </row>
    <row r="5" spans="1:250" ht="20.25" customHeight="1">
      <c r="A5" s="1056" t="s">
        <v>5</v>
      </c>
      <c r="B5" s="1059" t="s">
        <v>6</v>
      </c>
      <c r="C5" s="1062" t="s">
        <v>7</v>
      </c>
      <c r="D5" s="1063"/>
      <c r="E5" s="1068" t="s">
        <v>8</v>
      </c>
      <c r="F5" s="1056" t="s">
        <v>9</v>
      </c>
      <c r="G5" s="1076" t="s">
        <v>155</v>
      </c>
      <c r="H5" s="1090" t="s">
        <v>12</v>
      </c>
      <c r="I5" s="1090"/>
      <c r="J5" s="1090"/>
      <c r="K5" s="1090"/>
      <c r="L5" s="1090"/>
      <c r="M5" s="1078" t="s">
        <v>156</v>
      </c>
      <c r="N5" s="1079"/>
      <c r="O5" s="1076" t="s">
        <v>15</v>
      </c>
      <c r="P5" s="1076" t="s">
        <v>14</v>
      </c>
      <c r="Q5" s="1076" t="s">
        <v>16</v>
      </c>
      <c r="R5" s="1076" t="s">
        <v>17</v>
      </c>
      <c r="S5" s="1071" t="s">
        <v>18</v>
      </c>
      <c r="T5" s="1071" t="s">
        <v>19</v>
      </c>
      <c r="U5" s="274"/>
    </row>
    <row r="6" spans="1:250" ht="23.25" customHeight="1">
      <c r="A6" s="1057"/>
      <c r="B6" s="1060"/>
      <c r="C6" s="1064"/>
      <c r="D6" s="1065"/>
      <c r="E6" s="1069"/>
      <c r="F6" s="1057"/>
      <c r="G6" s="1074"/>
      <c r="H6" s="1074" t="s">
        <v>20</v>
      </c>
      <c r="I6" s="1074" t="s">
        <v>21</v>
      </c>
      <c r="J6" s="1074" t="s">
        <v>22</v>
      </c>
      <c r="K6" s="1074" t="s">
        <v>23</v>
      </c>
      <c r="L6" s="1076" t="s">
        <v>24</v>
      </c>
      <c r="M6" s="1080"/>
      <c r="N6" s="1081"/>
      <c r="O6" s="1074"/>
      <c r="P6" s="1074"/>
      <c r="Q6" s="1074"/>
      <c r="R6" s="1074"/>
      <c r="S6" s="1072"/>
      <c r="T6" s="1072"/>
      <c r="U6" s="274"/>
      <c r="V6" s="276"/>
    </row>
    <row r="7" spans="1:250" ht="27" customHeight="1">
      <c r="A7" s="1058"/>
      <c r="B7" s="1061"/>
      <c r="C7" s="1066"/>
      <c r="D7" s="1067"/>
      <c r="E7" s="1070"/>
      <c r="F7" s="1058"/>
      <c r="G7" s="1075"/>
      <c r="H7" s="1075"/>
      <c r="I7" s="1075"/>
      <c r="J7" s="1075"/>
      <c r="K7" s="1075"/>
      <c r="L7" s="1075"/>
      <c r="M7" s="11" t="s">
        <v>26</v>
      </c>
      <c r="N7" s="11" t="s">
        <v>27</v>
      </c>
      <c r="O7" s="1075"/>
      <c r="P7" s="1075"/>
      <c r="Q7" s="1075"/>
      <c r="R7" s="1075"/>
      <c r="S7" s="1073"/>
      <c r="T7" s="1073"/>
      <c r="U7" s="274"/>
    </row>
    <row r="8" spans="1:250" s="282" customFormat="1" ht="24.75" customHeight="1">
      <c r="A8" s="12"/>
      <c r="B8" s="277" t="s">
        <v>157</v>
      </c>
      <c r="C8" s="14"/>
      <c r="D8" s="15"/>
      <c r="E8" s="16"/>
      <c r="F8" s="17"/>
      <c r="G8" s="17"/>
      <c r="H8" s="17"/>
      <c r="I8" s="17"/>
      <c r="J8" s="17"/>
      <c r="K8" s="17"/>
      <c r="L8" s="17"/>
      <c r="M8" s="17"/>
      <c r="N8" s="278"/>
      <c r="O8" s="278"/>
      <c r="P8" s="278"/>
      <c r="Q8" s="279"/>
      <c r="R8" s="279"/>
      <c r="S8" s="20"/>
      <c r="T8" s="21"/>
      <c r="U8" s="21"/>
      <c r="V8" s="280"/>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row>
    <row r="9" spans="1:250" s="281" customFormat="1" ht="24.75" customHeight="1">
      <c r="A9" s="148">
        <v>1</v>
      </c>
      <c r="B9" s="283">
        <v>169311704</v>
      </c>
      <c r="C9" s="284" t="s">
        <v>60</v>
      </c>
      <c r="D9" s="285" t="s">
        <v>158</v>
      </c>
      <c r="E9" s="286" t="s">
        <v>161</v>
      </c>
      <c r="F9" s="287" t="s">
        <v>125</v>
      </c>
      <c r="G9" s="151">
        <v>6.98</v>
      </c>
      <c r="H9" s="152">
        <v>7.2</v>
      </c>
      <c r="I9" s="152">
        <v>5.8</v>
      </c>
      <c r="J9" s="152">
        <v>8.9</v>
      </c>
      <c r="K9" s="152">
        <v>7.3</v>
      </c>
      <c r="L9" s="288">
        <v>7.6</v>
      </c>
      <c r="M9" s="151">
        <v>7.02</v>
      </c>
      <c r="N9" s="151">
        <v>2.89</v>
      </c>
      <c r="O9" s="153" t="s">
        <v>127</v>
      </c>
      <c r="P9" s="153" t="s">
        <v>127</v>
      </c>
      <c r="Q9" s="289" t="s">
        <v>127</v>
      </c>
      <c r="R9" s="289" t="s">
        <v>127</v>
      </c>
      <c r="S9" s="155" t="s">
        <v>59</v>
      </c>
      <c r="T9" s="290" t="s">
        <v>25</v>
      </c>
      <c r="U9" s="291"/>
      <c r="V9" s="292"/>
    </row>
    <row r="10" spans="1:250" s="294" customFormat="1" ht="20.25" customHeight="1">
      <c r="A10" s="263"/>
      <c r="B10" s="263"/>
      <c r="C10" s="263"/>
      <c r="D10" s="263"/>
      <c r="E10" s="267"/>
      <c r="F10" s="263"/>
      <c r="G10" s="263"/>
      <c r="H10" s="263"/>
      <c r="I10" s="263"/>
      <c r="J10" s="263"/>
      <c r="K10" s="266"/>
      <c r="L10" s="266"/>
      <c r="M10" s="266"/>
      <c r="N10" s="266"/>
      <c r="O10" s="266"/>
      <c r="P10" s="293" t="s">
        <v>139</v>
      </c>
      <c r="R10" s="295"/>
      <c r="S10" s="296"/>
      <c r="T10" s="296"/>
    </row>
    <row r="11" spans="1:250" s="294" customFormat="1" ht="20.25" customHeight="1">
      <c r="A11" s="263"/>
      <c r="B11" s="297" t="s">
        <v>37</v>
      </c>
      <c r="C11" s="263"/>
      <c r="D11" s="263"/>
      <c r="E11" s="298" t="s">
        <v>38</v>
      </c>
      <c r="F11" s="263"/>
      <c r="G11" s="263"/>
      <c r="H11" s="263"/>
      <c r="I11" s="263"/>
      <c r="J11" s="263"/>
      <c r="K11" s="299" t="s">
        <v>39</v>
      </c>
      <c r="M11" s="266"/>
      <c r="N11" s="266"/>
      <c r="O11" s="266"/>
      <c r="P11" s="266"/>
      <c r="Q11" s="298" t="s">
        <v>40</v>
      </c>
      <c r="R11" s="263"/>
      <c r="S11" s="263"/>
      <c r="T11" s="263"/>
    </row>
    <row r="18" spans="1:20" s="294" customFormat="1" ht="20.25" customHeight="1">
      <c r="A18" s="263"/>
      <c r="B18" s="297" t="s">
        <v>41</v>
      </c>
      <c r="C18" s="263"/>
      <c r="D18" s="263"/>
      <c r="E18" s="298" t="s">
        <v>159</v>
      </c>
      <c r="F18" s="263"/>
      <c r="G18" s="263"/>
      <c r="H18" s="263"/>
      <c r="I18" s="263"/>
      <c r="J18" s="263"/>
      <c r="K18" s="299" t="s">
        <v>43</v>
      </c>
      <c r="M18" s="266"/>
      <c r="N18" s="266"/>
      <c r="O18" s="266"/>
      <c r="P18" s="266"/>
      <c r="Q18" s="298"/>
      <c r="R18" s="263"/>
      <c r="S18" s="263"/>
      <c r="T18" s="263"/>
    </row>
  </sheetData>
  <mergeCells count="21">
    <mergeCell ref="Q5:Q7"/>
    <mergeCell ref="R5:R7"/>
    <mergeCell ref="S5:S7"/>
    <mergeCell ref="T5:T7"/>
    <mergeCell ref="H6:H7"/>
    <mergeCell ref="I6:I7"/>
    <mergeCell ref="J6:J7"/>
    <mergeCell ref="K6:K7"/>
    <mergeCell ref="L6:L7"/>
    <mergeCell ref="P5:P7"/>
    <mergeCell ref="F5:F7"/>
    <mergeCell ref="G5:G7"/>
    <mergeCell ref="H5:L5"/>
    <mergeCell ref="M5:N6"/>
    <mergeCell ref="O5:O7"/>
    <mergeCell ref="E5:E7"/>
    <mergeCell ref="A1:C1"/>
    <mergeCell ref="A2:C2"/>
    <mergeCell ref="A5:A7"/>
    <mergeCell ref="B5:B7"/>
    <mergeCell ref="C5:D7"/>
  </mergeCells>
  <conditionalFormatting sqref="H9:L9">
    <cfRule type="cellIs" dxfId="85" priority="14" stopIfTrue="1" operator="lessThan">
      <formula>5.5</formula>
    </cfRule>
  </conditionalFormatting>
  <conditionalFormatting sqref="T9:U9">
    <cfRule type="cellIs" dxfId="84" priority="13" operator="between">
      <formula>0</formula>
      <formula>3.9</formula>
    </cfRule>
  </conditionalFormatting>
  <conditionalFormatting sqref="O9:P9 T9:U9">
    <cfRule type="cellIs" dxfId="83" priority="12" operator="lessThan">
      <formula>5</formula>
    </cfRule>
  </conditionalFormatting>
  <conditionalFormatting sqref="O9:P9 T9">
    <cfRule type="cellIs" dxfId="82" priority="11" stopIfTrue="1" operator="notEqual">
      <formula>"CNTN"</formula>
    </cfRule>
  </conditionalFormatting>
  <conditionalFormatting sqref="O9:P9">
    <cfRule type="notContainsBlanks" dxfId="81" priority="9" stopIfTrue="1">
      <formula>LEN(TRIM(O9))&gt;0</formula>
    </cfRule>
    <cfRule type="cellIs" dxfId="80" priority="10" operator="between">
      <formula>0</formula>
      <formula>3.9</formula>
    </cfRule>
  </conditionalFormatting>
  <conditionalFormatting sqref="R10 P9:R9">
    <cfRule type="notContainsBlanks" priority="8" stopIfTrue="1">
      <formula>LEN(TRIM(P9))&gt;0</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P20"/>
  <sheetViews>
    <sheetView workbookViewId="0">
      <selection activeCell="I19" sqref="I19"/>
    </sheetView>
  </sheetViews>
  <sheetFormatPr defaultRowHeight="14.25"/>
  <cols>
    <col min="1" max="1" width="4" style="173" customWidth="1"/>
    <col min="2" max="2" width="8.7109375" style="225" customWidth="1"/>
    <col min="3" max="3" width="14.140625" style="173" customWidth="1"/>
    <col min="4" max="4" width="7.28515625" style="173" customWidth="1"/>
    <col min="5" max="5" width="8.42578125" style="226" customWidth="1"/>
    <col min="6" max="6" width="10.140625" style="173" customWidth="1"/>
    <col min="7" max="7" width="5.28515625" style="173" customWidth="1"/>
    <col min="8" max="10" width="4.5703125" style="173" customWidth="1"/>
    <col min="11" max="12" width="4.5703125" style="227" customWidth="1"/>
    <col min="13" max="13" width="4.85546875" style="227" customWidth="1"/>
    <col min="14" max="14" width="5.140625" style="227" customWidth="1"/>
    <col min="15" max="16" width="3.140625" style="227" customWidth="1"/>
    <col min="17" max="17" width="3.5703125" style="227" customWidth="1"/>
    <col min="18" max="18" width="3.140625" style="227" customWidth="1"/>
    <col min="19" max="19" width="15.140625" style="158" customWidth="1"/>
    <col min="20" max="20" width="9.5703125" style="173" customWidth="1"/>
    <col min="21" max="21" width="9.7109375" style="173" customWidth="1"/>
    <col min="22" max="22" width="8.42578125" style="173" customWidth="1"/>
    <col min="23" max="24" width="4.85546875" style="173" customWidth="1"/>
    <col min="25" max="42" width="8" style="173" customWidth="1"/>
    <col min="43" max="256" width="9" style="173"/>
    <col min="257" max="257" width="4" style="173" customWidth="1"/>
    <col min="258" max="258" width="8.7109375" style="173" customWidth="1"/>
    <col min="259" max="259" width="14.140625" style="173" customWidth="1"/>
    <col min="260" max="260" width="7.28515625" style="173" customWidth="1"/>
    <col min="261" max="261" width="8.42578125" style="173" customWidth="1"/>
    <col min="262" max="262" width="10.140625" style="173" customWidth="1"/>
    <col min="263" max="263" width="5.28515625" style="173" customWidth="1"/>
    <col min="264" max="268" width="4.5703125" style="173" customWidth="1"/>
    <col min="269" max="269" width="4.85546875" style="173" customWidth="1"/>
    <col min="270" max="270" width="5.140625" style="173" customWidth="1"/>
    <col min="271" max="272" width="3.140625" style="173" customWidth="1"/>
    <col min="273" max="273" width="3.5703125" style="173" customWidth="1"/>
    <col min="274" max="274" width="3.140625" style="173" customWidth="1"/>
    <col min="275" max="275" width="15.140625" style="173" customWidth="1"/>
    <col min="276" max="276" width="9.5703125" style="173" customWidth="1"/>
    <col min="277" max="277" width="9.7109375" style="173" customWidth="1"/>
    <col min="278" max="278" width="8.42578125" style="173" customWidth="1"/>
    <col min="279" max="280" width="4.85546875" style="173" customWidth="1"/>
    <col min="281" max="298" width="8" style="173" customWidth="1"/>
    <col min="299" max="512" width="9" style="173"/>
    <col min="513" max="513" width="4" style="173" customWidth="1"/>
    <col min="514" max="514" width="8.7109375" style="173" customWidth="1"/>
    <col min="515" max="515" width="14.140625" style="173" customWidth="1"/>
    <col min="516" max="516" width="7.28515625" style="173" customWidth="1"/>
    <col min="517" max="517" width="8.42578125" style="173" customWidth="1"/>
    <col min="518" max="518" width="10.140625" style="173" customWidth="1"/>
    <col min="519" max="519" width="5.28515625" style="173" customWidth="1"/>
    <col min="520" max="524" width="4.5703125" style="173" customWidth="1"/>
    <col min="525" max="525" width="4.85546875" style="173" customWidth="1"/>
    <col min="526" max="526" width="5.140625" style="173" customWidth="1"/>
    <col min="527" max="528" width="3.140625" style="173" customWidth="1"/>
    <col min="529" max="529" width="3.5703125" style="173" customWidth="1"/>
    <col min="530" max="530" width="3.140625" style="173" customWidth="1"/>
    <col min="531" max="531" width="15.140625" style="173" customWidth="1"/>
    <col min="532" max="532" width="9.5703125" style="173" customWidth="1"/>
    <col min="533" max="533" width="9.7109375" style="173" customWidth="1"/>
    <col min="534" max="534" width="8.42578125" style="173" customWidth="1"/>
    <col min="535" max="536" width="4.85546875" style="173" customWidth="1"/>
    <col min="537" max="554" width="8" style="173" customWidth="1"/>
    <col min="555" max="768" width="9" style="173"/>
    <col min="769" max="769" width="4" style="173" customWidth="1"/>
    <col min="770" max="770" width="8.7109375" style="173" customWidth="1"/>
    <col min="771" max="771" width="14.140625" style="173" customWidth="1"/>
    <col min="772" max="772" width="7.28515625" style="173" customWidth="1"/>
    <col min="773" max="773" width="8.42578125" style="173" customWidth="1"/>
    <col min="774" max="774" width="10.140625" style="173" customWidth="1"/>
    <col min="775" max="775" width="5.28515625" style="173" customWidth="1"/>
    <col min="776" max="780" width="4.5703125" style="173" customWidth="1"/>
    <col min="781" max="781" width="4.85546875" style="173" customWidth="1"/>
    <col min="782" max="782" width="5.140625" style="173" customWidth="1"/>
    <col min="783" max="784" width="3.140625" style="173" customWidth="1"/>
    <col min="785" max="785" width="3.5703125" style="173" customWidth="1"/>
    <col min="786" max="786" width="3.140625" style="173" customWidth="1"/>
    <col min="787" max="787" width="15.140625" style="173" customWidth="1"/>
    <col min="788" max="788" width="9.5703125" style="173" customWidth="1"/>
    <col min="789" max="789" width="9.7109375" style="173" customWidth="1"/>
    <col min="790" max="790" width="8.42578125" style="173" customWidth="1"/>
    <col min="791" max="792" width="4.85546875" style="173" customWidth="1"/>
    <col min="793" max="810" width="8" style="173" customWidth="1"/>
    <col min="811" max="1024" width="9" style="173"/>
    <col min="1025" max="1025" width="4" style="173" customWidth="1"/>
    <col min="1026" max="1026" width="8.7109375" style="173" customWidth="1"/>
    <col min="1027" max="1027" width="14.140625" style="173" customWidth="1"/>
    <col min="1028" max="1028" width="7.28515625" style="173" customWidth="1"/>
    <col min="1029" max="1029" width="8.42578125" style="173" customWidth="1"/>
    <col min="1030" max="1030" width="10.140625" style="173" customWidth="1"/>
    <col min="1031" max="1031" width="5.28515625" style="173" customWidth="1"/>
    <col min="1032" max="1036" width="4.5703125" style="173" customWidth="1"/>
    <col min="1037" max="1037" width="4.85546875" style="173" customWidth="1"/>
    <col min="1038" max="1038" width="5.140625" style="173" customWidth="1"/>
    <col min="1039" max="1040" width="3.140625" style="173" customWidth="1"/>
    <col min="1041" max="1041" width="3.5703125" style="173" customWidth="1"/>
    <col min="1042" max="1042" width="3.140625" style="173" customWidth="1"/>
    <col min="1043" max="1043" width="15.140625" style="173" customWidth="1"/>
    <col min="1044" max="1044" width="9.5703125" style="173" customWidth="1"/>
    <col min="1045" max="1045" width="9.7109375" style="173" customWidth="1"/>
    <col min="1046" max="1046" width="8.42578125" style="173" customWidth="1"/>
    <col min="1047" max="1048" width="4.85546875" style="173" customWidth="1"/>
    <col min="1049" max="1066" width="8" style="173" customWidth="1"/>
    <col min="1067" max="1280" width="9" style="173"/>
    <col min="1281" max="1281" width="4" style="173" customWidth="1"/>
    <col min="1282" max="1282" width="8.7109375" style="173" customWidth="1"/>
    <col min="1283" max="1283" width="14.140625" style="173" customWidth="1"/>
    <col min="1284" max="1284" width="7.28515625" style="173" customWidth="1"/>
    <col min="1285" max="1285" width="8.42578125" style="173" customWidth="1"/>
    <col min="1286" max="1286" width="10.140625" style="173" customWidth="1"/>
    <col min="1287" max="1287" width="5.28515625" style="173" customWidth="1"/>
    <col min="1288" max="1292" width="4.5703125" style="173" customWidth="1"/>
    <col min="1293" max="1293" width="4.85546875" style="173" customWidth="1"/>
    <col min="1294" max="1294" width="5.140625" style="173" customWidth="1"/>
    <col min="1295" max="1296" width="3.140625" style="173" customWidth="1"/>
    <col min="1297" max="1297" width="3.5703125" style="173" customWidth="1"/>
    <col min="1298" max="1298" width="3.140625" style="173" customWidth="1"/>
    <col min="1299" max="1299" width="15.140625" style="173" customWidth="1"/>
    <col min="1300" max="1300" width="9.5703125" style="173" customWidth="1"/>
    <col min="1301" max="1301" width="9.7109375" style="173" customWidth="1"/>
    <col min="1302" max="1302" width="8.42578125" style="173" customWidth="1"/>
    <col min="1303" max="1304" width="4.85546875" style="173" customWidth="1"/>
    <col min="1305" max="1322" width="8" style="173" customWidth="1"/>
    <col min="1323" max="1536" width="9" style="173"/>
    <col min="1537" max="1537" width="4" style="173" customWidth="1"/>
    <col min="1538" max="1538" width="8.7109375" style="173" customWidth="1"/>
    <col min="1539" max="1539" width="14.140625" style="173" customWidth="1"/>
    <col min="1540" max="1540" width="7.28515625" style="173" customWidth="1"/>
    <col min="1541" max="1541" width="8.42578125" style="173" customWidth="1"/>
    <col min="1542" max="1542" width="10.140625" style="173" customWidth="1"/>
    <col min="1543" max="1543" width="5.28515625" style="173" customWidth="1"/>
    <col min="1544" max="1548" width="4.5703125" style="173" customWidth="1"/>
    <col min="1549" max="1549" width="4.85546875" style="173" customWidth="1"/>
    <col min="1550" max="1550" width="5.140625" style="173" customWidth="1"/>
    <col min="1551" max="1552" width="3.140625" style="173" customWidth="1"/>
    <col min="1553" max="1553" width="3.5703125" style="173" customWidth="1"/>
    <col min="1554" max="1554" width="3.140625" style="173" customWidth="1"/>
    <col min="1555" max="1555" width="15.140625" style="173" customWidth="1"/>
    <col min="1556" max="1556" width="9.5703125" style="173" customWidth="1"/>
    <col min="1557" max="1557" width="9.7109375" style="173" customWidth="1"/>
    <col min="1558" max="1558" width="8.42578125" style="173" customWidth="1"/>
    <col min="1559" max="1560" width="4.85546875" style="173" customWidth="1"/>
    <col min="1561" max="1578" width="8" style="173" customWidth="1"/>
    <col min="1579" max="1792" width="9" style="173"/>
    <col min="1793" max="1793" width="4" style="173" customWidth="1"/>
    <col min="1794" max="1794" width="8.7109375" style="173" customWidth="1"/>
    <col min="1795" max="1795" width="14.140625" style="173" customWidth="1"/>
    <col min="1796" max="1796" width="7.28515625" style="173" customWidth="1"/>
    <col min="1797" max="1797" width="8.42578125" style="173" customWidth="1"/>
    <col min="1798" max="1798" width="10.140625" style="173" customWidth="1"/>
    <col min="1799" max="1799" width="5.28515625" style="173" customWidth="1"/>
    <col min="1800" max="1804" width="4.5703125" style="173" customWidth="1"/>
    <col min="1805" max="1805" width="4.85546875" style="173" customWidth="1"/>
    <col min="1806" max="1806" width="5.140625" style="173" customWidth="1"/>
    <col min="1807" max="1808" width="3.140625" style="173" customWidth="1"/>
    <col min="1809" max="1809" width="3.5703125" style="173" customWidth="1"/>
    <col min="1810" max="1810" width="3.140625" style="173" customWidth="1"/>
    <col min="1811" max="1811" width="15.140625" style="173" customWidth="1"/>
    <col min="1812" max="1812" width="9.5703125" style="173" customWidth="1"/>
    <col min="1813" max="1813" width="9.7109375" style="173" customWidth="1"/>
    <col min="1814" max="1814" width="8.42578125" style="173" customWidth="1"/>
    <col min="1815" max="1816" width="4.85546875" style="173" customWidth="1"/>
    <col min="1817" max="1834" width="8" style="173" customWidth="1"/>
    <col min="1835" max="2048" width="9" style="173"/>
    <col min="2049" max="2049" width="4" style="173" customWidth="1"/>
    <col min="2050" max="2050" width="8.7109375" style="173" customWidth="1"/>
    <col min="2051" max="2051" width="14.140625" style="173" customWidth="1"/>
    <col min="2052" max="2052" width="7.28515625" style="173" customWidth="1"/>
    <col min="2053" max="2053" width="8.42578125" style="173" customWidth="1"/>
    <col min="2054" max="2054" width="10.140625" style="173" customWidth="1"/>
    <col min="2055" max="2055" width="5.28515625" style="173" customWidth="1"/>
    <col min="2056" max="2060" width="4.5703125" style="173" customWidth="1"/>
    <col min="2061" max="2061" width="4.85546875" style="173" customWidth="1"/>
    <col min="2062" max="2062" width="5.140625" style="173" customWidth="1"/>
    <col min="2063" max="2064" width="3.140625" style="173" customWidth="1"/>
    <col min="2065" max="2065" width="3.5703125" style="173" customWidth="1"/>
    <col min="2066" max="2066" width="3.140625" style="173" customWidth="1"/>
    <col min="2067" max="2067" width="15.140625" style="173" customWidth="1"/>
    <col min="2068" max="2068" width="9.5703125" style="173" customWidth="1"/>
    <col min="2069" max="2069" width="9.7109375" style="173" customWidth="1"/>
    <col min="2070" max="2070" width="8.42578125" style="173" customWidth="1"/>
    <col min="2071" max="2072" width="4.85546875" style="173" customWidth="1"/>
    <col min="2073" max="2090" width="8" style="173" customWidth="1"/>
    <col min="2091" max="2304" width="9" style="173"/>
    <col min="2305" max="2305" width="4" style="173" customWidth="1"/>
    <col min="2306" max="2306" width="8.7109375" style="173" customWidth="1"/>
    <col min="2307" max="2307" width="14.140625" style="173" customWidth="1"/>
    <col min="2308" max="2308" width="7.28515625" style="173" customWidth="1"/>
    <col min="2309" max="2309" width="8.42578125" style="173" customWidth="1"/>
    <col min="2310" max="2310" width="10.140625" style="173" customWidth="1"/>
    <col min="2311" max="2311" width="5.28515625" style="173" customWidth="1"/>
    <col min="2312" max="2316" width="4.5703125" style="173" customWidth="1"/>
    <col min="2317" max="2317" width="4.85546875" style="173" customWidth="1"/>
    <col min="2318" max="2318" width="5.140625" style="173" customWidth="1"/>
    <col min="2319" max="2320" width="3.140625" style="173" customWidth="1"/>
    <col min="2321" max="2321" width="3.5703125" style="173" customWidth="1"/>
    <col min="2322" max="2322" width="3.140625" style="173" customWidth="1"/>
    <col min="2323" max="2323" width="15.140625" style="173" customWidth="1"/>
    <col min="2324" max="2324" width="9.5703125" style="173" customWidth="1"/>
    <col min="2325" max="2325" width="9.7109375" style="173" customWidth="1"/>
    <col min="2326" max="2326" width="8.42578125" style="173" customWidth="1"/>
    <col min="2327" max="2328" width="4.85546875" style="173" customWidth="1"/>
    <col min="2329" max="2346" width="8" style="173" customWidth="1"/>
    <col min="2347" max="2560" width="9" style="173"/>
    <col min="2561" max="2561" width="4" style="173" customWidth="1"/>
    <col min="2562" max="2562" width="8.7109375" style="173" customWidth="1"/>
    <col min="2563" max="2563" width="14.140625" style="173" customWidth="1"/>
    <col min="2564" max="2564" width="7.28515625" style="173" customWidth="1"/>
    <col min="2565" max="2565" width="8.42578125" style="173" customWidth="1"/>
    <col min="2566" max="2566" width="10.140625" style="173" customWidth="1"/>
    <col min="2567" max="2567" width="5.28515625" style="173" customWidth="1"/>
    <col min="2568" max="2572" width="4.5703125" style="173" customWidth="1"/>
    <col min="2573" max="2573" width="4.85546875" style="173" customWidth="1"/>
    <col min="2574" max="2574" width="5.140625" style="173" customWidth="1"/>
    <col min="2575" max="2576" width="3.140625" style="173" customWidth="1"/>
    <col min="2577" max="2577" width="3.5703125" style="173" customWidth="1"/>
    <col min="2578" max="2578" width="3.140625" style="173" customWidth="1"/>
    <col min="2579" max="2579" width="15.140625" style="173" customWidth="1"/>
    <col min="2580" max="2580" width="9.5703125" style="173" customWidth="1"/>
    <col min="2581" max="2581" width="9.7109375" style="173" customWidth="1"/>
    <col min="2582" max="2582" width="8.42578125" style="173" customWidth="1"/>
    <col min="2583" max="2584" width="4.85546875" style="173" customWidth="1"/>
    <col min="2585" max="2602" width="8" style="173" customWidth="1"/>
    <col min="2603" max="2816" width="9" style="173"/>
    <col min="2817" max="2817" width="4" style="173" customWidth="1"/>
    <col min="2818" max="2818" width="8.7109375" style="173" customWidth="1"/>
    <col min="2819" max="2819" width="14.140625" style="173" customWidth="1"/>
    <col min="2820" max="2820" width="7.28515625" style="173" customWidth="1"/>
    <col min="2821" max="2821" width="8.42578125" style="173" customWidth="1"/>
    <col min="2822" max="2822" width="10.140625" style="173" customWidth="1"/>
    <col min="2823" max="2823" width="5.28515625" style="173" customWidth="1"/>
    <col min="2824" max="2828" width="4.5703125" style="173" customWidth="1"/>
    <col min="2829" max="2829" width="4.85546875" style="173" customWidth="1"/>
    <col min="2830" max="2830" width="5.140625" style="173" customWidth="1"/>
    <col min="2831" max="2832" width="3.140625" style="173" customWidth="1"/>
    <col min="2833" max="2833" width="3.5703125" style="173" customWidth="1"/>
    <col min="2834" max="2834" width="3.140625" style="173" customWidth="1"/>
    <col min="2835" max="2835" width="15.140625" style="173" customWidth="1"/>
    <col min="2836" max="2836" width="9.5703125" style="173" customWidth="1"/>
    <col min="2837" max="2837" width="9.7109375" style="173" customWidth="1"/>
    <col min="2838" max="2838" width="8.42578125" style="173" customWidth="1"/>
    <col min="2839" max="2840" width="4.85546875" style="173" customWidth="1"/>
    <col min="2841" max="2858" width="8" style="173" customWidth="1"/>
    <col min="2859" max="3072" width="9" style="173"/>
    <col min="3073" max="3073" width="4" style="173" customWidth="1"/>
    <col min="3074" max="3074" width="8.7109375" style="173" customWidth="1"/>
    <col min="3075" max="3075" width="14.140625" style="173" customWidth="1"/>
    <col min="3076" max="3076" width="7.28515625" style="173" customWidth="1"/>
    <col min="3077" max="3077" width="8.42578125" style="173" customWidth="1"/>
    <col min="3078" max="3078" width="10.140625" style="173" customWidth="1"/>
    <col min="3079" max="3079" width="5.28515625" style="173" customWidth="1"/>
    <col min="3080" max="3084" width="4.5703125" style="173" customWidth="1"/>
    <col min="3085" max="3085" width="4.85546875" style="173" customWidth="1"/>
    <col min="3086" max="3086" width="5.140625" style="173" customWidth="1"/>
    <col min="3087" max="3088" width="3.140625" style="173" customWidth="1"/>
    <col min="3089" max="3089" width="3.5703125" style="173" customWidth="1"/>
    <col min="3090" max="3090" width="3.140625" style="173" customWidth="1"/>
    <col min="3091" max="3091" width="15.140625" style="173" customWidth="1"/>
    <col min="3092" max="3092" width="9.5703125" style="173" customWidth="1"/>
    <col min="3093" max="3093" width="9.7109375" style="173" customWidth="1"/>
    <col min="3094" max="3094" width="8.42578125" style="173" customWidth="1"/>
    <col min="3095" max="3096" width="4.85546875" style="173" customWidth="1"/>
    <col min="3097" max="3114" width="8" style="173" customWidth="1"/>
    <col min="3115" max="3328" width="9" style="173"/>
    <col min="3329" max="3329" width="4" style="173" customWidth="1"/>
    <col min="3330" max="3330" width="8.7109375" style="173" customWidth="1"/>
    <col min="3331" max="3331" width="14.140625" style="173" customWidth="1"/>
    <col min="3332" max="3332" width="7.28515625" style="173" customWidth="1"/>
    <col min="3333" max="3333" width="8.42578125" style="173" customWidth="1"/>
    <col min="3334" max="3334" width="10.140625" style="173" customWidth="1"/>
    <col min="3335" max="3335" width="5.28515625" style="173" customWidth="1"/>
    <col min="3336" max="3340" width="4.5703125" style="173" customWidth="1"/>
    <col min="3341" max="3341" width="4.85546875" style="173" customWidth="1"/>
    <col min="3342" max="3342" width="5.140625" style="173" customWidth="1"/>
    <col min="3343" max="3344" width="3.140625" style="173" customWidth="1"/>
    <col min="3345" max="3345" width="3.5703125" style="173" customWidth="1"/>
    <col min="3346" max="3346" width="3.140625" style="173" customWidth="1"/>
    <col min="3347" max="3347" width="15.140625" style="173" customWidth="1"/>
    <col min="3348" max="3348" width="9.5703125" style="173" customWidth="1"/>
    <col min="3349" max="3349" width="9.7109375" style="173" customWidth="1"/>
    <col min="3350" max="3350" width="8.42578125" style="173" customWidth="1"/>
    <col min="3351" max="3352" width="4.85546875" style="173" customWidth="1"/>
    <col min="3353" max="3370" width="8" style="173" customWidth="1"/>
    <col min="3371" max="3584" width="9" style="173"/>
    <col min="3585" max="3585" width="4" style="173" customWidth="1"/>
    <col min="3586" max="3586" width="8.7109375" style="173" customWidth="1"/>
    <col min="3587" max="3587" width="14.140625" style="173" customWidth="1"/>
    <col min="3588" max="3588" width="7.28515625" style="173" customWidth="1"/>
    <col min="3589" max="3589" width="8.42578125" style="173" customWidth="1"/>
    <col min="3590" max="3590" width="10.140625" style="173" customWidth="1"/>
    <col min="3591" max="3591" width="5.28515625" style="173" customWidth="1"/>
    <col min="3592" max="3596" width="4.5703125" style="173" customWidth="1"/>
    <col min="3597" max="3597" width="4.85546875" style="173" customWidth="1"/>
    <col min="3598" max="3598" width="5.140625" style="173" customWidth="1"/>
    <col min="3599" max="3600" width="3.140625" style="173" customWidth="1"/>
    <col min="3601" max="3601" width="3.5703125" style="173" customWidth="1"/>
    <col min="3602" max="3602" width="3.140625" style="173" customWidth="1"/>
    <col min="3603" max="3603" width="15.140625" style="173" customWidth="1"/>
    <col min="3604" max="3604" width="9.5703125" style="173" customWidth="1"/>
    <col min="3605" max="3605" width="9.7109375" style="173" customWidth="1"/>
    <col min="3606" max="3606" width="8.42578125" style="173" customWidth="1"/>
    <col min="3607" max="3608" width="4.85546875" style="173" customWidth="1"/>
    <col min="3609" max="3626" width="8" style="173" customWidth="1"/>
    <col min="3627" max="3840" width="9" style="173"/>
    <col min="3841" max="3841" width="4" style="173" customWidth="1"/>
    <col min="3842" max="3842" width="8.7109375" style="173" customWidth="1"/>
    <col min="3843" max="3843" width="14.140625" style="173" customWidth="1"/>
    <col min="3844" max="3844" width="7.28515625" style="173" customWidth="1"/>
    <col min="3845" max="3845" width="8.42578125" style="173" customWidth="1"/>
    <col min="3846" max="3846" width="10.140625" style="173" customWidth="1"/>
    <col min="3847" max="3847" width="5.28515625" style="173" customWidth="1"/>
    <col min="3848" max="3852" width="4.5703125" style="173" customWidth="1"/>
    <col min="3853" max="3853" width="4.85546875" style="173" customWidth="1"/>
    <col min="3854" max="3854" width="5.140625" style="173" customWidth="1"/>
    <col min="3855" max="3856" width="3.140625" style="173" customWidth="1"/>
    <col min="3857" max="3857" width="3.5703125" style="173" customWidth="1"/>
    <col min="3858" max="3858" width="3.140625" style="173" customWidth="1"/>
    <col min="3859" max="3859" width="15.140625" style="173" customWidth="1"/>
    <col min="3860" max="3860" width="9.5703125" style="173" customWidth="1"/>
    <col min="3861" max="3861" width="9.7109375" style="173" customWidth="1"/>
    <col min="3862" max="3862" width="8.42578125" style="173" customWidth="1"/>
    <col min="3863" max="3864" width="4.85546875" style="173" customWidth="1"/>
    <col min="3865" max="3882" width="8" style="173" customWidth="1"/>
    <col min="3883" max="4096" width="9" style="173"/>
    <col min="4097" max="4097" width="4" style="173" customWidth="1"/>
    <col min="4098" max="4098" width="8.7109375" style="173" customWidth="1"/>
    <col min="4099" max="4099" width="14.140625" style="173" customWidth="1"/>
    <col min="4100" max="4100" width="7.28515625" style="173" customWidth="1"/>
    <col min="4101" max="4101" width="8.42578125" style="173" customWidth="1"/>
    <col min="4102" max="4102" width="10.140625" style="173" customWidth="1"/>
    <col min="4103" max="4103" width="5.28515625" style="173" customWidth="1"/>
    <col min="4104" max="4108" width="4.5703125" style="173" customWidth="1"/>
    <col min="4109" max="4109" width="4.85546875" style="173" customWidth="1"/>
    <col min="4110" max="4110" width="5.140625" style="173" customWidth="1"/>
    <col min="4111" max="4112" width="3.140625" style="173" customWidth="1"/>
    <col min="4113" max="4113" width="3.5703125" style="173" customWidth="1"/>
    <col min="4114" max="4114" width="3.140625" style="173" customWidth="1"/>
    <col min="4115" max="4115" width="15.140625" style="173" customWidth="1"/>
    <col min="4116" max="4116" width="9.5703125" style="173" customWidth="1"/>
    <col min="4117" max="4117" width="9.7109375" style="173" customWidth="1"/>
    <col min="4118" max="4118" width="8.42578125" style="173" customWidth="1"/>
    <col min="4119" max="4120" width="4.85546875" style="173" customWidth="1"/>
    <col min="4121" max="4138" width="8" style="173" customWidth="1"/>
    <col min="4139" max="4352" width="9" style="173"/>
    <col min="4353" max="4353" width="4" style="173" customWidth="1"/>
    <col min="4354" max="4354" width="8.7109375" style="173" customWidth="1"/>
    <col min="4355" max="4355" width="14.140625" style="173" customWidth="1"/>
    <col min="4356" max="4356" width="7.28515625" style="173" customWidth="1"/>
    <col min="4357" max="4357" width="8.42578125" style="173" customWidth="1"/>
    <col min="4358" max="4358" width="10.140625" style="173" customWidth="1"/>
    <col min="4359" max="4359" width="5.28515625" style="173" customWidth="1"/>
    <col min="4360" max="4364" width="4.5703125" style="173" customWidth="1"/>
    <col min="4365" max="4365" width="4.85546875" style="173" customWidth="1"/>
    <col min="4366" max="4366" width="5.140625" style="173" customWidth="1"/>
    <col min="4367" max="4368" width="3.140625" style="173" customWidth="1"/>
    <col min="4369" max="4369" width="3.5703125" style="173" customWidth="1"/>
    <col min="4370" max="4370" width="3.140625" style="173" customWidth="1"/>
    <col min="4371" max="4371" width="15.140625" style="173" customWidth="1"/>
    <col min="4372" max="4372" width="9.5703125" style="173" customWidth="1"/>
    <col min="4373" max="4373" width="9.7109375" style="173" customWidth="1"/>
    <col min="4374" max="4374" width="8.42578125" style="173" customWidth="1"/>
    <col min="4375" max="4376" width="4.85546875" style="173" customWidth="1"/>
    <col min="4377" max="4394" width="8" style="173" customWidth="1"/>
    <col min="4395" max="4608" width="9" style="173"/>
    <col min="4609" max="4609" width="4" style="173" customWidth="1"/>
    <col min="4610" max="4610" width="8.7109375" style="173" customWidth="1"/>
    <col min="4611" max="4611" width="14.140625" style="173" customWidth="1"/>
    <col min="4612" max="4612" width="7.28515625" style="173" customWidth="1"/>
    <col min="4613" max="4613" width="8.42578125" style="173" customWidth="1"/>
    <col min="4614" max="4614" width="10.140625" style="173" customWidth="1"/>
    <col min="4615" max="4615" width="5.28515625" style="173" customWidth="1"/>
    <col min="4616" max="4620" width="4.5703125" style="173" customWidth="1"/>
    <col min="4621" max="4621" width="4.85546875" style="173" customWidth="1"/>
    <col min="4622" max="4622" width="5.140625" style="173" customWidth="1"/>
    <col min="4623" max="4624" width="3.140625" style="173" customWidth="1"/>
    <col min="4625" max="4625" width="3.5703125" style="173" customWidth="1"/>
    <col min="4626" max="4626" width="3.140625" style="173" customWidth="1"/>
    <col min="4627" max="4627" width="15.140625" style="173" customWidth="1"/>
    <col min="4628" max="4628" width="9.5703125" style="173" customWidth="1"/>
    <col min="4629" max="4629" width="9.7109375" style="173" customWidth="1"/>
    <col min="4630" max="4630" width="8.42578125" style="173" customWidth="1"/>
    <col min="4631" max="4632" width="4.85546875" style="173" customWidth="1"/>
    <col min="4633" max="4650" width="8" style="173" customWidth="1"/>
    <col min="4651" max="4864" width="9" style="173"/>
    <col min="4865" max="4865" width="4" style="173" customWidth="1"/>
    <col min="4866" max="4866" width="8.7109375" style="173" customWidth="1"/>
    <col min="4867" max="4867" width="14.140625" style="173" customWidth="1"/>
    <col min="4868" max="4868" width="7.28515625" style="173" customWidth="1"/>
    <col min="4869" max="4869" width="8.42578125" style="173" customWidth="1"/>
    <col min="4870" max="4870" width="10.140625" style="173" customWidth="1"/>
    <col min="4871" max="4871" width="5.28515625" style="173" customWidth="1"/>
    <col min="4872" max="4876" width="4.5703125" style="173" customWidth="1"/>
    <col min="4877" max="4877" width="4.85546875" style="173" customWidth="1"/>
    <col min="4878" max="4878" width="5.140625" style="173" customWidth="1"/>
    <col min="4879" max="4880" width="3.140625" style="173" customWidth="1"/>
    <col min="4881" max="4881" width="3.5703125" style="173" customWidth="1"/>
    <col min="4882" max="4882" width="3.140625" style="173" customWidth="1"/>
    <col min="4883" max="4883" width="15.140625" style="173" customWidth="1"/>
    <col min="4884" max="4884" width="9.5703125" style="173" customWidth="1"/>
    <col min="4885" max="4885" width="9.7109375" style="173" customWidth="1"/>
    <col min="4886" max="4886" width="8.42578125" style="173" customWidth="1"/>
    <col min="4887" max="4888" width="4.85546875" style="173" customWidth="1"/>
    <col min="4889" max="4906" width="8" style="173" customWidth="1"/>
    <col min="4907" max="5120" width="9" style="173"/>
    <col min="5121" max="5121" width="4" style="173" customWidth="1"/>
    <col min="5122" max="5122" width="8.7109375" style="173" customWidth="1"/>
    <col min="5123" max="5123" width="14.140625" style="173" customWidth="1"/>
    <col min="5124" max="5124" width="7.28515625" style="173" customWidth="1"/>
    <col min="5125" max="5125" width="8.42578125" style="173" customWidth="1"/>
    <col min="5126" max="5126" width="10.140625" style="173" customWidth="1"/>
    <col min="5127" max="5127" width="5.28515625" style="173" customWidth="1"/>
    <col min="5128" max="5132" width="4.5703125" style="173" customWidth="1"/>
    <col min="5133" max="5133" width="4.85546875" style="173" customWidth="1"/>
    <col min="5134" max="5134" width="5.140625" style="173" customWidth="1"/>
    <col min="5135" max="5136" width="3.140625" style="173" customWidth="1"/>
    <col min="5137" max="5137" width="3.5703125" style="173" customWidth="1"/>
    <col min="5138" max="5138" width="3.140625" style="173" customWidth="1"/>
    <col min="5139" max="5139" width="15.140625" style="173" customWidth="1"/>
    <col min="5140" max="5140" width="9.5703125" style="173" customWidth="1"/>
    <col min="5141" max="5141" width="9.7109375" style="173" customWidth="1"/>
    <col min="5142" max="5142" width="8.42578125" style="173" customWidth="1"/>
    <col min="5143" max="5144" width="4.85546875" style="173" customWidth="1"/>
    <col min="5145" max="5162" width="8" style="173" customWidth="1"/>
    <col min="5163" max="5376" width="9" style="173"/>
    <col min="5377" max="5377" width="4" style="173" customWidth="1"/>
    <col min="5378" max="5378" width="8.7109375" style="173" customWidth="1"/>
    <col min="5379" max="5379" width="14.140625" style="173" customWidth="1"/>
    <col min="5380" max="5380" width="7.28515625" style="173" customWidth="1"/>
    <col min="5381" max="5381" width="8.42578125" style="173" customWidth="1"/>
    <col min="5382" max="5382" width="10.140625" style="173" customWidth="1"/>
    <col min="5383" max="5383" width="5.28515625" style="173" customWidth="1"/>
    <col min="5384" max="5388" width="4.5703125" style="173" customWidth="1"/>
    <col min="5389" max="5389" width="4.85546875" style="173" customWidth="1"/>
    <col min="5390" max="5390" width="5.140625" style="173" customWidth="1"/>
    <col min="5391" max="5392" width="3.140625" style="173" customWidth="1"/>
    <col min="5393" max="5393" width="3.5703125" style="173" customWidth="1"/>
    <col min="5394" max="5394" width="3.140625" style="173" customWidth="1"/>
    <col min="5395" max="5395" width="15.140625" style="173" customWidth="1"/>
    <col min="5396" max="5396" width="9.5703125" style="173" customWidth="1"/>
    <col min="5397" max="5397" width="9.7109375" style="173" customWidth="1"/>
    <col min="5398" max="5398" width="8.42578125" style="173" customWidth="1"/>
    <col min="5399" max="5400" width="4.85546875" style="173" customWidth="1"/>
    <col min="5401" max="5418" width="8" style="173" customWidth="1"/>
    <col min="5419" max="5632" width="9" style="173"/>
    <col min="5633" max="5633" width="4" style="173" customWidth="1"/>
    <col min="5634" max="5634" width="8.7109375" style="173" customWidth="1"/>
    <col min="5635" max="5635" width="14.140625" style="173" customWidth="1"/>
    <col min="5636" max="5636" width="7.28515625" style="173" customWidth="1"/>
    <col min="5637" max="5637" width="8.42578125" style="173" customWidth="1"/>
    <col min="5638" max="5638" width="10.140625" style="173" customWidth="1"/>
    <col min="5639" max="5639" width="5.28515625" style="173" customWidth="1"/>
    <col min="5640" max="5644" width="4.5703125" style="173" customWidth="1"/>
    <col min="5645" max="5645" width="4.85546875" style="173" customWidth="1"/>
    <col min="5646" max="5646" width="5.140625" style="173" customWidth="1"/>
    <col min="5647" max="5648" width="3.140625" style="173" customWidth="1"/>
    <col min="5649" max="5649" width="3.5703125" style="173" customWidth="1"/>
    <col min="5650" max="5650" width="3.140625" style="173" customWidth="1"/>
    <col min="5651" max="5651" width="15.140625" style="173" customWidth="1"/>
    <col min="5652" max="5652" width="9.5703125" style="173" customWidth="1"/>
    <col min="5653" max="5653" width="9.7109375" style="173" customWidth="1"/>
    <col min="5654" max="5654" width="8.42578125" style="173" customWidth="1"/>
    <col min="5655" max="5656" width="4.85546875" style="173" customWidth="1"/>
    <col min="5657" max="5674" width="8" style="173" customWidth="1"/>
    <col min="5675" max="5888" width="9" style="173"/>
    <col min="5889" max="5889" width="4" style="173" customWidth="1"/>
    <col min="5890" max="5890" width="8.7109375" style="173" customWidth="1"/>
    <col min="5891" max="5891" width="14.140625" style="173" customWidth="1"/>
    <col min="5892" max="5892" width="7.28515625" style="173" customWidth="1"/>
    <col min="5893" max="5893" width="8.42578125" style="173" customWidth="1"/>
    <col min="5894" max="5894" width="10.140625" style="173" customWidth="1"/>
    <col min="5895" max="5895" width="5.28515625" style="173" customWidth="1"/>
    <col min="5896" max="5900" width="4.5703125" style="173" customWidth="1"/>
    <col min="5901" max="5901" width="4.85546875" style="173" customWidth="1"/>
    <col min="5902" max="5902" width="5.140625" style="173" customWidth="1"/>
    <col min="5903" max="5904" width="3.140625" style="173" customWidth="1"/>
    <col min="5905" max="5905" width="3.5703125" style="173" customWidth="1"/>
    <col min="5906" max="5906" width="3.140625" style="173" customWidth="1"/>
    <col min="5907" max="5907" width="15.140625" style="173" customWidth="1"/>
    <col min="5908" max="5908" width="9.5703125" style="173" customWidth="1"/>
    <col min="5909" max="5909" width="9.7109375" style="173" customWidth="1"/>
    <col min="5910" max="5910" width="8.42578125" style="173" customWidth="1"/>
    <col min="5911" max="5912" width="4.85546875" style="173" customWidth="1"/>
    <col min="5913" max="5930" width="8" style="173" customWidth="1"/>
    <col min="5931" max="6144" width="9" style="173"/>
    <col min="6145" max="6145" width="4" style="173" customWidth="1"/>
    <col min="6146" max="6146" width="8.7109375" style="173" customWidth="1"/>
    <col min="6147" max="6147" width="14.140625" style="173" customWidth="1"/>
    <col min="6148" max="6148" width="7.28515625" style="173" customWidth="1"/>
    <col min="6149" max="6149" width="8.42578125" style="173" customWidth="1"/>
    <col min="6150" max="6150" width="10.140625" style="173" customWidth="1"/>
    <col min="6151" max="6151" width="5.28515625" style="173" customWidth="1"/>
    <col min="6152" max="6156" width="4.5703125" style="173" customWidth="1"/>
    <col min="6157" max="6157" width="4.85546875" style="173" customWidth="1"/>
    <col min="6158" max="6158" width="5.140625" style="173" customWidth="1"/>
    <col min="6159" max="6160" width="3.140625" style="173" customWidth="1"/>
    <col min="6161" max="6161" width="3.5703125" style="173" customWidth="1"/>
    <col min="6162" max="6162" width="3.140625" style="173" customWidth="1"/>
    <col min="6163" max="6163" width="15.140625" style="173" customWidth="1"/>
    <col min="6164" max="6164" width="9.5703125" style="173" customWidth="1"/>
    <col min="6165" max="6165" width="9.7109375" style="173" customWidth="1"/>
    <col min="6166" max="6166" width="8.42578125" style="173" customWidth="1"/>
    <col min="6167" max="6168" width="4.85546875" style="173" customWidth="1"/>
    <col min="6169" max="6186" width="8" style="173" customWidth="1"/>
    <col min="6187" max="6400" width="9" style="173"/>
    <col min="6401" max="6401" width="4" style="173" customWidth="1"/>
    <col min="6402" max="6402" width="8.7109375" style="173" customWidth="1"/>
    <col min="6403" max="6403" width="14.140625" style="173" customWidth="1"/>
    <col min="6404" max="6404" width="7.28515625" style="173" customWidth="1"/>
    <col min="6405" max="6405" width="8.42578125" style="173" customWidth="1"/>
    <col min="6406" max="6406" width="10.140625" style="173" customWidth="1"/>
    <col min="6407" max="6407" width="5.28515625" style="173" customWidth="1"/>
    <col min="6408" max="6412" width="4.5703125" style="173" customWidth="1"/>
    <col min="6413" max="6413" width="4.85546875" style="173" customWidth="1"/>
    <col min="6414" max="6414" width="5.140625" style="173" customWidth="1"/>
    <col min="6415" max="6416" width="3.140625" style="173" customWidth="1"/>
    <col min="6417" max="6417" width="3.5703125" style="173" customWidth="1"/>
    <col min="6418" max="6418" width="3.140625" style="173" customWidth="1"/>
    <col min="6419" max="6419" width="15.140625" style="173" customWidth="1"/>
    <col min="6420" max="6420" width="9.5703125" style="173" customWidth="1"/>
    <col min="6421" max="6421" width="9.7109375" style="173" customWidth="1"/>
    <col min="6422" max="6422" width="8.42578125" style="173" customWidth="1"/>
    <col min="6423" max="6424" width="4.85546875" style="173" customWidth="1"/>
    <col min="6425" max="6442" width="8" style="173" customWidth="1"/>
    <col min="6443" max="6656" width="9" style="173"/>
    <col min="6657" max="6657" width="4" style="173" customWidth="1"/>
    <col min="6658" max="6658" width="8.7109375" style="173" customWidth="1"/>
    <col min="6659" max="6659" width="14.140625" style="173" customWidth="1"/>
    <col min="6660" max="6660" width="7.28515625" style="173" customWidth="1"/>
    <col min="6661" max="6661" width="8.42578125" style="173" customWidth="1"/>
    <col min="6662" max="6662" width="10.140625" style="173" customWidth="1"/>
    <col min="6663" max="6663" width="5.28515625" style="173" customWidth="1"/>
    <col min="6664" max="6668" width="4.5703125" style="173" customWidth="1"/>
    <col min="6669" max="6669" width="4.85546875" style="173" customWidth="1"/>
    <col min="6670" max="6670" width="5.140625" style="173" customWidth="1"/>
    <col min="6671" max="6672" width="3.140625" style="173" customWidth="1"/>
    <col min="6673" max="6673" width="3.5703125" style="173" customWidth="1"/>
    <col min="6674" max="6674" width="3.140625" style="173" customWidth="1"/>
    <col min="6675" max="6675" width="15.140625" style="173" customWidth="1"/>
    <col min="6676" max="6676" width="9.5703125" style="173" customWidth="1"/>
    <col min="6677" max="6677" width="9.7109375" style="173" customWidth="1"/>
    <col min="6678" max="6678" width="8.42578125" style="173" customWidth="1"/>
    <col min="6679" max="6680" width="4.85546875" style="173" customWidth="1"/>
    <col min="6681" max="6698" width="8" style="173" customWidth="1"/>
    <col min="6699" max="6912" width="9" style="173"/>
    <col min="6913" max="6913" width="4" style="173" customWidth="1"/>
    <col min="6914" max="6914" width="8.7109375" style="173" customWidth="1"/>
    <col min="6915" max="6915" width="14.140625" style="173" customWidth="1"/>
    <col min="6916" max="6916" width="7.28515625" style="173" customWidth="1"/>
    <col min="6917" max="6917" width="8.42578125" style="173" customWidth="1"/>
    <col min="6918" max="6918" width="10.140625" style="173" customWidth="1"/>
    <col min="6919" max="6919" width="5.28515625" style="173" customWidth="1"/>
    <col min="6920" max="6924" width="4.5703125" style="173" customWidth="1"/>
    <col min="6925" max="6925" width="4.85546875" style="173" customWidth="1"/>
    <col min="6926" max="6926" width="5.140625" style="173" customWidth="1"/>
    <col min="6927" max="6928" width="3.140625" style="173" customWidth="1"/>
    <col min="6929" max="6929" width="3.5703125" style="173" customWidth="1"/>
    <col min="6930" max="6930" width="3.140625" style="173" customWidth="1"/>
    <col min="6931" max="6931" width="15.140625" style="173" customWidth="1"/>
    <col min="6932" max="6932" width="9.5703125" style="173" customWidth="1"/>
    <col min="6933" max="6933" width="9.7109375" style="173" customWidth="1"/>
    <col min="6934" max="6934" width="8.42578125" style="173" customWidth="1"/>
    <col min="6935" max="6936" width="4.85546875" style="173" customWidth="1"/>
    <col min="6937" max="6954" width="8" style="173" customWidth="1"/>
    <col min="6955" max="7168" width="9" style="173"/>
    <col min="7169" max="7169" width="4" style="173" customWidth="1"/>
    <col min="7170" max="7170" width="8.7109375" style="173" customWidth="1"/>
    <col min="7171" max="7171" width="14.140625" style="173" customWidth="1"/>
    <col min="7172" max="7172" width="7.28515625" style="173" customWidth="1"/>
    <col min="7173" max="7173" width="8.42578125" style="173" customWidth="1"/>
    <col min="7174" max="7174" width="10.140625" style="173" customWidth="1"/>
    <col min="7175" max="7175" width="5.28515625" style="173" customWidth="1"/>
    <col min="7176" max="7180" width="4.5703125" style="173" customWidth="1"/>
    <col min="7181" max="7181" width="4.85546875" style="173" customWidth="1"/>
    <col min="7182" max="7182" width="5.140625" style="173" customWidth="1"/>
    <col min="7183" max="7184" width="3.140625" style="173" customWidth="1"/>
    <col min="7185" max="7185" width="3.5703125" style="173" customWidth="1"/>
    <col min="7186" max="7186" width="3.140625" style="173" customWidth="1"/>
    <col min="7187" max="7187" width="15.140625" style="173" customWidth="1"/>
    <col min="7188" max="7188" width="9.5703125" style="173" customWidth="1"/>
    <col min="7189" max="7189" width="9.7109375" style="173" customWidth="1"/>
    <col min="7190" max="7190" width="8.42578125" style="173" customWidth="1"/>
    <col min="7191" max="7192" width="4.85546875" style="173" customWidth="1"/>
    <col min="7193" max="7210" width="8" style="173" customWidth="1"/>
    <col min="7211" max="7424" width="9" style="173"/>
    <col min="7425" max="7425" width="4" style="173" customWidth="1"/>
    <col min="7426" max="7426" width="8.7109375" style="173" customWidth="1"/>
    <col min="7427" max="7427" width="14.140625" style="173" customWidth="1"/>
    <col min="7428" max="7428" width="7.28515625" style="173" customWidth="1"/>
    <col min="7429" max="7429" width="8.42578125" style="173" customWidth="1"/>
    <col min="7430" max="7430" width="10.140625" style="173" customWidth="1"/>
    <col min="7431" max="7431" width="5.28515625" style="173" customWidth="1"/>
    <col min="7432" max="7436" width="4.5703125" style="173" customWidth="1"/>
    <col min="7437" max="7437" width="4.85546875" style="173" customWidth="1"/>
    <col min="7438" max="7438" width="5.140625" style="173" customWidth="1"/>
    <col min="7439" max="7440" width="3.140625" style="173" customWidth="1"/>
    <col min="7441" max="7441" width="3.5703125" style="173" customWidth="1"/>
    <col min="7442" max="7442" width="3.140625" style="173" customWidth="1"/>
    <col min="7443" max="7443" width="15.140625" style="173" customWidth="1"/>
    <col min="7444" max="7444" width="9.5703125" style="173" customWidth="1"/>
    <col min="7445" max="7445" width="9.7109375" style="173" customWidth="1"/>
    <col min="7446" max="7446" width="8.42578125" style="173" customWidth="1"/>
    <col min="7447" max="7448" width="4.85546875" style="173" customWidth="1"/>
    <col min="7449" max="7466" width="8" style="173" customWidth="1"/>
    <col min="7467" max="7680" width="9" style="173"/>
    <col min="7681" max="7681" width="4" style="173" customWidth="1"/>
    <col min="7682" max="7682" width="8.7109375" style="173" customWidth="1"/>
    <col min="7683" max="7683" width="14.140625" style="173" customWidth="1"/>
    <col min="7684" max="7684" width="7.28515625" style="173" customWidth="1"/>
    <col min="7685" max="7685" width="8.42578125" style="173" customWidth="1"/>
    <col min="7686" max="7686" width="10.140625" style="173" customWidth="1"/>
    <col min="7687" max="7687" width="5.28515625" style="173" customWidth="1"/>
    <col min="7688" max="7692" width="4.5703125" style="173" customWidth="1"/>
    <col min="7693" max="7693" width="4.85546875" style="173" customWidth="1"/>
    <col min="7694" max="7694" width="5.140625" style="173" customWidth="1"/>
    <col min="7695" max="7696" width="3.140625" style="173" customWidth="1"/>
    <col min="7697" max="7697" width="3.5703125" style="173" customWidth="1"/>
    <col min="7698" max="7698" width="3.140625" style="173" customWidth="1"/>
    <col min="7699" max="7699" width="15.140625" style="173" customWidth="1"/>
    <col min="7700" max="7700" width="9.5703125" style="173" customWidth="1"/>
    <col min="7701" max="7701" width="9.7109375" style="173" customWidth="1"/>
    <col min="7702" max="7702" width="8.42578125" style="173" customWidth="1"/>
    <col min="7703" max="7704" width="4.85546875" style="173" customWidth="1"/>
    <col min="7705" max="7722" width="8" style="173" customWidth="1"/>
    <col min="7723" max="7936" width="9" style="173"/>
    <col min="7937" max="7937" width="4" style="173" customWidth="1"/>
    <col min="7938" max="7938" width="8.7109375" style="173" customWidth="1"/>
    <col min="7939" max="7939" width="14.140625" style="173" customWidth="1"/>
    <col min="7940" max="7940" width="7.28515625" style="173" customWidth="1"/>
    <col min="7941" max="7941" width="8.42578125" style="173" customWidth="1"/>
    <col min="7942" max="7942" width="10.140625" style="173" customWidth="1"/>
    <col min="7943" max="7943" width="5.28515625" style="173" customWidth="1"/>
    <col min="7944" max="7948" width="4.5703125" style="173" customWidth="1"/>
    <col min="7949" max="7949" width="4.85546875" style="173" customWidth="1"/>
    <col min="7950" max="7950" width="5.140625" style="173" customWidth="1"/>
    <col min="7951" max="7952" width="3.140625" style="173" customWidth="1"/>
    <col min="7953" max="7953" width="3.5703125" style="173" customWidth="1"/>
    <col min="7954" max="7954" width="3.140625" style="173" customWidth="1"/>
    <col min="7955" max="7955" width="15.140625" style="173" customWidth="1"/>
    <col min="7956" max="7956" width="9.5703125" style="173" customWidth="1"/>
    <col min="7957" max="7957" width="9.7109375" style="173" customWidth="1"/>
    <col min="7958" max="7958" width="8.42578125" style="173" customWidth="1"/>
    <col min="7959" max="7960" width="4.85546875" style="173" customWidth="1"/>
    <col min="7961" max="7978" width="8" style="173" customWidth="1"/>
    <col min="7979" max="8192" width="9" style="173"/>
    <col min="8193" max="8193" width="4" style="173" customWidth="1"/>
    <col min="8194" max="8194" width="8.7109375" style="173" customWidth="1"/>
    <col min="8195" max="8195" width="14.140625" style="173" customWidth="1"/>
    <col min="8196" max="8196" width="7.28515625" style="173" customWidth="1"/>
    <col min="8197" max="8197" width="8.42578125" style="173" customWidth="1"/>
    <col min="8198" max="8198" width="10.140625" style="173" customWidth="1"/>
    <col min="8199" max="8199" width="5.28515625" style="173" customWidth="1"/>
    <col min="8200" max="8204" width="4.5703125" style="173" customWidth="1"/>
    <col min="8205" max="8205" width="4.85546875" style="173" customWidth="1"/>
    <col min="8206" max="8206" width="5.140625" style="173" customWidth="1"/>
    <col min="8207" max="8208" width="3.140625" style="173" customWidth="1"/>
    <col min="8209" max="8209" width="3.5703125" style="173" customWidth="1"/>
    <col min="8210" max="8210" width="3.140625" style="173" customWidth="1"/>
    <col min="8211" max="8211" width="15.140625" style="173" customWidth="1"/>
    <col min="8212" max="8212" width="9.5703125" style="173" customWidth="1"/>
    <col min="8213" max="8213" width="9.7109375" style="173" customWidth="1"/>
    <col min="8214" max="8214" width="8.42578125" style="173" customWidth="1"/>
    <col min="8215" max="8216" width="4.85546875" style="173" customWidth="1"/>
    <col min="8217" max="8234" width="8" style="173" customWidth="1"/>
    <col min="8235" max="8448" width="9" style="173"/>
    <col min="8449" max="8449" width="4" style="173" customWidth="1"/>
    <col min="8450" max="8450" width="8.7109375" style="173" customWidth="1"/>
    <col min="8451" max="8451" width="14.140625" style="173" customWidth="1"/>
    <col min="8452" max="8452" width="7.28515625" style="173" customWidth="1"/>
    <col min="8453" max="8453" width="8.42578125" style="173" customWidth="1"/>
    <col min="8454" max="8454" width="10.140625" style="173" customWidth="1"/>
    <col min="8455" max="8455" width="5.28515625" style="173" customWidth="1"/>
    <col min="8456" max="8460" width="4.5703125" style="173" customWidth="1"/>
    <col min="8461" max="8461" width="4.85546875" style="173" customWidth="1"/>
    <col min="8462" max="8462" width="5.140625" style="173" customWidth="1"/>
    <col min="8463" max="8464" width="3.140625" style="173" customWidth="1"/>
    <col min="8465" max="8465" width="3.5703125" style="173" customWidth="1"/>
    <col min="8466" max="8466" width="3.140625" style="173" customWidth="1"/>
    <col min="8467" max="8467" width="15.140625" style="173" customWidth="1"/>
    <col min="8468" max="8468" width="9.5703125" style="173" customWidth="1"/>
    <col min="8469" max="8469" width="9.7109375" style="173" customWidth="1"/>
    <col min="8470" max="8470" width="8.42578125" style="173" customWidth="1"/>
    <col min="8471" max="8472" width="4.85546875" style="173" customWidth="1"/>
    <col min="8473" max="8490" width="8" style="173" customWidth="1"/>
    <col min="8491" max="8704" width="9" style="173"/>
    <col min="8705" max="8705" width="4" style="173" customWidth="1"/>
    <col min="8706" max="8706" width="8.7109375" style="173" customWidth="1"/>
    <col min="8707" max="8707" width="14.140625" style="173" customWidth="1"/>
    <col min="8708" max="8708" width="7.28515625" style="173" customWidth="1"/>
    <col min="8709" max="8709" width="8.42578125" style="173" customWidth="1"/>
    <col min="8710" max="8710" width="10.140625" style="173" customWidth="1"/>
    <col min="8711" max="8711" width="5.28515625" style="173" customWidth="1"/>
    <col min="8712" max="8716" width="4.5703125" style="173" customWidth="1"/>
    <col min="8717" max="8717" width="4.85546875" style="173" customWidth="1"/>
    <col min="8718" max="8718" width="5.140625" style="173" customWidth="1"/>
    <col min="8719" max="8720" width="3.140625" style="173" customWidth="1"/>
    <col min="8721" max="8721" width="3.5703125" style="173" customWidth="1"/>
    <col min="8722" max="8722" width="3.140625" style="173" customWidth="1"/>
    <col min="8723" max="8723" width="15.140625" style="173" customWidth="1"/>
    <col min="8724" max="8724" width="9.5703125" style="173" customWidth="1"/>
    <col min="8725" max="8725" width="9.7109375" style="173" customWidth="1"/>
    <col min="8726" max="8726" width="8.42578125" style="173" customWidth="1"/>
    <col min="8727" max="8728" width="4.85546875" style="173" customWidth="1"/>
    <col min="8729" max="8746" width="8" style="173" customWidth="1"/>
    <col min="8747" max="8960" width="9" style="173"/>
    <col min="8961" max="8961" width="4" style="173" customWidth="1"/>
    <col min="8962" max="8962" width="8.7109375" style="173" customWidth="1"/>
    <col min="8963" max="8963" width="14.140625" style="173" customWidth="1"/>
    <col min="8964" max="8964" width="7.28515625" style="173" customWidth="1"/>
    <col min="8965" max="8965" width="8.42578125" style="173" customWidth="1"/>
    <col min="8966" max="8966" width="10.140625" style="173" customWidth="1"/>
    <col min="8967" max="8967" width="5.28515625" style="173" customWidth="1"/>
    <col min="8968" max="8972" width="4.5703125" style="173" customWidth="1"/>
    <col min="8973" max="8973" width="4.85546875" style="173" customWidth="1"/>
    <col min="8974" max="8974" width="5.140625" style="173" customWidth="1"/>
    <col min="8975" max="8976" width="3.140625" style="173" customWidth="1"/>
    <col min="8977" max="8977" width="3.5703125" style="173" customWidth="1"/>
    <col min="8978" max="8978" width="3.140625" style="173" customWidth="1"/>
    <col min="8979" max="8979" width="15.140625" style="173" customWidth="1"/>
    <col min="8980" max="8980" width="9.5703125" style="173" customWidth="1"/>
    <col min="8981" max="8981" width="9.7109375" style="173" customWidth="1"/>
    <col min="8982" max="8982" width="8.42578125" style="173" customWidth="1"/>
    <col min="8983" max="8984" width="4.85546875" style="173" customWidth="1"/>
    <col min="8985" max="9002" width="8" style="173" customWidth="1"/>
    <col min="9003" max="9216" width="9" style="173"/>
    <col min="9217" max="9217" width="4" style="173" customWidth="1"/>
    <col min="9218" max="9218" width="8.7109375" style="173" customWidth="1"/>
    <col min="9219" max="9219" width="14.140625" style="173" customWidth="1"/>
    <col min="9220" max="9220" width="7.28515625" style="173" customWidth="1"/>
    <col min="9221" max="9221" width="8.42578125" style="173" customWidth="1"/>
    <col min="9222" max="9222" width="10.140625" style="173" customWidth="1"/>
    <col min="9223" max="9223" width="5.28515625" style="173" customWidth="1"/>
    <col min="9224" max="9228" width="4.5703125" style="173" customWidth="1"/>
    <col min="9229" max="9229" width="4.85546875" style="173" customWidth="1"/>
    <col min="9230" max="9230" width="5.140625" style="173" customWidth="1"/>
    <col min="9231" max="9232" width="3.140625" style="173" customWidth="1"/>
    <col min="9233" max="9233" width="3.5703125" style="173" customWidth="1"/>
    <col min="9234" max="9234" width="3.140625" style="173" customWidth="1"/>
    <col min="9235" max="9235" width="15.140625" style="173" customWidth="1"/>
    <col min="9236" max="9236" width="9.5703125" style="173" customWidth="1"/>
    <col min="9237" max="9237" width="9.7109375" style="173" customWidth="1"/>
    <col min="9238" max="9238" width="8.42578125" style="173" customWidth="1"/>
    <col min="9239" max="9240" width="4.85546875" style="173" customWidth="1"/>
    <col min="9241" max="9258" width="8" style="173" customWidth="1"/>
    <col min="9259" max="9472" width="9" style="173"/>
    <col min="9473" max="9473" width="4" style="173" customWidth="1"/>
    <col min="9474" max="9474" width="8.7109375" style="173" customWidth="1"/>
    <col min="9475" max="9475" width="14.140625" style="173" customWidth="1"/>
    <col min="9476" max="9476" width="7.28515625" style="173" customWidth="1"/>
    <col min="9477" max="9477" width="8.42578125" style="173" customWidth="1"/>
    <col min="9478" max="9478" width="10.140625" style="173" customWidth="1"/>
    <col min="9479" max="9479" width="5.28515625" style="173" customWidth="1"/>
    <col min="9480" max="9484" width="4.5703125" style="173" customWidth="1"/>
    <col min="9485" max="9485" width="4.85546875" style="173" customWidth="1"/>
    <col min="9486" max="9486" width="5.140625" style="173" customWidth="1"/>
    <col min="9487" max="9488" width="3.140625" style="173" customWidth="1"/>
    <col min="9489" max="9489" width="3.5703125" style="173" customWidth="1"/>
    <col min="9490" max="9490" width="3.140625" style="173" customWidth="1"/>
    <col min="9491" max="9491" width="15.140625" style="173" customWidth="1"/>
    <col min="9492" max="9492" width="9.5703125" style="173" customWidth="1"/>
    <col min="9493" max="9493" width="9.7109375" style="173" customWidth="1"/>
    <col min="9494" max="9494" width="8.42578125" style="173" customWidth="1"/>
    <col min="9495" max="9496" width="4.85546875" style="173" customWidth="1"/>
    <col min="9497" max="9514" width="8" style="173" customWidth="1"/>
    <col min="9515" max="9728" width="9" style="173"/>
    <col min="9729" max="9729" width="4" style="173" customWidth="1"/>
    <col min="9730" max="9730" width="8.7109375" style="173" customWidth="1"/>
    <col min="9731" max="9731" width="14.140625" style="173" customWidth="1"/>
    <col min="9732" max="9732" width="7.28515625" style="173" customWidth="1"/>
    <col min="9733" max="9733" width="8.42578125" style="173" customWidth="1"/>
    <col min="9734" max="9734" width="10.140625" style="173" customWidth="1"/>
    <col min="9735" max="9735" width="5.28515625" style="173" customWidth="1"/>
    <col min="9736" max="9740" width="4.5703125" style="173" customWidth="1"/>
    <col min="9741" max="9741" width="4.85546875" style="173" customWidth="1"/>
    <col min="9742" max="9742" width="5.140625" style="173" customWidth="1"/>
    <col min="9743" max="9744" width="3.140625" style="173" customWidth="1"/>
    <col min="9745" max="9745" width="3.5703125" style="173" customWidth="1"/>
    <col min="9746" max="9746" width="3.140625" style="173" customWidth="1"/>
    <col min="9747" max="9747" width="15.140625" style="173" customWidth="1"/>
    <col min="9748" max="9748" width="9.5703125" style="173" customWidth="1"/>
    <col min="9749" max="9749" width="9.7109375" style="173" customWidth="1"/>
    <col min="9750" max="9750" width="8.42578125" style="173" customWidth="1"/>
    <col min="9751" max="9752" width="4.85546875" style="173" customWidth="1"/>
    <col min="9753" max="9770" width="8" style="173" customWidth="1"/>
    <col min="9771" max="9984" width="9" style="173"/>
    <col min="9985" max="9985" width="4" style="173" customWidth="1"/>
    <col min="9986" max="9986" width="8.7109375" style="173" customWidth="1"/>
    <col min="9987" max="9987" width="14.140625" style="173" customWidth="1"/>
    <col min="9988" max="9988" width="7.28515625" style="173" customWidth="1"/>
    <col min="9989" max="9989" width="8.42578125" style="173" customWidth="1"/>
    <col min="9990" max="9990" width="10.140625" style="173" customWidth="1"/>
    <col min="9991" max="9991" width="5.28515625" style="173" customWidth="1"/>
    <col min="9992" max="9996" width="4.5703125" style="173" customWidth="1"/>
    <col min="9997" max="9997" width="4.85546875" style="173" customWidth="1"/>
    <col min="9998" max="9998" width="5.140625" style="173" customWidth="1"/>
    <col min="9999" max="10000" width="3.140625" style="173" customWidth="1"/>
    <col min="10001" max="10001" width="3.5703125" style="173" customWidth="1"/>
    <col min="10002" max="10002" width="3.140625" style="173" customWidth="1"/>
    <col min="10003" max="10003" width="15.140625" style="173" customWidth="1"/>
    <col min="10004" max="10004" width="9.5703125" style="173" customWidth="1"/>
    <col min="10005" max="10005" width="9.7109375" style="173" customWidth="1"/>
    <col min="10006" max="10006" width="8.42578125" style="173" customWidth="1"/>
    <col min="10007" max="10008" width="4.85546875" style="173" customWidth="1"/>
    <col min="10009" max="10026" width="8" style="173" customWidth="1"/>
    <col min="10027" max="10240" width="9" style="173"/>
    <col min="10241" max="10241" width="4" style="173" customWidth="1"/>
    <col min="10242" max="10242" width="8.7109375" style="173" customWidth="1"/>
    <col min="10243" max="10243" width="14.140625" style="173" customWidth="1"/>
    <col min="10244" max="10244" width="7.28515625" style="173" customWidth="1"/>
    <col min="10245" max="10245" width="8.42578125" style="173" customWidth="1"/>
    <col min="10246" max="10246" width="10.140625" style="173" customWidth="1"/>
    <col min="10247" max="10247" width="5.28515625" style="173" customWidth="1"/>
    <col min="10248" max="10252" width="4.5703125" style="173" customWidth="1"/>
    <col min="10253" max="10253" width="4.85546875" style="173" customWidth="1"/>
    <col min="10254" max="10254" width="5.140625" style="173" customWidth="1"/>
    <col min="10255" max="10256" width="3.140625" style="173" customWidth="1"/>
    <col min="10257" max="10257" width="3.5703125" style="173" customWidth="1"/>
    <col min="10258" max="10258" width="3.140625" style="173" customWidth="1"/>
    <col min="10259" max="10259" width="15.140625" style="173" customWidth="1"/>
    <col min="10260" max="10260" width="9.5703125" style="173" customWidth="1"/>
    <col min="10261" max="10261" width="9.7109375" style="173" customWidth="1"/>
    <col min="10262" max="10262" width="8.42578125" style="173" customWidth="1"/>
    <col min="10263" max="10264" width="4.85546875" style="173" customWidth="1"/>
    <col min="10265" max="10282" width="8" style="173" customWidth="1"/>
    <col min="10283" max="10496" width="9" style="173"/>
    <col min="10497" max="10497" width="4" style="173" customWidth="1"/>
    <col min="10498" max="10498" width="8.7109375" style="173" customWidth="1"/>
    <col min="10499" max="10499" width="14.140625" style="173" customWidth="1"/>
    <col min="10500" max="10500" width="7.28515625" style="173" customWidth="1"/>
    <col min="10501" max="10501" width="8.42578125" style="173" customWidth="1"/>
    <col min="10502" max="10502" width="10.140625" style="173" customWidth="1"/>
    <col min="10503" max="10503" width="5.28515625" style="173" customWidth="1"/>
    <col min="10504" max="10508" width="4.5703125" style="173" customWidth="1"/>
    <col min="10509" max="10509" width="4.85546875" style="173" customWidth="1"/>
    <col min="10510" max="10510" width="5.140625" style="173" customWidth="1"/>
    <col min="10511" max="10512" width="3.140625" style="173" customWidth="1"/>
    <col min="10513" max="10513" width="3.5703125" style="173" customWidth="1"/>
    <col min="10514" max="10514" width="3.140625" style="173" customWidth="1"/>
    <col min="10515" max="10515" width="15.140625" style="173" customWidth="1"/>
    <col min="10516" max="10516" width="9.5703125" style="173" customWidth="1"/>
    <col min="10517" max="10517" width="9.7109375" style="173" customWidth="1"/>
    <col min="10518" max="10518" width="8.42578125" style="173" customWidth="1"/>
    <col min="10519" max="10520" width="4.85546875" style="173" customWidth="1"/>
    <col min="10521" max="10538" width="8" style="173" customWidth="1"/>
    <col min="10539" max="10752" width="9" style="173"/>
    <col min="10753" max="10753" width="4" style="173" customWidth="1"/>
    <col min="10754" max="10754" width="8.7109375" style="173" customWidth="1"/>
    <col min="10755" max="10755" width="14.140625" style="173" customWidth="1"/>
    <col min="10756" max="10756" width="7.28515625" style="173" customWidth="1"/>
    <col min="10757" max="10757" width="8.42578125" style="173" customWidth="1"/>
    <col min="10758" max="10758" width="10.140625" style="173" customWidth="1"/>
    <col min="10759" max="10759" width="5.28515625" style="173" customWidth="1"/>
    <col min="10760" max="10764" width="4.5703125" style="173" customWidth="1"/>
    <col min="10765" max="10765" width="4.85546875" style="173" customWidth="1"/>
    <col min="10766" max="10766" width="5.140625" style="173" customWidth="1"/>
    <col min="10767" max="10768" width="3.140625" style="173" customWidth="1"/>
    <col min="10769" max="10769" width="3.5703125" style="173" customWidth="1"/>
    <col min="10770" max="10770" width="3.140625" style="173" customWidth="1"/>
    <col min="10771" max="10771" width="15.140625" style="173" customWidth="1"/>
    <col min="10772" max="10772" width="9.5703125" style="173" customWidth="1"/>
    <col min="10773" max="10773" width="9.7109375" style="173" customWidth="1"/>
    <col min="10774" max="10774" width="8.42578125" style="173" customWidth="1"/>
    <col min="10775" max="10776" width="4.85546875" style="173" customWidth="1"/>
    <col min="10777" max="10794" width="8" style="173" customWidth="1"/>
    <col min="10795" max="11008" width="9" style="173"/>
    <col min="11009" max="11009" width="4" style="173" customWidth="1"/>
    <col min="11010" max="11010" width="8.7109375" style="173" customWidth="1"/>
    <col min="11011" max="11011" width="14.140625" style="173" customWidth="1"/>
    <col min="11012" max="11012" width="7.28515625" style="173" customWidth="1"/>
    <col min="11013" max="11013" width="8.42578125" style="173" customWidth="1"/>
    <col min="11014" max="11014" width="10.140625" style="173" customWidth="1"/>
    <col min="11015" max="11015" width="5.28515625" style="173" customWidth="1"/>
    <col min="11016" max="11020" width="4.5703125" style="173" customWidth="1"/>
    <col min="11021" max="11021" width="4.85546875" style="173" customWidth="1"/>
    <col min="11022" max="11022" width="5.140625" style="173" customWidth="1"/>
    <col min="11023" max="11024" width="3.140625" style="173" customWidth="1"/>
    <col min="11025" max="11025" width="3.5703125" style="173" customWidth="1"/>
    <col min="11026" max="11026" width="3.140625" style="173" customWidth="1"/>
    <col min="11027" max="11027" width="15.140625" style="173" customWidth="1"/>
    <col min="11028" max="11028" width="9.5703125" style="173" customWidth="1"/>
    <col min="11029" max="11029" width="9.7109375" style="173" customWidth="1"/>
    <col min="11030" max="11030" width="8.42578125" style="173" customWidth="1"/>
    <col min="11031" max="11032" width="4.85546875" style="173" customWidth="1"/>
    <col min="11033" max="11050" width="8" style="173" customWidth="1"/>
    <col min="11051" max="11264" width="9" style="173"/>
    <col min="11265" max="11265" width="4" style="173" customWidth="1"/>
    <col min="11266" max="11266" width="8.7109375" style="173" customWidth="1"/>
    <col min="11267" max="11267" width="14.140625" style="173" customWidth="1"/>
    <col min="11268" max="11268" width="7.28515625" style="173" customWidth="1"/>
    <col min="11269" max="11269" width="8.42578125" style="173" customWidth="1"/>
    <col min="11270" max="11270" width="10.140625" style="173" customWidth="1"/>
    <col min="11271" max="11271" width="5.28515625" style="173" customWidth="1"/>
    <col min="11272" max="11276" width="4.5703125" style="173" customWidth="1"/>
    <col min="11277" max="11277" width="4.85546875" style="173" customWidth="1"/>
    <col min="11278" max="11278" width="5.140625" style="173" customWidth="1"/>
    <col min="11279" max="11280" width="3.140625" style="173" customWidth="1"/>
    <col min="11281" max="11281" width="3.5703125" style="173" customWidth="1"/>
    <col min="11282" max="11282" width="3.140625" style="173" customWidth="1"/>
    <col min="11283" max="11283" width="15.140625" style="173" customWidth="1"/>
    <col min="11284" max="11284" width="9.5703125" style="173" customWidth="1"/>
    <col min="11285" max="11285" width="9.7109375" style="173" customWidth="1"/>
    <col min="11286" max="11286" width="8.42578125" style="173" customWidth="1"/>
    <col min="11287" max="11288" width="4.85546875" style="173" customWidth="1"/>
    <col min="11289" max="11306" width="8" style="173" customWidth="1"/>
    <col min="11307" max="11520" width="9" style="173"/>
    <col min="11521" max="11521" width="4" style="173" customWidth="1"/>
    <col min="11522" max="11522" width="8.7109375" style="173" customWidth="1"/>
    <col min="11523" max="11523" width="14.140625" style="173" customWidth="1"/>
    <col min="11524" max="11524" width="7.28515625" style="173" customWidth="1"/>
    <col min="11525" max="11525" width="8.42578125" style="173" customWidth="1"/>
    <col min="11526" max="11526" width="10.140625" style="173" customWidth="1"/>
    <col min="11527" max="11527" width="5.28515625" style="173" customWidth="1"/>
    <col min="11528" max="11532" width="4.5703125" style="173" customWidth="1"/>
    <col min="11533" max="11533" width="4.85546875" style="173" customWidth="1"/>
    <col min="11534" max="11534" width="5.140625" style="173" customWidth="1"/>
    <col min="11535" max="11536" width="3.140625" style="173" customWidth="1"/>
    <col min="11537" max="11537" width="3.5703125" style="173" customWidth="1"/>
    <col min="11538" max="11538" width="3.140625" style="173" customWidth="1"/>
    <col min="11539" max="11539" width="15.140625" style="173" customWidth="1"/>
    <col min="11540" max="11540" width="9.5703125" style="173" customWidth="1"/>
    <col min="11541" max="11541" width="9.7109375" style="173" customWidth="1"/>
    <col min="11542" max="11542" width="8.42578125" style="173" customWidth="1"/>
    <col min="11543" max="11544" width="4.85546875" style="173" customWidth="1"/>
    <col min="11545" max="11562" width="8" style="173" customWidth="1"/>
    <col min="11563" max="11776" width="9" style="173"/>
    <col min="11777" max="11777" width="4" style="173" customWidth="1"/>
    <col min="11778" max="11778" width="8.7109375" style="173" customWidth="1"/>
    <col min="11779" max="11779" width="14.140625" style="173" customWidth="1"/>
    <col min="11780" max="11780" width="7.28515625" style="173" customWidth="1"/>
    <col min="11781" max="11781" width="8.42578125" style="173" customWidth="1"/>
    <col min="11782" max="11782" width="10.140625" style="173" customWidth="1"/>
    <col min="11783" max="11783" width="5.28515625" style="173" customWidth="1"/>
    <col min="11784" max="11788" width="4.5703125" style="173" customWidth="1"/>
    <col min="11789" max="11789" width="4.85546875" style="173" customWidth="1"/>
    <col min="11790" max="11790" width="5.140625" style="173" customWidth="1"/>
    <col min="11791" max="11792" width="3.140625" style="173" customWidth="1"/>
    <col min="11793" max="11793" width="3.5703125" style="173" customWidth="1"/>
    <col min="11794" max="11794" width="3.140625" style="173" customWidth="1"/>
    <col min="11795" max="11795" width="15.140625" style="173" customWidth="1"/>
    <col min="11796" max="11796" width="9.5703125" style="173" customWidth="1"/>
    <col min="11797" max="11797" width="9.7109375" style="173" customWidth="1"/>
    <col min="11798" max="11798" width="8.42578125" style="173" customWidth="1"/>
    <col min="11799" max="11800" width="4.85546875" style="173" customWidth="1"/>
    <col min="11801" max="11818" width="8" style="173" customWidth="1"/>
    <col min="11819" max="12032" width="9" style="173"/>
    <col min="12033" max="12033" width="4" style="173" customWidth="1"/>
    <col min="12034" max="12034" width="8.7109375" style="173" customWidth="1"/>
    <col min="12035" max="12035" width="14.140625" style="173" customWidth="1"/>
    <col min="12036" max="12036" width="7.28515625" style="173" customWidth="1"/>
    <col min="12037" max="12037" width="8.42578125" style="173" customWidth="1"/>
    <col min="12038" max="12038" width="10.140625" style="173" customWidth="1"/>
    <col min="12039" max="12039" width="5.28515625" style="173" customWidth="1"/>
    <col min="12040" max="12044" width="4.5703125" style="173" customWidth="1"/>
    <col min="12045" max="12045" width="4.85546875" style="173" customWidth="1"/>
    <col min="12046" max="12046" width="5.140625" style="173" customWidth="1"/>
    <col min="12047" max="12048" width="3.140625" style="173" customWidth="1"/>
    <col min="12049" max="12049" width="3.5703125" style="173" customWidth="1"/>
    <col min="12050" max="12050" width="3.140625" style="173" customWidth="1"/>
    <col min="12051" max="12051" width="15.140625" style="173" customWidth="1"/>
    <col min="12052" max="12052" width="9.5703125" style="173" customWidth="1"/>
    <col min="12053" max="12053" width="9.7109375" style="173" customWidth="1"/>
    <col min="12054" max="12054" width="8.42578125" style="173" customWidth="1"/>
    <col min="12055" max="12056" width="4.85546875" style="173" customWidth="1"/>
    <col min="12057" max="12074" width="8" style="173" customWidth="1"/>
    <col min="12075" max="12288" width="9" style="173"/>
    <col min="12289" max="12289" width="4" style="173" customWidth="1"/>
    <col min="12290" max="12290" width="8.7109375" style="173" customWidth="1"/>
    <col min="12291" max="12291" width="14.140625" style="173" customWidth="1"/>
    <col min="12292" max="12292" width="7.28515625" style="173" customWidth="1"/>
    <col min="12293" max="12293" width="8.42578125" style="173" customWidth="1"/>
    <col min="12294" max="12294" width="10.140625" style="173" customWidth="1"/>
    <col min="12295" max="12295" width="5.28515625" style="173" customWidth="1"/>
    <col min="12296" max="12300" width="4.5703125" style="173" customWidth="1"/>
    <col min="12301" max="12301" width="4.85546875" style="173" customWidth="1"/>
    <col min="12302" max="12302" width="5.140625" style="173" customWidth="1"/>
    <col min="12303" max="12304" width="3.140625" style="173" customWidth="1"/>
    <col min="12305" max="12305" width="3.5703125" style="173" customWidth="1"/>
    <col min="12306" max="12306" width="3.140625" style="173" customWidth="1"/>
    <col min="12307" max="12307" width="15.140625" style="173" customWidth="1"/>
    <col min="12308" max="12308" width="9.5703125" style="173" customWidth="1"/>
    <col min="12309" max="12309" width="9.7109375" style="173" customWidth="1"/>
    <col min="12310" max="12310" width="8.42578125" style="173" customWidth="1"/>
    <col min="12311" max="12312" width="4.85546875" style="173" customWidth="1"/>
    <col min="12313" max="12330" width="8" style="173" customWidth="1"/>
    <col min="12331" max="12544" width="9" style="173"/>
    <col min="12545" max="12545" width="4" style="173" customWidth="1"/>
    <col min="12546" max="12546" width="8.7109375" style="173" customWidth="1"/>
    <col min="12547" max="12547" width="14.140625" style="173" customWidth="1"/>
    <col min="12548" max="12548" width="7.28515625" style="173" customWidth="1"/>
    <col min="12549" max="12549" width="8.42578125" style="173" customWidth="1"/>
    <col min="12550" max="12550" width="10.140625" style="173" customWidth="1"/>
    <col min="12551" max="12551" width="5.28515625" style="173" customWidth="1"/>
    <col min="12552" max="12556" width="4.5703125" style="173" customWidth="1"/>
    <col min="12557" max="12557" width="4.85546875" style="173" customWidth="1"/>
    <col min="12558" max="12558" width="5.140625" style="173" customWidth="1"/>
    <col min="12559" max="12560" width="3.140625" style="173" customWidth="1"/>
    <col min="12561" max="12561" width="3.5703125" style="173" customWidth="1"/>
    <col min="12562" max="12562" width="3.140625" style="173" customWidth="1"/>
    <col min="12563" max="12563" width="15.140625" style="173" customWidth="1"/>
    <col min="12564" max="12564" width="9.5703125" style="173" customWidth="1"/>
    <col min="12565" max="12565" width="9.7109375" style="173" customWidth="1"/>
    <col min="12566" max="12566" width="8.42578125" style="173" customWidth="1"/>
    <col min="12567" max="12568" width="4.85546875" style="173" customWidth="1"/>
    <col min="12569" max="12586" width="8" style="173" customWidth="1"/>
    <col min="12587" max="12800" width="9" style="173"/>
    <col min="12801" max="12801" width="4" style="173" customWidth="1"/>
    <col min="12802" max="12802" width="8.7109375" style="173" customWidth="1"/>
    <col min="12803" max="12803" width="14.140625" style="173" customWidth="1"/>
    <col min="12804" max="12804" width="7.28515625" style="173" customWidth="1"/>
    <col min="12805" max="12805" width="8.42578125" style="173" customWidth="1"/>
    <col min="12806" max="12806" width="10.140625" style="173" customWidth="1"/>
    <col min="12807" max="12807" width="5.28515625" style="173" customWidth="1"/>
    <col min="12808" max="12812" width="4.5703125" style="173" customWidth="1"/>
    <col min="12813" max="12813" width="4.85546875" style="173" customWidth="1"/>
    <col min="12814" max="12814" width="5.140625" style="173" customWidth="1"/>
    <col min="12815" max="12816" width="3.140625" style="173" customWidth="1"/>
    <col min="12817" max="12817" width="3.5703125" style="173" customWidth="1"/>
    <col min="12818" max="12818" width="3.140625" style="173" customWidth="1"/>
    <col min="12819" max="12819" width="15.140625" style="173" customWidth="1"/>
    <col min="12820" max="12820" width="9.5703125" style="173" customWidth="1"/>
    <col min="12821" max="12821" width="9.7109375" style="173" customWidth="1"/>
    <col min="12822" max="12822" width="8.42578125" style="173" customWidth="1"/>
    <col min="12823" max="12824" width="4.85546875" style="173" customWidth="1"/>
    <col min="12825" max="12842" width="8" style="173" customWidth="1"/>
    <col min="12843" max="13056" width="9" style="173"/>
    <col min="13057" max="13057" width="4" style="173" customWidth="1"/>
    <col min="13058" max="13058" width="8.7109375" style="173" customWidth="1"/>
    <col min="13059" max="13059" width="14.140625" style="173" customWidth="1"/>
    <col min="13060" max="13060" width="7.28515625" style="173" customWidth="1"/>
    <col min="13061" max="13061" width="8.42578125" style="173" customWidth="1"/>
    <col min="13062" max="13062" width="10.140625" style="173" customWidth="1"/>
    <col min="13063" max="13063" width="5.28515625" style="173" customWidth="1"/>
    <col min="13064" max="13068" width="4.5703125" style="173" customWidth="1"/>
    <col min="13069" max="13069" width="4.85546875" style="173" customWidth="1"/>
    <col min="13070" max="13070" width="5.140625" style="173" customWidth="1"/>
    <col min="13071" max="13072" width="3.140625" style="173" customWidth="1"/>
    <col min="13073" max="13073" width="3.5703125" style="173" customWidth="1"/>
    <col min="13074" max="13074" width="3.140625" style="173" customWidth="1"/>
    <col min="13075" max="13075" width="15.140625" style="173" customWidth="1"/>
    <col min="13076" max="13076" width="9.5703125" style="173" customWidth="1"/>
    <col min="13077" max="13077" width="9.7109375" style="173" customWidth="1"/>
    <col min="13078" max="13078" width="8.42578125" style="173" customWidth="1"/>
    <col min="13079" max="13080" width="4.85546875" style="173" customWidth="1"/>
    <col min="13081" max="13098" width="8" style="173" customWidth="1"/>
    <col min="13099" max="13312" width="9" style="173"/>
    <col min="13313" max="13313" width="4" style="173" customWidth="1"/>
    <col min="13314" max="13314" width="8.7109375" style="173" customWidth="1"/>
    <col min="13315" max="13315" width="14.140625" style="173" customWidth="1"/>
    <col min="13316" max="13316" width="7.28515625" style="173" customWidth="1"/>
    <col min="13317" max="13317" width="8.42578125" style="173" customWidth="1"/>
    <col min="13318" max="13318" width="10.140625" style="173" customWidth="1"/>
    <col min="13319" max="13319" width="5.28515625" style="173" customWidth="1"/>
    <col min="13320" max="13324" width="4.5703125" style="173" customWidth="1"/>
    <col min="13325" max="13325" width="4.85546875" style="173" customWidth="1"/>
    <col min="13326" max="13326" width="5.140625" style="173" customWidth="1"/>
    <col min="13327" max="13328" width="3.140625" style="173" customWidth="1"/>
    <col min="13329" max="13329" width="3.5703125" style="173" customWidth="1"/>
    <col min="13330" max="13330" width="3.140625" style="173" customWidth="1"/>
    <col min="13331" max="13331" width="15.140625" style="173" customWidth="1"/>
    <col min="13332" max="13332" width="9.5703125" style="173" customWidth="1"/>
    <col min="13333" max="13333" width="9.7109375" style="173" customWidth="1"/>
    <col min="13334" max="13334" width="8.42578125" style="173" customWidth="1"/>
    <col min="13335" max="13336" width="4.85546875" style="173" customWidth="1"/>
    <col min="13337" max="13354" width="8" style="173" customWidth="1"/>
    <col min="13355" max="13568" width="9" style="173"/>
    <col min="13569" max="13569" width="4" style="173" customWidth="1"/>
    <col min="13570" max="13570" width="8.7109375" style="173" customWidth="1"/>
    <col min="13571" max="13571" width="14.140625" style="173" customWidth="1"/>
    <col min="13572" max="13572" width="7.28515625" style="173" customWidth="1"/>
    <col min="13573" max="13573" width="8.42578125" style="173" customWidth="1"/>
    <col min="13574" max="13574" width="10.140625" style="173" customWidth="1"/>
    <col min="13575" max="13575" width="5.28515625" style="173" customWidth="1"/>
    <col min="13576" max="13580" width="4.5703125" style="173" customWidth="1"/>
    <col min="13581" max="13581" width="4.85546875" style="173" customWidth="1"/>
    <col min="13582" max="13582" width="5.140625" style="173" customWidth="1"/>
    <col min="13583" max="13584" width="3.140625" style="173" customWidth="1"/>
    <col min="13585" max="13585" width="3.5703125" style="173" customWidth="1"/>
    <col min="13586" max="13586" width="3.140625" style="173" customWidth="1"/>
    <col min="13587" max="13587" width="15.140625" style="173" customWidth="1"/>
    <col min="13588" max="13588" width="9.5703125" style="173" customWidth="1"/>
    <col min="13589" max="13589" width="9.7109375" style="173" customWidth="1"/>
    <col min="13590" max="13590" width="8.42578125" style="173" customWidth="1"/>
    <col min="13591" max="13592" width="4.85546875" style="173" customWidth="1"/>
    <col min="13593" max="13610" width="8" style="173" customWidth="1"/>
    <col min="13611" max="13824" width="9" style="173"/>
    <col min="13825" max="13825" width="4" style="173" customWidth="1"/>
    <col min="13826" max="13826" width="8.7109375" style="173" customWidth="1"/>
    <col min="13827" max="13827" width="14.140625" style="173" customWidth="1"/>
    <col min="13828" max="13828" width="7.28515625" style="173" customWidth="1"/>
    <col min="13829" max="13829" width="8.42578125" style="173" customWidth="1"/>
    <col min="13830" max="13830" width="10.140625" style="173" customWidth="1"/>
    <col min="13831" max="13831" width="5.28515625" style="173" customWidth="1"/>
    <col min="13832" max="13836" width="4.5703125" style="173" customWidth="1"/>
    <col min="13837" max="13837" width="4.85546875" style="173" customWidth="1"/>
    <col min="13838" max="13838" width="5.140625" style="173" customWidth="1"/>
    <col min="13839" max="13840" width="3.140625" style="173" customWidth="1"/>
    <col min="13841" max="13841" width="3.5703125" style="173" customWidth="1"/>
    <col min="13842" max="13842" width="3.140625" style="173" customWidth="1"/>
    <col min="13843" max="13843" width="15.140625" style="173" customWidth="1"/>
    <col min="13844" max="13844" width="9.5703125" style="173" customWidth="1"/>
    <col min="13845" max="13845" width="9.7109375" style="173" customWidth="1"/>
    <col min="13846" max="13846" width="8.42578125" style="173" customWidth="1"/>
    <col min="13847" max="13848" width="4.85546875" style="173" customWidth="1"/>
    <col min="13849" max="13866" width="8" style="173" customWidth="1"/>
    <col min="13867" max="14080" width="9" style="173"/>
    <col min="14081" max="14081" width="4" style="173" customWidth="1"/>
    <col min="14082" max="14082" width="8.7109375" style="173" customWidth="1"/>
    <col min="14083" max="14083" width="14.140625" style="173" customWidth="1"/>
    <col min="14084" max="14084" width="7.28515625" style="173" customWidth="1"/>
    <col min="14085" max="14085" width="8.42578125" style="173" customWidth="1"/>
    <col min="14086" max="14086" width="10.140625" style="173" customWidth="1"/>
    <col min="14087" max="14087" width="5.28515625" style="173" customWidth="1"/>
    <col min="14088" max="14092" width="4.5703125" style="173" customWidth="1"/>
    <col min="14093" max="14093" width="4.85546875" style="173" customWidth="1"/>
    <col min="14094" max="14094" width="5.140625" style="173" customWidth="1"/>
    <col min="14095" max="14096" width="3.140625" style="173" customWidth="1"/>
    <col min="14097" max="14097" width="3.5703125" style="173" customWidth="1"/>
    <col min="14098" max="14098" width="3.140625" style="173" customWidth="1"/>
    <col min="14099" max="14099" width="15.140625" style="173" customWidth="1"/>
    <col min="14100" max="14100" width="9.5703125" style="173" customWidth="1"/>
    <col min="14101" max="14101" width="9.7109375" style="173" customWidth="1"/>
    <col min="14102" max="14102" width="8.42578125" style="173" customWidth="1"/>
    <col min="14103" max="14104" width="4.85546875" style="173" customWidth="1"/>
    <col min="14105" max="14122" width="8" style="173" customWidth="1"/>
    <col min="14123" max="14336" width="9" style="173"/>
    <col min="14337" max="14337" width="4" style="173" customWidth="1"/>
    <col min="14338" max="14338" width="8.7109375" style="173" customWidth="1"/>
    <col min="14339" max="14339" width="14.140625" style="173" customWidth="1"/>
    <col min="14340" max="14340" width="7.28515625" style="173" customWidth="1"/>
    <col min="14341" max="14341" width="8.42578125" style="173" customWidth="1"/>
    <col min="14342" max="14342" width="10.140625" style="173" customWidth="1"/>
    <col min="14343" max="14343" width="5.28515625" style="173" customWidth="1"/>
    <col min="14344" max="14348" width="4.5703125" style="173" customWidth="1"/>
    <col min="14349" max="14349" width="4.85546875" style="173" customWidth="1"/>
    <col min="14350" max="14350" width="5.140625" style="173" customWidth="1"/>
    <col min="14351" max="14352" width="3.140625" style="173" customWidth="1"/>
    <col min="14353" max="14353" width="3.5703125" style="173" customWidth="1"/>
    <col min="14354" max="14354" width="3.140625" style="173" customWidth="1"/>
    <col min="14355" max="14355" width="15.140625" style="173" customWidth="1"/>
    <col min="14356" max="14356" width="9.5703125" style="173" customWidth="1"/>
    <col min="14357" max="14357" width="9.7109375" style="173" customWidth="1"/>
    <col min="14358" max="14358" width="8.42578125" style="173" customWidth="1"/>
    <col min="14359" max="14360" width="4.85546875" style="173" customWidth="1"/>
    <col min="14361" max="14378" width="8" style="173" customWidth="1"/>
    <col min="14379" max="14592" width="9" style="173"/>
    <col min="14593" max="14593" width="4" style="173" customWidth="1"/>
    <col min="14594" max="14594" width="8.7109375" style="173" customWidth="1"/>
    <col min="14595" max="14595" width="14.140625" style="173" customWidth="1"/>
    <col min="14596" max="14596" width="7.28515625" style="173" customWidth="1"/>
    <col min="14597" max="14597" width="8.42578125" style="173" customWidth="1"/>
    <col min="14598" max="14598" width="10.140625" style="173" customWidth="1"/>
    <col min="14599" max="14599" width="5.28515625" style="173" customWidth="1"/>
    <col min="14600" max="14604" width="4.5703125" style="173" customWidth="1"/>
    <col min="14605" max="14605" width="4.85546875" style="173" customWidth="1"/>
    <col min="14606" max="14606" width="5.140625" style="173" customWidth="1"/>
    <col min="14607" max="14608" width="3.140625" style="173" customWidth="1"/>
    <col min="14609" max="14609" width="3.5703125" style="173" customWidth="1"/>
    <col min="14610" max="14610" width="3.140625" style="173" customWidth="1"/>
    <col min="14611" max="14611" width="15.140625" style="173" customWidth="1"/>
    <col min="14612" max="14612" width="9.5703125" style="173" customWidth="1"/>
    <col min="14613" max="14613" width="9.7109375" style="173" customWidth="1"/>
    <col min="14614" max="14614" width="8.42578125" style="173" customWidth="1"/>
    <col min="14615" max="14616" width="4.85546875" style="173" customWidth="1"/>
    <col min="14617" max="14634" width="8" style="173" customWidth="1"/>
    <col min="14635" max="14848" width="9" style="173"/>
    <col min="14849" max="14849" width="4" style="173" customWidth="1"/>
    <col min="14850" max="14850" width="8.7109375" style="173" customWidth="1"/>
    <col min="14851" max="14851" width="14.140625" style="173" customWidth="1"/>
    <col min="14852" max="14852" width="7.28515625" style="173" customWidth="1"/>
    <col min="14853" max="14853" width="8.42578125" style="173" customWidth="1"/>
    <col min="14854" max="14854" width="10.140625" style="173" customWidth="1"/>
    <col min="14855" max="14855" width="5.28515625" style="173" customWidth="1"/>
    <col min="14856" max="14860" width="4.5703125" style="173" customWidth="1"/>
    <col min="14861" max="14861" width="4.85546875" style="173" customWidth="1"/>
    <col min="14862" max="14862" width="5.140625" style="173" customWidth="1"/>
    <col min="14863" max="14864" width="3.140625" style="173" customWidth="1"/>
    <col min="14865" max="14865" width="3.5703125" style="173" customWidth="1"/>
    <col min="14866" max="14866" width="3.140625" style="173" customWidth="1"/>
    <col min="14867" max="14867" width="15.140625" style="173" customWidth="1"/>
    <col min="14868" max="14868" width="9.5703125" style="173" customWidth="1"/>
    <col min="14869" max="14869" width="9.7109375" style="173" customWidth="1"/>
    <col min="14870" max="14870" width="8.42578125" style="173" customWidth="1"/>
    <col min="14871" max="14872" width="4.85546875" style="173" customWidth="1"/>
    <col min="14873" max="14890" width="8" style="173" customWidth="1"/>
    <col min="14891" max="15104" width="9" style="173"/>
    <col min="15105" max="15105" width="4" style="173" customWidth="1"/>
    <col min="15106" max="15106" width="8.7109375" style="173" customWidth="1"/>
    <col min="15107" max="15107" width="14.140625" style="173" customWidth="1"/>
    <col min="15108" max="15108" width="7.28515625" style="173" customWidth="1"/>
    <col min="15109" max="15109" width="8.42578125" style="173" customWidth="1"/>
    <col min="15110" max="15110" width="10.140625" style="173" customWidth="1"/>
    <col min="15111" max="15111" width="5.28515625" style="173" customWidth="1"/>
    <col min="15112" max="15116" width="4.5703125" style="173" customWidth="1"/>
    <col min="15117" max="15117" width="4.85546875" style="173" customWidth="1"/>
    <col min="15118" max="15118" width="5.140625" style="173" customWidth="1"/>
    <col min="15119" max="15120" width="3.140625" style="173" customWidth="1"/>
    <col min="15121" max="15121" width="3.5703125" style="173" customWidth="1"/>
    <col min="15122" max="15122" width="3.140625" style="173" customWidth="1"/>
    <col min="15123" max="15123" width="15.140625" style="173" customWidth="1"/>
    <col min="15124" max="15124" width="9.5703125" style="173" customWidth="1"/>
    <col min="15125" max="15125" width="9.7109375" style="173" customWidth="1"/>
    <col min="15126" max="15126" width="8.42578125" style="173" customWidth="1"/>
    <col min="15127" max="15128" width="4.85546875" style="173" customWidth="1"/>
    <col min="15129" max="15146" width="8" style="173" customWidth="1"/>
    <col min="15147" max="15360" width="9" style="173"/>
    <col min="15361" max="15361" width="4" style="173" customWidth="1"/>
    <col min="15362" max="15362" width="8.7109375" style="173" customWidth="1"/>
    <col min="15363" max="15363" width="14.140625" style="173" customWidth="1"/>
    <col min="15364" max="15364" width="7.28515625" style="173" customWidth="1"/>
    <col min="15365" max="15365" width="8.42578125" style="173" customWidth="1"/>
    <col min="15366" max="15366" width="10.140625" style="173" customWidth="1"/>
    <col min="15367" max="15367" width="5.28515625" style="173" customWidth="1"/>
    <col min="15368" max="15372" width="4.5703125" style="173" customWidth="1"/>
    <col min="15373" max="15373" width="4.85546875" style="173" customWidth="1"/>
    <col min="15374" max="15374" width="5.140625" style="173" customWidth="1"/>
    <col min="15375" max="15376" width="3.140625" style="173" customWidth="1"/>
    <col min="15377" max="15377" width="3.5703125" style="173" customWidth="1"/>
    <col min="15378" max="15378" width="3.140625" style="173" customWidth="1"/>
    <col min="15379" max="15379" width="15.140625" style="173" customWidth="1"/>
    <col min="15380" max="15380" width="9.5703125" style="173" customWidth="1"/>
    <col min="15381" max="15381" width="9.7109375" style="173" customWidth="1"/>
    <col min="15382" max="15382" width="8.42578125" style="173" customWidth="1"/>
    <col min="15383" max="15384" width="4.85546875" style="173" customWidth="1"/>
    <col min="15385" max="15402" width="8" style="173" customWidth="1"/>
    <col min="15403" max="15616" width="9" style="173"/>
    <col min="15617" max="15617" width="4" style="173" customWidth="1"/>
    <col min="15618" max="15618" width="8.7109375" style="173" customWidth="1"/>
    <col min="15619" max="15619" width="14.140625" style="173" customWidth="1"/>
    <col min="15620" max="15620" width="7.28515625" style="173" customWidth="1"/>
    <col min="15621" max="15621" width="8.42578125" style="173" customWidth="1"/>
    <col min="15622" max="15622" width="10.140625" style="173" customWidth="1"/>
    <col min="15623" max="15623" width="5.28515625" style="173" customWidth="1"/>
    <col min="15624" max="15628" width="4.5703125" style="173" customWidth="1"/>
    <col min="15629" max="15629" width="4.85546875" style="173" customWidth="1"/>
    <col min="15630" max="15630" width="5.140625" style="173" customWidth="1"/>
    <col min="15631" max="15632" width="3.140625" style="173" customWidth="1"/>
    <col min="15633" max="15633" width="3.5703125" style="173" customWidth="1"/>
    <col min="15634" max="15634" width="3.140625" style="173" customWidth="1"/>
    <col min="15635" max="15635" width="15.140625" style="173" customWidth="1"/>
    <col min="15636" max="15636" width="9.5703125" style="173" customWidth="1"/>
    <col min="15637" max="15637" width="9.7109375" style="173" customWidth="1"/>
    <col min="15638" max="15638" width="8.42578125" style="173" customWidth="1"/>
    <col min="15639" max="15640" width="4.85546875" style="173" customWidth="1"/>
    <col min="15641" max="15658" width="8" style="173" customWidth="1"/>
    <col min="15659" max="15872" width="9" style="173"/>
    <col min="15873" max="15873" width="4" style="173" customWidth="1"/>
    <col min="15874" max="15874" width="8.7109375" style="173" customWidth="1"/>
    <col min="15875" max="15875" width="14.140625" style="173" customWidth="1"/>
    <col min="15876" max="15876" width="7.28515625" style="173" customWidth="1"/>
    <col min="15877" max="15877" width="8.42578125" style="173" customWidth="1"/>
    <col min="15878" max="15878" width="10.140625" style="173" customWidth="1"/>
    <col min="15879" max="15879" width="5.28515625" style="173" customWidth="1"/>
    <col min="15880" max="15884" width="4.5703125" style="173" customWidth="1"/>
    <col min="15885" max="15885" width="4.85546875" style="173" customWidth="1"/>
    <col min="15886" max="15886" width="5.140625" style="173" customWidth="1"/>
    <col min="15887" max="15888" width="3.140625" style="173" customWidth="1"/>
    <col min="15889" max="15889" width="3.5703125" style="173" customWidth="1"/>
    <col min="15890" max="15890" width="3.140625" style="173" customWidth="1"/>
    <col min="15891" max="15891" width="15.140625" style="173" customWidth="1"/>
    <col min="15892" max="15892" width="9.5703125" style="173" customWidth="1"/>
    <col min="15893" max="15893" width="9.7109375" style="173" customWidth="1"/>
    <col min="15894" max="15894" width="8.42578125" style="173" customWidth="1"/>
    <col min="15895" max="15896" width="4.85546875" style="173" customWidth="1"/>
    <col min="15897" max="15914" width="8" style="173" customWidth="1"/>
    <col min="15915" max="16128" width="9" style="173"/>
    <col min="16129" max="16129" width="4" style="173" customWidth="1"/>
    <col min="16130" max="16130" width="8.7109375" style="173" customWidth="1"/>
    <col min="16131" max="16131" width="14.140625" style="173" customWidth="1"/>
    <col min="16132" max="16132" width="7.28515625" style="173" customWidth="1"/>
    <col min="16133" max="16133" width="8.42578125" style="173" customWidth="1"/>
    <col min="16134" max="16134" width="10.140625" style="173" customWidth="1"/>
    <col min="16135" max="16135" width="5.28515625" style="173" customWidth="1"/>
    <col min="16136" max="16140" width="4.5703125" style="173" customWidth="1"/>
    <col min="16141" max="16141" width="4.85546875" style="173" customWidth="1"/>
    <col min="16142" max="16142" width="5.140625" style="173" customWidth="1"/>
    <col min="16143" max="16144" width="3.140625" style="173" customWidth="1"/>
    <col min="16145" max="16145" width="3.5703125" style="173" customWidth="1"/>
    <col min="16146" max="16146" width="3.140625" style="173" customWidth="1"/>
    <col min="16147" max="16147" width="15.140625" style="173" customWidth="1"/>
    <col min="16148" max="16148" width="9.5703125" style="173" customWidth="1"/>
    <col min="16149" max="16149" width="9.7109375" style="173" customWidth="1"/>
    <col min="16150" max="16150" width="8.42578125" style="173" customWidth="1"/>
    <col min="16151" max="16152" width="4.85546875" style="173" customWidth="1"/>
    <col min="16153" max="16170" width="8" style="173" customWidth="1"/>
    <col min="16171" max="16384" width="9" style="173"/>
  </cols>
  <sheetData>
    <row r="1" spans="1:250" s="161" customFormat="1" ht="24.75" customHeight="1">
      <c r="A1" s="1094" t="s">
        <v>0</v>
      </c>
      <c r="B1" s="1094"/>
      <c r="C1" s="1094"/>
      <c r="E1" s="162"/>
      <c r="G1" s="163"/>
      <c r="H1" s="163"/>
      <c r="I1" s="163"/>
      <c r="J1" s="163"/>
      <c r="K1" s="163" t="s">
        <v>1</v>
      </c>
      <c r="L1" s="163"/>
      <c r="M1" s="164"/>
      <c r="N1" s="164"/>
      <c r="O1" s="164"/>
      <c r="P1" s="164"/>
      <c r="Q1" s="164"/>
      <c r="R1" s="164"/>
    </row>
    <row r="2" spans="1:250" s="161" customFormat="1" ht="24.75" customHeight="1">
      <c r="A2" s="1094" t="s">
        <v>2</v>
      </c>
      <c r="B2" s="1094"/>
      <c r="C2" s="1094"/>
      <c r="E2" s="165"/>
      <c r="G2" s="163"/>
      <c r="H2" s="163"/>
      <c r="I2" s="163"/>
      <c r="J2" s="163"/>
      <c r="K2" s="163" t="s">
        <v>134</v>
      </c>
      <c r="L2" s="163"/>
      <c r="M2" s="164"/>
      <c r="N2" s="164"/>
      <c r="O2" s="164"/>
      <c r="P2" s="164"/>
      <c r="Q2" s="164"/>
      <c r="R2" s="164"/>
    </row>
    <row r="3" spans="1:250" s="161" customFormat="1" ht="24.75" customHeight="1">
      <c r="E3" s="165"/>
      <c r="G3" s="163"/>
      <c r="H3" s="163"/>
      <c r="I3" s="163"/>
      <c r="J3" s="163"/>
      <c r="K3" s="163" t="s">
        <v>135</v>
      </c>
      <c r="L3" s="163"/>
      <c r="M3" s="164"/>
      <c r="N3" s="164"/>
      <c r="O3" s="164"/>
      <c r="P3" s="164"/>
      <c r="Q3" s="164"/>
      <c r="R3" s="164"/>
    </row>
    <row r="4" spans="1:250" s="166" customFormat="1" ht="6.75" customHeight="1">
      <c r="B4" s="167"/>
      <c r="D4" s="168"/>
      <c r="E4" s="169"/>
      <c r="G4" s="166">
        <v>68</v>
      </c>
      <c r="H4" s="166">
        <v>71</v>
      </c>
      <c r="K4" s="170">
        <v>72</v>
      </c>
      <c r="L4" s="170"/>
      <c r="M4" s="170">
        <v>73</v>
      </c>
      <c r="N4" s="170">
        <v>73</v>
      </c>
      <c r="O4" s="170"/>
      <c r="P4" s="170"/>
      <c r="Q4" s="170">
        <v>74</v>
      </c>
      <c r="R4" s="170">
        <v>75</v>
      </c>
      <c r="S4" s="171"/>
    </row>
    <row r="5" spans="1:250" ht="22.5" customHeight="1">
      <c r="A5" s="1095" t="s">
        <v>5</v>
      </c>
      <c r="B5" s="1098" t="s">
        <v>6</v>
      </c>
      <c r="C5" s="1101" t="s">
        <v>7</v>
      </c>
      <c r="D5" s="1102"/>
      <c r="E5" s="1091" t="s">
        <v>8</v>
      </c>
      <c r="F5" s="1095" t="s">
        <v>9</v>
      </c>
      <c r="G5" s="1107" t="s">
        <v>136</v>
      </c>
      <c r="H5" s="1108" t="s">
        <v>12</v>
      </c>
      <c r="I5" s="1108"/>
      <c r="J5" s="1108"/>
      <c r="K5" s="1108"/>
      <c r="L5" s="1108"/>
      <c r="M5" s="1109" t="s">
        <v>137</v>
      </c>
      <c r="N5" s="1110"/>
      <c r="O5" s="1107" t="s">
        <v>15</v>
      </c>
      <c r="P5" s="1107" t="s">
        <v>14</v>
      </c>
      <c r="Q5" s="1107" t="s">
        <v>16</v>
      </c>
      <c r="R5" s="1107" t="s">
        <v>17</v>
      </c>
      <c r="S5" s="1113" t="s">
        <v>18</v>
      </c>
      <c r="T5" s="1113" t="s">
        <v>19</v>
      </c>
      <c r="U5" s="172"/>
    </row>
    <row r="6" spans="1:250" ht="23.25" customHeight="1">
      <c r="A6" s="1096"/>
      <c r="B6" s="1099"/>
      <c r="C6" s="1103"/>
      <c r="D6" s="1104"/>
      <c r="E6" s="1092"/>
      <c r="F6" s="1096"/>
      <c r="G6" s="1088"/>
      <c r="H6" s="1088" t="s">
        <v>20</v>
      </c>
      <c r="I6" s="1088" t="s">
        <v>21</v>
      </c>
      <c r="J6" s="1088" t="s">
        <v>22</v>
      </c>
      <c r="K6" s="1088" t="s">
        <v>23</v>
      </c>
      <c r="L6" s="1107" t="s">
        <v>24</v>
      </c>
      <c r="M6" s="1111"/>
      <c r="N6" s="1112"/>
      <c r="O6" s="1088"/>
      <c r="P6" s="1088"/>
      <c r="Q6" s="1088"/>
      <c r="R6" s="1088"/>
      <c r="S6" s="1114"/>
      <c r="T6" s="1114"/>
      <c r="U6" s="172"/>
      <c r="V6" s="174"/>
    </row>
    <row r="7" spans="1:250" ht="27" customHeight="1">
      <c r="A7" s="1097"/>
      <c r="B7" s="1100"/>
      <c r="C7" s="1105"/>
      <c r="D7" s="1106"/>
      <c r="E7" s="1093"/>
      <c r="F7" s="1097"/>
      <c r="G7" s="1089"/>
      <c r="H7" s="1089"/>
      <c r="I7" s="1089"/>
      <c r="J7" s="1089"/>
      <c r="K7" s="1089"/>
      <c r="L7" s="1089"/>
      <c r="M7" s="175" t="s">
        <v>26</v>
      </c>
      <c r="N7" s="175" t="s">
        <v>27</v>
      </c>
      <c r="O7" s="1089"/>
      <c r="P7" s="1089"/>
      <c r="Q7" s="1089"/>
      <c r="R7" s="1089"/>
      <c r="S7" s="1115"/>
      <c r="T7" s="1115"/>
      <c r="U7" s="172"/>
    </row>
    <row r="8" spans="1:250" s="188" customFormat="1" ht="27" customHeight="1">
      <c r="A8" s="176"/>
      <c r="B8" s="177" t="s">
        <v>138</v>
      </c>
      <c r="C8" s="178"/>
      <c r="D8" s="179"/>
      <c r="E8" s="180"/>
      <c r="F8" s="181"/>
      <c r="G8" s="181"/>
      <c r="H8" s="181"/>
      <c r="I8" s="181"/>
      <c r="J8" s="181"/>
      <c r="K8" s="181"/>
      <c r="L8" s="181"/>
      <c r="M8" s="181"/>
      <c r="N8" s="182"/>
      <c r="O8" s="182"/>
      <c r="P8" s="182"/>
      <c r="Q8" s="183"/>
      <c r="R8" s="183"/>
      <c r="S8" s="184"/>
      <c r="T8" s="185"/>
      <c r="U8" s="185"/>
      <c r="V8" s="186"/>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row>
    <row r="9" spans="1:250" s="187" customFormat="1" ht="28.5" customHeight="1">
      <c r="A9" s="189">
        <v>1</v>
      </c>
      <c r="B9" s="190">
        <v>152321930</v>
      </c>
      <c r="C9" s="191" t="s">
        <v>73</v>
      </c>
      <c r="D9" s="192" t="s">
        <v>92</v>
      </c>
      <c r="E9" s="193">
        <v>32492</v>
      </c>
      <c r="F9" s="194" t="s">
        <v>130</v>
      </c>
      <c r="G9" s="195">
        <v>6.04</v>
      </c>
      <c r="H9" s="196">
        <v>6.5</v>
      </c>
      <c r="I9" s="196">
        <v>7.6</v>
      </c>
      <c r="J9" s="196">
        <v>5.5</v>
      </c>
      <c r="K9" s="196">
        <v>7</v>
      </c>
      <c r="L9" s="195">
        <v>6.32</v>
      </c>
      <c r="M9" s="195">
        <v>6.06</v>
      </c>
      <c r="N9" s="195">
        <v>2.2599999999999998</v>
      </c>
      <c r="O9" s="197" t="s">
        <v>146</v>
      </c>
      <c r="P9" s="197" t="s">
        <v>127</v>
      </c>
      <c r="Q9" s="198" t="s">
        <v>127</v>
      </c>
      <c r="R9" s="198" t="s">
        <v>127</v>
      </c>
      <c r="S9" s="199"/>
      <c r="T9" s="87" t="s">
        <v>123</v>
      </c>
      <c r="U9" s="200"/>
      <c r="V9" s="201"/>
    </row>
    <row r="10" spans="1:250" s="188" customFormat="1" ht="31.5" customHeight="1">
      <c r="A10" s="176"/>
      <c r="B10" s="213" t="s">
        <v>140</v>
      </c>
      <c r="C10" s="214"/>
      <c r="D10" s="215"/>
      <c r="E10" s="180"/>
      <c r="F10" s="181"/>
      <c r="G10" s="181"/>
      <c r="H10" s="181"/>
      <c r="I10" s="181"/>
      <c r="J10" s="181"/>
      <c r="K10" s="181"/>
      <c r="L10" s="181"/>
      <c r="M10" s="181"/>
      <c r="N10" s="182"/>
      <c r="O10" s="182"/>
      <c r="P10" s="182"/>
      <c r="Q10" s="183"/>
      <c r="R10" s="183"/>
      <c r="S10" s="184"/>
      <c r="T10" s="185"/>
      <c r="U10" s="185"/>
      <c r="V10" s="186"/>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7"/>
      <c r="DD10" s="187"/>
      <c r="DE10" s="187"/>
      <c r="DF10" s="187"/>
      <c r="DG10" s="187"/>
      <c r="DH10" s="187"/>
      <c r="DI10" s="187"/>
      <c r="DJ10" s="187"/>
      <c r="DK10" s="187"/>
      <c r="DL10" s="187"/>
      <c r="DM10" s="187"/>
      <c r="DN10" s="187"/>
      <c r="DO10" s="187"/>
      <c r="DP10" s="187"/>
      <c r="DQ10" s="187"/>
      <c r="DR10" s="187"/>
      <c r="DS10" s="187"/>
      <c r="DT10" s="187"/>
      <c r="DU10" s="187"/>
      <c r="DV10" s="187"/>
      <c r="DW10" s="187"/>
      <c r="DX10" s="187"/>
      <c r="DY10" s="187"/>
      <c r="DZ10" s="187"/>
      <c r="EA10" s="187"/>
      <c r="EB10" s="187"/>
      <c r="EC10" s="187"/>
      <c r="ED10" s="187"/>
      <c r="EE10" s="187"/>
      <c r="EF10" s="187"/>
      <c r="EG10" s="187"/>
      <c r="EH10" s="187"/>
      <c r="EI10" s="187"/>
      <c r="EJ10" s="187"/>
      <c r="EK10" s="187"/>
      <c r="EL10" s="187"/>
      <c r="EM10" s="187"/>
      <c r="EN10" s="187"/>
      <c r="EO10" s="187"/>
      <c r="EP10" s="187"/>
      <c r="EQ10" s="187"/>
      <c r="ER10" s="187"/>
      <c r="ES10" s="187"/>
      <c r="ET10" s="187"/>
      <c r="EU10" s="187"/>
      <c r="EV10" s="187"/>
      <c r="EW10" s="187"/>
      <c r="EX10" s="187"/>
      <c r="EY10" s="187"/>
      <c r="EZ10" s="187"/>
      <c r="FA10" s="187"/>
      <c r="FB10" s="187"/>
      <c r="FC10" s="187"/>
      <c r="FD10" s="187"/>
      <c r="FE10" s="187"/>
      <c r="FF10" s="187"/>
      <c r="FG10" s="187"/>
      <c r="FH10" s="187"/>
      <c r="FI10" s="187"/>
      <c r="FJ10" s="187"/>
      <c r="FK10" s="187"/>
      <c r="FL10" s="187"/>
      <c r="FM10" s="187"/>
      <c r="FN10" s="187"/>
      <c r="FO10" s="187"/>
      <c r="FP10" s="187"/>
      <c r="FQ10" s="187"/>
      <c r="FR10" s="187"/>
      <c r="FS10" s="187"/>
      <c r="FT10" s="187"/>
      <c r="FU10" s="187"/>
      <c r="FV10" s="187"/>
      <c r="FW10" s="187"/>
      <c r="FX10" s="187"/>
      <c r="FY10" s="187"/>
      <c r="FZ10" s="187"/>
      <c r="GA10" s="187"/>
      <c r="GB10" s="187"/>
      <c r="GC10" s="187"/>
      <c r="GD10" s="187"/>
      <c r="GE10" s="187"/>
      <c r="GF10" s="187"/>
      <c r="GG10" s="187"/>
      <c r="GH10" s="187"/>
      <c r="GI10" s="187"/>
      <c r="GJ10" s="187"/>
      <c r="GK10" s="187"/>
      <c r="GL10" s="187"/>
      <c r="GM10" s="187"/>
      <c r="GN10" s="187"/>
      <c r="GO10" s="187"/>
      <c r="GP10" s="187"/>
      <c r="GQ10" s="187"/>
      <c r="GR10" s="187"/>
      <c r="GS10" s="187"/>
      <c r="GT10" s="187"/>
      <c r="GU10" s="187"/>
      <c r="GV10" s="187"/>
      <c r="GW10" s="187"/>
      <c r="GX10" s="187"/>
      <c r="GY10" s="187"/>
      <c r="GZ10" s="187"/>
      <c r="HA10" s="187"/>
      <c r="HB10" s="187"/>
      <c r="HC10" s="187"/>
      <c r="HD10" s="187"/>
      <c r="HE10" s="187"/>
      <c r="HF10" s="187"/>
      <c r="HG10" s="187"/>
      <c r="HH10" s="187"/>
      <c r="HI10" s="187"/>
      <c r="HJ10" s="187"/>
      <c r="HK10" s="187"/>
      <c r="HL10" s="187"/>
      <c r="HM10" s="187"/>
      <c r="HN10" s="187"/>
      <c r="HO10" s="187"/>
      <c r="HP10" s="187"/>
      <c r="HQ10" s="187"/>
      <c r="HR10" s="187"/>
      <c r="HS10" s="187"/>
      <c r="HT10" s="187"/>
      <c r="HU10" s="187"/>
      <c r="HV10" s="187"/>
      <c r="HW10" s="187"/>
      <c r="HX10" s="187"/>
      <c r="HY10" s="187"/>
      <c r="HZ10" s="187"/>
      <c r="IA10" s="187"/>
      <c r="IB10" s="187"/>
      <c r="IC10" s="187"/>
      <c r="ID10" s="187"/>
      <c r="IE10" s="187"/>
      <c r="IF10" s="187"/>
      <c r="IG10" s="187"/>
      <c r="IH10" s="187"/>
      <c r="II10" s="187"/>
      <c r="IJ10" s="187"/>
      <c r="IK10" s="187"/>
      <c r="IL10" s="187"/>
      <c r="IM10" s="187"/>
      <c r="IN10" s="187"/>
      <c r="IO10" s="187"/>
      <c r="IP10" s="187"/>
    </row>
    <row r="11" spans="1:250" s="187" customFormat="1" ht="28.5" customHeight="1">
      <c r="A11" s="189">
        <v>1</v>
      </c>
      <c r="B11" s="216">
        <v>169321903</v>
      </c>
      <c r="C11" s="217" t="s">
        <v>141</v>
      </c>
      <c r="D11" s="218" t="s">
        <v>142</v>
      </c>
      <c r="E11" s="219" t="s">
        <v>147</v>
      </c>
      <c r="F11" s="220" t="s">
        <v>130</v>
      </c>
      <c r="G11" s="195">
        <v>7.05</v>
      </c>
      <c r="H11" s="196">
        <v>7</v>
      </c>
      <c r="I11" s="196">
        <v>8.8000000000000007</v>
      </c>
      <c r="J11" s="196">
        <v>5.8</v>
      </c>
      <c r="K11" s="196">
        <v>7.5</v>
      </c>
      <c r="L11" s="195">
        <v>6.88</v>
      </c>
      <c r="M11" s="195">
        <v>7.04</v>
      </c>
      <c r="N11" s="195">
        <v>2.88</v>
      </c>
      <c r="O11" s="197" t="s">
        <v>127</v>
      </c>
      <c r="P11" s="197" t="s">
        <v>127</v>
      </c>
      <c r="Q11" s="198" t="s">
        <v>127</v>
      </c>
      <c r="R11" s="198" t="s">
        <v>127</v>
      </c>
      <c r="S11" s="199" t="s">
        <v>143</v>
      </c>
      <c r="T11" s="87" t="s">
        <v>25</v>
      </c>
      <c r="U11" s="200"/>
      <c r="V11" s="201"/>
    </row>
    <row r="12" spans="1:250" ht="21" customHeight="1">
      <c r="A12" s="202"/>
      <c r="B12" s="202"/>
      <c r="C12" s="202"/>
      <c r="D12" s="202"/>
      <c r="E12" s="203"/>
      <c r="F12" s="202"/>
      <c r="G12" s="202"/>
      <c r="H12" s="202"/>
      <c r="I12" s="202"/>
      <c r="J12" s="202"/>
      <c r="K12" s="204"/>
      <c r="L12" s="204"/>
      <c r="M12" s="204"/>
      <c r="N12" s="204"/>
      <c r="O12" s="204"/>
      <c r="P12" s="205" t="s">
        <v>139</v>
      </c>
      <c r="Q12" s="206"/>
      <c r="R12" s="207"/>
      <c r="S12" s="208"/>
      <c r="T12" s="208"/>
    </row>
    <row r="13" spans="1:250" s="212" customFormat="1" ht="24.75" customHeight="1">
      <c r="A13" s="202"/>
      <c r="B13" s="209" t="s">
        <v>37</v>
      </c>
      <c r="C13" s="202"/>
      <c r="D13" s="202"/>
      <c r="E13" s="210" t="s">
        <v>38</v>
      </c>
      <c r="F13" s="202"/>
      <c r="G13" s="202"/>
      <c r="H13" s="202"/>
      <c r="I13" s="202"/>
      <c r="J13" s="211" t="s">
        <v>39</v>
      </c>
      <c r="K13" s="206"/>
      <c r="L13" s="204"/>
      <c r="M13" s="204"/>
      <c r="N13" s="204"/>
      <c r="O13" s="204"/>
      <c r="P13" s="204"/>
      <c r="Q13" s="204"/>
      <c r="R13" s="210" t="s">
        <v>40</v>
      </c>
      <c r="S13" s="202"/>
      <c r="T13" s="202"/>
    </row>
    <row r="20" spans="1:20" s="212" customFormat="1" ht="19.5" customHeight="1">
      <c r="A20" s="202"/>
      <c r="B20" s="209" t="s">
        <v>41</v>
      </c>
      <c r="C20" s="202"/>
      <c r="D20" s="202"/>
      <c r="E20" s="210" t="s">
        <v>42</v>
      </c>
      <c r="F20" s="202"/>
      <c r="G20" s="202"/>
      <c r="H20" s="202"/>
      <c r="I20" s="202"/>
      <c r="J20" s="211" t="s">
        <v>43</v>
      </c>
      <c r="K20" s="206"/>
      <c r="L20" s="204"/>
      <c r="M20" s="204"/>
      <c r="N20" s="204"/>
      <c r="O20" s="204"/>
      <c r="P20" s="204"/>
      <c r="Q20" s="204"/>
      <c r="R20" s="210"/>
      <c r="S20" s="202"/>
      <c r="T20" s="202"/>
    </row>
  </sheetData>
  <mergeCells count="21">
    <mergeCell ref="Q5:Q7"/>
    <mergeCell ref="R5:R7"/>
    <mergeCell ref="S5:S7"/>
    <mergeCell ref="T5:T7"/>
    <mergeCell ref="H6:H7"/>
    <mergeCell ref="I6:I7"/>
    <mergeCell ref="J6:J7"/>
    <mergeCell ref="K6:K7"/>
    <mergeCell ref="L6:L7"/>
    <mergeCell ref="P5:P7"/>
    <mergeCell ref="F5:F7"/>
    <mergeCell ref="G5:G7"/>
    <mergeCell ref="H5:L5"/>
    <mergeCell ref="M5:N6"/>
    <mergeCell ref="O5:O7"/>
    <mergeCell ref="E5:E7"/>
    <mergeCell ref="A1:C1"/>
    <mergeCell ref="A2:C2"/>
    <mergeCell ref="A5:A7"/>
    <mergeCell ref="B5:B7"/>
    <mergeCell ref="C5:D7"/>
  </mergeCells>
  <conditionalFormatting sqref="H11:L11 H9:L9">
    <cfRule type="cellIs" dxfId="79" priority="52" stopIfTrue="1" operator="lessThan">
      <formula>5.5</formula>
    </cfRule>
  </conditionalFormatting>
  <conditionalFormatting sqref="T11:U11 T9:U9">
    <cfRule type="cellIs" dxfId="78" priority="51" operator="between">
      <formula>0</formula>
      <formula>3.9</formula>
    </cfRule>
  </conditionalFormatting>
  <conditionalFormatting sqref="T11:U11 O11:P11 T9:U9 O9:P9">
    <cfRule type="cellIs" dxfId="77" priority="50" operator="lessThan">
      <formula>5</formula>
    </cfRule>
  </conditionalFormatting>
  <conditionalFormatting sqref="T11 O11:P11 T9 O9:P9">
    <cfRule type="cellIs" dxfId="76" priority="49" stopIfTrue="1" operator="notEqual">
      <formula>"CNTN"</formula>
    </cfRule>
  </conditionalFormatting>
  <conditionalFormatting sqref="O11:P11 O9:P9">
    <cfRule type="notContainsBlanks" dxfId="75" priority="47" stopIfTrue="1">
      <formula>LEN(TRIM(O9))&gt;0</formula>
    </cfRule>
    <cfRule type="cellIs" dxfId="74" priority="48" operator="between">
      <formula>0</formula>
      <formula>3.9</formula>
    </cfRule>
  </conditionalFormatting>
  <conditionalFormatting sqref="P11:R11 R12 P9:R9">
    <cfRule type="notContainsBlanks" priority="46" stopIfTrue="1">
      <formula>LEN(TRIM(P9))&gt;0</formula>
    </cfRule>
  </conditionalFormatting>
  <printOptions horizontalCentered="1"/>
  <pageMargins left="0.11811023622047245" right="0" top="0.15748031496062992" bottom="0" header="0" footer="0"/>
  <pageSetup paperSize="9" orientation="landscape" r:id="rId1"/>
  <headerFooter>
    <oddFooter>&amp;R&amp;P</oddFooter>
  </headerFooter>
  <rowBreaks count="1" manualBreakCount="1">
    <brk id="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33"/>
  <sheetViews>
    <sheetView zoomScale="90" zoomScaleNormal="90"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42578125" style="10" customWidth="1"/>
    <col min="2" max="2" width="9" style="10" customWidth="1"/>
    <col min="3" max="3" width="14.140625" style="10" customWidth="1"/>
    <col min="4" max="4" width="6.5703125" style="10" customWidth="1"/>
    <col min="5" max="5" width="9" style="10"/>
    <col min="6" max="6" width="7.85546875" style="10" customWidth="1"/>
    <col min="7" max="7" width="4.42578125" style="10" customWidth="1"/>
    <col min="8" max="15" width="4.7109375" style="10" customWidth="1"/>
    <col min="16" max="19" width="3.85546875" style="10" customWidth="1"/>
    <col min="20" max="20" width="15" style="10" customWidth="1"/>
    <col min="21" max="21" width="9" style="10" customWidth="1"/>
    <col min="22" max="22" width="9.42578125" style="10" customWidth="1"/>
    <col min="23" max="23" width="5.28515625" style="10" customWidth="1"/>
    <col min="24" max="24" width="5.140625" style="10" customWidth="1"/>
    <col min="25" max="27" width="9" style="10" customWidth="1"/>
    <col min="28" max="16384" width="9" style="10"/>
  </cols>
  <sheetData>
    <row r="1" spans="1:24" s="1" customFormat="1" ht="24.75" customHeight="1">
      <c r="A1" s="1" t="s">
        <v>0</v>
      </c>
      <c r="D1" s="2"/>
      <c r="E1" s="3"/>
      <c r="F1" s="2"/>
      <c r="G1" s="2"/>
      <c r="H1" s="4"/>
      <c r="I1" s="4"/>
      <c r="J1" s="4"/>
      <c r="K1" s="4"/>
      <c r="L1" s="4" t="s">
        <v>1</v>
      </c>
      <c r="M1" s="4"/>
      <c r="N1" s="5"/>
      <c r="O1" s="5"/>
      <c r="P1" s="5"/>
      <c r="Q1" s="5"/>
      <c r="R1" s="5"/>
      <c r="S1" s="5"/>
      <c r="T1" s="2"/>
      <c r="U1" s="2"/>
    </row>
    <row r="2" spans="1:24" s="1" customFormat="1" ht="21" customHeight="1">
      <c r="A2" s="1" t="s">
        <v>2</v>
      </c>
      <c r="D2" s="2"/>
      <c r="E2" s="6"/>
      <c r="F2" s="2"/>
      <c r="G2" s="2"/>
      <c r="H2" s="4"/>
      <c r="I2" s="4"/>
      <c r="J2" s="4"/>
      <c r="K2" s="4"/>
      <c r="L2" s="4" t="s">
        <v>3</v>
      </c>
      <c r="M2" s="4"/>
      <c r="N2" s="5"/>
      <c r="O2" s="5"/>
      <c r="P2" s="5"/>
      <c r="Q2" s="5"/>
      <c r="R2" s="5"/>
      <c r="S2" s="5"/>
      <c r="T2" s="2"/>
      <c r="U2" s="2"/>
    </row>
    <row r="3" spans="1:24" s="1" customFormat="1" ht="21" customHeight="1">
      <c r="A3" s="2"/>
      <c r="B3" s="2"/>
      <c r="C3" s="2"/>
      <c r="D3" s="2"/>
      <c r="E3" s="6"/>
      <c r="F3" s="2"/>
      <c r="G3" s="2"/>
      <c r="H3" s="4"/>
      <c r="I3" s="4"/>
      <c r="J3" s="4"/>
      <c r="K3" s="4"/>
      <c r="L3" s="4" t="s">
        <v>4</v>
      </c>
      <c r="M3" s="4"/>
      <c r="N3" s="5"/>
      <c r="O3" s="5"/>
      <c r="P3" s="5"/>
      <c r="Q3" s="5"/>
      <c r="R3" s="5"/>
      <c r="S3" s="5"/>
      <c r="T3" s="2"/>
      <c r="U3" s="2"/>
    </row>
    <row r="4" spans="1:24" s="7" customFormat="1" ht="7.5" customHeight="1">
      <c r="E4" s="8">
        <v>4</v>
      </c>
      <c r="F4" s="8">
        <v>284</v>
      </c>
      <c r="G4" s="8">
        <v>285</v>
      </c>
      <c r="H4" s="8">
        <v>242</v>
      </c>
      <c r="I4" s="8">
        <v>245</v>
      </c>
      <c r="J4" s="8">
        <v>249</v>
      </c>
      <c r="K4" s="8">
        <v>253</v>
      </c>
      <c r="L4" s="8">
        <v>257</v>
      </c>
      <c r="M4" s="8">
        <v>258</v>
      </c>
      <c r="N4" s="8">
        <v>259</v>
      </c>
      <c r="O4" s="8">
        <v>77</v>
      </c>
      <c r="P4" s="8">
        <v>267</v>
      </c>
      <c r="Q4" s="8">
        <v>271</v>
      </c>
      <c r="R4" s="8">
        <v>262</v>
      </c>
      <c r="S4" s="8">
        <v>263</v>
      </c>
      <c r="T4" s="8"/>
      <c r="U4" s="9"/>
    </row>
    <row r="5" spans="1:24" ht="21" customHeight="1">
      <c r="A5" s="1056" t="s">
        <v>5</v>
      </c>
      <c r="B5" s="1059" t="s">
        <v>6</v>
      </c>
      <c r="C5" s="1062" t="s">
        <v>7</v>
      </c>
      <c r="D5" s="1063"/>
      <c r="E5" s="1068" t="s">
        <v>8</v>
      </c>
      <c r="F5" s="1056" t="s">
        <v>9</v>
      </c>
      <c r="G5" s="1071" t="s">
        <v>10</v>
      </c>
      <c r="H5" s="1076" t="s">
        <v>11</v>
      </c>
      <c r="I5" s="1077" t="s">
        <v>12</v>
      </c>
      <c r="J5" s="1077"/>
      <c r="K5" s="1077"/>
      <c r="L5" s="1077"/>
      <c r="M5" s="1077"/>
      <c r="N5" s="1078" t="s">
        <v>13</v>
      </c>
      <c r="O5" s="1079"/>
      <c r="P5" s="1076" t="s">
        <v>14</v>
      </c>
      <c r="Q5" s="1076" t="s">
        <v>15</v>
      </c>
      <c r="R5" s="1076" t="s">
        <v>16</v>
      </c>
      <c r="S5" s="1076" t="s">
        <v>17</v>
      </c>
      <c r="T5" s="1071" t="s">
        <v>18</v>
      </c>
      <c r="U5" s="1071" t="s">
        <v>19</v>
      </c>
    </row>
    <row r="6" spans="1:24" ht="28.5"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c r="W6" s="1116"/>
      <c r="X6" s="1117"/>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1116"/>
      <c r="X7" s="1117"/>
    </row>
    <row r="8" spans="1:24" ht="24.75" hidden="1" customHeight="1">
      <c r="A8" s="12"/>
      <c r="B8" s="13" t="s">
        <v>28</v>
      </c>
      <c r="C8" s="14"/>
      <c r="D8" s="15"/>
      <c r="E8" s="16"/>
      <c r="F8" s="17"/>
      <c r="G8" s="17"/>
      <c r="H8" s="17"/>
      <c r="I8" s="17"/>
      <c r="J8" s="17"/>
      <c r="K8" s="17"/>
      <c r="L8" s="17"/>
      <c r="M8" s="17"/>
      <c r="N8" s="17"/>
      <c r="O8" s="17"/>
      <c r="P8" s="18"/>
      <c r="Q8" s="18"/>
      <c r="R8" s="19"/>
      <c r="S8" s="19"/>
      <c r="T8" s="20"/>
      <c r="U8" s="21"/>
      <c r="V8" s="12"/>
      <c r="W8" s="22"/>
      <c r="X8" s="22"/>
    </row>
    <row r="9" spans="1:24" ht="25.5" hidden="1" customHeight="1">
      <c r="A9" s="23">
        <v>1</v>
      </c>
      <c r="B9" s="24">
        <v>162314534</v>
      </c>
      <c r="C9" s="25" t="s">
        <v>29</v>
      </c>
      <c r="D9" s="26" t="s">
        <v>30</v>
      </c>
      <c r="E9" s="27" t="s">
        <v>1010</v>
      </c>
      <c r="F9" s="28" t="s">
        <v>130</v>
      </c>
      <c r="G9" s="28" t="s">
        <v>126</v>
      </c>
      <c r="H9" s="29">
        <v>7.52</v>
      </c>
      <c r="I9" s="30">
        <v>7.8</v>
      </c>
      <c r="J9" s="30">
        <v>7.2</v>
      </c>
      <c r="K9" s="30">
        <v>7.4</v>
      </c>
      <c r="L9" s="30">
        <v>7</v>
      </c>
      <c r="M9" s="29">
        <v>7.52</v>
      </c>
      <c r="N9" s="29">
        <v>7.52</v>
      </c>
      <c r="O9" s="31">
        <v>3.22</v>
      </c>
      <c r="P9" s="32" t="s">
        <v>127</v>
      </c>
      <c r="Q9" s="32" t="s">
        <v>127</v>
      </c>
      <c r="R9" s="33" t="s">
        <v>127</v>
      </c>
      <c r="S9" s="33" t="s">
        <v>127</v>
      </c>
      <c r="T9" s="34"/>
      <c r="U9" s="35">
        <f>V9</f>
        <v>0</v>
      </c>
      <c r="V9" s="36"/>
      <c r="W9" s="37"/>
      <c r="X9" s="38"/>
    </row>
    <row r="10" spans="1:24" ht="25.5" hidden="1" customHeight="1">
      <c r="A10" s="39">
        <f>A9+1</f>
        <v>2</v>
      </c>
      <c r="B10" s="40">
        <v>162316721</v>
      </c>
      <c r="C10" s="41" t="s">
        <v>31</v>
      </c>
      <c r="D10" s="42" t="s">
        <v>32</v>
      </c>
      <c r="E10" s="43" t="s">
        <v>1011</v>
      </c>
      <c r="F10" s="44" t="s">
        <v>130</v>
      </c>
      <c r="G10" s="44" t="s">
        <v>126</v>
      </c>
      <c r="H10" s="45">
        <v>6.67</v>
      </c>
      <c r="I10" s="46">
        <v>6</v>
      </c>
      <c r="J10" s="46">
        <v>5.5</v>
      </c>
      <c r="K10" s="46">
        <v>5.5</v>
      </c>
      <c r="L10" s="46">
        <v>5.5</v>
      </c>
      <c r="M10" s="45">
        <v>5.7</v>
      </c>
      <c r="N10" s="45">
        <v>6.63</v>
      </c>
      <c r="O10" s="47">
        <v>2.63</v>
      </c>
      <c r="P10" s="48" t="s">
        <v>127</v>
      </c>
      <c r="Q10" s="48" t="s">
        <v>127</v>
      </c>
      <c r="R10" s="49" t="s">
        <v>127</v>
      </c>
      <c r="S10" s="49" t="s">
        <v>127</v>
      </c>
      <c r="T10" s="50"/>
      <c r="U10" s="51">
        <f t="shared" ref="U10" si="0">V10</f>
        <v>0</v>
      </c>
      <c r="V10" s="36"/>
      <c r="W10" s="37"/>
      <c r="X10" s="38"/>
    </row>
    <row r="11" spans="1:24" ht="25.5" hidden="1" customHeight="1">
      <c r="A11" s="52">
        <f t="shared" ref="A11" si="1">A10+1</f>
        <v>3</v>
      </c>
      <c r="B11" s="53">
        <v>162314624</v>
      </c>
      <c r="C11" s="54" t="s">
        <v>33</v>
      </c>
      <c r="D11" s="55" t="s">
        <v>34</v>
      </c>
      <c r="E11" s="56" t="s">
        <v>124</v>
      </c>
      <c r="F11" s="57" t="s">
        <v>125</v>
      </c>
      <c r="G11" s="57" t="s">
        <v>126</v>
      </c>
      <c r="H11" s="58">
        <v>6.94</v>
      </c>
      <c r="I11" s="59">
        <v>5.5</v>
      </c>
      <c r="J11" s="59">
        <v>6.9</v>
      </c>
      <c r="K11" s="59">
        <v>8.1999999999999993</v>
      </c>
      <c r="L11" s="59">
        <v>8.3000000000000007</v>
      </c>
      <c r="M11" s="58">
        <v>6.86</v>
      </c>
      <c r="N11" s="58">
        <v>6.94</v>
      </c>
      <c r="O11" s="60">
        <v>2.84</v>
      </c>
      <c r="P11" s="61" t="s">
        <v>127</v>
      </c>
      <c r="Q11" s="61" t="s">
        <v>127</v>
      </c>
      <c r="R11" s="62" t="s">
        <v>127</v>
      </c>
      <c r="S11" s="62" t="s">
        <v>127</v>
      </c>
      <c r="T11" s="63"/>
      <c r="U11" s="64" t="s">
        <v>35</v>
      </c>
      <c r="V11" s="36"/>
      <c r="W11" s="37"/>
      <c r="X11" s="38"/>
    </row>
    <row r="12" spans="1:24" s="65" customFormat="1" ht="21" hidden="1" customHeight="1">
      <c r="Q12" s="66" t="s">
        <v>36</v>
      </c>
    </row>
    <row r="13" spans="1:24" s="65" customFormat="1" ht="18.75" hidden="1" customHeight="1">
      <c r="A13" s="67"/>
      <c r="B13" s="67" t="s">
        <v>37</v>
      </c>
      <c r="C13" s="67"/>
      <c r="E13" s="67" t="s">
        <v>38</v>
      </c>
      <c r="F13" s="67"/>
      <c r="G13" s="67"/>
      <c r="H13" s="67"/>
      <c r="I13" s="67"/>
      <c r="J13" s="67" t="s">
        <v>39</v>
      </c>
      <c r="K13" s="67"/>
      <c r="M13" s="67"/>
      <c r="N13" s="67"/>
      <c r="O13" s="67"/>
      <c r="P13" s="67"/>
      <c r="Q13" s="67" t="s">
        <v>40</v>
      </c>
      <c r="R13" s="67"/>
      <c r="S13" s="67"/>
      <c r="T13" s="67"/>
      <c r="U13" s="67"/>
      <c r="V13" s="68"/>
      <c r="W13" s="69"/>
      <c r="X13" s="70"/>
    </row>
    <row r="14" spans="1:24" ht="22.5" hidden="1" customHeight="1">
      <c r="A14" s="67"/>
      <c r="B14" s="67"/>
      <c r="C14" s="67"/>
      <c r="E14" s="67"/>
      <c r="F14" s="67"/>
      <c r="G14" s="67"/>
      <c r="H14" s="67"/>
      <c r="I14" s="67"/>
      <c r="J14" s="67"/>
      <c r="K14" s="67"/>
      <c r="M14" s="67"/>
      <c r="N14" s="67"/>
      <c r="O14" s="67"/>
      <c r="P14" s="67"/>
      <c r="Q14" s="67"/>
      <c r="R14" s="67"/>
      <c r="S14" s="67"/>
      <c r="T14" s="67"/>
      <c r="U14" s="67"/>
      <c r="V14" s="71"/>
      <c r="W14" s="37"/>
      <c r="X14" s="38"/>
    </row>
    <row r="15" spans="1:24" ht="19.5" hidden="1" customHeight="1">
      <c r="A15" s="67"/>
      <c r="B15" s="67"/>
      <c r="C15" s="67"/>
      <c r="E15" s="67"/>
      <c r="F15" s="67"/>
      <c r="G15" s="67"/>
      <c r="H15" s="67"/>
      <c r="I15" s="67"/>
      <c r="J15" s="67"/>
      <c r="K15" s="67"/>
      <c r="M15" s="67"/>
      <c r="N15" s="67"/>
      <c r="O15" s="67"/>
      <c r="P15" s="67"/>
      <c r="Q15" s="67"/>
      <c r="R15" s="67"/>
      <c r="S15" s="67"/>
      <c r="T15" s="67"/>
      <c r="U15" s="67"/>
      <c r="V15" s="71"/>
      <c r="W15" s="37"/>
      <c r="X15" s="38"/>
    </row>
    <row r="16" spans="1:24" ht="19.5" hidden="1" customHeight="1">
      <c r="A16" s="67"/>
      <c r="B16" s="67"/>
      <c r="C16" s="67"/>
      <c r="E16" s="67"/>
      <c r="F16" s="67"/>
      <c r="G16" s="67"/>
      <c r="H16" s="67"/>
      <c r="I16" s="67"/>
      <c r="J16" s="67"/>
      <c r="K16" s="67"/>
      <c r="M16" s="67"/>
      <c r="N16" s="67"/>
      <c r="O16" s="67"/>
      <c r="P16" s="67"/>
      <c r="Q16" s="67"/>
      <c r="R16" s="67"/>
      <c r="S16" s="67"/>
      <c r="T16" s="67"/>
      <c r="U16" s="67"/>
      <c r="V16" s="71"/>
      <c r="W16" s="37"/>
      <c r="X16" s="38"/>
    </row>
    <row r="17" spans="1:24" ht="19.5" hidden="1" customHeight="1">
      <c r="A17" s="67"/>
      <c r="B17" s="67"/>
      <c r="C17" s="67"/>
      <c r="E17" s="67"/>
      <c r="F17" s="67"/>
      <c r="G17" s="67"/>
      <c r="H17" s="67"/>
      <c r="I17" s="67"/>
      <c r="J17" s="67"/>
      <c r="K17" s="67"/>
      <c r="M17" s="67"/>
      <c r="N17" s="67"/>
      <c r="O17" s="67"/>
      <c r="P17" s="67"/>
      <c r="Q17" s="67"/>
      <c r="R17" s="67"/>
      <c r="S17" s="67"/>
      <c r="T17" s="67"/>
      <c r="U17" s="67"/>
      <c r="V17" s="71"/>
      <c r="W17" s="37"/>
      <c r="X17" s="38"/>
    </row>
    <row r="18" spans="1:24" ht="18.75" hidden="1" customHeight="1">
      <c r="A18" s="67"/>
      <c r="B18" s="67" t="s">
        <v>41</v>
      </c>
      <c r="C18" s="67"/>
      <c r="E18" s="67" t="s">
        <v>42</v>
      </c>
      <c r="F18" s="67"/>
      <c r="G18" s="67"/>
      <c r="H18" s="67"/>
      <c r="I18" s="67"/>
      <c r="J18" s="67" t="s">
        <v>43</v>
      </c>
      <c r="K18" s="67"/>
      <c r="M18" s="67"/>
      <c r="N18" s="67"/>
      <c r="O18" s="67"/>
      <c r="P18" s="67"/>
      <c r="Q18" s="67"/>
      <c r="R18" s="67"/>
      <c r="S18" s="67"/>
      <c r="T18" s="67"/>
      <c r="U18" s="67"/>
      <c r="V18" s="71"/>
      <c r="W18" s="37"/>
      <c r="X18" s="38"/>
    </row>
    <row r="19" spans="1:24" ht="18.75" hidden="1" customHeight="1">
      <c r="A19" s="67"/>
      <c r="B19" s="67"/>
      <c r="C19" s="67"/>
      <c r="E19" s="67"/>
      <c r="F19" s="67"/>
      <c r="G19" s="67"/>
      <c r="H19" s="67"/>
      <c r="I19" s="67"/>
      <c r="J19" s="67"/>
      <c r="K19" s="67"/>
      <c r="M19" s="67"/>
      <c r="N19" s="67"/>
      <c r="O19" s="67"/>
      <c r="P19" s="67"/>
      <c r="Q19" s="67"/>
      <c r="R19" s="67"/>
      <c r="S19" s="67"/>
      <c r="T19" s="67"/>
      <c r="U19" s="67"/>
      <c r="V19" s="72"/>
      <c r="W19" s="73"/>
      <c r="X19" s="74"/>
    </row>
    <row r="20" spans="1:24" ht="24.75" customHeight="1">
      <c r="A20" s="12"/>
      <c r="B20" s="13" t="s">
        <v>28</v>
      </c>
      <c r="C20" s="14"/>
      <c r="D20" s="15"/>
      <c r="E20" s="16"/>
      <c r="F20" s="17"/>
      <c r="G20" s="17"/>
      <c r="H20" s="17"/>
      <c r="I20" s="17"/>
      <c r="J20" s="17"/>
      <c r="K20" s="17"/>
      <c r="L20" s="17"/>
      <c r="M20" s="17"/>
      <c r="N20" s="17"/>
      <c r="O20" s="17"/>
      <c r="P20" s="18"/>
      <c r="Q20" s="18"/>
      <c r="R20" s="19"/>
      <c r="S20" s="19"/>
      <c r="T20" s="20"/>
      <c r="U20" s="21"/>
      <c r="V20" s="12"/>
      <c r="W20" s="22"/>
      <c r="X20" s="22"/>
    </row>
    <row r="21" spans="1:24" ht="24" customHeight="1">
      <c r="A21" s="75">
        <v>1</v>
      </c>
      <c r="B21" s="76">
        <v>162314624</v>
      </c>
      <c r="C21" s="77" t="s">
        <v>33</v>
      </c>
      <c r="D21" s="78" t="s">
        <v>34</v>
      </c>
      <c r="E21" s="79" t="s">
        <v>124</v>
      </c>
      <c r="F21" s="80" t="s">
        <v>125</v>
      </c>
      <c r="G21" s="80" t="s">
        <v>126</v>
      </c>
      <c r="H21" s="81">
        <v>6.94</v>
      </c>
      <c r="I21" s="82">
        <v>5.5</v>
      </c>
      <c r="J21" s="82">
        <v>6.9</v>
      </c>
      <c r="K21" s="82">
        <v>8.1999999999999993</v>
      </c>
      <c r="L21" s="82">
        <v>8.3000000000000007</v>
      </c>
      <c r="M21" s="81">
        <v>6.86</v>
      </c>
      <c r="N21" s="81">
        <v>6.94</v>
      </c>
      <c r="O21" s="83">
        <v>2.84</v>
      </c>
      <c r="P21" s="84" t="s">
        <v>127</v>
      </c>
      <c r="Q21" s="84" t="s">
        <v>127</v>
      </c>
      <c r="R21" s="85" t="s">
        <v>127</v>
      </c>
      <c r="S21" s="85" t="s">
        <v>127</v>
      </c>
      <c r="T21" s="86"/>
      <c r="U21" s="87" t="s">
        <v>25</v>
      </c>
      <c r="V21" s="36"/>
      <c r="W21" s="37"/>
      <c r="X21" s="38"/>
    </row>
    <row r="22" spans="1:24" ht="27.75" customHeight="1">
      <c r="A22" s="12"/>
      <c r="B22" s="13" t="s">
        <v>44</v>
      </c>
      <c r="C22" s="14"/>
      <c r="D22" s="15"/>
      <c r="E22" s="16"/>
      <c r="F22" s="17"/>
      <c r="G22" s="17"/>
      <c r="H22" s="17"/>
      <c r="I22" s="17"/>
      <c r="J22" s="17"/>
      <c r="K22" s="17"/>
      <c r="L22" s="17"/>
      <c r="M22" s="17"/>
      <c r="N22" s="17"/>
      <c r="O22" s="17"/>
      <c r="P22" s="18"/>
      <c r="Q22" s="18"/>
      <c r="R22" s="19"/>
      <c r="S22" s="19"/>
      <c r="T22" s="20"/>
      <c r="U22" s="21"/>
      <c r="V22" s="12"/>
      <c r="W22" s="22"/>
      <c r="X22" s="22"/>
    </row>
    <row r="23" spans="1:24" ht="27" customHeight="1">
      <c r="A23" s="75">
        <v>1</v>
      </c>
      <c r="B23" s="76">
        <v>162314579</v>
      </c>
      <c r="C23" s="77" t="s">
        <v>45</v>
      </c>
      <c r="D23" s="78" t="s">
        <v>46</v>
      </c>
      <c r="E23" s="79" t="s">
        <v>128</v>
      </c>
      <c r="F23" s="80" t="s">
        <v>125</v>
      </c>
      <c r="G23" s="80" t="s">
        <v>83</v>
      </c>
      <c r="H23" s="81">
        <v>6.47</v>
      </c>
      <c r="I23" s="82">
        <v>7.3</v>
      </c>
      <c r="J23" s="82">
        <v>9.1</v>
      </c>
      <c r="K23" s="82">
        <v>5.8</v>
      </c>
      <c r="L23" s="82">
        <v>6</v>
      </c>
      <c r="M23" s="81">
        <v>7.06</v>
      </c>
      <c r="N23" s="81">
        <v>6.49</v>
      </c>
      <c r="O23" s="83">
        <v>2.5099999999999998</v>
      </c>
      <c r="P23" s="84" t="s">
        <v>127</v>
      </c>
      <c r="Q23" s="84" t="s">
        <v>127</v>
      </c>
      <c r="R23" s="85" t="s">
        <v>127</v>
      </c>
      <c r="S23" s="85" t="s">
        <v>127</v>
      </c>
      <c r="T23" s="86" t="s">
        <v>47</v>
      </c>
      <c r="U23" s="87" t="s">
        <v>25</v>
      </c>
      <c r="V23" s="36"/>
      <c r="W23" s="37"/>
      <c r="X23" s="38"/>
    </row>
    <row r="24" spans="1:24" s="94" customFormat="1" ht="24.75" customHeight="1">
      <c r="A24" s="88"/>
      <c r="B24" s="89" t="s">
        <v>48</v>
      </c>
      <c r="C24" s="90"/>
      <c r="D24" s="91"/>
      <c r="E24" s="92"/>
      <c r="F24" s="93"/>
      <c r="G24" s="93"/>
      <c r="H24"/>
      <c r="I24"/>
      <c r="J24"/>
      <c r="K24"/>
      <c r="L24"/>
      <c r="M24"/>
      <c r="N24"/>
      <c r="O24"/>
      <c r="P24"/>
      <c r="Q24"/>
      <c r="R24"/>
      <c r="S24"/>
      <c r="T24"/>
      <c r="U24"/>
      <c r="V24" s="88"/>
      <c r="W24" s="22"/>
      <c r="X24" s="22"/>
    </row>
    <row r="25" spans="1:24" s="94" customFormat="1" ht="25.5" customHeight="1">
      <c r="A25" s="95">
        <v>1</v>
      </c>
      <c r="B25" s="96">
        <v>162314621</v>
      </c>
      <c r="C25" s="97" t="s">
        <v>49</v>
      </c>
      <c r="D25" s="98" t="s">
        <v>50</v>
      </c>
      <c r="E25" s="99" t="s">
        <v>129</v>
      </c>
      <c r="F25" s="100" t="s">
        <v>130</v>
      </c>
      <c r="G25" s="100" t="s">
        <v>126</v>
      </c>
      <c r="H25" s="101">
        <v>6.7</v>
      </c>
      <c r="I25" s="102">
        <v>5.9</v>
      </c>
      <c r="J25" s="102">
        <v>6.6</v>
      </c>
      <c r="K25" s="102">
        <v>5.8</v>
      </c>
      <c r="L25" s="102">
        <v>5.5</v>
      </c>
      <c r="M25" s="101">
        <v>6</v>
      </c>
      <c r="N25" s="101">
        <v>6.67</v>
      </c>
      <c r="O25" s="103">
        <v>2.63</v>
      </c>
      <c r="P25" s="104" t="s">
        <v>127</v>
      </c>
      <c r="Q25" s="104" t="s">
        <v>127</v>
      </c>
      <c r="R25" s="105" t="s">
        <v>127</v>
      </c>
      <c r="S25" s="105" t="s">
        <v>127</v>
      </c>
      <c r="T25" s="106" t="s">
        <v>51</v>
      </c>
      <c r="U25" s="107" t="s">
        <v>25</v>
      </c>
      <c r="V25" s="108"/>
      <c r="W25" s="109"/>
      <c r="X25" s="110"/>
    </row>
    <row r="26" spans="1:24" s="94" customFormat="1" ht="25.5" customHeight="1">
      <c r="A26" s="111">
        <f>A25+1</f>
        <v>2</v>
      </c>
      <c r="B26" s="112">
        <v>162314723</v>
      </c>
      <c r="C26" s="113" t="s">
        <v>52</v>
      </c>
      <c r="D26" s="114" t="s">
        <v>53</v>
      </c>
      <c r="E26" s="115" t="s">
        <v>131</v>
      </c>
      <c r="F26" s="116" t="s">
        <v>130</v>
      </c>
      <c r="G26" s="116" t="s">
        <v>126</v>
      </c>
      <c r="H26" s="117">
        <v>6.76</v>
      </c>
      <c r="I26" s="118">
        <v>7.5</v>
      </c>
      <c r="J26" s="118">
        <v>8.4</v>
      </c>
      <c r="K26" s="118">
        <v>7</v>
      </c>
      <c r="L26" s="118">
        <v>8</v>
      </c>
      <c r="M26" s="117">
        <v>7.48</v>
      </c>
      <c r="N26" s="117">
        <v>6.79</v>
      </c>
      <c r="O26" s="119">
        <v>2.72</v>
      </c>
      <c r="P26" s="120" t="s">
        <v>127</v>
      </c>
      <c r="Q26" s="120" t="s">
        <v>127</v>
      </c>
      <c r="R26" s="121" t="s">
        <v>127</v>
      </c>
      <c r="S26" s="121" t="s">
        <v>127</v>
      </c>
      <c r="T26" s="122" t="s">
        <v>54</v>
      </c>
      <c r="U26" s="123" t="s">
        <v>25</v>
      </c>
      <c r="V26" s="108"/>
      <c r="W26" s="109"/>
      <c r="X26" s="110"/>
    </row>
    <row r="27" spans="1:24" ht="23.25" customHeight="1">
      <c r="A27" s="65"/>
      <c r="B27" s="65"/>
      <c r="C27" s="65"/>
      <c r="D27" s="65"/>
      <c r="E27" s="65"/>
      <c r="F27" s="65"/>
      <c r="G27" s="65"/>
      <c r="H27" s="65"/>
      <c r="I27" s="65"/>
      <c r="J27" s="65"/>
      <c r="K27" s="65"/>
      <c r="L27" s="65"/>
      <c r="M27" s="65"/>
      <c r="N27" s="65"/>
      <c r="O27" s="65"/>
      <c r="P27" s="65"/>
      <c r="Q27" s="66" t="s">
        <v>36</v>
      </c>
      <c r="R27" s="65"/>
      <c r="S27" s="65"/>
      <c r="T27" s="65"/>
      <c r="U27" s="65"/>
      <c r="V27" s="72"/>
      <c r="W27" s="73"/>
      <c r="X27" s="74"/>
    </row>
    <row r="28" spans="1:24" s="94" customFormat="1" ht="23.25" customHeight="1">
      <c r="A28" s="124"/>
      <c r="B28" s="124" t="s">
        <v>37</v>
      </c>
      <c r="C28" s="124"/>
      <c r="D28" s="125"/>
      <c r="E28" s="124" t="s">
        <v>38</v>
      </c>
      <c r="F28" s="124"/>
      <c r="G28" s="124"/>
      <c r="H28" s="124"/>
      <c r="I28" s="124"/>
      <c r="J28" s="124" t="s">
        <v>39</v>
      </c>
      <c r="K28" s="124"/>
      <c r="L28" s="125"/>
      <c r="M28" s="124"/>
      <c r="N28" s="124"/>
      <c r="O28" s="124"/>
      <c r="P28" s="124"/>
      <c r="Q28" s="124" t="s">
        <v>40</v>
      </c>
      <c r="R28" s="124"/>
      <c r="S28" s="124"/>
      <c r="T28" s="124"/>
      <c r="U28" s="124"/>
      <c r="V28" s="126"/>
      <c r="W28" s="127"/>
      <c r="X28" s="128"/>
    </row>
    <row r="29" spans="1:24" s="94" customFormat="1" ht="18.75" customHeight="1">
      <c r="A29" s="124"/>
      <c r="B29" s="124"/>
      <c r="C29" s="124"/>
      <c r="E29" s="124"/>
      <c r="F29" s="124"/>
      <c r="G29" s="124"/>
      <c r="H29" s="124"/>
      <c r="I29" s="124"/>
      <c r="J29" s="124"/>
      <c r="K29" s="124"/>
      <c r="M29" s="124"/>
      <c r="N29" s="124"/>
      <c r="O29" s="124"/>
      <c r="P29" s="124"/>
      <c r="Q29" s="124"/>
      <c r="R29" s="124"/>
      <c r="S29" s="124"/>
      <c r="T29" s="124"/>
      <c r="U29" s="124"/>
      <c r="V29" s="126"/>
      <c r="W29" s="127"/>
      <c r="X29" s="128"/>
    </row>
    <row r="30" spans="1:24" s="94" customFormat="1" ht="18.75" customHeight="1">
      <c r="A30" s="124"/>
      <c r="B30" s="124"/>
      <c r="C30" s="124"/>
      <c r="E30" s="124"/>
      <c r="F30" s="124"/>
      <c r="G30" s="124"/>
      <c r="H30" s="124"/>
      <c r="I30" s="124"/>
      <c r="J30" s="124"/>
      <c r="K30" s="124"/>
      <c r="M30" s="124"/>
      <c r="N30" s="124"/>
      <c r="O30" s="124"/>
      <c r="P30" s="124"/>
      <c r="Q30" s="124"/>
      <c r="R30" s="124"/>
      <c r="S30" s="124"/>
      <c r="T30" s="124"/>
      <c r="U30" s="124"/>
      <c r="V30" s="126"/>
      <c r="W30" s="127"/>
      <c r="X30" s="128"/>
    </row>
    <row r="31" spans="1:24" s="94" customFormat="1" ht="18.75" customHeight="1">
      <c r="A31" s="124"/>
      <c r="B31" s="124"/>
      <c r="C31" s="124"/>
      <c r="E31" s="124"/>
      <c r="F31" s="124"/>
      <c r="G31" s="124"/>
      <c r="H31" s="124"/>
      <c r="I31" s="124"/>
      <c r="J31" s="124"/>
      <c r="K31" s="124"/>
      <c r="M31" s="124"/>
      <c r="N31" s="124"/>
      <c r="O31" s="124"/>
      <c r="P31" s="124"/>
      <c r="Q31" s="124"/>
      <c r="R31" s="124"/>
      <c r="S31" s="124"/>
      <c r="T31" s="124"/>
      <c r="U31" s="124"/>
      <c r="V31" s="126"/>
      <c r="W31" s="127"/>
      <c r="X31" s="128"/>
    </row>
    <row r="32" spans="1:24" s="94" customFormat="1" ht="18.75" customHeight="1">
      <c r="A32" s="124"/>
      <c r="B32" s="124"/>
      <c r="C32" s="124"/>
      <c r="E32" s="124"/>
      <c r="F32" s="124"/>
      <c r="G32" s="124"/>
      <c r="H32" s="124"/>
      <c r="I32" s="124"/>
      <c r="J32" s="124"/>
      <c r="K32" s="124"/>
      <c r="M32" s="124"/>
      <c r="N32" s="124"/>
      <c r="O32" s="124"/>
      <c r="P32" s="124"/>
      <c r="Q32" s="124"/>
      <c r="R32" s="124"/>
      <c r="S32" s="124"/>
      <c r="T32" s="124"/>
      <c r="U32" s="124"/>
      <c r="V32" s="126"/>
      <c r="W32" s="127"/>
      <c r="X32" s="128"/>
    </row>
    <row r="33" spans="1:24" s="94" customFormat="1" ht="23.25" customHeight="1">
      <c r="A33" s="124"/>
      <c r="B33" s="124" t="s">
        <v>41</v>
      </c>
      <c r="C33" s="124"/>
      <c r="E33" s="124" t="s">
        <v>42</v>
      </c>
      <c r="F33" s="124"/>
      <c r="G33" s="124"/>
      <c r="H33" s="124"/>
      <c r="I33" s="124"/>
      <c r="J33" s="124" t="s">
        <v>43</v>
      </c>
      <c r="K33" s="124"/>
      <c r="M33" s="124"/>
      <c r="N33" s="124"/>
      <c r="O33" s="124"/>
      <c r="P33" s="124"/>
      <c r="Q33" s="124"/>
      <c r="R33" s="124"/>
      <c r="S33" s="124"/>
      <c r="T33" s="124"/>
      <c r="U33" s="124"/>
      <c r="V33" s="126"/>
      <c r="W33" s="127"/>
      <c r="X33" s="128"/>
    </row>
  </sheetData>
  <mergeCells count="22">
    <mergeCell ref="R5:R7"/>
    <mergeCell ref="Q5:Q7"/>
    <mergeCell ref="W6:W7"/>
    <mergeCell ref="X6:X7"/>
    <mergeCell ref="S5:S7"/>
    <mergeCell ref="T5:T7"/>
    <mergeCell ref="U5:U7"/>
    <mergeCell ref="A5:A7"/>
    <mergeCell ref="B5:B7"/>
    <mergeCell ref="C5:D7"/>
    <mergeCell ref="E5:E7"/>
    <mergeCell ref="F5:F7"/>
    <mergeCell ref="G5:G7"/>
    <mergeCell ref="H5:H7"/>
    <mergeCell ref="I5:M5"/>
    <mergeCell ref="N5:O6"/>
    <mergeCell ref="P5:P7"/>
    <mergeCell ref="I6:I7"/>
    <mergeCell ref="J6:J7"/>
    <mergeCell ref="K6:K7"/>
    <mergeCell ref="L6:L7"/>
    <mergeCell ref="M6:M7"/>
  </mergeCells>
  <conditionalFormatting sqref="I25:M26 I21:M21 I23:M23 I9:M11">
    <cfRule type="cellIs" dxfId="73" priority="136" stopIfTrue="1" operator="lessThan">
      <formula>5.5</formula>
    </cfRule>
  </conditionalFormatting>
  <conditionalFormatting sqref="U25:U26 U21 U23 U9:U11">
    <cfRule type="cellIs" dxfId="72" priority="135" operator="between">
      <formula>0</formula>
      <formula>3.9</formula>
    </cfRule>
  </conditionalFormatting>
  <conditionalFormatting sqref="U25:U26 P25:Q26 U21 P21:Q21 P23:Q23 U23 U9:U11 P9:Q11">
    <cfRule type="cellIs" dxfId="71" priority="134" operator="lessThan">
      <formula>5</formula>
    </cfRule>
  </conditionalFormatting>
  <conditionalFormatting sqref="U25:U26 P25:Q26 U21 P21:Q21 P23:Q23 U23 U9:U11 P9:Q11">
    <cfRule type="cellIs" dxfId="70" priority="133" stopIfTrue="1" operator="notEqual">
      <formula>"CNTN"</formula>
    </cfRule>
  </conditionalFormatting>
  <conditionalFormatting sqref="P25:Q26 P21:Q21 P23:Q23 P9:Q11">
    <cfRule type="notContainsBlanks" dxfId="69" priority="131" stopIfTrue="1">
      <formula>LEN(TRIM(P9))&gt;0</formula>
    </cfRule>
    <cfRule type="cellIs" dxfId="68" priority="132" operator="between">
      <formula>0</formula>
      <formula>3.9</formula>
    </cfRule>
  </conditionalFormatting>
  <conditionalFormatting sqref="Q25:S26 Q21:S21 Q23:S23 Q9:S11">
    <cfRule type="notContainsBlanks" priority="130" stopIfTrue="1">
      <formula>LEN(TRIM(Q9))&gt;0</formula>
    </cfRule>
  </conditionalFormatting>
  <pageMargins left="0.11811023622047245" right="0" top="0.15748031496062992" bottom="0" header="0" footer="0"/>
  <pageSetup paperSize="9" orientation="landscape" r:id="rId1"/>
  <headerFooter>
    <oddFooter>&amp;R&amp;P&amp;</oddFoot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Q17"/>
  <sheetViews>
    <sheetView zoomScale="90" zoomScaleNormal="90"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RowHeight="14.25"/>
  <cols>
    <col min="1" max="1" width="4" style="173" customWidth="1"/>
    <col min="2" max="2" width="8.7109375" style="225" customWidth="1"/>
    <col min="3" max="3" width="13.85546875" style="173" customWidth="1"/>
    <col min="4" max="4" width="5.5703125" style="173" customWidth="1"/>
    <col min="5" max="5" width="9" style="226" customWidth="1"/>
    <col min="6" max="6" width="8.42578125" style="173" customWidth="1"/>
    <col min="7" max="7" width="4.5703125" style="173" customWidth="1"/>
    <col min="8" max="8" width="5.28515625" style="173" customWidth="1"/>
    <col min="9" max="11" width="4.5703125" style="173" customWidth="1"/>
    <col min="12" max="13" width="4.5703125" style="227" customWidth="1"/>
    <col min="14" max="14" width="4.85546875" style="227" customWidth="1"/>
    <col min="15" max="15" width="5.140625" style="227" customWidth="1"/>
    <col min="16" max="17" width="3.140625" style="227" customWidth="1"/>
    <col min="18" max="18" width="3.5703125" style="227" customWidth="1"/>
    <col min="19" max="19" width="3.140625" style="227" customWidth="1"/>
    <col min="20" max="20" width="12" style="158" customWidth="1"/>
    <col min="21" max="21" width="10" style="173" customWidth="1"/>
    <col min="22" max="22" width="11" style="173" customWidth="1"/>
    <col min="23" max="43" width="8" style="173" customWidth="1"/>
    <col min="44" max="256" width="9" style="173"/>
    <col min="257" max="257" width="4" style="173" customWidth="1"/>
    <col min="258" max="258" width="8.7109375" style="173" customWidth="1"/>
    <col min="259" max="259" width="13.85546875" style="173" customWidth="1"/>
    <col min="260" max="260" width="5.5703125" style="173" customWidth="1"/>
    <col min="261" max="261" width="9" style="173" customWidth="1"/>
    <col min="262" max="262" width="8.42578125" style="173" customWidth="1"/>
    <col min="263" max="263" width="4.5703125" style="173" customWidth="1"/>
    <col min="264" max="264" width="5.28515625" style="173" customWidth="1"/>
    <col min="265" max="269" width="4.5703125" style="173" customWidth="1"/>
    <col min="270" max="270" width="4.85546875" style="173" customWidth="1"/>
    <col min="271" max="271" width="5.140625" style="173" customWidth="1"/>
    <col min="272" max="273" width="3.140625" style="173" customWidth="1"/>
    <col min="274" max="274" width="3.5703125" style="173" customWidth="1"/>
    <col min="275" max="275" width="3.140625" style="173" customWidth="1"/>
    <col min="276" max="276" width="12" style="173" customWidth="1"/>
    <col min="277" max="277" width="10" style="173" customWidth="1"/>
    <col min="278" max="278" width="11" style="173" customWidth="1"/>
    <col min="279" max="299" width="8" style="173" customWidth="1"/>
    <col min="300" max="512" width="9" style="173"/>
    <col min="513" max="513" width="4" style="173" customWidth="1"/>
    <col min="514" max="514" width="8.7109375" style="173" customWidth="1"/>
    <col min="515" max="515" width="13.85546875" style="173" customWidth="1"/>
    <col min="516" max="516" width="5.5703125" style="173" customWidth="1"/>
    <col min="517" max="517" width="9" style="173" customWidth="1"/>
    <col min="518" max="518" width="8.42578125" style="173" customWidth="1"/>
    <col min="519" max="519" width="4.5703125" style="173" customWidth="1"/>
    <col min="520" max="520" width="5.28515625" style="173" customWidth="1"/>
    <col min="521" max="525" width="4.5703125" style="173" customWidth="1"/>
    <col min="526" max="526" width="4.85546875" style="173" customWidth="1"/>
    <col min="527" max="527" width="5.140625" style="173" customWidth="1"/>
    <col min="528" max="529" width="3.140625" style="173" customWidth="1"/>
    <col min="530" max="530" width="3.5703125" style="173" customWidth="1"/>
    <col min="531" max="531" width="3.140625" style="173" customWidth="1"/>
    <col min="532" max="532" width="12" style="173" customWidth="1"/>
    <col min="533" max="533" width="10" style="173" customWidth="1"/>
    <col min="534" max="534" width="11" style="173" customWidth="1"/>
    <col min="535" max="555" width="8" style="173" customWidth="1"/>
    <col min="556" max="768" width="9" style="173"/>
    <col min="769" max="769" width="4" style="173" customWidth="1"/>
    <col min="770" max="770" width="8.7109375" style="173" customWidth="1"/>
    <col min="771" max="771" width="13.85546875" style="173" customWidth="1"/>
    <col min="772" max="772" width="5.5703125" style="173" customWidth="1"/>
    <col min="773" max="773" width="9" style="173" customWidth="1"/>
    <col min="774" max="774" width="8.42578125" style="173" customWidth="1"/>
    <col min="775" max="775" width="4.5703125" style="173" customWidth="1"/>
    <col min="776" max="776" width="5.28515625" style="173" customWidth="1"/>
    <col min="777" max="781" width="4.5703125" style="173" customWidth="1"/>
    <col min="782" max="782" width="4.85546875" style="173" customWidth="1"/>
    <col min="783" max="783" width="5.140625" style="173" customWidth="1"/>
    <col min="784" max="785" width="3.140625" style="173" customWidth="1"/>
    <col min="786" max="786" width="3.5703125" style="173" customWidth="1"/>
    <col min="787" max="787" width="3.140625" style="173" customWidth="1"/>
    <col min="788" max="788" width="12" style="173" customWidth="1"/>
    <col min="789" max="789" width="10" style="173" customWidth="1"/>
    <col min="790" max="790" width="11" style="173" customWidth="1"/>
    <col min="791" max="811" width="8" style="173" customWidth="1"/>
    <col min="812" max="1024" width="9" style="173"/>
    <col min="1025" max="1025" width="4" style="173" customWidth="1"/>
    <col min="1026" max="1026" width="8.7109375" style="173" customWidth="1"/>
    <col min="1027" max="1027" width="13.85546875" style="173" customWidth="1"/>
    <col min="1028" max="1028" width="5.5703125" style="173" customWidth="1"/>
    <col min="1029" max="1029" width="9" style="173" customWidth="1"/>
    <col min="1030" max="1030" width="8.42578125" style="173" customWidth="1"/>
    <col min="1031" max="1031" width="4.5703125" style="173" customWidth="1"/>
    <col min="1032" max="1032" width="5.28515625" style="173" customWidth="1"/>
    <col min="1033" max="1037" width="4.5703125" style="173" customWidth="1"/>
    <col min="1038" max="1038" width="4.85546875" style="173" customWidth="1"/>
    <col min="1039" max="1039" width="5.140625" style="173" customWidth="1"/>
    <col min="1040" max="1041" width="3.140625" style="173" customWidth="1"/>
    <col min="1042" max="1042" width="3.5703125" style="173" customWidth="1"/>
    <col min="1043" max="1043" width="3.140625" style="173" customWidth="1"/>
    <col min="1044" max="1044" width="12" style="173" customWidth="1"/>
    <col min="1045" max="1045" width="10" style="173" customWidth="1"/>
    <col min="1046" max="1046" width="11" style="173" customWidth="1"/>
    <col min="1047" max="1067" width="8" style="173" customWidth="1"/>
    <col min="1068" max="1280" width="9" style="173"/>
    <col min="1281" max="1281" width="4" style="173" customWidth="1"/>
    <col min="1282" max="1282" width="8.7109375" style="173" customWidth="1"/>
    <col min="1283" max="1283" width="13.85546875" style="173" customWidth="1"/>
    <col min="1284" max="1284" width="5.5703125" style="173" customWidth="1"/>
    <col min="1285" max="1285" width="9" style="173" customWidth="1"/>
    <col min="1286" max="1286" width="8.42578125" style="173" customWidth="1"/>
    <col min="1287" max="1287" width="4.5703125" style="173" customWidth="1"/>
    <col min="1288" max="1288" width="5.28515625" style="173" customWidth="1"/>
    <col min="1289" max="1293" width="4.5703125" style="173" customWidth="1"/>
    <col min="1294" max="1294" width="4.85546875" style="173" customWidth="1"/>
    <col min="1295" max="1295" width="5.140625" style="173" customWidth="1"/>
    <col min="1296" max="1297" width="3.140625" style="173" customWidth="1"/>
    <col min="1298" max="1298" width="3.5703125" style="173" customWidth="1"/>
    <col min="1299" max="1299" width="3.140625" style="173" customWidth="1"/>
    <col min="1300" max="1300" width="12" style="173" customWidth="1"/>
    <col min="1301" max="1301" width="10" style="173" customWidth="1"/>
    <col min="1302" max="1302" width="11" style="173" customWidth="1"/>
    <col min="1303" max="1323" width="8" style="173" customWidth="1"/>
    <col min="1324" max="1536" width="9" style="173"/>
    <col min="1537" max="1537" width="4" style="173" customWidth="1"/>
    <col min="1538" max="1538" width="8.7109375" style="173" customWidth="1"/>
    <col min="1539" max="1539" width="13.85546875" style="173" customWidth="1"/>
    <col min="1540" max="1540" width="5.5703125" style="173" customWidth="1"/>
    <col min="1541" max="1541" width="9" style="173" customWidth="1"/>
    <col min="1542" max="1542" width="8.42578125" style="173" customWidth="1"/>
    <col min="1543" max="1543" width="4.5703125" style="173" customWidth="1"/>
    <col min="1544" max="1544" width="5.28515625" style="173" customWidth="1"/>
    <col min="1545" max="1549" width="4.5703125" style="173" customWidth="1"/>
    <col min="1550" max="1550" width="4.85546875" style="173" customWidth="1"/>
    <col min="1551" max="1551" width="5.140625" style="173" customWidth="1"/>
    <col min="1552" max="1553" width="3.140625" style="173" customWidth="1"/>
    <col min="1554" max="1554" width="3.5703125" style="173" customWidth="1"/>
    <col min="1555" max="1555" width="3.140625" style="173" customWidth="1"/>
    <col min="1556" max="1556" width="12" style="173" customWidth="1"/>
    <col min="1557" max="1557" width="10" style="173" customWidth="1"/>
    <col min="1558" max="1558" width="11" style="173" customWidth="1"/>
    <col min="1559" max="1579" width="8" style="173" customWidth="1"/>
    <col min="1580" max="1792" width="9" style="173"/>
    <col min="1793" max="1793" width="4" style="173" customWidth="1"/>
    <col min="1794" max="1794" width="8.7109375" style="173" customWidth="1"/>
    <col min="1795" max="1795" width="13.85546875" style="173" customWidth="1"/>
    <col min="1796" max="1796" width="5.5703125" style="173" customWidth="1"/>
    <col min="1797" max="1797" width="9" style="173" customWidth="1"/>
    <col min="1798" max="1798" width="8.42578125" style="173" customWidth="1"/>
    <col min="1799" max="1799" width="4.5703125" style="173" customWidth="1"/>
    <col min="1800" max="1800" width="5.28515625" style="173" customWidth="1"/>
    <col min="1801" max="1805" width="4.5703125" style="173" customWidth="1"/>
    <col min="1806" max="1806" width="4.85546875" style="173" customWidth="1"/>
    <col min="1807" max="1807" width="5.140625" style="173" customWidth="1"/>
    <col min="1808" max="1809" width="3.140625" style="173" customWidth="1"/>
    <col min="1810" max="1810" width="3.5703125" style="173" customWidth="1"/>
    <col min="1811" max="1811" width="3.140625" style="173" customWidth="1"/>
    <col min="1812" max="1812" width="12" style="173" customWidth="1"/>
    <col min="1813" max="1813" width="10" style="173" customWidth="1"/>
    <col min="1814" max="1814" width="11" style="173" customWidth="1"/>
    <col min="1815" max="1835" width="8" style="173" customWidth="1"/>
    <col min="1836" max="2048" width="9" style="173"/>
    <col min="2049" max="2049" width="4" style="173" customWidth="1"/>
    <col min="2050" max="2050" width="8.7109375" style="173" customWidth="1"/>
    <col min="2051" max="2051" width="13.85546875" style="173" customWidth="1"/>
    <col min="2052" max="2052" width="5.5703125" style="173" customWidth="1"/>
    <col min="2053" max="2053" width="9" style="173" customWidth="1"/>
    <col min="2054" max="2054" width="8.42578125" style="173" customWidth="1"/>
    <col min="2055" max="2055" width="4.5703125" style="173" customWidth="1"/>
    <col min="2056" max="2056" width="5.28515625" style="173" customWidth="1"/>
    <col min="2057" max="2061" width="4.5703125" style="173" customWidth="1"/>
    <col min="2062" max="2062" width="4.85546875" style="173" customWidth="1"/>
    <col min="2063" max="2063" width="5.140625" style="173" customWidth="1"/>
    <col min="2064" max="2065" width="3.140625" style="173" customWidth="1"/>
    <col min="2066" max="2066" width="3.5703125" style="173" customWidth="1"/>
    <col min="2067" max="2067" width="3.140625" style="173" customWidth="1"/>
    <col min="2068" max="2068" width="12" style="173" customWidth="1"/>
    <col min="2069" max="2069" width="10" style="173" customWidth="1"/>
    <col min="2070" max="2070" width="11" style="173" customWidth="1"/>
    <col min="2071" max="2091" width="8" style="173" customWidth="1"/>
    <col min="2092" max="2304" width="9" style="173"/>
    <col min="2305" max="2305" width="4" style="173" customWidth="1"/>
    <col min="2306" max="2306" width="8.7109375" style="173" customWidth="1"/>
    <col min="2307" max="2307" width="13.85546875" style="173" customWidth="1"/>
    <col min="2308" max="2308" width="5.5703125" style="173" customWidth="1"/>
    <col min="2309" max="2309" width="9" style="173" customWidth="1"/>
    <col min="2310" max="2310" width="8.42578125" style="173" customWidth="1"/>
    <col min="2311" max="2311" width="4.5703125" style="173" customWidth="1"/>
    <col min="2312" max="2312" width="5.28515625" style="173" customWidth="1"/>
    <col min="2313" max="2317" width="4.5703125" style="173" customWidth="1"/>
    <col min="2318" max="2318" width="4.85546875" style="173" customWidth="1"/>
    <col min="2319" max="2319" width="5.140625" style="173" customWidth="1"/>
    <col min="2320" max="2321" width="3.140625" style="173" customWidth="1"/>
    <col min="2322" max="2322" width="3.5703125" style="173" customWidth="1"/>
    <col min="2323" max="2323" width="3.140625" style="173" customWidth="1"/>
    <col min="2324" max="2324" width="12" style="173" customWidth="1"/>
    <col min="2325" max="2325" width="10" style="173" customWidth="1"/>
    <col min="2326" max="2326" width="11" style="173" customWidth="1"/>
    <col min="2327" max="2347" width="8" style="173" customWidth="1"/>
    <col min="2348" max="2560" width="9" style="173"/>
    <col min="2561" max="2561" width="4" style="173" customWidth="1"/>
    <col min="2562" max="2562" width="8.7109375" style="173" customWidth="1"/>
    <col min="2563" max="2563" width="13.85546875" style="173" customWidth="1"/>
    <col min="2564" max="2564" width="5.5703125" style="173" customWidth="1"/>
    <col min="2565" max="2565" width="9" style="173" customWidth="1"/>
    <col min="2566" max="2566" width="8.42578125" style="173" customWidth="1"/>
    <col min="2567" max="2567" width="4.5703125" style="173" customWidth="1"/>
    <col min="2568" max="2568" width="5.28515625" style="173" customWidth="1"/>
    <col min="2569" max="2573" width="4.5703125" style="173" customWidth="1"/>
    <col min="2574" max="2574" width="4.85546875" style="173" customWidth="1"/>
    <col min="2575" max="2575" width="5.140625" style="173" customWidth="1"/>
    <col min="2576" max="2577" width="3.140625" style="173" customWidth="1"/>
    <col min="2578" max="2578" width="3.5703125" style="173" customWidth="1"/>
    <col min="2579" max="2579" width="3.140625" style="173" customWidth="1"/>
    <col min="2580" max="2580" width="12" style="173" customWidth="1"/>
    <col min="2581" max="2581" width="10" style="173" customWidth="1"/>
    <col min="2582" max="2582" width="11" style="173" customWidth="1"/>
    <col min="2583" max="2603" width="8" style="173" customWidth="1"/>
    <col min="2604" max="2816" width="9" style="173"/>
    <col min="2817" max="2817" width="4" style="173" customWidth="1"/>
    <col min="2818" max="2818" width="8.7109375" style="173" customWidth="1"/>
    <col min="2819" max="2819" width="13.85546875" style="173" customWidth="1"/>
    <col min="2820" max="2820" width="5.5703125" style="173" customWidth="1"/>
    <col min="2821" max="2821" width="9" style="173" customWidth="1"/>
    <col min="2822" max="2822" width="8.42578125" style="173" customWidth="1"/>
    <col min="2823" max="2823" width="4.5703125" style="173" customWidth="1"/>
    <col min="2824" max="2824" width="5.28515625" style="173" customWidth="1"/>
    <col min="2825" max="2829" width="4.5703125" style="173" customWidth="1"/>
    <col min="2830" max="2830" width="4.85546875" style="173" customWidth="1"/>
    <col min="2831" max="2831" width="5.140625" style="173" customWidth="1"/>
    <col min="2832" max="2833" width="3.140625" style="173" customWidth="1"/>
    <col min="2834" max="2834" width="3.5703125" style="173" customWidth="1"/>
    <col min="2835" max="2835" width="3.140625" style="173" customWidth="1"/>
    <col min="2836" max="2836" width="12" style="173" customWidth="1"/>
    <col min="2837" max="2837" width="10" style="173" customWidth="1"/>
    <col min="2838" max="2838" width="11" style="173" customWidth="1"/>
    <col min="2839" max="2859" width="8" style="173" customWidth="1"/>
    <col min="2860" max="3072" width="9" style="173"/>
    <col min="3073" max="3073" width="4" style="173" customWidth="1"/>
    <col min="3074" max="3074" width="8.7109375" style="173" customWidth="1"/>
    <col min="3075" max="3075" width="13.85546875" style="173" customWidth="1"/>
    <col min="3076" max="3076" width="5.5703125" style="173" customWidth="1"/>
    <col min="3077" max="3077" width="9" style="173" customWidth="1"/>
    <col min="3078" max="3078" width="8.42578125" style="173" customWidth="1"/>
    <col min="3079" max="3079" width="4.5703125" style="173" customWidth="1"/>
    <col min="3080" max="3080" width="5.28515625" style="173" customWidth="1"/>
    <col min="3081" max="3085" width="4.5703125" style="173" customWidth="1"/>
    <col min="3086" max="3086" width="4.85546875" style="173" customWidth="1"/>
    <col min="3087" max="3087" width="5.140625" style="173" customWidth="1"/>
    <col min="3088" max="3089" width="3.140625" style="173" customWidth="1"/>
    <col min="3090" max="3090" width="3.5703125" style="173" customWidth="1"/>
    <col min="3091" max="3091" width="3.140625" style="173" customWidth="1"/>
    <col min="3092" max="3092" width="12" style="173" customWidth="1"/>
    <col min="3093" max="3093" width="10" style="173" customWidth="1"/>
    <col min="3094" max="3094" width="11" style="173" customWidth="1"/>
    <col min="3095" max="3115" width="8" style="173" customWidth="1"/>
    <col min="3116" max="3328" width="9" style="173"/>
    <col min="3329" max="3329" width="4" style="173" customWidth="1"/>
    <col min="3330" max="3330" width="8.7109375" style="173" customWidth="1"/>
    <col min="3331" max="3331" width="13.85546875" style="173" customWidth="1"/>
    <col min="3332" max="3332" width="5.5703125" style="173" customWidth="1"/>
    <col min="3333" max="3333" width="9" style="173" customWidth="1"/>
    <col min="3334" max="3334" width="8.42578125" style="173" customWidth="1"/>
    <col min="3335" max="3335" width="4.5703125" style="173" customWidth="1"/>
    <col min="3336" max="3336" width="5.28515625" style="173" customWidth="1"/>
    <col min="3337" max="3341" width="4.5703125" style="173" customWidth="1"/>
    <col min="3342" max="3342" width="4.85546875" style="173" customWidth="1"/>
    <col min="3343" max="3343" width="5.140625" style="173" customWidth="1"/>
    <col min="3344" max="3345" width="3.140625" style="173" customWidth="1"/>
    <col min="3346" max="3346" width="3.5703125" style="173" customWidth="1"/>
    <col min="3347" max="3347" width="3.140625" style="173" customWidth="1"/>
    <col min="3348" max="3348" width="12" style="173" customWidth="1"/>
    <col min="3349" max="3349" width="10" style="173" customWidth="1"/>
    <col min="3350" max="3350" width="11" style="173" customWidth="1"/>
    <col min="3351" max="3371" width="8" style="173" customWidth="1"/>
    <col min="3372" max="3584" width="9" style="173"/>
    <col min="3585" max="3585" width="4" style="173" customWidth="1"/>
    <col min="3586" max="3586" width="8.7109375" style="173" customWidth="1"/>
    <col min="3587" max="3587" width="13.85546875" style="173" customWidth="1"/>
    <col min="3588" max="3588" width="5.5703125" style="173" customWidth="1"/>
    <col min="3589" max="3589" width="9" style="173" customWidth="1"/>
    <col min="3590" max="3590" width="8.42578125" style="173" customWidth="1"/>
    <col min="3591" max="3591" width="4.5703125" style="173" customWidth="1"/>
    <col min="3592" max="3592" width="5.28515625" style="173" customWidth="1"/>
    <col min="3593" max="3597" width="4.5703125" style="173" customWidth="1"/>
    <col min="3598" max="3598" width="4.85546875" style="173" customWidth="1"/>
    <col min="3599" max="3599" width="5.140625" style="173" customWidth="1"/>
    <col min="3600" max="3601" width="3.140625" style="173" customWidth="1"/>
    <col min="3602" max="3602" width="3.5703125" style="173" customWidth="1"/>
    <col min="3603" max="3603" width="3.140625" style="173" customWidth="1"/>
    <col min="3604" max="3604" width="12" style="173" customWidth="1"/>
    <col min="3605" max="3605" width="10" style="173" customWidth="1"/>
    <col min="3606" max="3606" width="11" style="173" customWidth="1"/>
    <col min="3607" max="3627" width="8" style="173" customWidth="1"/>
    <col min="3628" max="3840" width="9" style="173"/>
    <col min="3841" max="3841" width="4" style="173" customWidth="1"/>
    <col min="3842" max="3842" width="8.7109375" style="173" customWidth="1"/>
    <col min="3843" max="3843" width="13.85546875" style="173" customWidth="1"/>
    <col min="3844" max="3844" width="5.5703125" style="173" customWidth="1"/>
    <col min="3845" max="3845" width="9" style="173" customWidth="1"/>
    <col min="3846" max="3846" width="8.42578125" style="173" customWidth="1"/>
    <col min="3847" max="3847" width="4.5703125" style="173" customWidth="1"/>
    <col min="3848" max="3848" width="5.28515625" style="173" customWidth="1"/>
    <col min="3849" max="3853" width="4.5703125" style="173" customWidth="1"/>
    <col min="3854" max="3854" width="4.85546875" style="173" customWidth="1"/>
    <col min="3855" max="3855" width="5.140625" style="173" customWidth="1"/>
    <col min="3856" max="3857" width="3.140625" style="173" customWidth="1"/>
    <col min="3858" max="3858" width="3.5703125" style="173" customWidth="1"/>
    <col min="3859" max="3859" width="3.140625" style="173" customWidth="1"/>
    <col min="3860" max="3860" width="12" style="173" customWidth="1"/>
    <col min="3861" max="3861" width="10" style="173" customWidth="1"/>
    <col min="3862" max="3862" width="11" style="173" customWidth="1"/>
    <col min="3863" max="3883" width="8" style="173" customWidth="1"/>
    <col min="3884" max="4096" width="9" style="173"/>
    <col min="4097" max="4097" width="4" style="173" customWidth="1"/>
    <col min="4098" max="4098" width="8.7109375" style="173" customWidth="1"/>
    <col min="4099" max="4099" width="13.85546875" style="173" customWidth="1"/>
    <col min="4100" max="4100" width="5.5703125" style="173" customWidth="1"/>
    <col min="4101" max="4101" width="9" style="173" customWidth="1"/>
    <col min="4102" max="4102" width="8.42578125" style="173" customWidth="1"/>
    <col min="4103" max="4103" width="4.5703125" style="173" customWidth="1"/>
    <col min="4104" max="4104" width="5.28515625" style="173" customWidth="1"/>
    <col min="4105" max="4109" width="4.5703125" style="173" customWidth="1"/>
    <col min="4110" max="4110" width="4.85546875" style="173" customWidth="1"/>
    <col min="4111" max="4111" width="5.140625" style="173" customWidth="1"/>
    <col min="4112" max="4113" width="3.140625" style="173" customWidth="1"/>
    <col min="4114" max="4114" width="3.5703125" style="173" customWidth="1"/>
    <col min="4115" max="4115" width="3.140625" style="173" customWidth="1"/>
    <col min="4116" max="4116" width="12" style="173" customWidth="1"/>
    <col min="4117" max="4117" width="10" style="173" customWidth="1"/>
    <col min="4118" max="4118" width="11" style="173" customWidth="1"/>
    <col min="4119" max="4139" width="8" style="173" customWidth="1"/>
    <col min="4140" max="4352" width="9" style="173"/>
    <col min="4353" max="4353" width="4" style="173" customWidth="1"/>
    <col min="4354" max="4354" width="8.7109375" style="173" customWidth="1"/>
    <col min="4355" max="4355" width="13.85546875" style="173" customWidth="1"/>
    <col min="4356" max="4356" width="5.5703125" style="173" customWidth="1"/>
    <col min="4357" max="4357" width="9" style="173" customWidth="1"/>
    <col min="4358" max="4358" width="8.42578125" style="173" customWidth="1"/>
    <col min="4359" max="4359" width="4.5703125" style="173" customWidth="1"/>
    <col min="4360" max="4360" width="5.28515625" style="173" customWidth="1"/>
    <col min="4361" max="4365" width="4.5703125" style="173" customWidth="1"/>
    <col min="4366" max="4366" width="4.85546875" style="173" customWidth="1"/>
    <col min="4367" max="4367" width="5.140625" style="173" customWidth="1"/>
    <col min="4368" max="4369" width="3.140625" style="173" customWidth="1"/>
    <col min="4370" max="4370" width="3.5703125" style="173" customWidth="1"/>
    <col min="4371" max="4371" width="3.140625" style="173" customWidth="1"/>
    <col min="4372" max="4372" width="12" style="173" customWidth="1"/>
    <col min="4373" max="4373" width="10" style="173" customWidth="1"/>
    <col min="4374" max="4374" width="11" style="173" customWidth="1"/>
    <col min="4375" max="4395" width="8" style="173" customWidth="1"/>
    <col min="4396" max="4608" width="9" style="173"/>
    <col min="4609" max="4609" width="4" style="173" customWidth="1"/>
    <col min="4610" max="4610" width="8.7109375" style="173" customWidth="1"/>
    <col min="4611" max="4611" width="13.85546875" style="173" customWidth="1"/>
    <col min="4612" max="4612" width="5.5703125" style="173" customWidth="1"/>
    <col min="4613" max="4613" width="9" style="173" customWidth="1"/>
    <col min="4614" max="4614" width="8.42578125" style="173" customWidth="1"/>
    <col min="4615" max="4615" width="4.5703125" style="173" customWidth="1"/>
    <col min="4616" max="4616" width="5.28515625" style="173" customWidth="1"/>
    <col min="4617" max="4621" width="4.5703125" style="173" customWidth="1"/>
    <col min="4622" max="4622" width="4.85546875" style="173" customWidth="1"/>
    <col min="4623" max="4623" width="5.140625" style="173" customWidth="1"/>
    <col min="4624" max="4625" width="3.140625" style="173" customWidth="1"/>
    <col min="4626" max="4626" width="3.5703125" style="173" customWidth="1"/>
    <col min="4627" max="4627" width="3.140625" style="173" customWidth="1"/>
    <col min="4628" max="4628" width="12" style="173" customWidth="1"/>
    <col min="4629" max="4629" width="10" style="173" customWidth="1"/>
    <col min="4630" max="4630" width="11" style="173" customWidth="1"/>
    <col min="4631" max="4651" width="8" style="173" customWidth="1"/>
    <col min="4652" max="4864" width="9" style="173"/>
    <col min="4865" max="4865" width="4" style="173" customWidth="1"/>
    <col min="4866" max="4866" width="8.7109375" style="173" customWidth="1"/>
    <col min="4867" max="4867" width="13.85546875" style="173" customWidth="1"/>
    <col min="4868" max="4868" width="5.5703125" style="173" customWidth="1"/>
    <col min="4869" max="4869" width="9" style="173" customWidth="1"/>
    <col min="4870" max="4870" width="8.42578125" style="173" customWidth="1"/>
    <col min="4871" max="4871" width="4.5703125" style="173" customWidth="1"/>
    <col min="4872" max="4872" width="5.28515625" style="173" customWidth="1"/>
    <col min="4873" max="4877" width="4.5703125" style="173" customWidth="1"/>
    <col min="4878" max="4878" width="4.85546875" style="173" customWidth="1"/>
    <col min="4879" max="4879" width="5.140625" style="173" customWidth="1"/>
    <col min="4880" max="4881" width="3.140625" style="173" customWidth="1"/>
    <col min="4882" max="4882" width="3.5703125" style="173" customWidth="1"/>
    <col min="4883" max="4883" width="3.140625" style="173" customWidth="1"/>
    <col min="4884" max="4884" width="12" style="173" customWidth="1"/>
    <col min="4885" max="4885" width="10" style="173" customWidth="1"/>
    <col min="4886" max="4886" width="11" style="173" customWidth="1"/>
    <col min="4887" max="4907" width="8" style="173" customWidth="1"/>
    <col min="4908" max="5120" width="9" style="173"/>
    <col min="5121" max="5121" width="4" style="173" customWidth="1"/>
    <col min="5122" max="5122" width="8.7109375" style="173" customWidth="1"/>
    <col min="5123" max="5123" width="13.85546875" style="173" customWidth="1"/>
    <col min="5124" max="5124" width="5.5703125" style="173" customWidth="1"/>
    <col min="5125" max="5125" width="9" style="173" customWidth="1"/>
    <col min="5126" max="5126" width="8.42578125" style="173" customWidth="1"/>
    <col min="5127" max="5127" width="4.5703125" style="173" customWidth="1"/>
    <col min="5128" max="5128" width="5.28515625" style="173" customWidth="1"/>
    <col min="5129" max="5133" width="4.5703125" style="173" customWidth="1"/>
    <col min="5134" max="5134" width="4.85546875" style="173" customWidth="1"/>
    <col min="5135" max="5135" width="5.140625" style="173" customWidth="1"/>
    <col min="5136" max="5137" width="3.140625" style="173" customWidth="1"/>
    <col min="5138" max="5138" width="3.5703125" style="173" customWidth="1"/>
    <col min="5139" max="5139" width="3.140625" style="173" customWidth="1"/>
    <col min="5140" max="5140" width="12" style="173" customWidth="1"/>
    <col min="5141" max="5141" width="10" style="173" customWidth="1"/>
    <col min="5142" max="5142" width="11" style="173" customWidth="1"/>
    <col min="5143" max="5163" width="8" style="173" customWidth="1"/>
    <col min="5164" max="5376" width="9" style="173"/>
    <col min="5377" max="5377" width="4" style="173" customWidth="1"/>
    <col min="5378" max="5378" width="8.7109375" style="173" customWidth="1"/>
    <col min="5379" max="5379" width="13.85546875" style="173" customWidth="1"/>
    <col min="5380" max="5380" width="5.5703125" style="173" customWidth="1"/>
    <col min="5381" max="5381" width="9" style="173" customWidth="1"/>
    <col min="5382" max="5382" width="8.42578125" style="173" customWidth="1"/>
    <col min="5383" max="5383" width="4.5703125" style="173" customWidth="1"/>
    <col min="5384" max="5384" width="5.28515625" style="173" customWidth="1"/>
    <col min="5385" max="5389" width="4.5703125" style="173" customWidth="1"/>
    <col min="5390" max="5390" width="4.85546875" style="173" customWidth="1"/>
    <col min="5391" max="5391" width="5.140625" style="173" customWidth="1"/>
    <col min="5392" max="5393" width="3.140625" style="173" customWidth="1"/>
    <col min="5394" max="5394" width="3.5703125" style="173" customWidth="1"/>
    <col min="5395" max="5395" width="3.140625" style="173" customWidth="1"/>
    <col min="5396" max="5396" width="12" style="173" customWidth="1"/>
    <col min="5397" max="5397" width="10" style="173" customWidth="1"/>
    <col min="5398" max="5398" width="11" style="173" customWidth="1"/>
    <col min="5399" max="5419" width="8" style="173" customWidth="1"/>
    <col min="5420" max="5632" width="9" style="173"/>
    <col min="5633" max="5633" width="4" style="173" customWidth="1"/>
    <col min="5634" max="5634" width="8.7109375" style="173" customWidth="1"/>
    <col min="5635" max="5635" width="13.85546875" style="173" customWidth="1"/>
    <col min="5636" max="5636" width="5.5703125" style="173" customWidth="1"/>
    <col min="5637" max="5637" width="9" style="173" customWidth="1"/>
    <col min="5638" max="5638" width="8.42578125" style="173" customWidth="1"/>
    <col min="5639" max="5639" width="4.5703125" style="173" customWidth="1"/>
    <col min="5640" max="5640" width="5.28515625" style="173" customWidth="1"/>
    <col min="5641" max="5645" width="4.5703125" style="173" customWidth="1"/>
    <col min="5646" max="5646" width="4.85546875" style="173" customWidth="1"/>
    <col min="5647" max="5647" width="5.140625" style="173" customWidth="1"/>
    <col min="5648" max="5649" width="3.140625" style="173" customWidth="1"/>
    <col min="5650" max="5650" width="3.5703125" style="173" customWidth="1"/>
    <col min="5651" max="5651" width="3.140625" style="173" customWidth="1"/>
    <col min="5652" max="5652" width="12" style="173" customWidth="1"/>
    <col min="5653" max="5653" width="10" style="173" customWidth="1"/>
    <col min="5654" max="5654" width="11" style="173" customWidth="1"/>
    <col min="5655" max="5675" width="8" style="173" customWidth="1"/>
    <col min="5676" max="5888" width="9" style="173"/>
    <col min="5889" max="5889" width="4" style="173" customWidth="1"/>
    <col min="5890" max="5890" width="8.7109375" style="173" customWidth="1"/>
    <col min="5891" max="5891" width="13.85546875" style="173" customWidth="1"/>
    <col min="5892" max="5892" width="5.5703125" style="173" customWidth="1"/>
    <col min="5893" max="5893" width="9" style="173" customWidth="1"/>
    <col min="5894" max="5894" width="8.42578125" style="173" customWidth="1"/>
    <col min="5895" max="5895" width="4.5703125" style="173" customWidth="1"/>
    <col min="5896" max="5896" width="5.28515625" style="173" customWidth="1"/>
    <col min="5897" max="5901" width="4.5703125" style="173" customWidth="1"/>
    <col min="5902" max="5902" width="4.85546875" style="173" customWidth="1"/>
    <col min="5903" max="5903" width="5.140625" style="173" customWidth="1"/>
    <col min="5904" max="5905" width="3.140625" style="173" customWidth="1"/>
    <col min="5906" max="5906" width="3.5703125" style="173" customWidth="1"/>
    <col min="5907" max="5907" width="3.140625" style="173" customWidth="1"/>
    <col min="5908" max="5908" width="12" style="173" customWidth="1"/>
    <col min="5909" max="5909" width="10" style="173" customWidth="1"/>
    <col min="5910" max="5910" width="11" style="173" customWidth="1"/>
    <col min="5911" max="5931" width="8" style="173" customWidth="1"/>
    <col min="5932" max="6144" width="9" style="173"/>
    <col min="6145" max="6145" width="4" style="173" customWidth="1"/>
    <col min="6146" max="6146" width="8.7109375" style="173" customWidth="1"/>
    <col min="6147" max="6147" width="13.85546875" style="173" customWidth="1"/>
    <col min="6148" max="6148" width="5.5703125" style="173" customWidth="1"/>
    <col min="6149" max="6149" width="9" style="173" customWidth="1"/>
    <col min="6150" max="6150" width="8.42578125" style="173" customWidth="1"/>
    <col min="6151" max="6151" width="4.5703125" style="173" customWidth="1"/>
    <col min="6152" max="6152" width="5.28515625" style="173" customWidth="1"/>
    <col min="6153" max="6157" width="4.5703125" style="173" customWidth="1"/>
    <col min="6158" max="6158" width="4.85546875" style="173" customWidth="1"/>
    <col min="6159" max="6159" width="5.140625" style="173" customWidth="1"/>
    <col min="6160" max="6161" width="3.140625" style="173" customWidth="1"/>
    <col min="6162" max="6162" width="3.5703125" style="173" customWidth="1"/>
    <col min="6163" max="6163" width="3.140625" style="173" customWidth="1"/>
    <col min="6164" max="6164" width="12" style="173" customWidth="1"/>
    <col min="6165" max="6165" width="10" style="173" customWidth="1"/>
    <col min="6166" max="6166" width="11" style="173" customWidth="1"/>
    <col min="6167" max="6187" width="8" style="173" customWidth="1"/>
    <col min="6188" max="6400" width="9" style="173"/>
    <col min="6401" max="6401" width="4" style="173" customWidth="1"/>
    <col min="6402" max="6402" width="8.7109375" style="173" customWidth="1"/>
    <col min="6403" max="6403" width="13.85546875" style="173" customWidth="1"/>
    <col min="6404" max="6404" width="5.5703125" style="173" customWidth="1"/>
    <col min="6405" max="6405" width="9" style="173" customWidth="1"/>
    <col min="6406" max="6406" width="8.42578125" style="173" customWidth="1"/>
    <col min="6407" max="6407" width="4.5703125" style="173" customWidth="1"/>
    <col min="6408" max="6408" width="5.28515625" style="173" customWidth="1"/>
    <col min="6409" max="6413" width="4.5703125" style="173" customWidth="1"/>
    <col min="6414" max="6414" width="4.85546875" style="173" customWidth="1"/>
    <col min="6415" max="6415" width="5.140625" style="173" customWidth="1"/>
    <col min="6416" max="6417" width="3.140625" style="173" customWidth="1"/>
    <col min="6418" max="6418" width="3.5703125" style="173" customWidth="1"/>
    <col min="6419" max="6419" width="3.140625" style="173" customWidth="1"/>
    <col min="6420" max="6420" width="12" style="173" customWidth="1"/>
    <col min="6421" max="6421" width="10" style="173" customWidth="1"/>
    <col min="6422" max="6422" width="11" style="173" customWidth="1"/>
    <col min="6423" max="6443" width="8" style="173" customWidth="1"/>
    <col min="6444" max="6656" width="9" style="173"/>
    <col min="6657" max="6657" width="4" style="173" customWidth="1"/>
    <col min="6658" max="6658" width="8.7109375" style="173" customWidth="1"/>
    <col min="6659" max="6659" width="13.85546875" style="173" customWidth="1"/>
    <col min="6660" max="6660" width="5.5703125" style="173" customWidth="1"/>
    <col min="6661" max="6661" width="9" style="173" customWidth="1"/>
    <col min="6662" max="6662" width="8.42578125" style="173" customWidth="1"/>
    <col min="6663" max="6663" width="4.5703125" style="173" customWidth="1"/>
    <col min="6664" max="6664" width="5.28515625" style="173" customWidth="1"/>
    <col min="6665" max="6669" width="4.5703125" style="173" customWidth="1"/>
    <col min="6670" max="6670" width="4.85546875" style="173" customWidth="1"/>
    <col min="6671" max="6671" width="5.140625" style="173" customWidth="1"/>
    <col min="6672" max="6673" width="3.140625" style="173" customWidth="1"/>
    <col min="6674" max="6674" width="3.5703125" style="173" customWidth="1"/>
    <col min="6675" max="6675" width="3.140625" style="173" customWidth="1"/>
    <col min="6676" max="6676" width="12" style="173" customWidth="1"/>
    <col min="6677" max="6677" width="10" style="173" customWidth="1"/>
    <col min="6678" max="6678" width="11" style="173" customWidth="1"/>
    <col min="6679" max="6699" width="8" style="173" customWidth="1"/>
    <col min="6700" max="6912" width="9" style="173"/>
    <col min="6913" max="6913" width="4" style="173" customWidth="1"/>
    <col min="6914" max="6914" width="8.7109375" style="173" customWidth="1"/>
    <col min="6915" max="6915" width="13.85546875" style="173" customWidth="1"/>
    <col min="6916" max="6916" width="5.5703125" style="173" customWidth="1"/>
    <col min="6917" max="6917" width="9" style="173" customWidth="1"/>
    <col min="6918" max="6918" width="8.42578125" style="173" customWidth="1"/>
    <col min="6919" max="6919" width="4.5703125" style="173" customWidth="1"/>
    <col min="6920" max="6920" width="5.28515625" style="173" customWidth="1"/>
    <col min="6921" max="6925" width="4.5703125" style="173" customWidth="1"/>
    <col min="6926" max="6926" width="4.85546875" style="173" customWidth="1"/>
    <col min="6927" max="6927" width="5.140625" style="173" customWidth="1"/>
    <col min="6928" max="6929" width="3.140625" style="173" customWidth="1"/>
    <col min="6930" max="6930" width="3.5703125" style="173" customWidth="1"/>
    <col min="6931" max="6931" width="3.140625" style="173" customWidth="1"/>
    <col min="6932" max="6932" width="12" style="173" customWidth="1"/>
    <col min="6933" max="6933" width="10" style="173" customWidth="1"/>
    <col min="6934" max="6934" width="11" style="173" customWidth="1"/>
    <col min="6935" max="6955" width="8" style="173" customWidth="1"/>
    <col min="6956" max="7168" width="9" style="173"/>
    <col min="7169" max="7169" width="4" style="173" customWidth="1"/>
    <col min="7170" max="7170" width="8.7109375" style="173" customWidth="1"/>
    <col min="7171" max="7171" width="13.85546875" style="173" customWidth="1"/>
    <col min="7172" max="7172" width="5.5703125" style="173" customWidth="1"/>
    <col min="7173" max="7173" width="9" style="173" customWidth="1"/>
    <col min="7174" max="7174" width="8.42578125" style="173" customWidth="1"/>
    <col min="7175" max="7175" width="4.5703125" style="173" customWidth="1"/>
    <col min="7176" max="7176" width="5.28515625" style="173" customWidth="1"/>
    <col min="7177" max="7181" width="4.5703125" style="173" customWidth="1"/>
    <col min="7182" max="7182" width="4.85546875" style="173" customWidth="1"/>
    <col min="7183" max="7183" width="5.140625" style="173" customWidth="1"/>
    <col min="7184" max="7185" width="3.140625" style="173" customWidth="1"/>
    <col min="7186" max="7186" width="3.5703125" style="173" customWidth="1"/>
    <col min="7187" max="7187" width="3.140625" style="173" customWidth="1"/>
    <col min="7188" max="7188" width="12" style="173" customWidth="1"/>
    <col min="7189" max="7189" width="10" style="173" customWidth="1"/>
    <col min="7190" max="7190" width="11" style="173" customWidth="1"/>
    <col min="7191" max="7211" width="8" style="173" customWidth="1"/>
    <col min="7212" max="7424" width="9" style="173"/>
    <col min="7425" max="7425" width="4" style="173" customWidth="1"/>
    <col min="7426" max="7426" width="8.7109375" style="173" customWidth="1"/>
    <col min="7427" max="7427" width="13.85546875" style="173" customWidth="1"/>
    <col min="7428" max="7428" width="5.5703125" style="173" customWidth="1"/>
    <col min="7429" max="7429" width="9" style="173" customWidth="1"/>
    <col min="7430" max="7430" width="8.42578125" style="173" customWidth="1"/>
    <col min="7431" max="7431" width="4.5703125" style="173" customWidth="1"/>
    <col min="7432" max="7432" width="5.28515625" style="173" customWidth="1"/>
    <col min="7433" max="7437" width="4.5703125" style="173" customWidth="1"/>
    <col min="7438" max="7438" width="4.85546875" style="173" customWidth="1"/>
    <col min="7439" max="7439" width="5.140625" style="173" customWidth="1"/>
    <col min="7440" max="7441" width="3.140625" style="173" customWidth="1"/>
    <col min="7442" max="7442" width="3.5703125" style="173" customWidth="1"/>
    <col min="7443" max="7443" width="3.140625" style="173" customWidth="1"/>
    <col min="7444" max="7444" width="12" style="173" customWidth="1"/>
    <col min="7445" max="7445" width="10" style="173" customWidth="1"/>
    <col min="7446" max="7446" width="11" style="173" customWidth="1"/>
    <col min="7447" max="7467" width="8" style="173" customWidth="1"/>
    <col min="7468" max="7680" width="9" style="173"/>
    <col min="7681" max="7681" width="4" style="173" customWidth="1"/>
    <col min="7682" max="7682" width="8.7109375" style="173" customWidth="1"/>
    <col min="7683" max="7683" width="13.85546875" style="173" customWidth="1"/>
    <col min="7684" max="7684" width="5.5703125" style="173" customWidth="1"/>
    <col min="7685" max="7685" width="9" style="173" customWidth="1"/>
    <col min="7686" max="7686" width="8.42578125" style="173" customWidth="1"/>
    <col min="7687" max="7687" width="4.5703125" style="173" customWidth="1"/>
    <col min="7688" max="7688" width="5.28515625" style="173" customWidth="1"/>
    <col min="7689" max="7693" width="4.5703125" style="173" customWidth="1"/>
    <col min="7694" max="7694" width="4.85546875" style="173" customWidth="1"/>
    <col min="7695" max="7695" width="5.140625" style="173" customWidth="1"/>
    <col min="7696" max="7697" width="3.140625" style="173" customWidth="1"/>
    <col min="7698" max="7698" width="3.5703125" style="173" customWidth="1"/>
    <col min="7699" max="7699" width="3.140625" style="173" customWidth="1"/>
    <col min="7700" max="7700" width="12" style="173" customWidth="1"/>
    <col min="7701" max="7701" width="10" style="173" customWidth="1"/>
    <col min="7702" max="7702" width="11" style="173" customWidth="1"/>
    <col min="7703" max="7723" width="8" style="173" customWidth="1"/>
    <col min="7724" max="7936" width="9" style="173"/>
    <col min="7937" max="7937" width="4" style="173" customWidth="1"/>
    <col min="7938" max="7938" width="8.7109375" style="173" customWidth="1"/>
    <col min="7939" max="7939" width="13.85546875" style="173" customWidth="1"/>
    <col min="7940" max="7940" width="5.5703125" style="173" customWidth="1"/>
    <col min="7941" max="7941" width="9" style="173" customWidth="1"/>
    <col min="7942" max="7942" width="8.42578125" style="173" customWidth="1"/>
    <col min="7943" max="7943" width="4.5703125" style="173" customWidth="1"/>
    <col min="7944" max="7944" width="5.28515625" style="173" customWidth="1"/>
    <col min="7945" max="7949" width="4.5703125" style="173" customWidth="1"/>
    <col min="7950" max="7950" width="4.85546875" style="173" customWidth="1"/>
    <col min="7951" max="7951" width="5.140625" style="173" customWidth="1"/>
    <col min="7952" max="7953" width="3.140625" style="173" customWidth="1"/>
    <col min="7954" max="7954" width="3.5703125" style="173" customWidth="1"/>
    <col min="7955" max="7955" width="3.140625" style="173" customWidth="1"/>
    <col min="7956" max="7956" width="12" style="173" customWidth="1"/>
    <col min="7957" max="7957" width="10" style="173" customWidth="1"/>
    <col min="7958" max="7958" width="11" style="173" customWidth="1"/>
    <col min="7959" max="7979" width="8" style="173" customWidth="1"/>
    <col min="7980" max="8192" width="9" style="173"/>
    <col min="8193" max="8193" width="4" style="173" customWidth="1"/>
    <col min="8194" max="8194" width="8.7109375" style="173" customWidth="1"/>
    <col min="8195" max="8195" width="13.85546875" style="173" customWidth="1"/>
    <col min="8196" max="8196" width="5.5703125" style="173" customWidth="1"/>
    <col min="8197" max="8197" width="9" style="173" customWidth="1"/>
    <col min="8198" max="8198" width="8.42578125" style="173" customWidth="1"/>
    <col min="8199" max="8199" width="4.5703125" style="173" customWidth="1"/>
    <col min="8200" max="8200" width="5.28515625" style="173" customWidth="1"/>
    <col min="8201" max="8205" width="4.5703125" style="173" customWidth="1"/>
    <col min="8206" max="8206" width="4.85546875" style="173" customWidth="1"/>
    <col min="8207" max="8207" width="5.140625" style="173" customWidth="1"/>
    <col min="8208" max="8209" width="3.140625" style="173" customWidth="1"/>
    <col min="8210" max="8210" width="3.5703125" style="173" customWidth="1"/>
    <col min="8211" max="8211" width="3.140625" style="173" customWidth="1"/>
    <col min="8212" max="8212" width="12" style="173" customWidth="1"/>
    <col min="8213" max="8213" width="10" style="173" customWidth="1"/>
    <col min="8214" max="8214" width="11" style="173" customWidth="1"/>
    <col min="8215" max="8235" width="8" style="173" customWidth="1"/>
    <col min="8236" max="8448" width="9" style="173"/>
    <col min="8449" max="8449" width="4" style="173" customWidth="1"/>
    <col min="8450" max="8450" width="8.7109375" style="173" customWidth="1"/>
    <col min="8451" max="8451" width="13.85546875" style="173" customWidth="1"/>
    <col min="8452" max="8452" width="5.5703125" style="173" customWidth="1"/>
    <col min="8453" max="8453" width="9" style="173" customWidth="1"/>
    <col min="8454" max="8454" width="8.42578125" style="173" customWidth="1"/>
    <col min="8455" max="8455" width="4.5703125" style="173" customWidth="1"/>
    <col min="8456" max="8456" width="5.28515625" style="173" customWidth="1"/>
    <col min="8457" max="8461" width="4.5703125" style="173" customWidth="1"/>
    <col min="8462" max="8462" width="4.85546875" style="173" customWidth="1"/>
    <col min="8463" max="8463" width="5.140625" style="173" customWidth="1"/>
    <col min="8464" max="8465" width="3.140625" style="173" customWidth="1"/>
    <col min="8466" max="8466" width="3.5703125" style="173" customWidth="1"/>
    <col min="8467" max="8467" width="3.140625" style="173" customWidth="1"/>
    <col min="8468" max="8468" width="12" style="173" customWidth="1"/>
    <col min="8469" max="8469" width="10" style="173" customWidth="1"/>
    <col min="8470" max="8470" width="11" style="173" customWidth="1"/>
    <col min="8471" max="8491" width="8" style="173" customWidth="1"/>
    <col min="8492" max="8704" width="9" style="173"/>
    <col min="8705" max="8705" width="4" style="173" customWidth="1"/>
    <col min="8706" max="8706" width="8.7109375" style="173" customWidth="1"/>
    <col min="8707" max="8707" width="13.85546875" style="173" customWidth="1"/>
    <col min="8708" max="8708" width="5.5703125" style="173" customWidth="1"/>
    <col min="8709" max="8709" width="9" style="173" customWidth="1"/>
    <col min="8710" max="8710" width="8.42578125" style="173" customWidth="1"/>
    <col min="8711" max="8711" width="4.5703125" style="173" customWidth="1"/>
    <col min="8712" max="8712" width="5.28515625" style="173" customWidth="1"/>
    <col min="8713" max="8717" width="4.5703125" style="173" customWidth="1"/>
    <col min="8718" max="8718" width="4.85546875" style="173" customWidth="1"/>
    <col min="8719" max="8719" width="5.140625" style="173" customWidth="1"/>
    <col min="8720" max="8721" width="3.140625" style="173" customWidth="1"/>
    <col min="8722" max="8722" width="3.5703125" style="173" customWidth="1"/>
    <col min="8723" max="8723" width="3.140625" style="173" customWidth="1"/>
    <col min="8724" max="8724" width="12" style="173" customWidth="1"/>
    <col min="8725" max="8725" width="10" style="173" customWidth="1"/>
    <col min="8726" max="8726" width="11" style="173" customWidth="1"/>
    <col min="8727" max="8747" width="8" style="173" customWidth="1"/>
    <col min="8748" max="8960" width="9" style="173"/>
    <col min="8961" max="8961" width="4" style="173" customWidth="1"/>
    <col min="8962" max="8962" width="8.7109375" style="173" customWidth="1"/>
    <col min="8963" max="8963" width="13.85546875" style="173" customWidth="1"/>
    <col min="8964" max="8964" width="5.5703125" style="173" customWidth="1"/>
    <col min="8965" max="8965" width="9" style="173" customWidth="1"/>
    <col min="8966" max="8966" width="8.42578125" style="173" customWidth="1"/>
    <col min="8967" max="8967" width="4.5703125" style="173" customWidth="1"/>
    <col min="8968" max="8968" width="5.28515625" style="173" customWidth="1"/>
    <col min="8969" max="8973" width="4.5703125" style="173" customWidth="1"/>
    <col min="8974" max="8974" width="4.85546875" style="173" customWidth="1"/>
    <col min="8975" max="8975" width="5.140625" style="173" customWidth="1"/>
    <col min="8976" max="8977" width="3.140625" style="173" customWidth="1"/>
    <col min="8978" max="8978" width="3.5703125" style="173" customWidth="1"/>
    <col min="8979" max="8979" width="3.140625" style="173" customWidth="1"/>
    <col min="8980" max="8980" width="12" style="173" customWidth="1"/>
    <col min="8981" max="8981" width="10" style="173" customWidth="1"/>
    <col min="8982" max="8982" width="11" style="173" customWidth="1"/>
    <col min="8983" max="9003" width="8" style="173" customWidth="1"/>
    <col min="9004" max="9216" width="9" style="173"/>
    <col min="9217" max="9217" width="4" style="173" customWidth="1"/>
    <col min="9218" max="9218" width="8.7109375" style="173" customWidth="1"/>
    <col min="9219" max="9219" width="13.85546875" style="173" customWidth="1"/>
    <col min="9220" max="9220" width="5.5703125" style="173" customWidth="1"/>
    <col min="9221" max="9221" width="9" style="173" customWidth="1"/>
    <col min="9222" max="9222" width="8.42578125" style="173" customWidth="1"/>
    <col min="9223" max="9223" width="4.5703125" style="173" customWidth="1"/>
    <col min="9224" max="9224" width="5.28515625" style="173" customWidth="1"/>
    <col min="9225" max="9229" width="4.5703125" style="173" customWidth="1"/>
    <col min="9230" max="9230" width="4.85546875" style="173" customWidth="1"/>
    <col min="9231" max="9231" width="5.140625" style="173" customWidth="1"/>
    <col min="9232" max="9233" width="3.140625" style="173" customWidth="1"/>
    <col min="9234" max="9234" width="3.5703125" style="173" customWidth="1"/>
    <col min="9235" max="9235" width="3.140625" style="173" customWidth="1"/>
    <col min="9236" max="9236" width="12" style="173" customWidth="1"/>
    <col min="9237" max="9237" width="10" style="173" customWidth="1"/>
    <col min="9238" max="9238" width="11" style="173" customWidth="1"/>
    <col min="9239" max="9259" width="8" style="173" customWidth="1"/>
    <col min="9260" max="9472" width="9" style="173"/>
    <col min="9473" max="9473" width="4" style="173" customWidth="1"/>
    <col min="9474" max="9474" width="8.7109375" style="173" customWidth="1"/>
    <col min="9475" max="9475" width="13.85546875" style="173" customWidth="1"/>
    <col min="9476" max="9476" width="5.5703125" style="173" customWidth="1"/>
    <col min="9477" max="9477" width="9" style="173" customWidth="1"/>
    <col min="9478" max="9478" width="8.42578125" style="173" customWidth="1"/>
    <col min="9479" max="9479" width="4.5703125" style="173" customWidth="1"/>
    <col min="9480" max="9480" width="5.28515625" style="173" customWidth="1"/>
    <col min="9481" max="9485" width="4.5703125" style="173" customWidth="1"/>
    <col min="9486" max="9486" width="4.85546875" style="173" customWidth="1"/>
    <col min="9487" max="9487" width="5.140625" style="173" customWidth="1"/>
    <col min="9488" max="9489" width="3.140625" style="173" customWidth="1"/>
    <col min="9490" max="9490" width="3.5703125" style="173" customWidth="1"/>
    <col min="9491" max="9491" width="3.140625" style="173" customWidth="1"/>
    <col min="9492" max="9492" width="12" style="173" customWidth="1"/>
    <col min="9493" max="9493" width="10" style="173" customWidth="1"/>
    <col min="9494" max="9494" width="11" style="173" customWidth="1"/>
    <col min="9495" max="9515" width="8" style="173" customWidth="1"/>
    <col min="9516" max="9728" width="9" style="173"/>
    <col min="9729" max="9729" width="4" style="173" customWidth="1"/>
    <col min="9730" max="9730" width="8.7109375" style="173" customWidth="1"/>
    <col min="9731" max="9731" width="13.85546875" style="173" customWidth="1"/>
    <col min="9732" max="9732" width="5.5703125" style="173" customWidth="1"/>
    <col min="9733" max="9733" width="9" style="173" customWidth="1"/>
    <col min="9734" max="9734" width="8.42578125" style="173" customWidth="1"/>
    <col min="9735" max="9735" width="4.5703125" style="173" customWidth="1"/>
    <col min="9736" max="9736" width="5.28515625" style="173" customWidth="1"/>
    <col min="9737" max="9741" width="4.5703125" style="173" customWidth="1"/>
    <col min="9742" max="9742" width="4.85546875" style="173" customWidth="1"/>
    <col min="9743" max="9743" width="5.140625" style="173" customWidth="1"/>
    <col min="9744" max="9745" width="3.140625" style="173" customWidth="1"/>
    <col min="9746" max="9746" width="3.5703125" style="173" customWidth="1"/>
    <col min="9747" max="9747" width="3.140625" style="173" customWidth="1"/>
    <col min="9748" max="9748" width="12" style="173" customWidth="1"/>
    <col min="9749" max="9749" width="10" style="173" customWidth="1"/>
    <col min="9750" max="9750" width="11" style="173" customWidth="1"/>
    <col min="9751" max="9771" width="8" style="173" customWidth="1"/>
    <col min="9772" max="9984" width="9" style="173"/>
    <col min="9985" max="9985" width="4" style="173" customWidth="1"/>
    <col min="9986" max="9986" width="8.7109375" style="173" customWidth="1"/>
    <col min="9987" max="9987" width="13.85546875" style="173" customWidth="1"/>
    <col min="9988" max="9988" width="5.5703125" style="173" customWidth="1"/>
    <col min="9989" max="9989" width="9" style="173" customWidth="1"/>
    <col min="9990" max="9990" width="8.42578125" style="173" customWidth="1"/>
    <col min="9991" max="9991" width="4.5703125" style="173" customWidth="1"/>
    <col min="9992" max="9992" width="5.28515625" style="173" customWidth="1"/>
    <col min="9993" max="9997" width="4.5703125" style="173" customWidth="1"/>
    <col min="9998" max="9998" width="4.85546875" style="173" customWidth="1"/>
    <col min="9999" max="9999" width="5.140625" style="173" customWidth="1"/>
    <col min="10000" max="10001" width="3.140625" style="173" customWidth="1"/>
    <col min="10002" max="10002" width="3.5703125" style="173" customWidth="1"/>
    <col min="10003" max="10003" width="3.140625" style="173" customWidth="1"/>
    <col min="10004" max="10004" width="12" style="173" customWidth="1"/>
    <col min="10005" max="10005" width="10" style="173" customWidth="1"/>
    <col min="10006" max="10006" width="11" style="173" customWidth="1"/>
    <col min="10007" max="10027" width="8" style="173" customWidth="1"/>
    <col min="10028" max="10240" width="9" style="173"/>
    <col min="10241" max="10241" width="4" style="173" customWidth="1"/>
    <col min="10242" max="10242" width="8.7109375" style="173" customWidth="1"/>
    <col min="10243" max="10243" width="13.85546875" style="173" customWidth="1"/>
    <col min="10244" max="10244" width="5.5703125" style="173" customWidth="1"/>
    <col min="10245" max="10245" width="9" style="173" customWidth="1"/>
    <col min="10246" max="10246" width="8.42578125" style="173" customWidth="1"/>
    <col min="10247" max="10247" width="4.5703125" style="173" customWidth="1"/>
    <col min="10248" max="10248" width="5.28515625" style="173" customWidth="1"/>
    <col min="10249" max="10253" width="4.5703125" style="173" customWidth="1"/>
    <col min="10254" max="10254" width="4.85546875" style="173" customWidth="1"/>
    <col min="10255" max="10255" width="5.140625" style="173" customWidth="1"/>
    <col min="10256" max="10257" width="3.140625" style="173" customWidth="1"/>
    <col min="10258" max="10258" width="3.5703125" style="173" customWidth="1"/>
    <col min="10259" max="10259" width="3.140625" style="173" customWidth="1"/>
    <col min="10260" max="10260" width="12" style="173" customWidth="1"/>
    <col min="10261" max="10261" width="10" style="173" customWidth="1"/>
    <col min="10262" max="10262" width="11" style="173" customWidth="1"/>
    <col min="10263" max="10283" width="8" style="173" customWidth="1"/>
    <col min="10284" max="10496" width="9" style="173"/>
    <col min="10497" max="10497" width="4" style="173" customWidth="1"/>
    <col min="10498" max="10498" width="8.7109375" style="173" customWidth="1"/>
    <col min="10499" max="10499" width="13.85546875" style="173" customWidth="1"/>
    <col min="10500" max="10500" width="5.5703125" style="173" customWidth="1"/>
    <col min="10501" max="10501" width="9" style="173" customWidth="1"/>
    <col min="10502" max="10502" width="8.42578125" style="173" customWidth="1"/>
    <col min="10503" max="10503" width="4.5703125" style="173" customWidth="1"/>
    <col min="10504" max="10504" width="5.28515625" style="173" customWidth="1"/>
    <col min="10505" max="10509" width="4.5703125" style="173" customWidth="1"/>
    <col min="10510" max="10510" width="4.85546875" style="173" customWidth="1"/>
    <col min="10511" max="10511" width="5.140625" style="173" customWidth="1"/>
    <col min="10512" max="10513" width="3.140625" style="173" customWidth="1"/>
    <col min="10514" max="10514" width="3.5703125" style="173" customWidth="1"/>
    <col min="10515" max="10515" width="3.140625" style="173" customWidth="1"/>
    <col min="10516" max="10516" width="12" style="173" customWidth="1"/>
    <col min="10517" max="10517" width="10" style="173" customWidth="1"/>
    <col min="10518" max="10518" width="11" style="173" customWidth="1"/>
    <col min="10519" max="10539" width="8" style="173" customWidth="1"/>
    <col min="10540" max="10752" width="9" style="173"/>
    <col min="10753" max="10753" width="4" style="173" customWidth="1"/>
    <col min="10754" max="10754" width="8.7109375" style="173" customWidth="1"/>
    <col min="10755" max="10755" width="13.85546875" style="173" customWidth="1"/>
    <col min="10756" max="10756" width="5.5703125" style="173" customWidth="1"/>
    <col min="10757" max="10757" width="9" style="173" customWidth="1"/>
    <col min="10758" max="10758" width="8.42578125" style="173" customWidth="1"/>
    <col min="10759" max="10759" width="4.5703125" style="173" customWidth="1"/>
    <col min="10760" max="10760" width="5.28515625" style="173" customWidth="1"/>
    <col min="10761" max="10765" width="4.5703125" style="173" customWidth="1"/>
    <col min="10766" max="10766" width="4.85546875" style="173" customWidth="1"/>
    <col min="10767" max="10767" width="5.140625" style="173" customWidth="1"/>
    <col min="10768" max="10769" width="3.140625" style="173" customWidth="1"/>
    <col min="10770" max="10770" width="3.5703125" style="173" customWidth="1"/>
    <col min="10771" max="10771" width="3.140625" style="173" customWidth="1"/>
    <col min="10772" max="10772" width="12" style="173" customWidth="1"/>
    <col min="10773" max="10773" width="10" style="173" customWidth="1"/>
    <col min="10774" max="10774" width="11" style="173" customWidth="1"/>
    <col min="10775" max="10795" width="8" style="173" customWidth="1"/>
    <col min="10796" max="11008" width="9" style="173"/>
    <col min="11009" max="11009" width="4" style="173" customWidth="1"/>
    <col min="11010" max="11010" width="8.7109375" style="173" customWidth="1"/>
    <col min="11011" max="11011" width="13.85546875" style="173" customWidth="1"/>
    <col min="11012" max="11012" width="5.5703125" style="173" customWidth="1"/>
    <col min="11013" max="11013" width="9" style="173" customWidth="1"/>
    <col min="11014" max="11014" width="8.42578125" style="173" customWidth="1"/>
    <col min="11015" max="11015" width="4.5703125" style="173" customWidth="1"/>
    <col min="11016" max="11016" width="5.28515625" style="173" customWidth="1"/>
    <col min="11017" max="11021" width="4.5703125" style="173" customWidth="1"/>
    <col min="11022" max="11022" width="4.85546875" style="173" customWidth="1"/>
    <col min="11023" max="11023" width="5.140625" style="173" customWidth="1"/>
    <col min="11024" max="11025" width="3.140625" style="173" customWidth="1"/>
    <col min="11026" max="11026" width="3.5703125" style="173" customWidth="1"/>
    <col min="11027" max="11027" width="3.140625" style="173" customWidth="1"/>
    <col min="11028" max="11028" width="12" style="173" customWidth="1"/>
    <col min="11029" max="11029" width="10" style="173" customWidth="1"/>
    <col min="11030" max="11030" width="11" style="173" customWidth="1"/>
    <col min="11031" max="11051" width="8" style="173" customWidth="1"/>
    <col min="11052" max="11264" width="9" style="173"/>
    <col min="11265" max="11265" width="4" style="173" customWidth="1"/>
    <col min="11266" max="11266" width="8.7109375" style="173" customWidth="1"/>
    <col min="11267" max="11267" width="13.85546875" style="173" customWidth="1"/>
    <col min="11268" max="11268" width="5.5703125" style="173" customWidth="1"/>
    <col min="11269" max="11269" width="9" style="173" customWidth="1"/>
    <col min="11270" max="11270" width="8.42578125" style="173" customWidth="1"/>
    <col min="11271" max="11271" width="4.5703125" style="173" customWidth="1"/>
    <col min="11272" max="11272" width="5.28515625" style="173" customWidth="1"/>
    <col min="11273" max="11277" width="4.5703125" style="173" customWidth="1"/>
    <col min="11278" max="11278" width="4.85546875" style="173" customWidth="1"/>
    <col min="11279" max="11279" width="5.140625" style="173" customWidth="1"/>
    <col min="11280" max="11281" width="3.140625" style="173" customWidth="1"/>
    <col min="11282" max="11282" width="3.5703125" style="173" customWidth="1"/>
    <col min="11283" max="11283" width="3.140625" style="173" customWidth="1"/>
    <col min="11284" max="11284" width="12" style="173" customWidth="1"/>
    <col min="11285" max="11285" width="10" style="173" customWidth="1"/>
    <col min="11286" max="11286" width="11" style="173" customWidth="1"/>
    <col min="11287" max="11307" width="8" style="173" customWidth="1"/>
    <col min="11308" max="11520" width="9" style="173"/>
    <col min="11521" max="11521" width="4" style="173" customWidth="1"/>
    <col min="11522" max="11522" width="8.7109375" style="173" customWidth="1"/>
    <col min="11523" max="11523" width="13.85546875" style="173" customWidth="1"/>
    <col min="11524" max="11524" width="5.5703125" style="173" customWidth="1"/>
    <col min="11525" max="11525" width="9" style="173" customWidth="1"/>
    <col min="11526" max="11526" width="8.42578125" style="173" customWidth="1"/>
    <col min="11527" max="11527" width="4.5703125" style="173" customWidth="1"/>
    <col min="11528" max="11528" width="5.28515625" style="173" customWidth="1"/>
    <col min="11529" max="11533" width="4.5703125" style="173" customWidth="1"/>
    <col min="11534" max="11534" width="4.85546875" style="173" customWidth="1"/>
    <col min="11535" max="11535" width="5.140625" style="173" customWidth="1"/>
    <col min="11536" max="11537" width="3.140625" style="173" customWidth="1"/>
    <col min="11538" max="11538" width="3.5703125" style="173" customWidth="1"/>
    <col min="11539" max="11539" width="3.140625" style="173" customWidth="1"/>
    <col min="11540" max="11540" width="12" style="173" customWidth="1"/>
    <col min="11541" max="11541" width="10" style="173" customWidth="1"/>
    <col min="11542" max="11542" width="11" style="173" customWidth="1"/>
    <col min="11543" max="11563" width="8" style="173" customWidth="1"/>
    <col min="11564" max="11776" width="9" style="173"/>
    <col min="11777" max="11777" width="4" style="173" customWidth="1"/>
    <col min="11778" max="11778" width="8.7109375" style="173" customWidth="1"/>
    <col min="11779" max="11779" width="13.85546875" style="173" customWidth="1"/>
    <col min="11780" max="11780" width="5.5703125" style="173" customWidth="1"/>
    <col min="11781" max="11781" width="9" style="173" customWidth="1"/>
    <col min="11782" max="11782" width="8.42578125" style="173" customWidth="1"/>
    <col min="11783" max="11783" width="4.5703125" style="173" customWidth="1"/>
    <col min="11784" max="11784" width="5.28515625" style="173" customWidth="1"/>
    <col min="11785" max="11789" width="4.5703125" style="173" customWidth="1"/>
    <col min="11790" max="11790" width="4.85546875" style="173" customWidth="1"/>
    <col min="11791" max="11791" width="5.140625" style="173" customWidth="1"/>
    <col min="11792" max="11793" width="3.140625" style="173" customWidth="1"/>
    <col min="11794" max="11794" width="3.5703125" style="173" customWidth="1"/>
    <col min="11795" max="11795" width="3.140625" style="173" customWidth="1"/>
    <col min="11796" max="11796" width="12" style="173" customWidth="1"/>
    <col min="11797" max="11797" width="10" style="173" customWidth="1"/>
    <col min="11798" max="11798" width="11" style="173" customWidth="1"/>
    <col min="11799" max="11819" width="8" style="173" customWidth="1"/>
    <col min="11820" max="12032" width="9" style="173"/>
    <col min="12033" max="12033" width="4" style="173" customWidth="1"/>
    <col min="12034" max="12034" width="8.7109375" style="173" customWidth="1"/>
    <col min="12035" max="12035" width="13.85546875" style="173" customWidth="1"/>
    <col min="12036" max="12036" width="5.5703125" style="173" customWidth="1"/>
    <col min="12037" max="12037" width="9" style="173" customWidth="1"/>
    <col min="12038" max="12038" width="8.42578125" style="173" customWidth="1"/>
    <col min="12039" max="12039" width="4.5703125" style="173" customWidth="1"/>
    <col min="12040" max="12040" width="5.28515625" style="173" customWidth="1"/>
    <col min="12041" max="12045" width="4.5703125" style="173" customWidth="1"/>
    <col min="12046" max="12046" width="4.85546875" style="173" customWidth="1"/>
    <col min="12047" max="12047" width="5.140625" style="173" customWidth="1"/>
    <col min="12048" max="12049" width="3.140625" style="173" customWidth="1"/>
    <col min="12050" max="12050" width="3.5703125" style="173" customWidth="1"/>
    <col min="12051" max="12051" width="3.140625" style="173" customWidth="1"/>
    <col min="12052" max="12052" width="12" style="173" customWidth="1"/>
    <col min="12053" max="12053" width="10" style="173" customWidth="1"/>
    <col min="12054" max="12054" width="11" style="173" customWidth="1"/>
    <col min="12055" max="12075" width="8" style="173" customWidth="1"/>
    <col min="12076" max="12288" width="9" style="173"/>
    <col min="12289" max="12289" width="4" style="173" customWidth="1"/>
    <col min="12290" max="12290" width="8.7109375" style="173" customWidth="1"/>
    <col min="12291" max="12291" width="13.85546875" style="173" customWidth="1"/>
    <col min="12292" max="12292" width="5.5703125" style="173" customWidth="1"/>
    <col min="12293" max="12293" width="9" style="173" customWidth="1"/>
    <col min="12294" max="12294" width="8.42578125" style="173" customWidth="1"/>
    <col min="12295" max="12295" width="4.5703125" style="173" customWidth="1"/>
    <col min="12296" max="12296" width="5.28515625" style="173" customWidth="1"/>
    <col min="12297" max="12301" width="4.5703125" style="173" customWidth="1"/>
    <col min="12302" max="12302" width="4.85546875" style="173" customWidth="1"/>
    <col min="12303" max="12303" width="5.140625" style="173" customWidth="1"/>
    <col min="12304" max="12305" width="3.140625" style="173" customWidth="1"/>
    <col min="12306" max="12306" width="3.5703125" style="173" customWidth="1"/>
    <col min="12307" max="12307" width="3.140625" style="173" customWidth="1"/>
    <col min="12308" max="12308" width="12" style="173" customWidth="1"/>
    <col min="12309" max="12309" width="10" style="173" customWidth="1"/>
    <col min="12310" max="12310" width="11" style="173" customWidth="1"/>
    <col min="12311" max="12331" width="8" style="173" customWidth="1"/>
    <col min="12332" max="12544" width="9" style="173"/>
    <col min="12545" max="12545" width="4" style="173" customWidth="1"/>
    <col min="12546" max="12546" width="8.7109375" style="173" customWidth="1"/>
    <col min="12547" max="12547" width="13.85546875" style="173" customWidth="1"/>
    <col min="12548" max="12548" width="5.5703125" style="173" customWidth="1"/>
    <col min="12549" max="12549" width="9" style="173" customWidth="1"/>
    <col min="12550" max="12550" width="8.42578125" style="173" customWidth="1"/>
    <col min="12551" max="12551" width="4.5703125" style="173" customWidth="1"/>
    <col min="12552" max="12552" width="5.28515625" style="173" customWidth="1"/>
    <col min="12553" max="12557" width="4.5703125" style="173" customWidth="1"/>
    <col min="12558" max="12558" width="4.85546875" style="173" customWidth="1"/>
    <col min="12559" max="12559" width="5.140625" style="173" customWidth="1"/>
    <col min="12560" max="12561" width="3.140625" style="173" customWidth="1"/>
    <col min="12562" max="12562" width="3.5703125" style="173" customWidth="1"/>
    <col min="12563" max="12563" width="3.140625" style="173" customWidth="1"/>
    <col min="12564" max="12564" width="12" style="173" customWidth="1"/>
    <col min="12565" max="12565" width="10" style="173" customWidth="1"/>
    <col min="12566" max="12566" width="11" style="173" customWidth="1"/>
    <col min="12567" max="12587" width="8" style="173" customWidth="1"/>
    <col min="12588" max="12800" width="9" style="173"/>
    <col min="12801" max="12801" width="4" style="173" customWidth="1"/>
    <col min="12802" max="12802" width="8.7109375" style="173" customWidth="1"/>
    <col min="12803" max="12803" width="13.85546875" style="173" customWidth="1"/>
    <col min="12804" max="12804" width="5.5703125" style="173" customWidth="1"/>
    <col min="12805" max="12805" width="9" style="173" customWidth="1"/>
    <col min="12806" max="12806" width="8.42578125" style="173" customWidth="1"/>
    <col min="12807" max="12807" width="4.5703125" style="173" customWidth="1"/>
    <col min="12808" max="12808" width="5.28515625" style="173" customWidth="1"/>
    <col min="12809" max="12813" width="4.5703125" style="173" customWidth="1"/>
    <col min="12814" max="12814" width="4.85546875" style="173" customWidth="1"/>
    <col min="12815" max="12815" width="5.140625" style="173" customWidth="1"/>
    <col min="12816" max="12817" width="3.140625" style="173" customWidth="1"/>
    <col min="12818" max="12818" width="3.5703125" style="173" customWidth="1"/>
    <col min="12819" max="12819" width="3.140625" style="173" customWidth="1"/>
    <col min="12820" max="12820" width="12" style="173" customWidth="1"/>
    <col min="12821" max="12821" width="10" style="173" customWidth="1"/>
    <col min="12822" max="12822" width="11" style="173" customWidth="1"/>
    <col min="12823" max="12843" width="8" style="173" customWidth="1"/>
    <col min="12844" max="13056" width="9" style="173"/>
    <col min="13057" max="13057" width="4" style="173" customWidth="1"/>
    <col min="13058" max="13058" width="8.7109375" style="173" customWidth="1"/>
    <col min="13059" max="13059" width="13.85546875" style="173" customWidth="1"/>
    <col min="13060" max="13060" width="5.5703125" style="173" customWidth="1"/>
    <col min="13061" max="13061" width="9" style="173" customWidth="1"/>
    <col min="13062" max="13062" width="8.42578125" style="173" customWidth="1"/>
    <col min="13063" max="13063" width="4.5703125" style="173" customWidth="1"/>
    <col min="13064" max="13064" width="5.28515625" style="173" customWidth="1"/>
    <col min="13065" max="13069" width="4.5703125" style="173" customWidth="1"/>
    <col min="13070" max="13070" width="4.85546875" style="173" customWidth="1"/>
    <col min="13071" max="13071" width="5.140625" style="173" customWidth="1"/>
    <col min="13072" max="13073" width="3.140625" style="173" customWidth="1"/>
    <col min="13074" max="13074" width="3.5703125" style="173" customWidth="1"/>
    <col min="13075" max="13075" width="3.140625" style="173" customWidth="1"/>
    <col min="13076" max="13076" width="12" style="173" customWidth="1"/>
    <col min="13077" max="13077" width="10" style="173" customWidth="1"/>
    <col min="13078" max="13078" width="11" style="173" customWidth="1"/>
    <col min="13079" max="13099" width="8" style="173" customWidth="1"/>
    <col min="13100" max="13312" width="9" style="173"/>
    <col min="13313" max="13313" width="4" style="173" customWidth="1"/>
    <col min="13314" max="13314" width="8.7109375" style="173" customWidth="1"/>
    <col min="13315" max="13315" width="13.85546875" style="173" customWidth="1"/>
    <col min="13316" max="13316" width="5.5703125" style="173" customWidth="1"/>
    <col min="13317" max="13317" width="9" style="173" customWidth="1"/>
    <col min="13318" max="13318" width="8.42578125" style="173" customWidth="1"/>
    <col min="13319" max="13319" width="4.5703125" style="173" customWidth="1"/>
    <col min="13320" max="13320" width="5.28515625" style="173" customWidth="1"/>
    <col min="13321" max="13325" width="4.5703125" style="173" customWidth="1"/>
    <col min="13326" max="13326" width="4.85546875" style="173" customWidth="1"/>
    <col min="13327" max="13327" width="5.140625" style="173" customWidth="1"/>
    <col min="13328" max="13329" width="3.140625" style="173" customWidth="1"/>
    <col min="13330" max="13330" width="3.5703125" style="173" customWidth="1"/>
    <col min="13331" max="13331" width="3.140625" style="173" customWidth="1"/>
    <col min="13332" max="13332" width="12" style="173" customWidth="1"/>
    <col min="13333" max="13333" width="10" style="173" customWidth="1"/>
    <col min="13334" max="13334" width="11" style="173" customWidth="1"/>
    <col min="13335" max="13355" width="8" style="173" customWidth="1"/>
    <col min="13356" max="13568" width="9" style="173"/>
    <col min="13569" max="13569" width="4" style="173" customWidth="1"/>
    <col min="13570" max="13570" width="8.7109375" style="173" customWidth="1"/>
    <col min="13571" max="13571" width="13.85546875" style="173" customWidth="1"/>
    <col min="13572" max="13572" width="5.5703125" style="173" customWidth="1"/>
    <col min="13573" max="13573" width="9" style="173" customWidth="1"/>
    <col min="13574" max="13574" width="8.42578125" style="173" customWidth="1"/>
    <col min="13575" max="13575" width="4.5703125" style="173" customWidth="1"/>
    <col min="13576" max="13576" width="5.28515625" style="173" customWidth="1"/>
    <col min="13577" max="13581" width="4.5703125" style="173" customWidth="1"/>
    <col min="13582" max="13582" width="4.85546875" style="173" customWidth="1"/>
    <col min="13583" max="13583" width="5.140625" style="173" customWidth="1"/>
    <col min="13584" max="13585" width="3.140625" style="173" customWidth="1"/>
    <col min="13586" max="13586" width="3.5703125" style="173" customWidth="1"/>
    <col min="13587" max="13587" width="3.140625" style="173" customWidth="1"/>
    <col min="13588" max="13588" width="12" style="173" customWidth="1"/>
    <col min="13589" max="13589" width="10" style="173" customWidth="1"/>
    <col min="13590" max="13590" width="11" style="173" customWidth="1"/>
    <col min="13591" max="13611" width="8" style="173" customWidth="1"/>
    <col min="13612" max="13824" width="9" style="173"/>
    <col min="13825" max="13825" width="4" style="173" customWidth="1"/>
    <col min="13826" max="13826" width="8.7109375" style="173" customWidth="1"/>
    <col min="13827" max="13827" width="13.85546875" style="173" customWidth="1"/>
    <col min="13828" max="13828" width="5.5703125" style="173" customWidth="1"/>
    <col min="13829" max="13829" width="9" style="173" customWidth="1"/>
    <col min="13830" max="13830" width="8.42578125" style="173" customWidth="1"/>
    <col min="13831" max="13831" width="4.5703125" style="173" customWidth="1"/>
    <col min="13832" max="13832" width="5.28515625" style="173" customWidth="1"/>
    <col min="13833" max="13837" width="4.5703125" style="173" customWidth="1"/>
    <col min="13838" max="13838" width="4.85546875" style="173" customWidth="1"/>
    <col min="13839" max="13839" width="5.140625" style="173" customWidth="1"/>
    <col min="13840" max="13841" width="3.140625" style="173" customWidth="1"/>
    <col min="13842" max="13842" width="3.5703125" style="173" customWidth="1"/>
    <col min="13843" max="13843" width="3.140625" style="173" customWidth="1"/>
    <col min="13844" max="13844" width="12" style="173" customWidth="1"/>
    <col min="13845" max="13845" width="10" style="173" customWidth="1"/>
    <col min="13846" max="13846" width="11" style="173" customWidth="1"/>
    <col min="13847" max="13867" width="8" style="173" customWidth="1"/>
    <col min="13868" max="14080" width="9" style="173"/>
    <col min="14081" max="14081" width="4" style="173" customWidth="1"/>
    <col min="14082" max="14082" width="8.7109375" style="173" customWidth="1"/>
    <col min="14083" max="14083" width="13.85546875" style="173" customWidth="1"/>
    <col min="14084" max="14084" width="5.5703125" style="173" customWidth="1"/>
    <col min="14085" max="14085" width="9" style="173" customWidth="1"/>
    <col min="14086" max="14086" width="8.42578125" style="173" customWidth="1"/>
    <col min="14087" max="14087" width="4.5703125" style="173" customWidth="1"/>
    <col min="14088" max="14088" width="5.28515625" style="173" customWidth="1"/>
    <col min="14089" max="14093" width="4.5703125" style="173" customWidth="1"/>
    <col min="14094" max="14094" width="4.85546875" style="173" customWidth="1"/>
    <col min="14095" max="14095" width="5.140625" style="173" customWidth="1"/>
    <col min="14096" max="14097" width="3.140625" style="173" customWidth="1"/>
    <col min="14098" max="14098" width="3.5703125" style="173" customWidth="1"/>
    <col min="14099" max="14099" width="3.140625" style="173" customWidth="1"/>
    <col min="14100" max="14100" width="12" style="173" customWidth="1"/>
    <col min="14101" max="14101" width="10" style="173" customWidth="1"/>
    <col min="14102" max="14102" width="11" style="173" customWidth="1"/>
    <col min="14103" max="14123" width="8" style="173" customWidth="1"/>
    <col min="14124" max="14336" width="9" style="173"/>
    <col min="14337" max="14337" width="4" style="173" customWidth="1"/>
    <col min="14338" max="14338" width="8.7109375" style="173" customWidth="1"/>
    <col min="14339" max="14339" width="13.85546875" style="173" customWidth="1"/>
    <col min="14340" max="14340" width="5.5703125" style="173" customWidth="1"/>
    <col min="14341" max="14341" width="9" style="173" customWidth="1"/>
    <col min="14342" max="14342" width="8.42578125" style="173" customWidth="1"/>
    <col min="14343" max="14343" width="4.5703125" style="173" customWidth="1"/>
    <col min="14344" max="14344" width="5.28515625" style="173" customWidth="1"/>
    <col min="14345" max="14349" width="4.5703125" style="173" customWidth="1"/>
    <col min="14350" max="14350" width="4.85546875" style="173" customWidth="1"/>
    <col min="14351" max="14351" width="5.140625" style="173" customWidth="1"/>
    <col min="14352" max="14353" width="3.140625" style="173" customWidth="1"/>
    <col min="14354" max="14354" width="3.5703125" style="173" customWidth="1"/>
    <col min="14355" max="14355" width="3.140625" style="173" customWidth="1"/>
    <col min="14356" max="14356" width="12" style="173" customWidth="1"/>
    <col min="14357" max="14357" width="10" style="173" customWidth="1"/>
    <col min="14358" max="14358" width="11" style="173" customWidth="1"/>
    <col min="14359" max="14379" width="8" style="173" customWidth="1"/>
    <col min="14380" max="14592" width="9" style="173"/>
    <col min="14593" max="14593" width="4" style="173" customWidth="1"/>
    <col min="14594" max="14594" width="8.7109375" style="173" customWidth="1"/>
    <col min="14595" max="14595" width="13.85546875" style="173" customWidth="1"/>
    <col min="14596" max="14596" width="5.5703125" style="173" customWidth="1"/>
    <col min="14597" max="14597" width="9" style="173" customWidth="1"/>
    <col min="14598" max="14598" width="8.42578125" style="173" customWidth="1"/>
    <col min="14599" max="14599" width="4.5703125" style="173" customWidth="1"/>
    <col min="14600" max="14600" width="5.28515625" style="173" customWidth="1"/>
    <col min="14601" max="14605" width="4.5703125" style="173" customWidth="1"/>
    <col min="14606" max="14606" width="4.85546875" style="173" customWidth="1"/>
    <col min="14607" max="14607" width="5.140625" style="173" customWidth="1"/>
    <col min="14608" max="14609" width="3.140625" style="173" customWidth="1"/>
    <col min="14610" max="14610" width="3.5703125" style="173" customWidth="1"/>
    <col min="14611" max="14611" width="3.140625" style="173" customWidth="1"/>
    <col min="14612" max="14612" width="12" style="173" customWidth="1"/>
    <col min="14613" max="14613" width="10" style="173" customWidth="1"/>
    <col min="14614" max="14614" width="11" style="173" customWidth="1"/>
    <col min="14615" max="14635" width="8" style="173" customWidth="1"/>
    <col min="14636" max="14848" width="9" style="173"/>
    <col min="14849" max="14849" width="4" style="173" customWidth="1"/>
    <col min="14850" max="14850" width="8.7109375" style="173" customWidth="1"/>
    <col min="14851" max="14851" width="13.85546875" style="173" customWidth="1"/>
    <col min="14852" max="14852" width="5.5703125" style="173" customWidth="1"/>
    <col min="14853" max="14853" width="9" style="173" customWidth="1"/>
    <col min="14854" max="14854" width="8.42578125" style="173" customWidth="1"/>
    <col min="14855" max="14855" width="4.5703125" style="173" customWidth="1"/>
    <col min="14856" max="14856" width="5.28515625" style="173" customWidth="1"/>
    <col min="14857" max="14861" width="4.5703125" style="173" customWidth="1"/>
    <col min="14862" max="14862" width="4.85546875" style="173" customWidth="1"/>
    <col min="14863" max="14863" width="5.140625" style="173" customWidth="1"/>
    <col min="14864" max="14865" width="3.140625" style="173" customWidth="1"/>
    <col min="14866" max="14866" width="3.5703125" style="173" customWidth="1"/>
    <col min="14867" max="14867" width="3.140625" style="173" customWidth="1"/>
    <col min="14868" max="14868" width="12" style="173" customWidth="1"/>
    <col min="14869" max="14869" width="10" style="173" customWidth="1"/>
    <col min="14870" max="14870" width="11" style="173" customWidth="1"/>
    <col min="14871" max="14891" width="8" style="173" customWidth="1"/>
    <col min="14892" max="15104" width="9" style="173"/>
    <col min="15105" max="15105" width="4" style="173" customWidth="1"/>
    <col min="15106" max="15106" width="8.7109375" style="173" customWidth="1"/>
    <col min="15107" max="15107" width="13.85546875" style="173" customWidth="1"/>
    <col min="15108" max="15108" width="5.5703125" style="173" customWidth="1"/>
    <col min="15109" max="15109" width="9" style="173" customWidth="1"/>
    <col min="15110" max="15110" width="8.42578125" style="173" customWidth="1"/>
    <col min="15111" max="15111" width="4.5703125" style="173" customWidth="1"/>
    <col min="15112" max="15112" width="5.28515625" style="173" customWidth="1"/>
    <col min="15113" max="15117" width="4.5703125" style="173" customWidth="1"/>
    <col min="15118" max="15118" width="4.85546875" style="173" customWidth="1"/>
    <col min="15119" max="15119" width="5.140625" style="173" customWidth="1"/>
    <col min="15120" max="15121" width="3.140625" style="173" customWidth="1"/>
    <col min="15122" max="15122" width="3.5703125" style="173" customWidth="1"/>
    <col min="15123" max="15123" width="3.140625" style="173" customWidth="1"/>
    <col min="15124" max="15124" width="12" style="173" customWidth="1"/>
    <col min="15125" max="15125" width="10" style="173" customWidth="1"/>
    <col min="15126" max="15126" width="11" style="173" customWidth="1"/>
    <col min="15127" max="15147" width="8" style="173" customWidth="1"/>
    <col min="15148" max="15360" width="9" style="173"/>
    <col min="15361" max="15361" width="4" style="173" customWidth="1"/>
    <col min="15362" max="15362" width="8.7109375" style="173" customWidth="1"/>
    <col min="15363" max="15363" width="13.85546875" style="173" customWidth="1"/>
    <col min="15364" max="15364" width="5.5703125" style="173" customWidth="1"/>
    <col min="15365" max="15365" width="9" style="173" customWidth="1"/>
    <col min="15366" max="15366" width="8.42578125" style="173" customWidth="1"/>
    <col min="15367" max="15367" width="4.5703125" style="173" customWidth="1"/>
    <col min="15368" max="15368" width="5.28515625" style="173" customWidth="1"/>
    <col min="15369" max="15373" width="4.5703125" style="173" customWidth="1"/>
    <col min="15374" max="15374" width="4.85546875" style="173" customWidth="1"/>
    <col min="15375" max="15375" width="5.140625" style="173" customWidth="1"/>
    <col min="15376" max="15377" width="3.140625" style="173" customWidth="1"/>
    <col min="15378" max="15378" width="3.5703125" style="173" customWidth="1"/>
    <col min="15379" max="15379" width="3.140625" style="173" customWidth="1"/>
    <col min="15380" max="15380" width="12" style="173" customWidth="1"/>
    <col min="15381" max="15381" width="10" style="173" customWidth="1"/>
    <col min="15382" max="15382" width="11" style="173" customWidth="1"/>
    <col min="15383" max="15403" width="8" style="173" customWidth="1"/>
    <col min="15404" max="15616" width="9" style="173"/>
    <col min="15617" max="15617" width="4" style="173" customWidth="1"/>
    <col min="15618" max="15618" width="8.7109375" style="173" customWidth="1"/>
    <col min="15619" max="15619" width="13.85546875" style="173" customWidth="1"/>
    <col min="15620" max="15620" width="5.5703125" style="173" customWidth="1"/>
    <col min="15621" max="15621" width="9" style="173" customWidth="1"/>
    <col min="15622" max="15622" width="8.42578125" style="173" customWidth="1"/>
    <col min="15623" max="15623" width="4.5703125" style="173" customWidth="1"/>
    <col min="15624" max="15624" width="5.28515625" style="173" customWidth="1"/>
    <col min="15625" max="15629" width="4.5703125" style="173" customWidth="1"/>
    <col min="15630" max="15630" width="4.85546875" style="173" customWidth="1"/>
    <col min="15631" max="15631" width="5.140625" style="173" customWidth="1"/>
    <col min="15632" max="15633" width="3.140625" style="173" customWidth="1"/>
    <col min="15634" max="15634" width="3.5703125" style="173" customWidth="1"/>
    <col min="15635" max="15635" width="3.140625" style="173" customWidth="1"/>
    <col min="15636" max="15636" width="12" style="173" customWidth="1"/>
    <col min="15637" max="15637" width="10" style="173" customWidth="1"/>
    <col min="15638" max="15638" width="11" style="173" customWidth="1"/>
    <col min="15639" max="15659" width="8" style="173" customWidth="1"/>
    <col min="15660" max="15872" width="9" style="173"/>
    <col min="15873" max="15873" width="4" style="173" customWidth="1"/>
    <col min="15874" max="15874" width="8.7109375" style="173" customWidth="1"/>
    <col min="15875" max="15875" width="13.85546875" style="173" customWidth="1"/>
    <col min="15876" max="15876" width="5.5703125" style="173" customWidth="1"/>
    <col min="15877" max="15877" width="9" style="173" customWidth="1"/>
    <col min="15878" max="15878" width="8.42578125" style="173" customWidth="1"/>
    <col min="15879" max="15879" width="4.5703125" style="173" customWidth="1"/>
    <col min="15880" max="15880" width="5.28515625" style="173" customWidth="1"/>
    <col min="15881" max="15885" width="4.5703125" style="173" customWidth="1"/>
    <col min="15886" max="15886" width="4.85546875" style="173" customWidth="1"/>
    <col min="15887" max="15887" width="5.140625" style="173" customWidth="1"/>
    <col min="15888" max="15889" width="3.140625" style="173" customWidth="1"/>
    <col min="15890" max="15890" width="3.5703125" style="173" customWidth="1"/>
    <col min="15891" max="15891" width="3.140625" style="173" customWidth="1"/>
    <col min="15892" max="15892" width="12" style="173" customWidth="1"/>
    <col min="15893" max="15893" width="10" style="173" customWidth="1"/>
    <col min="15894" max="15894" width="11" style="173" customWidth="1"/>
    <col min="15895" max="15915" width="8" style="173" customWidth="1"/>
    <col min="15916" max="16128" width="9" style="173"/>
    <col min="16129" max="16129" width="4" style="173" customWidth="1"/>
    <col min="16130" max="16130" width="8.7109375" style="173" customWidth="1"/>
    <col min="16131" max="16131" width="13.85546875" style="173" customWidth="1"/>
    <col min="16132" max="16132" width="5.5703125" style="173" customWidth="1"/>
    <col min="16133" max="16133" width="9" style="173" customWidth="1"/>
    <col min="16134" max="16134" width="8.42578125" style="173" customWidth="1"/>
    <col min="16135" max="16135" width="4.5703125" style="173" customWidth="1"/>
    <col min="16136" max="16136" width="5.28515625" style="173" customWidth="1"/>
    <col min="16137" max="16141" width="4.5703125" style="173" customWidth="1"/>
    <col min="16142" max="16142" width="4.85546875" style="173" customWidth="1"/>
    <col min="16143" max="16143" width="5.140625" style="173" customWidth="1"/>
    <col min="16144" max="16145" width="3.140625" style="173" customWidth="1"/>
    <col min="16146" max="16146" width="3.5703125" style="173" customWidth="1"/>
    <col min="16147" max="16147" width="3.140625" style="173" customWidth="1"/>
    <col min="16148" max="16148" width="12" style="173" customWidth="1"/>
    <col min="16149" max="16149" width="10" style="173" customWidth="1"/>
    <col min="16150" max="16150" width="11" style="173" customWidth="1"/>
    <col min="16151" max="16171" width="8" style="173" customWidth="1"/>
    <col min="16172" max="16384" width="9" style="173"/>
  </cols>
  <sheetData>
    <row r="1" spans="1:251" s="161" customFormat="1" ht="24.75" customHeight="1">
      <c r="A1" s="1094" t="s">
        <v>0</v>
      </c>
      <c r="B1" s="1094"/>
      <c r="C1" s="1094"/>
      <c r="E1" s="162"/>
      <c r="H1" s="163"/>
      <c r="I1" s="163"/>
      <c r="J1" s="163"/>
      <c r="K1" s="163"/>
      <c r="L1" s="163" t="s">
        <v>1</v>
      </c>
      <c r="M1" s="163"/>
      <c r="N1" s="164"/>
      <c r="O1" s="164"/>
      <c r="P1" s="164"/>
      <c r="Q1" s="164"/>
      <c r="R1" s="164"/>
      <c r="S1" s="164"/>
    </row>
    <row r="2" spans="1:251" s="161" customFormat="1" ht="24.75" customHeight="1">
      <c r="A2" s="1094" t="s">
        <v>2</v>
      </c>
      <c r="B2" s="1094"/>
      <c r="C2" s="1094"/>
      <c r="E2" s="165"/>
      <c r="H2" s="163"/>
      <c r="I2" s="163"/>
      <c r="J2" s="163"/>
      <c r="K2" s="163"/>
      <c r="L2" s="163" t="s">
        <v>134</v>
      </c>
      <c r="M2" s="163"/>
      <c r="N2" s="164"/>
      <c r="O2" s="164"/>
      <c r="P2" s="164"/>
      <c r="Q2" s="164"/>
      <c r="R2" s="164"/>
      <c r="S2" s="164"/>
    </row>
    <row r="3" spans="1:251" s="161" customFormat="1" ht="24.75" customHeight="1">
      <c r="E3" s="165"/>
      <c r="H3" s="163"/>
      <c r="I3" s="163"/>
      <c r="J3" s="163"/>
      <c r="K3" s="163"/>
      <c r="L3" s="163" t="s">
        <v>148</v>
      </c>
      <c r="M3" s="163"/>
      <c r="N3" s="164"/>
      <c r="O3" s="164"/>
      <c r="P3" s="164"/>
      <c r="Q3" s="164"/>
      <c r="R3" s="164"/>
      <c r="S3" s="164"/>
    </row>
    <row r="4" spans="1:251" s="166" customFormat="1" ht="6.75" customHeight="1">
      <c r="B4" s="167"/>
      <c r="D4" s="168"/>
      <c r="E4" s="169"/>
      <c r="H4" s="166">
        <v>68</v>
      </c>
      <c r="I4" s="166">
        <v>71</v>
      </c>
      <c r="L4" s="170">
        <v>72</v>
      </c>
      <c r="M4" s="170"/>
      <c r="N4" s="170">
        <v>73</v>
      </c>
      <c r="O4" s="170">
        <v>73</v>
      </c>
      <c r="P4" s="170"/>
      <c r="Q4" s="170"/>
      <c r="R4" s="170">
        <v>74</v>
      </c>
      <c r="S4" s="170">
        <v>75</v>
      </c>
      <c r="T4" s="171"/>
    </row>
    <row r="5" spans="1:251" ht="20.25" customHeight="1">
      <c r="A5" s="1095" t="s">
        <v>5</v>
      </c>
      <c r="B5" s="1098" t="s">
        <v>6</v>
      </c>
      <c r="C5" s="1101" t="s">
        <v>7</v>
      </c>
      <c r="D5" s="1102"/>
      <c r="E5" s="1091" t="s">
        <v>8</v>
      </c>
      <c r="F5" s="1095" t="s">
        <v>9</v>
      </c>
      <c r="G5" s="1113" t="s">
        <v>10</v>
      </c>
      <c r="H5" s="1107" t="s">
        <v>149</v>
      </c>
      <c r="I5" s="1108" t="s">
        <v>12</v>
      </c>
      <c r="J5" s="1108"/>
      <c r="K5" s="1108"/>
      <c r="L5" s="1108"/>
      <c r="M5" s="1108"/>
      <c r="N5" s="1109" t="s">
        <v>150</v>
      </c>
      <c r="O5" s="1110"/>
      <c r="P5" s="1107" t="s">
        <v>14</v>
      </c>
      <c r="Q5" s="1107" t="s">
        <v>15</v>
      </c>
      <c r="R5" s="1107" t="s">
        <v>16</v>
      </c>
      <c r="S5" s="1107" t="s">
        <v>17</v>
      </c>
      <c r="T5" s="1113" t="s">
        <v>18</v>
      </c>
      <c r="U5" s="1113" t="s">
        <v>19</v>
      </c>
      <c r="V5" s="172"/>
    </row>
    <row r="6" spans="1:251" ht="23.25" customHeight="1">
      <c r="A6" s="1096"/>
      <c r="B6" s="1099"/>
      <c r="C6" s="1103"/>
      <c r="D6" s="1104"/>
      <c r="E6" s="1092"/>
      <c r="F6" s="1096"/>
      <c r="G6" s="1096"/>
      <c r="H6" s="1088"/>
      <c r="I6" s="1088" t="s">
        <v>20</v>
      </c>
      <c r="J6" s="1088" t="s">
        <v>21</v>
      </c>
      <c r="K6" s="1088" t="s">
        <v>22</v>
      </c>
      <c r="L6" s="1088" t="s">
        <v>23</v>
      </c>
      <c r="M6" s="1107" t="s">
        <v>24</v>
      </c>
      <c r="N6" s="1111"/>
      <c r="O6" s="1112"/>
      <c r="P6" s="1088"/>
      <c r="Q6" s="1088"/>
      <c r="R6" s="1088"/>
      <c r="S6" s="1088"/>
      <c r="T6" s="1114"/>
      <c r="U6" s="1114"/>
      <c r="V6" s="172"/>
      <c r="W6" s="174"/>
    </row>
    <row r="7" spans="1:251" ht="27" customHeight="1">
      <c r="A7" s="1097"/>
      <c r="B7" s="1100"/>
      <c r="C7" s="1105"/>
      <c r="D7" s="1106"/>
      <c r="E7" s="1093"/>
      <c r="F7" s="1097"/>
      <c r="G7" s="1097"/>
      <c r="H7" s="1089"/>
      <c r="I7" s="1089"/>
      <c r="J7" s="1089"/>
      <c r="K7" s="1089"/>
      <c r="L7" s="1089"/>
      <c r="M7" s="1089"/>
      <c r="N7" s="175" t="s">
        <v>26</v>
      </c>
      <c r="O7" s="175" t="s">
        <v>27</v>
      </c>
      <c r="P7" s="1089"/>
      <c r="Q7" s="1089"/>
      <c r="R7" s="1089"/>
      <c r="S7" s="1089"/>
      <c r="T7" s="1115"/>
      <c r="U7" s="1115"/>
      <c r="V7" s="172"/>
    </row>
    <row r="8" spans="1:251" s="188" customFormat="1" ht="29.25" customHeight="1">
      <c r="A8" s="176"/>
      <c r="B8" s="13" t="s">
        <v>98</v>
      </c>
      <c r="C8" s="178"/>
      <c r="D8" s="179"/>
      <c r="E8" s="180"/>
      <c r="F8" s="230"/>
      <c r="G8" s="230">
        <v>200</v>
      </c>
      <c r="H8" s="230">
        <v>163</v>
      </c>
      <c r="I8" s="230">
        <v>166</v>
      </c>
      <c r="J8" s="230">
        <v>170</v>
      </c>
      <c r="K8" s="230">
        <v>174</v>
      </c>
      <c r="L8" s="230">
        <v>178</v>
      </c>
      <c r="M8" s="230">
        <v>179</v>
      </c>
      <c r="N8" s="230">
        <v>180</v>
      </c>
      <c r="O8" s="230"/>
      <c r="P8" s="231">
        <v>188</v>
      </c>
      <c r="Q8" s="231">
        <v>192</v>
      </c>
      <c r="R8" s="232">
        <v>183</v>
      </c>
      <c r="S8" s="232">
        <v>184</v>
      </c>
      <c r="T8" s="233"/>
      <c r="U8" s="233"/>
      <c r="V8" s="185"/>
      <c r="W8" s="186"/>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c r="IQ8" s="187"/>
    </row>
    <row r="9" spans="1:251" s="187" customFormat="1" ht="28.5" customHeight="1">
      <c r="A9" s="234">
        <v>1</v>
      </c>
      <c r="B9" s="235">
        <v>168322190</v>
      </c>
      <c r="C9" s="236" t="s">
        <v>63</v>
      </c>
      <c r="D9" s="237" t="s">
        <v>151</v>
      </c>
      <c r="E9" s="238" t="s">
        <v>153</v>
      </c>
      <c r="F9" s="239" t="s">
        <v>125</v>
      </c>
      <c r="G9" s="239" t="s">
        <v>126</v>
      </c>
      <c r="H9" s="240">
        <v>5.93</v>
      </c>
      <c r="I9" s="241">
        <v>6.5</v>
      </c>
      <c r="J9" s="241">
        <v>6.4</v>
      </c>
      <c r="K9" s="241">
        <v>3.3</v>
      </c>
      <c r="L9" s="241">
        <v>8</v>
      </c>
      <c r="M9" s="240">
        <v>5.2</v>
      </c>
      <c r="N9" s="240">
        <v>5.89</v>
      </c>
      <c r="O9" s="240">
        <v>2.14</v>
      </c>
      <c r="P9" s="242" t="s">
        <v>127</v>
      </c>
      <c r="Q9" s="242" t="s">
        <v>127</v>
      </c>
      <c r="R9" s="243" t="s">
        <v>127</v>
      </c>
      <c r="S9" s="243" t="s">
        <v>127</v>
      </c>
      <c r="T9" s="244"/>
      <c r="U9" s="245" t="s">
        <v>35</v>
      </c>
      <c r="V9" s="200"/>
      <c r="W9" s="201"/>
      <c r="X9" s="246"/>
    </row>
    <row r="10" spans="1:251" ht="23.25" customHeight="1">
      <c r="A10" s="247"/>
      <c r="B10" s="247"/>
      <c r="C10" s="247"/>
      <c r="D10" s="247"/>
      <c r="E10" s="248"/>
      <c r="F10" s="247"/>
      <c r="G10" s="247"/>
      <c r="H10" s="247"/>
      <c r="I10" s="247"/>
      <c r="J10" s="247"/>
      <c r="K10" s="247"/>
      <c r="L10" s="249"/>
      <c r="M10" s="249"/>
      <c r="N10" s="249"/>
      <c r="O10" s="173"/>
      <c r="P10" s="205" t="s">
        <v>139</v>
      </c>
      <c r="Q10" s="173"/>
      <c r="R10" s="250"/>
      <c r="S10" s="250"/>
      <c r="T10" s="251"/>
      <c r="U10" s="251"/>
    </row>
    <row r="11" spans="1:251" s="212" customFormat="1" ht="22.5" customHeight="1">
      <c r="A11" s="202"/>
      <c r="B11" s="209" t="s">
        <v>37</v>
      </c>
      <c r="C11" s="202"/>
      <c r="D11" s="206"/>
      <c r="E11" s="210" t="s">
        <v>38</v>
      </c>
      <c r="F11" s="202"/>
      <c r="G11" s="202"/>
      <c r="H11" s="202"/>
      <c r="I11" s="202"/>
      <c r="J11" s="211" t="s">
        <v>39</v>
      </c>
      <c r="K11" s="202"/>
      <c r="L11" s="206"/>
      <c r="M11" s="204"/>
      <c r="N11" s="204"/>
      <c r="O11" s="204"/>
      <c r="P11" s="204"/>
      <c r="Q11" s="204"/>
      <c r="R11" s="210" t="s">
        <v>40</v>
      </c>
      <c r="S11" s="252"/>
      <c r="T11" s="202"/>
      <c r="U11" s="202"/>
    </row>
    <row r="12" spans="1:251" ht="15.75">
      <c r="A12" s="253"/>
      <c r="B12" s="253"/>
      <c r="C12" s="253"/>
      <c r="D12" s="253"/>
      <c r="E12" s="254"/>
      <c r="F12" s="253"/>
      <c r="G12" s="253"/>
      <c r="H12" s="253"/>
      <c r="I12" s="253"/>
      <c r="J12" s="253"/>
      <c r="K12" s="253"/>
      <c r="L12" s="255"/>
      <c r="M12" s="255"/>
      <c r="N12" s="255"/>
      <c r="O12" s="255"/>
      <c r="P12" s="255"/>
      <c r="Q12" s="255"/>
      <c r="R12" s="255"/>
      <c r="S12" s="255"/>
      <c r="T12" s="253"/>
      <c r="U12" s="253"/>
    </row>
    <row r="13" spans="1:251" ht="15.75">
      <c r="A13" s="253"/>
      <c r="B13" s="253"/>
      <c r="C13" s="253"/>
      <c r="D13" s="253"/>
      <c r="E13" s="254"/>
      <c r="F13" s="253"/>
      <c r="G13" s="253"/>
      <c r="H13" s="253"/>
      <c r="I13" s="253"/>
      <c r="J13" s="253"/>
      <c r="K13" s="253"/>
      <c r="L13" s="255"/>
      <c r="M13" s="255"/>
      <c r="N13" s="255"/>
      <c r="O13" s="255"/>
      <c r="P13" s="255"/>
      <c r="Q13" s="255"/>
      <c r="R13" s="255"/>
      <c r="S13" s="255"/>
      <c r="T13" s="253"/>
      <c r="U13" s="253"/>
    </row>
    <row r="14" spans="1:251" ht="15.75">
      <c r="A14" s="253"/>
      <c r="B14" s="253"/>
      <c r="C14" s="253"/>
      <c r="D14" s="253"/>
      <c r="E14" s="254"/>
      <c r="F14" s="253"/>
      <c r="G14" s="253"/>
      <c r="H14" s="253"/>
      <c r="I14" s="253"/>
      <c r="J14" s="253"/>
      <c r="K14" s="253"/>
      <c r="L14" s="255"/>
      <c r="M14" s="255"/>
      <c r="N14" s="255"/>
      <c r="O14" s="255"/>
      <c r="P14" s="255"/>
      <c r="Q14" s="255"/>
      <c r="R14" s="255"/>
      <c r="S14" s="255"/>
      <c r="T14" s="253"/>
      <c r="U14" s="253"/>
    </row>
    <row r="15" spans="1:251" ht="15.75">
      <c r="A15" s="253"/>
      <c r="B15" s="253"/>
      <c r="C15" s="253"/>
      <c r="D15" s="253"/>
      <c r="E15" s="254"/>
      <c r="F15" s="253"/>
      <c r="G15" s="253"/>
      <c r="H15" s="253"/>
      <c r="I15" s="253"/>
      <c r="J15" s="253"/>
      <c r="K15" s="253"/>
      <c r="L15" s="255"/>
      <c r="M15" s="255"/>
      <c r="N15" s="255"/>
      <c r="O15" s="255"/>
      <c r="P15" s="255"/>
      <c r="Q15" s="255"/>
      <c r="R15" s="255"/>
      <c r="S15" s="255"/>
      <c r="T15" s="253"/>
      <c r="U15" s="253"/>
    </row>
    <row r="16" spans="1:251" ht="15.75">
      <c r="A16" s="253"/>
      <c r="B16" s="253"/>
      <c r="C16" s="253"/>
      <c r="D16" s="253"/>
      <c r="E16" s="254"/>
      <c r="F16" s="253"/>
      <c r="G16" s="253"/>
      <c r="H16" s="253"/>
      <c r="I16" s="253"/>
      <c r="J16" s="253"/>
      <c r="K16" s="253"/>
      <c r="L16" s="255"/>
      <c r="M16" s="255"/>
      <c r="N16" s="255"/>
      <c r="O16" s="255"/>
      <c r="P16" s="255"/>
      <c r="Q16" s="255"/>
      <c r="R16" s="255"/>
      <c r="S16" s="255"/>
      <c r="T16" s="253"/>
      <c r="U16" s="253"/>
    </row>
    <row r="17" spans="1:21" ht="15.75">
      <c r="A17" s="253"/>
      <c r="B17" s="209" t="s">
        <v>41</v>
      </c>
      <c r="C17" s="202"/>
      <c r="D17" s="202"/>
      <c r="E17" s="210" t="s">
        <v>42</v>
      </c>
      <c r="F17" s="202"/>
      <c r="G17" s="202"/>
      <c r="H17" s="202"/>
      <c r="I17" s="202"/>
      <c r="J17" s="211" t="s">
        <v>43</v>
      </c>
      <c r="K17" s="206"/>
      <c r="L17" s="204"/>
      <c r="M17" s="255"/>
      <c r="N17" s="255"/>
      <c r="O17" s="255"/>
      <c r="P17" s="255"/>
      <c r="Q17" s="255"/>
      <c r="R17" s="255"/>
      <c r="S17" s="255"/>
      <c r="T17" s="253"/>
      <c r="U17" s="253"/>
    </row>
  </sheetData>
  <mergeCells count="22">
    <mergeCell ref="U5:U7"/>
    <mergeCell ref="M6:M7"/>
    <mergeCell ref="Q5:Q7"/>
    <mergeCell ref="R5:R7"/>
    <mergeCell ref="S5:S7"/>
    <mergeCell ref="T5:T7"/>
    <mergeCell ref="P5:P7"/>
    <mergeCell ref="N5:O6"/>
    <mergeCell ref="A1:C1"/>
    <mergeCell ref="A2:C2"/>
    <mergeCell ref="A5:A7"/>
    <mergeCell ref="B5:B7"/>
    <mergeCell ref="C5:D7"/>
    <mergeCell ref="E5:E7"/>
    <mergeCell ref="F5:F7"/>
    <mergeCell ref="G5:G7"/>
    <mergeCell ref="H5:H7"/>
    <mergeCell ref="I5:M5"/>
    <mergeCell ref="I6:I7"/>
    <mergeCell ref="J6:J7"/>
    <mergeCell ref="K6:K7"/>
    <mergeCell ref="L6:L7"/>
  </mergeCells>
  <conditionalFormatting sqref="I9:M9">
    <cfRule type="cellIs" dxfId="67" priority="14" stopIfTrue="1" operator="lessThan">
      <formula>5.5</formula>
    </cfRule>
  </conditionalFormatting>
  <conditionalFormatting sqref="U9:V9">
    <cfRule type="cellIs" dxfId="66" priority="13" operator="between">
      <formula>0</formula>
      <formula>3.9</formula>
    </cfRule>
  </conditionalFormatting>
  <conditionalFormatting sqref="P9:Q9 U9:V9">
    <cfRule type="cellIs" dxfId="65" priority="12" operator="lessThan">
      <formula>5</formula>
    </cfRule>
  </conditionalFormatting>
  <conditionalFormatting sqref="P9:Q9 U9">
    <cfRule type="cellIs" dxfId="64" priority="11" stopIfTrue="1" operator="notEqual">
      <formula>"CNTN"</formula>
    </cfRule>
  </conditionalFormatting>
  <conditionalFormatting sqref="P9:Q9">
    <cfRule type="notContainsBlanks" dxfId="63" priority="9" stopIfTrue="1">
      <formula>LEN(TRIM(P9))&gt;0</formula>
    </cfRule>
    <cfRule type="cellIs" dxfId="62" priority="10" operator="between">
      <formula>0</formula>
      <formula>3.9</formula>
    </cfRule>
  </conditionalFormatting>
  <conditionalFormatting sqref="S10:S11 R10 Q9:S9">
    <cfRule type="notContainsBlanks" priority="8" stopIfTrue="1">
      <formula>LEN(TRIM(Q9))&gt;0</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Q17"/>
  <sheetViews>
    <sheetView zoomScale="90" zoomScaleNormal="90"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RowHeight="15"/>
  <cols>
    <col min="1" max="1" width="4" style="275" customWidth="1"/>
    <col min="2" max="2" width="8.7109375" style="300" customWidth="1"/>
    <col min="3" max="3" width="17.7109375" style="275" customWidth="1"/>
    <col min="4" max="4" width="7.28515625" style="275" customWidth="1"/>
    <col min="5" max="5" width="9" style="301" customWidth="1"/>
    <col min="6" max="6" width="8.42578125" style="275" customWidth="1"/>
    <col min="7" max="7" width="5" style="275" customWidth="1"/>
    <col min="8" max="8" width="5.28515625" style="275" customWidth="1"/>
    <col min="9" max="11" width="4.5703125" style="275" customWidth="1"/>
    <col min="12" max="13" width="4.5703125" style="302" customWidth="1"/>
    <col min="14" max="14" width="4.85546875" style="302" customWidth="1"/>
    <col min="15" max="15" width="5.140625" style="302" customWidth="1"/>
    <col min="16" max="17" width="3.140625" style="302" customWidth="1"/>
    <col min="18" max="18" width="3.5703125" style="302" customWidth="1"/>
    <col min="19" max="19" width="3.140625" style="302" customWidth="1"/>
    <col min="20" max="20" width="12.42578125" style="303" customWidth="1"/>
    <col min="21" max="21" width="9.140625" style="275" customWidth="1"/>
    <col min="22" max="24" width="5.42578125" style="275" customWidth="1"/>
    <col min="25" max="43" width="8" style="275" customWidth="1"/>
    <col min="44" max="256" width="9" style="275"/>
    <col min="257" max="257" width="4" style="275" customWidth="1"/>
    <col min="258" max="258" width="8.7109375" style="275" customWidth="1"/>
    <col min="259" max="259" width="17.7109375" style="275" customWidth="1"/>
    <col min="260" max="260" width="7.28515625" style="275" customWidth="1"/>
    <col min="261" max="261" width="9" style="275" customWidth="1"/>
    <col min="262" max="262" width="8.42578125" style="275" customWidth="1"/>
    <col min="263" max="263" width="5" style="275" customWidth="1"/>
    <col min="264" max="264" width="5.28515625" style="275" customWidth="1"/>
    <col min="265" max="269" width="4.5703125" style="275" customWidth="1"/>
    <col min="270" max="270" width="4.85546875" style="275" customWidth="1"/>
    <col min="271" max="271" width="5.140625" style="275" customWidth="1"/>
    <col min="272" max="273" width="3.140625" style="275" customWidth="1"/>
    <col min="274" max="274" width="3.5703125" style="275" customWidth="1"/>
    <col min="275" max="275" width="3.140625" style="275" customWidth="1"/>
    <col min="276" max="276" width="12.42578125" style="275" customWidth="1"/>
    <col min="277" max="277" width="9.140625" style="275" customWidth="1"/>
    <col min="278" max="278" width="11" style="275" customWidth="1"/>
    <col min="279" max="299" width="8" style="275" customWidth="1"/>
    <col min="300" max="512" width="9" style="275"/>
    <col min="513" max="513" width="4" style="275" customWidth="1"/>
    <col min="514" max="514" width="8.7109375" style="275" customWidth="1"/>
    <col min="515" max="515" width="17.7109375" style="275" customWidth="1"/>
    <col min="516" max="516" width="7.28515625" style="275" customWidth="1"/>
    <col min="517" max="517" width="9" style="275" customWidth="1"/>
    <col min="518" max="518" width="8.42578125" style="275" customWidth="1"/>
    <col min="519" max="519" width="5" style="275" customWidth="1"/>
    <col min="520" max="520" width="5.28515625" style="275" customWidth="1"/>
    <col min="521" max="525" width="4.5703125" style="275" customWidth="1"/>
    <col min="526" max="526" width="4.85546875" style="275" customWidth="1"/>
    <col min="527" max="527" width="5.140625" style="275" customWidth="1"/>
    <col min="528" max="529" width="3.140625" style="275" customWidth="1"/>
    <col min="530" max="530" width="3.5703125" style="275" customWidth="1"/>
    <col min="531" max="531" width="3.140625" style="275" customWidth="1"/>
    <col min="532" max="532" width="12.42578125" style="275" customWidth="1"/>
    <col min="533" max="533" width="9.140625" style="275" customWidth="1"/>
    <col min="534" max="534" width="11" style="275" customWidth="1"/>
    <col min="535" max="555" width="8" style="275" customWidth="1"/>
    <col min="556" max="768" width="9" style="275"/>
    <col min="769" max="769" width="4" style="275" customWidth="1"/>
    <col min="770" max="770" width="8.7109375" style="275" customWidth="1"/>
    <col min="771" max="771" width="17.7109375" style="275" customWidth="1"/>
    <col min="772" max="772" width="7.28515625" style="275" customWidth="1"/>
    <col min="773" max="773" width="9" style="275" customWidth="1"/>
    <col min="774" max="774" width="8.42578125" style="275" customWidth="1"/>
    <col min="775" max="775" width="5" style="275" customWidth="1"/>
    <col min="776" max="776" width="5.28515625" style="275" customWidth="1"/>
    <col min="777" max="781" width="4.5703125" style="275" customWidth="1"/>
    <col min="782" max="782" width="4.85546875" style="275" customWidth="1"/>
    <col min="783" max="783" width="5.140625" style="275" customWidth="1"/>
    <col min="784" max="785" width="3.140625" style="275" customWidth="1"/>
    <col min="786" max="786" width="3.5703125" style="275" customWidth="1"/>
    <col min="787" max="787" width="3.140625" style="275" customWidth="1"/>
    <col min="788" max="788" width="12.42578125" style="275" customWidth="1"/>
    <col min="789" max="789" width="9.140625" style="275" customWidth="1"/>
    <col min="790" max="790" width="11" style="275" customWidth="1"/>
    <col min="791" max="811" width="8" style="275" customWidth="1"/>
    <col min="812" max="1024" width="9" style="275"/>
    <col min="1025" max="1025" width="4" style="275" customWidth="1"/>
    <col min="1026" max="1026" width="8.7109375" style="275" customWidth="1"/>
    <col min="1027" max="1027" width="17.7109375" style="275" customWidth="1"/>
    <col min="1028" max="1028" width="7.28515625" style="275" customWidth="1"/>
    <col min="1029" max="1029" width="9" style="275" customWidth="1"/>
    <col min="1030" max="1030" width="8.42578125" style="275" customWidth="1"/>
    <col min="1031" max="1031" width="5" style="275" customWidth="1"/>
    <col min="1032" max="1032" width="5.28515625" style="275" customWidth="1"/>
    <col min="1033" max="1037" width="4.5703125" style="275" customWidth="1"/>
    <col min="1038" max="1038" width="4.85546875" style="275" customWidth="1"/>
    <col min="1039" max="1039" width="5.140625" style="275" customWidth="1"/>
    <col min="1040" max="1041" width="3.140625" style="275" customWidth="1"/>
    <col min="1042" max="1042" width="3.5703125" style="275" customWidth="1"/>
    <col min="1043" max="1043" width="3.140625" style="275" customWidth="1"/>
    <col min="1044" max="1044" width="12.42578125" style="275" customWidth="1"/>
    <col min="1045" max="1045" width="9.140625" style="275" customWidth="1"/>
    <col min="1046" max="1046" width="11" style="275" customWidth="1"/>
    <col min="1047" max="1067" width="8" style="275" customWidth="1"/>
    <col min="1068" max="1280" width="9" style="275"/>
    <col min="1281" max="1281" width="4" style="275" customWidth="1"/>
    <col min="1282" max="1282" width="8.7109375" style="275" customWidth="1"/>
    <col min="1283" max="1283" width="17.7109375" style="275" customWidth="1"/>
    <col min="1284" max="1284" width="7.28515625" style="275" customWidth="1"/>
    <col min="1285" max="1285" width="9" style="275" customWidth="1"/>
    <col min="1286" max="1286" width="8.42578125" style="275" customWidth="1"/>
    <col min="1287" max="1287" width="5" style="275" customWidth="1"/>
    <col min="1288" max="1288" width="5.28515625" style="275" customWidth="1"/>
    <col min="1289" max="1293" width="4.5703125" style="275" customWidth="1"/>
    <col min="1294" max="1294" width="4.85546875" style="275" customWidth="1"/>
    <col min="1295" max="1295" width="5.140625" style="275" customWidth="1"/>
    <col min="1296" max="1297" width="3.140625" style="275" customWidth="1"/>
    <col min="1298" max="1298" width="3.5703125" style="275" customWidth="1"/>
    <col min="1299" max="1299" width="3.140625" style="275" customWidth="1"/>
    <col min="1300" max="1300" width="12.42578125" style="275" customWidth="1"/>
    <col min="1301" max="1301" width="9.140625" style="275" customWidth="1"/>
    <col min="1302" max="1302" width="11" style="275" customWidth="1"/>
    <col min="1303" max="1323" width="8" style="275" customWidth="1"/>
    <col min="1324" max="1536" width="9" style="275"/>
    <col min="1537" max="1537" width="4" style="275" customWidth="1"/>
    <col min="1538" max="1538" width="8.7109375" style="275" customWidth="1"/>
    <col min="1539" max="1539" width="17.7109375" style="275" customWidth="1"/>
    <col min="1540" max="1540" width="7.28515625" style="275" customWidth="1"/>
    <col min="1541" max="1541" width="9" style="275" customWidth="1"/>
    <col min="1542" max="1542" width="8.42578125" style="275" customWidth="1"/>
    <col min="1543" max="1543" width="5" style="275" customWidth="1"/>
    <col min="1544" max="1544" width="5.28515625" style="275" customWidth="1"/>
    <col min="1545" max="1549" width="4.5703125" style="275" customWidth="1"/>
    <col min="1550" max="1550" width="4.85546875" style="275" customWidth="1"/>
    <col min="1551" max="1551" width="5.140625" style="275" customWidth="1"/>
    <col min="1552" max="1553" width="3.140625" style="275" customWidth="1"/>
    <col min="1554" max="1554" width="3.5703125" style="275" customWidth="1"/>
    <col min="1555" max="1555" width="3.140625" style="275" customWidth="1"/>
    <col min="1556" max="1556" width="12.42578125" style="275" customWidth="1"/>
    <col min="1557" max="1557" width="9.140625" style="275" customWidth="1"/>
    <col min="1558" max="1558" width="11" style="275" customWidth="1"/>
    <col min="1559" max="1579" width="8" style="275" customWidth="1"/>
    <col min="1580" max="1792" width="9" style="275"/>
    <col min="1793" max="1793" width="4" style="275" customWidth="1"/>
    <col min="1794" max="1794" width="8.7109375" style="275" customWidth="1"/>
    <col min="1795" max="1795" width="17.7109375" style="275" customWidth="1"/>
    <col min="1796" max="1796" width="7.28515625" style="275" customWidth="1"/>
    <col min="1797" max="1797" width="9" style="275" customWidth="1"/>
    <col min="1798" max="1798" width="8.42578125" style="275" customWidth="1"/>
    <col min="1799" max="1799" width="5" style="275" customWidth="1"/>
    <col min="1800" max="1800" width="5.28515625" style="275" customWidth="1"/>
    <col min="1801" max="1805" width="4.5703125" style="275" customWidth="1"/>
    <col min="1806" max="1806" width="4.85546875" style="275" customWidth="1"/>
    <col min="1807" max="1807" width="5.140625" style="275" customWidth="1"/>
    <col min="1808" max="1809" width="3.140625" style="275" customWidth="1"/>
    <col min="1810" max="1810" width="3.5703125" style="275" customWidth="1"/>
    <col min="1811" max="1811" width="3.140625" style="275" customWidth="1"/>
    <col min="1812" max="1812" width="12.42578125" style="275" customWidth="1"/>
    <col min="1813" max="1813" width="9.140625" style="275" customWidth="1"/>
    <col min="1814" max="1814" width="11" style="275" customWidth="1"/>
    <col min="1815" max="1835" width="8" style="275" customWidth="1"/>
    <col min="1836" max="2048" width="9" style="275"/>
    <col min="2049" max="2049" width="4" style="275" customWidth="1"/>
    <col min="2050" max="2050" width="8.7109375" style="275" customWidth="1"/>
    <col min="2051" max="2051" width="17.7109375" style="275" customWidth="1"/>
    <col min="2052" max="2052" width="7.28515625" style="275" customWidth="1"/>
    <col min="2053" max="2053" width="9" style="275" customWidth="1"/>
    <col min="2054" max="2054" width="8.42578125" style="275" customWidth="1"/>
    <col min="2055" max="2055" width="5" style="275" customWidth="1"/>
    <col min="2056" max="2056" width="5.28515625" style="275" customWidth="1"/>
    <col min="2057" max="2061" width="4.5703125" style="275" customWidth="1"/>
    <col min="2062" max="2062" width="4.85546875" style="275" customWidth="1"/>
    <col min="2063" max="2063" width="5.140625" style="275" customWidth="1"/>
    <col min="2064" max="2065" width="3.140625" style="275" customWidth="1"/>
    <col min="2066" max="2066" width="3.5703125" style="275" customWidth="1"/>
    <col min="2067" max="2067" width="3.140625" style="275" customWidth="1"/>
    <col min="2068" max="2068" width="12.42578125" style="275" customWidth="1"/>
    <col min="2069" max="2069" width="9.140625" style="275" customWidth="1"/>
    <col min="2070" max="2070" width="11" style="275" customWidth="1"/>
    <col min="2071" max="2091" width="8" style="275" customWidth="1"/>
    <col min="2092" max="2304" width="9" style="275"/>
    <col min="2305" max="2305" width="4" style="275" customWidth="1"/>
    <col min="2306" max="2306" width="8.7109375" style="275" customWidth="1"/>
    <col min="2307" max="2307" width="17.7109375" style="275" customWidth="1"/>
    <col min="2308" max="2308" width="7.28515625" style="275" customWidth="1"/>
    <col min="2309" max="2309" width="9" style="275" customWidth="1"/>
    <col min="2310" max="2310" width="8.42578125" style="275" customWidth="1"/>
    <col min="2311" max="2311" width="5" style="275" customWidth="1"/>
    <col min="2312" max="2312" width="5.28515625" style="275" customWidth="1"/>
    <col min="2313" max="2317" width="4.5703125" style="275" customWidth="1"/>
    <col min="2318" max="2318" width="4.85546875" style="275" customWidth="1"/>
    <col min="2319" max="2319" width="5.140625" style="275" customWidth="1"/>
    <col min="2320" max="2321" width="3.140625" style="275" customWidth="1"/>
    <col min="2322" max="2322" width="3.5703125" style="275" customWidth="1"/>
    <col min="2323" max="2323" width="3.140625" style="275" customWidth="1"/>
    <col min="2324" max="2324" width="12.42578125" style="275" customWidth="1"/>
    <col min="2325" max="2325" width="9.140625" style="275" customWidth="1"/>
    <col min="2326" max="2326" width="11" style="275" customWidth="1"/>
    <col min="2327" max="2347" width="8" style="275" customWidth="1"/>
    <col min="2348" max="2560" width="9" style="275"/>
    <col min="2561" max="2561" width="4" style="275" customWidth="1"/>
    <col min="2562" max="2562" width="8.7109375" style="275" customWidth="1"/>
    <col min="2563" max="2563" width="17.7109375" style="275" customWidth="1"/>
    <col min="2564" max="2564" width="7.28515625" style="275" customWidth="1"/>
    <col min="2565" max="2565" width="9" style="275" customWidth="1"/>
    <col min="2566" max="2566" width="8.42578125" style="275" customWidth="1"/>
    <col min="2567" max="2567" width="5" style="275" customWidth="1"/>
    <col min="2568" max="2568" width="5.28515625" style="275" customWidth="1"/>
    <col min="2569" max="2573" width="4.5703125" style="275" customWidth="1"/>
    <col min="2574" max="2574" width="4.85546875" style="275" customWidth="1"/>
    <col min="2575" max="2575" width="5.140625" style="275" customWidth="1"/>
    <col min="2576" max="2577" width="3.140625" style="275" customWidth="1"/>
    <col min="2578" max="2578" width="3.5703125" style="275" customWidth="1"/>
    <col min="2579" max="2579" width="3.140625" style="275" customWidth="1"/>
    <col min="2580" max="2580" width="12.42578125" style="275" customWidth="1"/>
    <col min="2581" max="2581" width="9.140625" style="275" customWidth="1"/>
    <col min="2582" max="2582" width="11" style="275" customWidth="1"/>
    <col min="2583" max="2603" width="8" style="275" customWidth="1"/>
    <col min="2604" max="2816" width="9" style="275"/>
    <col min="2817" max="2817" width="4" style="275" customWidth="1"/>
    <col min="2818" max="2818" width="8.7109375" style="275" customWidth="1"/>
    <col min="2819" max="2819" width="17.7109375" style="275" customWidth="1"/>
    <col min="2820" max="2820" width="7.28515625" style="275" customWidth="1"/>
    <col min="2821" max="2821" width="9" style="275" customWidth="1"/>
    <col min="2822" max="2822" width="8.42578125" style="275" customWidth="1"/>
    <col min="2823" max="2823" width="5" style="275" customWidth="1"/>
    <col min="2824" max="2824" width="5.28515625" style="275" customWidth="1"/>
    <col min="2825" max="2829" width="4.5703125" style="275" customWidth="1"/>
    <col min="2830" max="2830" width="4.85546875" style="275" customWidth="1"/>
    <col min="2831" max="2831" width="5.140625" style="275" customWidth="1"/>
    <col min="2832" max="2833" width="3.140625" style="275" customWidth="1"/>
    <col min="2834" max="2834" width="3.5703125" style="275" customWidth="1"/>
    <col min="2835" max="2835" width="3.140625" style="275" customWidth="1"/>
    <col min="2836" max="2836" width="12.42578125" style="275" customWidth="1"/>
    <col min="2837" max="2837" width="9.140625" style="275" customWidth="1"/>
    <col min="2838" max="2838" width="11" style="275" customWidth="1"/>
    <col min="2839" max="2859" width="8" style="275" customWidth="1"/>
    <col min="2860" max="3072" width="9" style="275"/>
    <col min="3073" max="3073" width="4" style="275" customWidth="1"/>
    <col min="3074" max="3074" width="8.7109375" style="275" customWidth="1"/>
    <col min="3075" max="3075" width="17.7109375" style="275" customWidth="1"/>
    <col min="3076" max="3076" width="7.28515625" style="275" customWidth="1"/>
    <col min="3077" max="3077" width="9" style="275" customWidth="1"/>
    <col min="3078" max="3078" width="8.42578125" style="275" customWidth="1"/>
    <col min="3079" max="3079" width="5" style="275" customWidth="1"/>
    <col min="3080" max="3080" width="5.28515625" style="275" customWidth="1"/>
    <col min="3081" max="3085" width="4.5703125" style="275" customWidth="1"/>
    <col min="3086" max="3086" width="4.85546875" style="275" customWidth="1"/>
    <col min="3087" max="3087" width="5.140625" style="275" customWidth="1"/>
    <col min="3088" max="3089" width="3.140625" style="275" customWidth="1"/>
    <col min="3090" max="3090" width="3.5703125" style="275" customWidth="1"/>
    <col min="3091" max="3091" width="3.140625" style="275" customWidth="1"/>
    <col min="3092" max="3092" width="12.42578125" style="275" customWidth="1"/>
    <col min="3093" max="3093" width="9.140625" style="275" customWidth="1"/>
    <col min="3094" max="3094" width="11" style="275" customWidth="1"/>
    <col min="3095" max="3115" width="8" style="275" customWidth="1"/>
    <col min="3116" max="3328" width="9" style="275"/>
    <col min="3329" max="3329" width="4" style="275" customWidth="1"/>
    <col min="3330" max="3330" width="8.7109375" style="275" customWidth="1"/>
    <col min="3331" max="3331" width="17.7109375" style="275" customWidth="1"/>
    <col min="3332" max="3332" width="7.28515625" style="275" customWidth="1"/>
    <col min="3333" max="3333" width="9" style="275" customWidth="1"/>
    <col min="3334" max="3334" width="8.42578125" style="275" customWidth="1"/>
    <col min="3335" max="3335" width="5" style="275" customWidth="1"/>
    <col min="3336" max="3336" width="5.28515625" style="275" customWidth="1"/>
    <col min="3337" max="3341" width="4.5703125" style="275" customWidth="1"/>
    <col min="3342" max="3342" width="4.85546875" style="275" customWidth="1"/>
    <col min="3343" max="3343" width="5.140625" style="275" customWidth="1"/>
    <col min="3344" max="3345" width="3.140625" style="275" customWidth="1"/>
    <col min="3346" max="3346" width="3.5703125" style="275" customWidth="1"/>
    <col min="3347" max="3347" width="3.140625" style="275" customWidth="1"/>
    <col min="3348" max="3348" width="12.42578125" style="275" customWidth="1"/>
    <col min="3349" max="3349" width="9.140625" style="275" customWidth="1"/>
    <col min="3350" max="3350" width="11" style="275" customWidth="1"/>
    <col min="3351" max="3371" width="8" style="275" customWidth="1"/>
    <col min="3372" max="3584" width="9" style="275"/>
    <col min="3585" max="3585" width="4" style="275" customWidth="1"/>
    <col min="3586" max="3586" width="8.7109375" style="275" customWidth="1"/>
    <col min="3587" max="3587" width="17.7109375" style="275" customWidth="1"/>
    <col min="3588" max="3588" width="7.28515625" style="275" customWidth="1"/>
    <col min="3589" max="3589" width="9" style="275" customWidth="1"/>
    <col min="3590" max="3590" width="8.42578125" style="275" customWidth="1"/>
    <col min="3591" max="3591" width="5" style="275" customWidth="1"/>
    <col min="3592" max="3592" width="5.28515625" style="275" customWidth="1"/>
    <col min="3593" max="3597" width="4.5703125" style="275" customWidth="1"/>
    <col min="3598" max="3598" width="4.85546875" style="275" customWidth="1"/>
    <col min="3599" max="3599" width="5.140625" style="275" customWidth="1"/>
    <col min="3600" max="3601" width="3.140625" style="275" customWidth="1"/>
    <col min="3602" max="3602" width="3.5703125" style="275" customWidth="1"/>
    <col min="3603" max="3603" width="3.140625" style="275" customWidth="1"/>
    <col min="3604" max="3604" width="12.42578125" style="275" customWidth="1"/>
    <col min="3605" max="3605" width="9.140625" style="275" customWidth="1"/>
    <col min="3606" max="3606" width="11" style="275" customWidth="1"/>
    <col min="3607" max="3627" width="8" style="275" customWidth="1"/>
    <col min="3628" max="3840" width="9" style="275"/>
    <col min="3841" max="3841" width="4" style="275" customWidth="1"/>
    <col min="3842" max="3842" width="8.7109375" style="275" customWidth="1"/>
    <col min="3843" max="3843" width="17.7109375" style="275" customWidth="1"/>
    <col min="3844" max="3844" width="7.28515625" style="275" customWidth="1"/>
    <col min="3845" max="3845" width="9" style="275" customWidth="1"/>
    <col min="3846" max="3846" width="8.42578125" style="275" customWidth="1"/>
    <col min="3847" max="3847" width="5" style="275" customWidth="1"/>
    <col min="3848" max="3848" width="5.28515625" style="275" customWidth="1"/>
    <col min="3849" max="3853" width="4.5703125" style="275" customWidth="1"/>
    <col min="3854" max="3854" width="4.85546875" style="275" customWidth="1"/>
    <col min="3855" max="3855" width="5.140625" style="275" customWidth="1"/>
    <col min="3856" max="3857" width="3.140625" style="275" customWidth="1"/>
    <col min="3858" max="3858" width="3.5703125" style="275" customWidth="1"/>
    <col min="3859" max="3859" width="3.140625" style="275" customWidth="1"/>
    <col min="3860" max="3860" width="12.42578125" style="275" customWidth="1"/>
    <col min="3861" max="3861" width="9.140625" style="275" customWidth="1"/>
    <col min="3862" max="3862" width="11" style="275" customWidth="1"/>
    <col min="3863" max="3883" width="8" style="275" customWidth="1"/>
    <col min="3884" max="4096" width="9" style="275"/>
    <col min="4097" max="4097" width="4" style="275" customWidth="1"/>
    <col min="4098" max="4098" width="8.7109375" style="275" customWidth="1"/>
    <col min="4099" max="4099" width="17.7109375" style="275" customWidth="1"/>
    <col min="4100" max="4100" width="7.28515625" style="275" customWidth="1"/>
    <col min="4101" max="4101" width="9" style="275" customWidth="1"/>
    <col min="4102" max="4102" width="8.42578125" style="275" customWidth="1"/>
    <col min="4103" max="4103" width="5" style="275" customWidth="1"/>
    <col min="4104" max="4104" width="5.28515625" style="275" customWidth="1"/>
    <col min="4105" max="4109" width="4.5703125" style="275" customWidth="1"/>
    <col min="4110" max="4110" width="4.85546875" style="275" customWidth="1"/>
    <col min="4111" max="4111" width="5.140625" style="275" customWidth="1"/>
    <col min="4112" max="4113" width="3.140625" style="275" customWidth="1"/>
    <col min="4114" max="4114" width="3.5703125" style="275" customWidth="1"/>
    <col min="4115" max="4115" width="3.140625" style="275" customWidth="1"/>
    <col min="4116" max="4116" width="12.42578125" style="275" customWidth="1"/>
    <col min="4117" max="4117" width="9.140625" style="275" customWidth="1"/>
    <col min="4118" max="4118" width="11" style="275" customWidth="1"/>
    <col min="4119" max="4139" width="8" style="275" customWidth="1"/>
    <col min="4140" max="4352" width="9" style="275"/>
    <col min="4353" max="4353" width="4" style="275" customWidth="1"/>
    <col min="4354" max="4354" width="8.7109375" style="275" customWidth="1"/>
    <col min="4355" max="4355" width="17.7109375" style="275" customWidth="1"/>
    <col min="4356" max="4356" width="7.28515625" style="275" customWidth="1"/>
    <col min="4357" max="4357" width="9" style="275" customWidth="1"/>
    <col min="4358" max="4358" width="8.42578125" style="275" customWidth="1"/>
    <col min="4359" max="4359" width="5" style="275" customWidth="1"/>
    <col min="4360" max="4360" width="5.28515625" style="275" customWidth="1"/>
    <col min="4361" max="4365" width="4.5703125" style="275" customWidth="1"/>
    <col min="4366" max="4366" width="4.85546875" style="275" customWidth="1"/>
    <col min="4367" max="4367" width="5.140625" style="275" customWidth="1"/>
    <col min="4368" max="4369" width="3.140625" style="275" customWidth="1"/>
    <col min="4370" max="4370" width="3.5703125" style="275" customWidth="1"/>
    <col min="4371" max="4371" width="3.140625" style="275" customWidth="1"/>
    <col min="4372" max="4372" width="12.42578125" style="275" customWidth="1"/>
    <col min="4373" max="4373" width="9.140625" style="275" customWidth="1"/>
    <col min="4374" max="4374" width="11" style="275" customWidth="1"/>
    <col min="4375" max="4395" width="8" style="275" customWidth="1"/>
    <col min="4396" max="4608" width="9" style="275"/>
    <col min="4609" max="4609" width="4" style="275" customWidth="1"/>
    <col min="4610" max="4610" width="8.7109375" style="275" customWidth="1"/>
    <col min="4611" max="4611" width="17.7109375" style="275" customWidth="1"/>
    <col min="4612" max="4612" width="7.28515625" style="275" customWidth="1"/>
    <col min="4613" max="4613" width="9" style="275" customWidth="1"/>
    <col min="4614" max="4614" width="8.42578125" style="275" customWidth="1"/>
    <col min="4615" max="4615" width="5" style="275" customWidth="1"/>
    <col min="4616" max="4616" width="5.28515625" style="275" customWidth="1"/>
    <col min="4617" max="4621" width="4.5703125" style="275" customWidth="1"/>
    <col min="4622" max="4622" width="4.85546875" style="275" customWidth="1"/>
    <col min="4623" max="4623" width="5.140625" style="275" customWidth="1"/>
    <col min="4624" max="4625" width="3.140625" style="275" customWidth="1"/>
    <col min="4626" max="4626" width="3.5703125" style="275" customWidth="1"/>
    <col min="4627" max="4627" width="3.140625" style="275" customWidth="1"/>
    <col min="4628" max="4628" width="12.42578125" style="275" customWidth="1"/>
    <col min="4629" max="4629" width="9.140625" style="275" customWidth="1"/>
    <col min="4630" max="4630" width="11" style="275" customWidth="1"/>
    <col min="4631" max="4651" width="8" style="275" customWidth="1"/>
    <col min="4652" max="4864" width="9" style="275"/>
    <col min="4865" max="4865" width="4" style="275" customWidth="1"/>
    <col min="4866" max="4866" width="8.7109375" style="275" customWidth="1"/>
    <col min="4867" max="4867" width="17.7109375" style="275" customWidth="1"/>
    <col min="4868" max="4868" width="7.28515625" style="275" customWidth="1"/>
    <col min="4869" max="4869" width="9" style="275" customWidth="1"/>
    <col min="4870" max="4870" width="8.42578125" style="275" customWidth="1"/>
    <col min="4871" max="4871" width="5" style="275" customWidth="1"/>
    <col min="4872" max="4872" width="5.28515625" style="275" customWidth="1"/>
    <col min="4873" max="4877" width="4.5703125" style="275" customWidth="1"/>
    <col min="4878" max="4878" width="4.85546875" style="275" customWidth="1"/>
    <col min="4879" max="4879" width="5.140625" style="275" customWidth="1"/>
    <col min="4880" max="4881" width="3.140625" style="275" customWidth="1"/>
    <col min="4882" max="4882" width="3.5703125" style="275" customWidth="1"/>
    <col min="4883" max="4883" width="3.140625" style="275" customWidth="1"/>
    <col min="4884" max="4884" width="12.42578125" style="275" customWidth="1"/>
    <col min="4885" max="4885" width="9.140625" style="275" customWidth="1"/>
    <col min="4886" max="4886" width="11" style="275" customWidth="1"/>
    <col min="4887" max="4907" width="8" style="275" customWidth="1"/>
    <col min="4908" max="5120" width="9" style="275"/>
    <col min="5121" max="5121" width="4" style="275" customWidth="1"/>
    <col min="5122" max="5122" width="8.7109375" style="275" customWidth="1"/>
    <col min="5123" max="5123" width="17.7109375" style="275" customWidth="1"/>
    <col min="5124" max="5124" width="7.28515625" style="275" customWidth="1"/>
    <col min="5125" max="5125" width="9" style="275" customWidth="1"/>
    <col min="5126" max="5126" width="8.42578125" style="275" customWidth="1"/>
    <col min="5127" max="5127" width="5" style="275" customWidth="1"/>
    <col min="5128" max="5128" width="5.28515625" style="275" customWidth="1"/>
    <col min="5129" max="5133" width="4.5703125" style="275" customWidth="1"/>
    <col min="5134" max="5134" width="4.85546875" style="275" customWidth="1"/>
    <col min="5135" max="5135" width="5.140625" style="275" customWidth="1"/>
    <col min="5136" max="5137" width="3.140625" style="275" customWidth="1"/>
    <col min="5138" max="5138" width="3.5703125" style="275" customWidth="1"/>
    <col min="5139" max="5139" width="3.140625" style="275" customWidth="1"/>
    <col min="5140" max="5140" width="12.42578125" style="275" customWidth="1"/>
    <col min="5141" max="5141" width="9.140625" style="275" customWidth="1"/>
    <col min="5142" max="5142" width="11" style="275" customWidth="1"/>
    <col min="5143" max="5163" width="8" style="275" customWidth="1"/>
    <col min="5164" max="5376" width="9" style="275"/>
    <col min="5377" max="5377" width="4" style="275" customWidth="1"/>
    <col min="5378" max="5378" width="8.7109375" style="275" customWidth="1"/>
    <col min="5379" max="5379" width="17.7109375" style="275" customWidth="1"/>
    <col min="5380" max="5380" width="7.28515625" style="275" customWidth="1"/>
    <col min="5381" max="5381" width="9" style="275" customWidth="1"/>
    <col min="5382" max="5382" width="8.42578125" style="275" customWidth="1"/>
    <col min="5383" max="5383" width="5" style="275" customWidth="1"/>
    <col min="5384" max="5384" width="5.28515625" style="275" customWidth="1"/>
    <col min="5385" max="5389" width="4.5703125" style="275" customWidth="1"/>
    <col min="5390" max="5390" width="4.85546875" style="275" customWidth="1"/>
    <col min="5391" max="5391" width="5.140625" style="275" customWidth="1"/>
    <col min="5392" max="5393" width="3.140625" style="275" customWidth="1"/>
    <col min="5394" max="5394" width="3.5703125" style="275" customWidth="1"/>
    <col min="5395" max="5395" width="3.140625" style="275" customWidth="1"/>
    <col min="5396" max="5396" width="12.42578125" style="275" customWidth="1"/>
    <col min="5397" max="5397" width="9.140625" style="275" customWidth="1"/>
    <col min="5398" max="5398" width="11" style="275" customWidth="1"/>
    <col min="5399" max="5419" width="8" style="275" customWidth="1"/>
    <col min="5420" max="5632" width="9" style="275"/>
    <col min="5633" max="5633" width="4" style="275" customWidth="1"/>
    <col min="5634" max="5634" width="8.7109375" style="275" customWidth="1"/>
    <col min="5635" max="5635" width="17.7109375" style="275" customWidth="1"/>
    <col min="5636" max="5636" width="7.28515625" style="275" customWidth="1"/>
    <col min="5637" max="5637" width="9" style="275" customWidth="1"/>
    <col min="5638" max="5638" width="8.42578125" style="275" customWidth="1"/>
    <col min="5639" max="5639" width="5" style="275" customWidth="1"/>
    <col min="5640" max="5640" width="5.28515625" style="275" customWidth="1"/>
    <col min="5641" max="5645" width="4.5703125" style="275" customWidth="1"/>
    <col min="5646" max="5646" width="4.85546875" style="275" customWidth="1"/>
    <col min="5647" max="5647" width="5.140625" style="275" customWidth="1"/>
    <col min="5648" max="5649" width="3.140625" style="275" customWidth="1"/>
    <col min="5650" max="5650" width="3.5703125" style="275" customWidth="1"/>
    <col min="5651" max="5651" width="3.140625" style="275" customWidth="1"/>
    <col min="5652" max="5652" width="12.42578125" style="275" customWidth="1"/>
    <col min="5653" max="5653" width="9.140625" style="275" customWidth="1"/>
    <col min="5654" max="5654" width="11" style="275" customWidth="1"/>
    <col min="5655" max="5675" width="8" style="275" customWidth="1"/>
    <col min="5676" max="5888" width="9" style="275"/>
    <col min="5889" max="5889" width="4" style="275" customWidth="1"/>
    <col min="5890" max="5890" width="8.7109375" style="275" customWidth="1"/>
    <col min="5891" max="5891" width="17.7109375" style="275" customWidth="1"/>
    <col min="5892" max="5892" width="7.28515625" style="275" customWidth="1"/>
    <col min="5893" max="5893" width="9" style="275" customWidth="1"/>
    <col min="5894" max="5894" width="8.42578125" style="275" customWidth="1"/>
    <col min="5895" max="5895" width="5" style="275" customWidth="1"/>
    <col min="5896" max="5896" width="5.28515625" style="275" customWidth="1"/>
    <col min="5897" max="5901" width="4.5703125" style="275" customWidth="1"/>
    <col min="5902" max="5902" width="4.85546875" style="275" customWidth="1"/>
    <col min="5903" max="5903" width="5.140625" style="275" customWidth="1"/>
    <col min="5904" max="5905" width="3.140625" style="275" customWidth="1"/>
    <col min="5906" max="5906" width="3.5703125" style="275" customWidth="1"/>
    <col min="5907" max="5907" width="3.140625" style="275" customWidth="1"/>
    <col min="5908" max="5908" width="12.42578125" style="275" customWidth="1"/>
    <col min="5909" max="5909" width="9.140625" style="275" customWidth="1"/>
    <col min="5910" max="5910" width="11" style="275" customWidth="1"/>
    <col min="5911" max="5931" width="8" style="275" customWidth="1"/>
    <col min="5932" max="6144" width="9" style="275"/>
    <col min="6145" max="6145" width="4" style="275" customWidth="1"/>
    <col min="6146" max="6146" width="8.7109375" style="275" customWidth="1"/>
    <col min="6147" max="6147" width="17.7109375" style="275" customWidth="1"/>
    <col min="6148" max="6148" width="7.28515625" style="275" customWidth="1"/>
    <col min="6149" max="6149" width="9" style="275" customWidth="1"/>
    <col min="6150" max="6150" width="8.42578125" style="275" customWidth="1"/>
    <col min="6151" max="6151" width="5" style="275" customWidth="1"/>
    <col min="6152" max="6152" width="5.28515625" style="275" customWidth="1"/>
    <col min="6153" max="6157" width="4.5703125" style="275" customWidth="1"/>
    <col min="6158" max="6158" width="4.85546875" style="275" customWidth="1"/>
    <col min="6159" max="6159" width="5.140625" style="275" customWidth="1"/>
    <col min="6160" max="6161" width="3.140625" style="275" customWidth="1"/>
    <col min="6162" max="6162" width="3.5703125" style="275" customWidth="1"/>
    <col min="6163" max="6163" width="3.140625" style="275" customWidth="1"/>
    <col min="6164" max="6164" width="12.42578125" style="275" customWidth="1"/>
    <col min="6165" max="6165" width="9.140625" style="275" customWidth="1"/>
    <col min="6166" max="6166" width="11" style="275" customWidth="1"/>
    <col min="6167" max="6187" width="8" style="275" customWidth="1"/>
    <col min="6188" max="6400" width="9" style="275"/>
    <col min="6401" max="6401" width="4" style="275" customWidth="1"/>
    <col min="6402" max="6402" width="8.7109375" style="275" customWidth="1"/>
    <col min="6403" max="6403" width="17.7109375" style="275" customWidth="1"/>
    <col min="6404" max="6404" width="7.28515625" style="275" customWidth="1"/>
    <col min="6405" max="6405" width="9" style="275" customWidth="1"/>
    <col min="6406" max="6406" width="8.42578125" style="275" customWidth="1"/>
    <col min="6407" max="6407" width="5" style="275" customWidth="1"/>
    <col min="6408" max="6408" width="5.28515625" style="275" customWidth="1"/>
    <col min="6409" max="6413" width="4.5703125" style="275" customWidth="1"/>
    <col min="6414" max="6414" width="4.85546875" style="275" customWidth="1"/>
    <col min="6415" max="6415" width="5.140625" style="275" customWidth="1"/>
    <col min="6416" max="6417" width="3.140625" style="275" customWidth="1"/>
    <col min="6418" max="6418" width="3.5703125" style="275" customWidth="1"/>
    <col min="6419" max="6419" width="3.140625" style="275" customWidth="1"/>
    <col min="6420" max="6420" width="12.42578125" style="275" customWidth="1"/>
    <col min="6421" max="6421" width="9.140625" style="275" customWidth="1"/>
    <col min="6422" max="6422" width="11" style="275" customWidth="1"/>
    <col min="6423" max="6443" width="8" style="275" customWidth="1"/>
    <col min="6444" max="6656" width="9" style="275"/>
    <col min="6657" max="6657" width="4" style="275" customWidth="1"/>
    <col min="6658" max="6658" width="8.7109375" style="275" customWidth="1"/>
    <col min="6659" max="6659" width="17.7109375" style="275" customWidth="1"/>
    <col min="6660" max="6660" width="7.28515625" style="275" customWidth="1"/>
    <col min="6661" max="6661" width="9" style="275" customWidth="1"/>
    <col min="6662" max="6662" width="8.42578125" style="275" customWidth="1"/>
    <col min="6663" max="6663" width="5" style="275" customWidth="1"/>
    <col min="6664" max="6664" width="5.28515625" style="275" customWidth="1"/>
    <col min="6665" max="6669" width="4.5703125" style="275" customWidth="1"/>
    <col min="6670" max="6670" width="4.85546875" style="275" customWidth="1"/>
    <col min="6671" max="6671" width="5.140625" style="275" customWidth="1"/>
    <col min="6672" max="6673" width="3.140625" style="275" customWidth="1"/>
    <col min="6674" max="6674" width="3.5703125" style="275" customWidth="1"/>
    <col min="6675" max="6675" width="3.140625" style="275" customWidth="1"/>
    <col min="6676" max="6676" width="12.42578125" style="275" customWidth="1"/>
    <col min="6677" max="6677" width="9.140625" style="275" customWidth="1"/>
    <col min="6678" max="6678" width="11" style="275" customWidth="1"/>
    <col min="6679" max="6699" width="8" style="275" customWidth="1"/>
    <col min="6700" max="6912" width="9" style="275"/>
    <col min="6913" max="6913" width="4" style="275" customWidth="1"/>
    <col min="6914" max="6914" width="8.7109375" style="275" customWidth="1"/>
    <col min="6915" max="6915" width="17.7109375" style="275" customWidth="1"/>
    <col min="6916" max="6916" width="7.28515625" style="275" customWidth="1"/>
    <col min="6917" max="6917" width="9" style="275" customWidth="1"/>
    <col min="6918" max="6918" width="8.42578125" style="275" customWidth="1"/>
    <col min="6919" max="6919" width="5" style="275" customWidth="1"/>
    <col min="6920" max="6920" width="5.28515625" style="275" customWidth="1"/>
    <col min="6921" max="6925" width="4.5703125" style="275" customWidth="1"/>
    <col min="6926" max="6926" width="4.85546875" style="275" customWidth="1"/>
    <col min="6927" max="6927" width="5.140625" style="275" customWidth="1"/>
    <col min="6928" max="6929" width="3.140625" style="275" customWidth="1"/>
    <col min="6930" max="6930" width="3.5703125" style="275" customWidth="1"/>
    <col min="6931" max="6931" width="3.140625" style="275" customWidth="1"/>
    <col min="6932" max="6932" width="12.42578125" style="275" customWidth="1"/>
    <col min="6933" max="6933" width="9.140625" style="275" customWidth="1"/>
    <col min="6934" max="6934" width="11" style="275" customWidth="1"/>
    <col min="6935" max="6955" width="8" style="275" customWidth="1"/>
    <col min="6956" max="7168" width="9" style="275"/>
    <col min="7169" max="7169" width="4" style="275" customWidth="1"/>
    <col min="7170" max="7170" width="8.7109375" style="275" customWidth="1"/>
    <col min="7171" max="7171" width="17.7109375" style="275" customWidth="1"/>
    <col min="7172" max="7172" width="7.28515625" style="275" customWidth="1"/>
    <col min="7173" max="7173" width="9" style="275" customWidth="1"/>
    <col min="7174" max="7174" width="8.42578125" style="275" customWidth="1"/>
    <col min="7175" max="7175" width="5" style="275" customWidth="1"/>
    <col min="7176" max="7176" width="5.28515625" style="275" customWidth="1"/>
    <col min="7177" max="7181" width="4.5703125" style="275" customWidth="1"/>
    <col min="7182" max="7182" width="4.85546875" style="275" customWidth="1"/>
    <col min="7183" max="7183" width="5.140625" style="275" customWidth="1"/>
    <col min="7184" max="7185" width="3.140625" style="275" customWidth="1"/>
    <col min="7186" max="7186" width="3.5703125" style="275" customWidth="1"/>
    <col min="7187" max="7187" width="3.140625" style="275" customWidth="1"/>
    <col min="7188" max="7188" width="12.42578125" style="275" customWidth="1"/>
    <col min="7189" max="7189" width="9.140625" style="275" customWidth="1"/>
    <col min="7190" max="7190" width="11" style="275" customWidth="1"/>
    <col min="7191" max="7211" width="8" style="275" customWidth="1"/>
    <col min="7212" max="7424" width="9" style="275"/>
    <col min="7425" max="7425" width="4" style="275" customWidth="1"/>
    <col min="7426" max="7426" width="8.7109375" style="275" customWidth="1"/>
    <col min="7427" max="7427" width="17.7109375" style="275" customWidth="1"/>
    <col min="7428" max="7428" width="7.28515625" style="275" customWidth="1"/>
    <col min="7429" max="7429" width="9" style="275" customWidth="1"/>
    <col min="7430" max="7430" width="8.42578125" style="275" customWidth="1"/>
    <col min="7431" max="7431" width="5" style="275" customWidth="1"/>
    <col min="7432" max="7432" width="5.28515625" style="275" customWidth="1"/>
    <col min="7433" max="7437" width="4.5703125" style="275" customWidth="1"/>
    <col min="7438" max="7438" width="4.85546875" style="275" customWidth="1"/>
    <col min="7439" max="7439" width="5.140625" style="275" customWidth="1"/>
    <col min="7440" max="7441" width="3.140625" style="275" customWidth="1"/>
    <col min="7442" max="7442" width="3.5703125" style="275" customWidth="1"/>
    <col min="7443" max="7443" width="3.140625" style="275" customWidth="1"/>
    <col min="7444" max="7444" width="12.42578125" style="275" customWidth="1"/>
    <col min="7445" max="7445" width="9.140625" style="275" customWidth="1"/>
    <col min="7446" max="7446" width="11" style="275" customWidth="1"/>
    <col min="7447" max="7467" width="8" style="275" customWidth="1"/>
    <col min="7468" max="7680" width="9" style="275"/>
    <col min="7681" max="7681" width="4" style="275" customWidth="1"/>
    <col min="7682" max="7682" width="8.7109375" style="275" customWidth="1"/>
    <col min="7683" max="7683" width="17.7109375" style="275" customWidth="1"/>
    <col min="7684" max="7684" width="7.28515625" style="275" customWidth="1"/>
    <col min="7685" max="7685" width="9" style="275" customWidth="1"/>
    <col min="7686" max="7686" width="8.42578125" style="275" customWidth="1"/>
    <col min="7687" max="7687" width="5" style="275" customWidth="1"/>
    <col min="7688" max="7688" width="5.28515625" style="275" customWidth="1"/>
    <col min="7689" max="7693" width="4.5703125" style="275" customWidth="1"/>
    <col min="7694" max="7694" width="4.85546875" style="275" customWidth="1"/>
    <col min="7695" max="7695" width="5.140625" style="275" customWidth="1"/>
    <col min="7696" max="7697" width="3.140625" style="275" customWidth="1"/>
    <col min="7698" max="7698" width="3.5703125" style="275" customWidth="1"/>
    <col min="7699" max="7699" width="3.140625" style="275" customWidth="1"/>
    <col min="7700" max="7700" width="12.42578125" style="275" customWidth="1"/>
    <col min="7701" max="7701" width="9.140625" style="275" customWidth="1"/>
    <col min="7702" max="7702" width="11" style="275" customWidth="1"/>
    <col min="7703" max="7723" width="8" style="275" customWidth="1"/>
    <col min="7724" max="7936" width="9" style="275"/>
    <col min="7937" max="7937" width="4" style="275" customWidth="1"/>
    <col min="7938" max="7938" width="8.7109375" style="275" customWidth="1"/>
    <col min="7939" max="7939" width="17.7109375" style="275" customWidth="1"/>
    <col min="7940" max="7940" width="7.28515625" style="275" customWidth="1"/>
    <col min="7941" max="7941" width="9" style="275" customWidth="1"/>
    <col min="7942" max="7942" width="8.42578125" style="275" customWidth="1"/>
    <col min="7943" max="7943" width="5" style="275" customWidth="1"/>
    <col min="7944" max="7944" width="5.28515625" style="275" customWidth="1"/>
    <col min="7945" max="7949" width="4.5703125" style="275" customWidth="1"/>
    <col min="7950" max="7950" width="4.85546875" style="275" customWidth="1"/>
    <col min="7951" max="7951" width="5.140625" style="275" customWidth="1"/>
    <col min="7952" max="7953" width="3.140625" style="275" customWidth="1"/>
    <col min="7954" max="7954" width="3.5703125" style="275" customWidth="1"/>
    <col min="7955" max="7955" width="3.140625" style="275" customWidth="1"/>
    <col min="7956" max="7956" width="12.42578125" style="275" customWidth="1"/>
    <col min="7957" max="7957" width="9.140625" style="275" customWidth="1"/>
    <col min="7958" max="7958" width="11" style="275" customWidth="1"/>
    <col min="7959" max="7979" width="8" style="275" customWidth="1"/>
    <col min="7980" max="8192" width="9" style="275"/>
    <col min="8193" max="8193" width="4" style="275" customWidth="1"/>
    <col min="8194" max="8194" width="8.7109375" style="275" customWidth="1"/>
    <col min="8195" max="8195" width="17.7109375" style="275" customWidth="1"/>
    <col min="8196" max="8196" width="7.28515625" style="275" customWidth="1"/>
    <col min="8197" max="8197" width="9" style="275" customWidth="1"/>
    <col min="8198" max="8198" width="8.42578125" style="275" customWidth="1"/>
    <col min="8199" max="8199" width="5" style="275" customWidth="1"/>
    <col min="8200" max="8200" width="5.28515625" style="275" customWidth="1"/>
    <col min="8201" max="8205" width="4.5703125" style="275" customWidth="1"/>
    <col min="8206" max="8206" width="4.85546875" style="275" customWidth="1"/>
    <col min="8207" max="8207" width="5.140625" style="275" customWidth="1"/>
    <col min="8208" max="8209" width="3.140625" style="275" customWidth="1"/>
    <col min="8210" max="8210" width="3.5703125" style="275" customWidth="1"/>
    <col min="8211" max="8211" width="3.140625" style="275" customWidth="1"/>
    <col min="8212" max="8212" width="12.42578125" style="275" customWidth="1"/>
    <col min="8213" max="8213" width="9.140625" style="275" customWidth="1"/>
    <col min="8214" max="8214" width="11" style="275" customWidth="1"/>
    <col min="8215" max="8235" width="8" style="275" customWidth="1"/>
    <col min="8236" max="8448" width="9" style="275"/>
    <col min="8449" max="8449" width="4" style="275" customWidth="1"/>
    <col min="8450" max="8450" width="8.7109375" style="275" customWidth="1"/>
    <col min="8451" max="8451" width="17.7109375" style="275" customWidth="1"/>
    <col min="8452" max="8452" width="7.28515625" style="275" customWidth="1"/>
    <col min="8453" max="8453" width="9" style="275" customWidth="1"/>
    <col min="8454" max="8454" width="8.42578125" style="275" customWidth="1"/>
    <col min="8455" max="8455" width="5" style="275" customWidth="1"/>
    <col min="8456" max="8456" width="5.28515625" style="275" customWidth="1"/>
    <col min="8457" max="8461" width="4.5703125" style="275" customWidth="1"/>
    <col min="8462" max="8462" width="4.85546875" style="275" customWidth="1"/>
    <col min="8463" max="8463" width="5.140625" style="275" customWidth="1"/>
    <col min="8464" max="8465" width="3.140625" style="275" customWidth="1"/>
    <col min="8466" max="8466" width="3.5703125" style="275" customWidth="1"/>
    <col min="8467" max="8467" width="3.140625" style="275" customWidth="1"/>
    <col min="8468" max="8468" width="12.42578125" style="275" customWidth="1"/>
    <col min="8469" max="8469" width="9.140625" style="275" customWidth="1"/>
    <col min="8470" max="8470" width="11" style="275" customWidth="1"/>
    <col min="8471" max="8491" width="8" style="275" customWidth="1"/>
    <col min="8492" max="8704" width="9" style="275"/>
    <col min="8705" max="8705" width="4" style="275" customWidth="1"/>
    <col min="8706" max="8706" width="8.7109375" style="275" customWidth="1"/>
    <col min="8707" max="8707" width="17.7109375" style="275" customWidth="1"/>
    <col min="8708" max="8708" width="7.28515625" style="275" customWidth="1"/>
    <col min="8709" max="8709" width="9" style="275" customWidth="1"/>
    <col min="8710" max="8710" width="8.42578125" style="275" customWidth="1"/>
    <col min="8711" max="8711" width="5" style="275" customWidth="1"/>
    <col min="8712" max="8712" width="5.28515625" style="275" customWidth="1"/>
    <col min="8713" max="8717" width="4.5703125" style="275" customWidth="1"/>
    <col min="8718" max="8718" width="4.85546875" style="275" customWidth="1"/>
    <col min="8719" max="8719" width="5.140625" style="275" customWidth="1"/>
    <col min="8720" max="8721" width="3.140625" style="275" customWidth="1"/>
    <col min="8722" max="8722" width="3.5703125" style="275" customWidth="1"/>
    <col min="8723" max="8723" width="3.140625" style="275" customWidth="1"/>
    <col min="8724" max="8724" width="12.42578125" style="275" customWidth="1"/>
    <col min="8725" max="8725" width="9.140625" style="275" customWidth="1"/>
    <col min="8726" max="8726" width="11" style="275" customWidth="1"/>
    <col min="8727" max="8747" width="8" style="275" customWidth="1"/>
    <col min="8748" max="8960" width="9" style="275"/>
    <col min="8961" max="8961" width="4" style="275" customWidth="1"/>
    <col min="8962" max="8962" width="8.7109375" style="275" customWidth="1"/>
    <col min="8963" max="8963" width="17.7109375" style="275" customWidth="1"/>
    <col min="8964" max="8964" width="7.28515625" style="275" customWidth="1"/>
    <col min="8965" max="8965" width="9" style="275" customWidth="1"/>
    <col min="8966" max="8966" width="8.42578125" style="275" customWidth="1"/>
    <col min="8967" max="8967" width="5" style="275" customWidth="1"/>
    <col min="8968" max="8968" width="5.28515625" style="275" customWidth="1"/>
    <col min="8969" max="8973" width="4.5703125" style="275" customWidth="1"/>
    <col min="8974" max="8974" width="4.85546875" style="275" customWidth="1"/>
    <col min="8975" max="8975" width="5.140625" style="275" customWidth="1"/>
    <col min="8976" max="8977" width="3.140625" style="275" customWidth="1"/>
    <col min="8978" max="8978" width="3.5703125" style="275" customWidth="1"/>
    <col min="8979" max="8979" width="3.140625" style="275" customWidth="1"/>
    <col min="8980" max="8980" width="12.42578125" style="275" customWidth="1"/>
    <col min="8981" max="8981" width="9.140625" style="275" customWidth="1"/>
    <col min="8982" max="8982" width="11" style="275" customWidth="1"/>
    <col min="8983" max="9003" width="8" style="275" customWidth="1"/>
    <col min="9004" max="9216" width="9" style="275"/>
    <col min="9217" max="9217" width="4" style="275" customWidth="1"/>
    <col min="9218" max="9218" width="8.7109375" style="275" customWidth="1"/>
    <col min="9219" max="9219" width="17.7109375" style="275" customWidth="1"/>
    <col min="9220" max="9220" width="7.28515625" style="275" customWidth="1"/>
    <col min="9221" max="9221" width="9" style="275" customWidth="1"/>
    <col min="9222" max="9222" width="8.42578125" style="275" customWidth="1"/>
    <col min="9223" max="9223" width="5" style="275" customWidth="1"/>
    <col min="9224" max="9224" width="5.28515625" style="275" customWidth="1"/>
    <col min="9225" max="9229" width="4.5703125" style="275" customWidth="1"/>
    <col min="9230" max="9230" width="4.85546875" style="275" customWidth="1"/>
    <col min="9231" max="9231" width="5.140625" style="275" customWidth="1"/>
    <col min="9232" max="9233" width="3.140625" style="275" customWidth="1"/>
    <col min="9234" max="9234" width="3.5703125" style="275" customWidth="1"/>
    <col min="9235" max="9235" width="3.140625" style="275" customWidth="1"/>
    <col min="9236" max="9236" width="12.42578125" style="275" customWidth="1"/>
    <col min="9237" max="9237" width="9.140625" style="275" customWidth="1"/>
    <col min="9238" max="9238" width="11" style="275" customWidth="1"/>
    <col min="9239" max="9259" width="8" style="275" customWidth="1"/>
    <col min="9260" max="9472" width="9" style="275"/>
    <col min="9473" max="9473" width="4" style="275" customWidth="1"/>
    <col min="9474" max="9474" width="8.7109375" style="275" customWidth="1"/>
    <col min="9475" max="9475" width="17.7109375" style="275" customWidth="1"/>
    <col min="9476" max="9476" width="7.28515625" style="275" customWidth="1"/>
    <col min="9477" max="9477" width="9" style="275" customWidth="1"/>
    <col min="9478" max="9478" width="8.42578125" style="275" customWidth="1"/>
    <col min="9479" max="9479" width="5" style="275" customWidth="1"/>
    <col min="9480" max="9480" width="5.28515625" style="275" customWidth="1"/>
    <col min="9481" max="9485" width="4.5703125" style="275" customWidth="1"/>
    <col min="9486" max="9486" width="4.85546875" style="275" customWidth="1"/>
    <col min="9487" max="9487" width="5.140625" style="275" customWidth="1"/>
    <col min="9488" max="9489" width="3.140625" style="275" customWidth="1"/>
    <col min="9490" max="9490" width="3.5703125" style="275" customWidth="1"/>
    <col min="9491" max="9491" width="3.140625" style="275" customWidth="1"/>
    <col min="9492" max="9492" width="12.42578125" style="275" customWidth="1"/>
    <col min="9493" max="9493" width="9.140625" style="275" customWidth="1"/>
    <col min="9494" max="9494" width="11" style="275" customWidth="1"/>
    <col min="9495" max="9515" width="8" style="275" customWidth="1"/>
    <col min="9516" max="9728" width="9" style="275"/>
    <col min="9729" max="9729" width="4" style="275" customWidth="1"/>
    <col min="9730" max="9730" width="8.7109375" style="275" customWidth="1"/>
    <col min="9731" max="9731" width="17.7109375" style="275" customWidth="1"/>
    <col min="9732" max="9732" width="7.28515625" style="275" customWidth="1"/>
    <col min="9733" max="9733" width="9" style="275" customWidth="1"/>
    <col min="9734" max="9734" width="8.42578125" style="275" customWidth="1"/>
    <col min="9735" max="9735" width="5" style="275" customWidth="1"/>
    <col min="9736" max="9736" width="5.28515625" style="275" customWidth="1"/>
    <col min="9737" max="9741" width="4.5703125" style="275" customWidth="1"/>
    <col min="9742" max="9742" width="4.85546875" style="275" customWidth="1"/>
    <col min="9743" max="9743" width="5.140625" style="275" customWidth="1"/>
    <col min="9744" max="9745" width="3.140625" style="275" customWidth="1"/>
    <col min="9746" max="9746" width="3.5703125" style="275" customWidth="1"/>
    <col min="9747" max="9747" width="3.140625" style="275" customWidth="1"/>
    <col min="9748" max="9748" width="12.42578125" style="275" customWidth="1"/>
    <col min="9749" max="9749" width="9.140625" style="275" customWidth="1"/>
    <col min="9750" max="9750" width="11" style="275" customWidth="1"/>
    <col min="9751" max="9771" width="8" style="275" customWidth="1"/>
    <col min="9772" max="9984" width="9" style="275"/>
    <col min="9985" max="9985" width="4" style="275" customWidth="1"/>
    <col min="9986" max="9986" width="8.7109375" style="275" customWidth="1"/>
    <col min="9987" max="9987" width="17.7109375" style="275" customWidth="1"/>
    <col min="9988" max="9988" width="7.28515625" style="275" customWidth="1"/>
    <col min="9989" max="9989" width="9" style="275" customWidth="1"/>
    <col min="9990" max="9990" width="8.42578125" style="275" customWidth="1"/>
    <col min="9991" max="9991" width="5" style="275" customWidth="1"/>
    <col min="9992" max="9992" width="5.28515625" style="275" customWidth="1"/>
    <col min="9993" max="9997" width="4.5703125" style="275" customWidth="1"/>
    <col min="9998" max="9998" width="4.85546875" style="275" customWidth="1"/>
    <col min="9999" max="9999" width="5.140625" style="275" customWidth="1"/>
    <col min="10000" max="10001" width="3.140625" style="275" customWidth="1"/>
    <col min="10002" max="10002" width="3.5703125" style="275" customWidth="1"/>
    <col min="10003" max="10003" width="3.140625" style="275" customWidth="1"/>
    <col min="10004" max="10004" width="12.42578125" style="275" customWidth="1"/>
    <col min="10005" max="10005" width="9.140625" style="275" customWidth="1"/>
    <col min="10006" max="10006" width="11" style="275" customWidth="1"/>
    <col min="10007" max="10027" width="8" style="275" customWidth="1"/>
    <col min="10028" max="10240" width="9" style="275"/>
    <col min="10241" max="10241" width="4" style="275" customWidth="1"/>
    <col min="10242" max="10242" width="8.7109375" style="275" customWidth="1"/>
    <col min="10243" max="10243" width="17.7109375" style="275" customWidth="1"/>
    <col min="10244" max="10244" width="7.28515625" style="275" customWidth="1"/>
    <col min="10245" max="10245" width="9" style="275" customWidth="1"/>
    <col min="10246" max="10246" width="8.42578125" style="275" customWidth="1"/>
    <col min="10247" max="10247" width="5" style="275" customWidth="1"/>
    <col min="10248" max="10248" width="5.28515625" style="275" customWidth="1"/>
    <col min="10249" max="10253" width="4.5703125" style="275" customWidth="1"/>
    <col min="10254" max="10254" width="4.85546875" style="275" customWidth="1"/>
    <col min="10255" max="10255" width="5.140625" style="275" customWidth="1"/>
    <col min="10256" max="10257" width="3.140625" style="275" customWidth="1"/>
    <col min="10258" max="10258" width="3.5703125" style="275" customWidth="1"/>
    <col min="10259" max="10259" width="3.140625" style="275" customWidth="1"/>
    <col min="10260" max="10260" width="12.42578125" style="275" customWidth="1"/>
    <col min="10261" max="10261" width="9.140625" style="275" customWidth="1"/>
    <col min="10262" max="10262" width="11" style="275" customWidth="1"/>
    <col min="10263" max="10283" width="8" style="275" customWidth="1"/>
    <col min="10284" max="10496" width="9" style="275"/>
    <col min="10497" max="10497" width="4" style="275" customWidth="1"/>
    <col min="10498" max="10498" width="8.7109375" style="275" customWidth="1"/>
    <col min="10499" max="10499" width="17.7109375" style="275" customWidth="1"/>
    <col min="10500" max="10500" width="7.28515625" style="275" customWidth="1"/>
    <col min="10501" max="10501" width="9" style="275" customWidth="1"/>
    <col min="10502" max="10502" width="8.42578125" style="275" customWidth="1"/>
    <col min="10503" max="10503" width="5" style="275" customWidth="1"/>
    <col min="10504" max="10504" width="5.28515625" style="275" customWidth="1"/>
    <col min="10505" max="10509" width="4.5703125" style="275" customWidth="1"/>
    <col min="10510" max="10510" width="4.85546875" style="275" customWidth="1"/>
    <col min="10511" max="10511" width="5.140625" style="275" customWidth="1"/>
    <col min="10512" max="10513" width="3.140625" style="275" customWidth="1"/>
    <col min="10514" max="10514" width="3.5703125" style="275" customWidth="1"/>
    <col min="10515" max="10515" width="3.140625" style="275" customWidth="1"/>
    <col min="10516" max="10516" width="12.42578125" style="275" customWidth="1"/>
    <col min="10517" max="10517" width="9.140625" style="275" customWidth="1"/>
    <col min="10518" max="10518" width="11" style="275" customWidth="1"/>
    <col min="10519" max="10539" width="8" style="275" customWidth="1"/>
    <col min="10540" max="10752" width="9" style="275"/>
    <col min="10753" max="10753" width="4" style="275" customWidth="1"/>
    <col min="10754" max="10754" width="8.7109375" style="275" customWidth="1"/>
    <col min="10755" max="10755" width="17.7109375" style="275" customWidth="1"/>
    <col min="10756" max="10756" width="7.28515625" style="275" customWidth="1"/>
    <col min="10757" max="10757" width="9" style="275" customWidth="1"/>
    <col min="10758" max="10758" width="8.42578125" style="275" customWidth="1"/>
    <col min="10759" max="10759" width="5" style="275" customWidth="1"/>
    <col min="10760" max="10760" width="5.28515625" style="275" customWidth="1"/>
    <col min="10761" max="10765" width="4.5703125" style="275" customWidth="1"/>
    <col min="10766" max="10766" width="4.85546875" style="275" customWidth="1"/>
    <col min="10767" max="10767" width="5.140625" style="275" customWidth="1"/>
    <col min="10768" max="10769" width="3.140625" style="275" customWidth="1"/>
    <col min="10770" max="10770" width="3.5703125" style="275" customWidth="1"/>
    <col min="10771" max="10771" width="3.140625" style="275" customWidth="1"/>
    <col min="10772" max="10772" width="12.42578125" style="275" customWidth="1"/>
    <col min="10773" max="10773" width="9.140625" style="275" customWidth="1"/>
    <col min="10774" max="10774" width="11" style="275" customWidth="1"/>
    <col min="10775" max="10795" width="8" style="275" customWidth="1"/>
    <col min="10796" max="11008" width="9" style="275"/>
    <col min="11009" max="11009" width="4" style="275" customWidth="1"/>
    <col min="11010" max="11010" width="8.7109375" style="275" customWidth="1"/>
    <col min="11011" max="11011" width="17.7109375" style="275" customWidth="1"/>
    <col min="11012" max="11012" width="7.28515625" style="275" customWidth="1"/>
    <col min="11013" max="11013" width="9" style="275" customWidth="1"/>
    <col min="11014" max="11014" width="8.42578125" style="275" customWidth="1"/>
    <col min="11015" max="11015" width="5" style="275" customWidth="1"/>
    <col min="11016" max="11016" width="5.28515625" style="275" customWidth="1"/>
    <col min="11017" max="11021" width="4.5703125" style="275" customWidth="1"/>
    <col min="11022" max="11022" width="4.85546875" style="275" customWidth="1"/>
    <col min="11023" max="11023" width="5.140625" style="275" customWidth="1"/>
    <col min="11024" max="11025" width="3.140625" style="275" customWidth="1"/>
    <col min="11026" max="11026" width="3.5703125" style="275" customWidth="1"/>
    <col min="11027" max="11027" width="3.140625" style="275" customWidth="1"/>
    <col min="11028" max="11028" width="12.42578125" style="275" customWidth="1"/>
    <col min="11029" max="11029" width="9.140625" style="275" customWidth="1"/>
    <col min="11030" max="11030" width="11" style="275" customWidth="1"/>
    <col min="11031" max="11051" width="8" style="275" customWidth="1"/>
    <col min="11052" max="11264" width="9" style="275"/>
    <col min="11265" max="11265" width="4" style="275" customWidth="1"/>
    <col min="11266" max="11266" width="8.7109375" style="275" customWidth="1"/>
    <col min="11267" max="11267" width="17.7109375" style="275" customWidth="1"/>
    <col min="11268" max="11268" width="7.28515625" style="275" customWidth="1"/>
    <col min="11269" max="11269" width="9" style="275" customWidth="1"/>
    <col min="11270" max="11270" width="8.42578125" style="275" customWidth="1"/>
    <col min="11271" max="11271" width="5" style="275" customWidth="1"/>
    <col min="11272" max="11272" width="5.28515625" style="275" customWidth="1"/>
    <col min="11273" max="11277" width="4.5703125" style="275" customWidth="1"/>
    <col min="11278" max="11278" width="4.85546875" style="275" customWidth="1"/>
    <col min="11279" max="11279" width="5.140625" style="275" customWidth="1"/>
    <col min="11280" max="11281" width="3.140625" style="275" customWidth="1"/>
    <col min="11282" max="11282" width="3.5703125" style="275" customWidth="1"/>
    <col min="11283" max="11283" width="3.140625" style="275" customWidth="1"/>
    <col min="11284" max="11284" width="12.42578125" style="275" customWidth="1"/>
    <col min="11285" max="11285" width="9.140625" style="275" customWidth="1"/>
    <col min="11286" max="11286" width="11" style="275" customWidth="1"/>
    <col min="11287" max="11307" width="8" style="275" customWidth="1"/>
    <col min="11308" max="11520" width="9" style="275"/>
    <col min="11521" max="11521" width="4" style="275" customWidth="1"/>
    <col min="11522" max="11522" width="8.7109375" style="275" customWidth="1"/>
    <col min="11523" max="11523" width="17.7109375" style="275" customWidth="1"/>
    <col min="11524" max="11524" width="7.28515625" style="275" customWidth="1"/>
    <col min="11525" max="11525" width="9" style="275" customWidth="1"/>
    <col min="11526" max="11526" width="8.42578125" style="275" customWidth="1"/>
    <col min="11527" max="11527" width="5" style="275" customWidth="1"/>
    <col min="11528" max="11528" width="5.28515625" style="275" customWidth="1"/>
    <col min="11529" max="11533" width="4.5703125" style="275" customWidth="1"/>
    <col min="11534" max="11534" width="4.85546875" style="275" customWidth="1"/>
    <col min="11535" max="11535" width="5.140625" style="275" customWidth="1"/>
    <col min="11536" max="11537" width="3.140625" style="275" customWidth="1"/>
    <col min="11538" max="11538" width="3.5703125" style="275" customWidth="1"/>
    <col min="11539" max="11539" width="3.140625" style="275" customWidth="1"/>
    <col min="11540" max="11540" width="12.42578125" style="275" customWidth="1"/>
    <col min="11541" max="11541" width="9.140625" style="275" customWidth="1"/>
    <col min="11542" max="11542" width="11" style="275" customWidth="1"/>
    <col min="11543" max="11563" width="8" style="275" customWidth="1"/>
    <col min="11564" max="11776" width="9" style="275"/>
    <col min="11777" max="11777" width="4" style="275" customWidth="1"/>
    <col min="11778" max="11778" width="8.7109375" style="275" customWidth="1"/>
    <col min="11779" max="11779" width="17.7109375" style="275" customWidth="1"/>
    <col min="11780" max="11780" width="7.28515625" style="275" customWidth="1"/>
    <col min="11781" max="11781" width="9" style="275" customWidth="1"/>
    <col min="11782" max="11782" width="8.42578125" style="275" customWidth="1"/>
    <col min="11783" max="11783" width="5" style="275" customWidth="1"/>
    <col min="11784" max="11784" width="5.28515625" style="275" customWidth="1"/>
    <col min="11785" max="11789" width="4.5703125" style="275" customWidth="1"/>
    <col min="11790" max="11790" width="4.85546875" style="275" customWidth="1"/>
    <col min="11791" max="11791" width="5.140625" style="275" customWidth="1"/>
    <col min="11792" max="11793" width="3.140625" style="275" customWidth="1"/>
    <col min="11794" max="11794" width="3.5703125" style="275" customWidth="1"/>
    <col min="11795" max="11795" width="3.140625" style="275" customWidth="1"/>
    <col min="11796" max="11796" width="12.42578125" style="275" customWidth="1"/>
    <col min="11797" max="11797" width="9.140625" style="275" customWidth="1"/>
    <col min="11798" max="11798" width="11" style="275" customWidth="1"/>
    <col min="11799" max="11819" width="8" style="275" customWidth="1"/>
    <col min="11820" max="12032" width="9" style="275"/>
    <col min="12033" max="12033" width="4" style="275" customWidth="1"/>
    <col min="12034" max="12034" width="8.7109375" style="275" customWidth="1"/>
    <col min="12035" max="12035" width="17.7109375" style="275" customWidth="1"/>
    <col min="12036" max="12036" width="7.28515625" style="275" customWidth="1"/>
    <col min="12037" max="12037" width="9" style="275" customWidth="1"/>
    <col min="12038" max="12038" width="8.42578125" style="275" customWidth="1"/>
    <col min="12039" max="12039" width="5" style="275" customWidth="1"/>
    <col min="12040" max="12040" width="5.28515625" style="275" customWidth="1"/>
    <col min="12041" max="12045" width="4.5703125" style="275" customWidth="1"/>
    <col min="12046" max="12046" width="4.85546875" style="275" customWidth="1"/>
    <col min="12047" max="12047" width="5.140625" style="275" customWidth="1"/>
    <col min="12048" max="12049" width="3.140625" style="275" customWidth="1"/>
    <col min="12050" max="12050" width="3.5703125" style="275" customWidth="1"/>
    <col min="12051" max="12051" width="3.140625" style="275" customWidth="1"/>
    <col min="12052" max="12052" width="12.42578125" style="275" customWidth="1"/>
    <col min="12053" max="12053" width="9.140625" style="275" customWidth="1"/>
    <col min="12054" max="12054" width="11" style="275" customWidth="1"/>
    <col min="12055" max="12075" width="8" style="275" customWidth="1"/>
    <col min="12076" max="12288" width="9" style="275"/>
    <col min="12289" max="12289" width="4" style="275" customWidth="1"/>
    <col min="12290" max="12290" width="8.7109375" style="275" customWidth="1"/>
    <col min="12291" max="12291" width="17.7109375" style="275" customWidth="1"/>
    <col min="12292" max="12292" width="7.28515625" style="275" customWidth="1"/>
    <col min="12293" max="12293" width="9" style="275" customWidth="1"/>
    <col min="12294" max="12294" width="8.42578125" style="275" customWidth="1"/>
    <col min="12295" max="12295" width="5" style="275" customWidth="1"/>
    <col min="12296" max="12296" width="5.28515625" style="275" customWidth="1"/>
    <col min="12297" max="12301" width="4.5703125" style="275" customWidth="1"/>
    <col min="12302" max="12302" width="4.85546875" style="275" customWidth="1"/>
    <col min="12303" max="12303" width="5.140625" style="275" customWidth="1"/>
    <col min="12304" max="12305" width="3.140625" style="275" customWidth="1"/>
    <col min="12306" max="12306" width="3.5703125" style="275" customWidth="1"/>
    <col min="12307" max="12307" width="3.140625" style="275" customWidth="1"/>
    <col min="12308" max="12308" width="12.42578125" style="275" customWidth="1"/>
    <col min="12309" max="12309" width="9.140625" style="275" customWidth="1"/>
    <col min="12310" max="12310" width="11" style="275" customWidth="1"/>
    <col min="12311" max="12331" width="8" style="275" customWidth="1"/>
    <col min="12332" max="12544" width="9" style="275"/>
    <col min="12545" max="12545" width="4" style="275" customWidth="1"/>
    <col min="12546" max="12546" width="8.7109375" style="275" customWidth="1"/>
    <col min="12547" max="12547" width="17.7109375" style="275" customWidth="1"/>
    <col min="12548" max="12548" width="7.28515625" style="275" customWidth="1"/>
    <col min="12549" max="12549" width="9" style="275" customWidth="1"/>
    <col min="12550" max="12550" width="8.42578125" style="275" customWidth="1"/>
    <col min="12551" max="12551" width="5" style="275" customWidth="1"/>
    <col min="12552" max="12552" width="5.28515625" style="275" customWidth="1"/>
    <col min="12553" max="12557" width="4.5703125" style="275" customWidth="1"/>
    <col min="12558" max="12558" width="4.85546875" style="275" customWidth="1"/>
    <col min="12559" max="12559" width="5.140625" style="275" customWidth="1"/>
    <col min="12560" max="12561" width="3.140625" style="275" customWidth="1"/>
    <col min="12562" max="12562" width="3.5703125" style="275" customWidth="1"/>
    <col min="12563" max="12563" width="3.140625" style="275" customWidth="1"/>
    <col min="12564" max="12564" width="12.42578125" style="275" customWidth="1"/>
    <col min="12565" max="12565" width="9.140625" style="275" customWidth="1"/>
    <col min="12566" max="12566" width="11" style="275" customWidth="1"/>
    <col min="12567" max="12587" width="8" style="275" customWidth="1"/>
    <col min="12588" max="12800" width="9" style="275"/>
    <col min="12801" max="12801" width="4" style="275" customWidth="1"/>
    <col min="12802" max="12802" width="8.7109375" style="275" customWidth="1"/>
    <col min="12803" max="12803" width="17.7109375" style="275" customWidth="1"/>
    <col min="12804" max="12804" width="7.28515625" style="275" customWidth="1"/>
    <col min="12805" max="12805" width="9" style="275" customWidth="1"/>
    <col min="12806" max="12806" width="8.42578125" style="275" customWidth="1"/>
    <col min="12807" max="12807" width="5" style="275" customWidth="1"/>
    <col min="12808" max="12808" width="5.28515625" style="275" customWidth="1"/>
    <col min="12809" max="12813" width="4.5703125" style="275" customWidth="1"/>
    <col min="12814" max="12814" width="4.85546875" style="275" customWidth="1"/>
    <col min="12815" max="12815" width="5.140625" style="275" customWidth="1"/>
    <col min="12816" max="12817" width="3.140625" style="275" customWidth="1"/>
    <col min="12818" max="12818" width="3.5703125" style="275" customWidth="1"/>
    <col min="12819" max="12819" width="3.140625" style="275" customWidth="1"/>
    <col min="12820" max="12820" width="12.42578125" style="275" customWidth="1"/>
    <col min="12821" max="12821" width="9.140625" style="275" customWidth="1"/>
    <col min="12822" max="12822" width="11" style="275" customWidth="1"/>
    <col min="12823" max="12843" width="8" style="275" customWidth="1"/>
    <col min="12844" max="13056" width="9" style="275"/>
    <col min="13057" max="13057" width="4" style="275" customWidth="1"/>
    <col min="13058" max="13058" width="8.7109375" style="275" customWidth="1"/>
    <col min="13059" max="13059" width="17.7109375" style="275" customWidth="1"/>
    <col min="13060" max="13060" width="7.28515625" style="275" customWidth="1"/>
    <col min="13061" max="13061" width="9" style="275" customWidth="1"/>
    <col min="13062" max="13062" width="8.42578125" style="275" customWidth="1"/>
    <col min="13063" max="13063" width="5" style="275" customWidth="1"/>
    <col min="13064" max="13064" width="5.28515625" style="275" customWidth="1"/>
    <col min="13065" max="13069" width="4.5703125" style="275" customWidth="1"/>
    <col min="13070" max="13070" width="4.85546875" style="275" customWidth="1"/>
    <col min="13071" max="13071" width="5.140625" style="275" customWidth="1"/>
    <col min="13072" max="13073" width="3.140625" style="275" customWidth="1"/>
    <col min="13074" max="13074" width="3.5703125" style="275" customWidth="1"/>
    <col min="13075" max="13075" width="3.140625" style="275" customWidth="1"/>
    <col min="13076" max="13076" width="12.42578125" style="275" customWidth="1"/>
    <col min="13077" max="13077" width="9.140625" style="275" customWidth="1"/>
    <col min="13078" max="13078" width="11" style="275" customWidth="1"/>
    <col min="13079" max="13099" width="8" style="275" customWidth="1"/>
    <col min="13100" max="13312" width="9" style="275"/>
    <col min="13313" max="13313" width="4" style="275" customWidth="1"/>
    <col min="13314" max="13314" width="8.7109375" style="275" customWidth="1"/>
    <col min="13315" max="13315" width="17.7109375" style="275" customWidth="1"/>
    <col min="13316" max="13316" width="7.28515625" style="275" customWidth="1"/>
    <col min="13317" max="13317" width="9" style="275" customWidth="1"/>
    <col min="13318" max="13318" width="8.42578125" style="275" customWidth="1"/>
    <col min="13319" max="13319" width="5" style="275" customWidth="1"/>
    <col min="13320" max="13320" width="5.28515625" style="275" customWidth="1"/>
    <col min="13321" max="13325" width="4.5703125" style="275" customWidth="1"/>
    <col min="13326" max="13326" width="4.85546875" style="275" customWidth="1"/>
    <col min="13327" max="13327" width="5.140625" style="275" customWidth="1"/>
    <col min="13328" max="13329" width="3.140625" style="275" customWidth="1"/>
    <col min="13330" max="13330" width="3.5703125" style="275" customWidth="1"/>
    <col min="13331" max="13331" width="3.140625" style="275" customWidth="1"/>
    <col min="13332" max="13332" width="12.42578125" style="275" customWidth="1"/>
    <col min="13333" max="13333" width="9.140625" style="275" customWidth="1"/>
    <col min="13334" max="13334" width="11" style="275" customWidth="1"/>
    <col min="13335" max="13355" width="8" style="275" customWidth="1"/>
    <col min="13356" max="13568" width="9" style="275"/>
    <col min="13569" max="13569" width="4" style="275" customWidth="1"/>
    <col min="13570" max="13570" width="8.7109375" style="275" customWidth="1"/>
    <col min="13571" max="13571" width="17.7109375" style="275" customWidth="1"/>
    <col min="13572" max="13572" width="7.28515625" style="275" customWidth="1"/>
    <col min="13573" max="13573" width="9" style="275" customWidth="1"/>
    <col min="13574" max="13574" width="8.42578125" style="275" customWidth="1"/>
    <col min="13575" max="13575" width="5" style="275" customWidth="1"/>
    <col min="13576" max="13576" width="5.28515625" style="275" customWidth="1"/>
    <col min="13577" max="13581" width="4.5703125" style="275" customWidth="1"/>
    <col min="13582" max="13582" width="4.85546875" style="275" customWidth="1"/>
    <col min="13583" max="13583" width="5.140625" style="275" customWidth="1"/>
    <col min="13584" max="13585" width="3.140625" style="275" customWidth="1"/>
    <col min="13586" max="13586" width="3.5703125" style="275" customWidth="1"/>
    <col min="13587" max="13587" width="3.140625" style="275" customWidth="1"/>
    <col min="13588" max="13588" width="12.42578125" style="275" customWidth="1"/>
    <col min="13589" max="13589" width="9.140625" style="275" customWidth="1"/>
    <col min="13590" max="13590" width="11" style="275" customWidth="1"/>
    <col min="13591" max="13611" width="8" style="275" customWidth="1"/>
    <col min="13612" max="13824" width="9" style="275"/>
    <col min="13825" max="13825" width="4" style="275" customWidth="1"/>
    <col min="13826" max="13826" width="8.7109375" style="275" customWidth="1"/>
    <col min="13827" max="13827" width="17.7109375" style="275" customWidth="1"/>
    <col min="13828" max="13828" width="7.28515625" style="275" customWidth="1"/>
    <col min="13829" max="13829" width="9" style="275" customWidth="1"/>
    <col min="13830" max="13830" width="8.42578125" style="275" customWidth="1"/>
    <col min="13831" max="13831" width="5" style="275" customWidth="1"/>
    <col min="13832" max="13832" width="5.28515625" style="275" customWidth="1"/>
    <col min="13833" max="13837" width="4.5703125" style="275" customWidth="1"/>
    <col min="13838" max="13838" width="4.85546875" style="275" customWidth="1"/>
    <col min="13839" max="13839" width="5.140625" style="275" customWidth="1"/>
    <col min="13840" max="13841" width="3.140625" style="275" customWidth="1"/>
    <col min="13842" max="13842" width="3.5703125" style="275" customWidth="1"/>
    <col min="13843" max="13843" width="3.140625" style="275" customWidth="1"/>
    <col min="13844" max="13844" width="12.42578125" style="275" customWidth="1"/>
    <col min="13845" max="13845" width="9.140625" style="275" customWidth="1"/>
    <col min="13846" max="13846" width="11" style="275" customWidth="1"/>
    <col min="13847" max="13867" width="8" style="275" customWidth="1"/>
    <col min="13868" max="14080" width="9" style="275"/>
    <col min="14081" max="14081" width="4" style="275" customWidth="1"/>
    <col min="14082" max="14082" width="8.7109375" style="275" customWidth="1"/>
    <col min="14083" max="14083" width="17.7109375" style="275" customWidth="1"/>
    <col min="14084" max="14084" width="7.28515625" style="275" customWidth="1"/>
    <col min="14085" max="14085" width="9" style="275" customWidth="1"/>
    <col min="14086" max="14086" width="8.42578125" style="275" customWidth="1"/>
    <col min="14087" max="14087" width="5" style="275" customWidth="1"/>
    <col min="14088" max="14088" width="5.28515625" style="275" customWidth="1"/>
    <col min="14089" max="14093" width="4.5703125" style="275" customWidth="1"/>
    <col min="14094" max="14094" width="4.85546875" style="275" customWidth="1"/>
    <col min="14095" max="14095" width="5.140625" style="275" customWidth="1"/>
    <col min="14096" max="14097" width="3.140625" style="275" customWidth="1"/>
    <col min="14098" max="14098" width="3.5703125" style="275" customWidth="1"/>
    <col min="14099" max="14099" width="3.140625" style="275" customWidth="1"/>
    <col min="14100" max="14100" width="12.42578125" style="275" customWidth="1"/>
    <col min="14101" max="14101" width="9.140625" style="275" customWidth="1"/>
    <col min="14102" max="14102" width="11" style="275" customWidth="1"/>
    <col min="14103" max="14123" width="8" style="275" customWidth="1"/>
    <col min="14124" max="14336" width="9" style="275"/>
    <col min="14337" max="14337" width="4" style="275" customWidth="1"/>
    <col min="14338" max="14338" width="8.7109375" style="275" customWidth="1"/>
    <col min="14339" max="14339" width="17.7109375" style="275" customWidth="1"/>
    <col min="14340" max="14340" width="7.28515625" style="275" customWidth="1"/>
    <col min="14341" max="14341" width="9" style="275" customWidth="1"/>
    <col min="14342" max="14342" width="8.42578125" style="275" customWidth="1"/>
    <col min="14343" max="14343" width="5" style="275" customWidth="1"/>
    <col min="14344" max="14344" width="5.28515625" style="275" customWidth="1"/>
    <col min="14345" max="14349" width="4.5703125" style="275" customWidth="1"/>
    <col min="14350" max="14350" width="4.85546875" style="275" customWidth="1"/>
    <col min="14351" max="14351" width="5.140625" style="275" customWidth="1"/>
    <col min="14352" max="14353" width="3.140625" style="275" customWidth="1"/>
    <col min="14354" max="14354" width="3.5703125" style="275" customWidth="1"/>
    <col min="14355" max="14355" width="3.140625" style="275" customWidth="1"/>
    <col min="14356" max="14356" width="12.42578125" style="275" customWidth="1"/>
    <col min="14357" max="14357" width="9.140625" style="275" customWidth="1"/>
    <col min="14358" max="14358" width="11" style="275" customWidth="1"/>
    <col min="14359" max="14379" width="8" style="275" customWidth="1"/>
    <col min="14380" max="14592" width="9" style="275"/>
    <col min="14593" max="14593" width="4" style="275" customWidth="1"/>
    <col min="14594" max="14594" width="8.7109375" style="275" customWidth="1"/>
    <col min="14595" max="14595" width="17.7109375" style="275" customWidth="1"/>
    <col min="14596" max="14596" width="7.28515625" style="275" customWidth="1"/>
    <col min="14597" max="14597" width="9" style="275" customWidth="1"/>
    <col min="14598" max="14598" width="8.42578125" style="275" customWidth="1"/>
    <col min="14599" max="14599" width="5" style="275" customWidth="1"/>
    <col min="14600" max="14600" width="5.28515625" style="275" customWidth="1"/>
    <col min="14601" max="14605" width="4.5703125" style="275" customWidth="1"/>
    <col min="14606" max="14606" width="4.85546875" style="275" customWidth="1"/>
    <col min="14607" max="14607" width="5.140625" style="275" customWidth="1"/>
    <col min="14608" max="14609" width="3.140625" style="275" customWidth="1"/>
    <col min="14610" max="14610" width="3.5703125" style="275" customWidth="1"/>
    <col min="14611" max="14611" width="3.140625" style="275" customWidth="1"/>
    <col min="14612" max="14612" width="12.42578125" style="275" customWidth="1"/>
    <col min="14613" max="14613" width="9.140625" style="275" customWidth="1"/>
    <col min="14614" max="14614" width="11" style="275" customWidth="1"/>
    <col min="14615" max="14635" width="8" style="275" customWidth="1"/>
    <col min="14636" max="14848" width="9" style="275"/>
    <col min="14849" max="14849" width="4" style="275" customWidth="1"/>
    <col min="14850" max="14850" width="8.7109375" style="275" customWidth="1"/>
    <col min="14851" max="14851" width="17.7109375" style="275" customWidth="1"/>
    <col min="14852" max="14852" width="7.28515625" style="275" customWidth="1"/>
    <col min="14853" max="14853" width="9" style="275" customWidth="1"/>
    <col min="14854" max="14854" width="8.42578125" style="275" customWidth="1"/>
    <col min="14855" max="14855" width="5" style="275" customWidth="1"/>
    <col min="14856" max="14856" width="5.28515625" style="275" customWidth="1"/>
    <col min="14857" max="14861" width="4.5703125" style="275" customWidth="1"/>
    <col min="14862" max="14862" width="4.85546875" style="275" customWidth="1"/>
    <col min="14863" max="14863" width="5.140625" style="275" customWidth="1"/>
    <col min="14864" max="14865" width="3.140625" style="275" customWidth="1"/>
    <col min="14866" max="14866" width="3.5703125" style="275" customWidth="1"/>
    <col min="14867" max="14867" width="3.140625" style="275" customWidth="1"/>
    <col min="14868" max="14868" width="12.42578125" style="275" customWidth="1"/>
    <col min="14869" max="14869" width="9.140625" style="275" customWidth="1"/>
    <col min="14870" max="14870" width="11" style="275" customWidth="1"/>
    <col min="14871" max="14891" width="8" style="275" customWidth="1"/>
    <col min="14892" max="15104" width="9" style="275"/>
    <col min="15105" max="15105" width="4" style="275" customWidth="1"/>
    <col min="15106" max="15106" width="8.7109375" style="275" customWidth="1"/>
    <col min="15107" max="15107" width="17.7109375" style="275" customWidth="1"/>
    <col min="15108" max="15108" width="7.28515625" style="275" customWidth="1"/>
    <col min="15109" max="15109" width="9" style="275" customWidth="1"/>
    <col min="15110" max="15110" width="8.42578125" style="275" customWidth="1"/>
    <col min="15111" max="15111" width="5" style="275" customWidth="1"/>
    <col min="15112" max="15112" width="5.28515625" style="275" customWidth="1"/>
    <col min="15113" max="15117" width="4.5703125" style="275" customWidth="1"/>
    <col min="15118" max="15118" width="4.85546875" style="275" customWidth="1"/>
    <col min="15119" max="15119" width="5.140625" style="275" customWidth="1"/>
    <col min="15120" max="15121" width="3.140625" style="275" customWidth="1"/>
    <col min="15122" max="15122" width="3.5703125" style="275" customWidth="1"/>
    <col min="15123" max="15123" width="3.140625" style="275" customWidth="1"/>
    <col min="15124" max="15124" width="12.42578125" style="275" customWidth="1"/>
    <col min="15125" max="15125" width="9.140625" style="275" customWidth="1"/>
    <col min="15126" max="15126" width="11" style="275" customWidth="1"/>
    <col min="15127" max="15147" width="8" style="275" customWidth="1"/>
    <col min="15148" max="15360" width="9" style="275"/>
    <col min="15361" max="15361" width="4" style="275" customWidth="1"/>
    <col min="15362" max="15362" width="8.7109375" style="275" customWidth="1"/>
    <col min="15363" max="15363" width="17.7109375" style="275" customWidth="1"/>
    <col min="15364" max="15364" width="7.28515625" style="275" customWidth="1"/>
    <col min="15365" max="15365" width="9" style="275" customWidth="1"/>
    <col min="15366" max="15366" width="8.42578125" style="275" customWidth="1"/>
    <col min="15367" max="15367" width="5" style="275" customWidth="1"/>
    <col min="15368" max="15368" width="5.28515625" style="275" customWidth="1"/>
    <col min="15369" max="15373" width="4.5703125" style="275" customWidth="1"/>
    <col min="15374" max="15374" width="4.85546875" style="275" customWidth="1"/>
    <col min="15375" max="15375" width="5.140625" style="275" customWidth="1"/>
    <col min="15376" max="15377" width="3.140625" style="275" customWidth="1"/>
    <col min="15378" max="15378" width="3.5703125" style="275" customWidth="1"/>
    <col min="15379" max="15379" width="3.140625" style="275" customWidth="1"/>
    <col min="15380" max="15380" width="12.42578125" style="275" customWidth="1"/>
    <col min="15381" max="15381" width="9.140625" style="275" customWidth="1"/>
    <col min="15382" max="15382" width="11" style="275" customWidth="1"/>
    <col min="15383" max="15403" width="8" style="275" customWidth="1"/>
    <col min="15404" max="15616" width="9" style="275"/>
    <col min="15617" max="15617" width="4" style="275" customWidth="1"/>
    <col min="15618" max="15618" width="8.7109375" style="275" customWidth="1"/>
    <col min="15619" max="15619" width="17.7109375" style="275" customWidth="1"/>
    <col min="15620" max="15620" width="7.28515625" style="275" customWidth="1"/>
    <col min="15621" max="15621" width="9" style="275" customWidth="1"/>
    <col min="15622" max="15622" width="8.42578125" style="275" customWidth="1"/>
    <col min="15623" max="15623" width="5" style="275" customWidth="1"/>
    <col min="15624" max="15624" width="5.28515625" style="275" customWidth="1"/>
    <col min="15625" max="15629" width="4.5703125" style="275" customWidth="1"/>
    <col min="15630" max="15630" width="4.85546875" style="275" customWidth="1"/>
    <col min="15631" max="15631" width="5.140625" style="275" customWidth="1"/>
    <col min="15632" max="15633" width="3.140625" style="275" customWidth="1"/>
    <col min="15634" max="15634" width="3.5703125" style="275" customWidth="1"/>
    <col min="15635" max="15635" width="3.140625" style="275" customWidth="1"/>
    <col min="15636" max="15636" width="12.42578125" style="275" customWidth="1"/>
    <col min="15637" max="15637" width="9.140625" style="275" customWidth="1"/>
    <col min="15638" max="15638" width="11" style="275" customWidth="1"/>
    <col min="15639" max="15659" width="8" style="275" customWidth="1"/>
    <col min="15660" max="15872" width="9" style="275"/>
    <col min="15873" max="15873" width="4" style="275" customWidth="1"/>
    <col min="15874" max="15874" width="8.7109375" style="275" customWidth="1"/>
    <col min="15875" max="15875" width="17.7109375" style="275" customWidth="1"/>
    <col min="15876" max="15876" width="7.28515625" style="275" customWidth="1"/>
    <col min="15877" max="15877" width="9" style="275" customWidth="1"/>
    <col min="15878" max="15878" width="8.42578125" style="275" customWidth="1"/>
    <col min="15879" max="15879" width="5" style="275" customWidth="1"/>
    <col min="15880" max="15880" width="5.28515625" style="275" customWidth="1"/>
    <col min="15881" max="15885" width="4.5703125" style="275" customWidth="1"/>
    <col min="15886" max="15886" width="4.85546875" style="275" customWidth="1"/>
    <col min="15887" max="15887" width="5.140625" style="275" customWidth="1"/>
    <col min="15888" max="15889" width="3.140625" style="275" customWidth="1"/>
    <col min="15890" max="15890" width="3.5703125" style="275" customWidth="1"/>
    <col min="15891" max="15891" width="3.140625" style="275" customWidth="1"/>
    <col min="15892" max="15892" width="12.42578125" style="275" customWidth="1"/>
    <col min="15893" max="15893" width="9.140625" style="275" customWidth="1"/>
    <col min="15894" max="15894" width="11" style="275" customWidth="1"/>
    <col min="15895" max="15915" width="8" style="275" customWidth="1"/>
    <col min="15916" max="16128" width="9" style="275"/>
    <col min="16129" max="16129" width="4" style="275" customWidth="1"/>
    <col min="16130" max="16130" width="8.7109375" style="275" customWidth="1"/>
    <col min="16131" max="16131" width="17.7109375" style="275" customWidth="1"/>
    <col min="16132" max="16132" width="7.28515625" style="275" customWidth="1"/>
    <col min="16133" max="16133" width="9" style="275" customWidth="1"/>
    <col min="16134" max="16134" width="8.42578125" style="275" customWidth="1"/>
    <col min="16135" max="16135" width="5" style="275" customWidth="1"/>
    <col min="16136" max="16136" width="5.28515625" style="275" customWidth="1"/>
    <col min="16137" max="16141" width="4.5703125" style="275" customWidth="1"/>
    <col min="16142" max="16142" width="4.85546875" style="275" customWidth="1"/>
    <col min="16143" max="16143" width="5.140625" style="275" customWidth="1"/>
    <col min="16144" max="16145" width="3.140625" style="275" customWidth="1"/>
    <col min="16146" max="16146" width="3.5703125" style="275" customWidth="1"/>
    <col min="16147" max="16147" width="3.140625" style="275" customWidth="1"/>
    <col min="16148" max="16148" width="12.42578125" style="275" customWidth="1"/>
    <col min="16149" max="16149" width="9.140625" style="275" customWidth="1"/>
    <col min="16150" max="16150" width="11" style="275" customWidth="1"/>
    <col min="16151" max="16171" width="8" style="275" customWidth="1"/>
    <col min="16172" max="16384" width="9" style="275"/>
  </cols>
  <sheetData>
    <row r="1" spans="1:251" s="294" customFormat="1" ht="27.75" customHeight="1">
      <c r="A1" s="1118" t="s">
        <v>0</v>
      </c>
      <c r="B1" s="1118"/>
      <c r="C1" s="1118"/>
      <c r="E1" s="304"/>
      <c r="H1" s="265"/>
      <c r="I1" s="265"/>
      <c r="J1" s="265"/>
      <c r="K1" s="265"/>
      <c r="L1" s="305" t="s">
        <v>1</v>
      </c>
      <c r="M1" s="265"/>
      <c r="N1" s="306"/>
      <c r="O1" s="306"/>
      <c r="P1" s="306"/>
      <c r="Q1" s="306"/>
      <c r="R1" s="306"/>
      <c r="S1" s="306"/>
      <c r="T1" s="307"/>
    </row>
    <row r="2" spans="1:251" s="294" customFormat="1" ht="21" customHeight="1">
      <c r="A2" s="1118" t="s">
        <v>2</v>
      </c>
      <c r="B2" s="1118"/>
      <c r="C2" s="1118"/>
      <c r="E2" s="308"/>
      <c r="H2" s="309"/>
      <c r="I2" s="309"/>
      <c r="J2" s="309"/>
      <c r="K2" s="309"/>
      <c r="L2" s="305" t="s">
        <v>134</v>
      </c>
      <c r="M2" s="309"/>
      <c r="N2" s="306"/>
      <c r="O2" s="306"/>
      <c r="P2" s="306"/>
      <c r="Q2" s="306"/>
      <c r="R2" s="306"/>
      <c r="S2" s="306"/>
      <c r="T2" s="307"/>
    </row>
    <row r="3" spans="1:251" s="294" customFormat="1" ht="25.5" customHeight="1">
      <c r="B3" s="310"/>
      <c r="E3" s="308"/>
      <c r="H3" s="309"/>
      <c r="I3" s="309"/>
      <c r="J3" s="309"/>
      <c r="K3" s="309"/>
      <c r="L3" s="305" t="s">
        <v>162</v>
      </c>
      <c r="M3" s="309"/>
      <c r="N3" s="306"/>
      <c r="O3" s="306"/>
      <c r="P3" s="306"/>
      <c r="Q3" s="306"/>
      <c r="R3" s="306"/>
      <c r="S3" s="306"/>
      <c r="T3" s="307"/>
    </row>
    <row r="4" spans="1:251" s="268" customFormat="1" ht="6.75" customHeight="1">
      <c r="B4" s="269"/>
      <c r="D4" s="270"/>
      <c r="E4" s="271"/>
      <c r="H4" s="268">
        <v>68</v>
      </c>
      <c r="I4" s="268">
        <v>71</v>
      </c>
      <c r="L4" s="272">
        <v>72</v>
      </c>
      <c r="M4" s="272"/>
      <c r="N4" s="272">
        <v>73</v>
      </c>
      <c r="O4" s="272">
        <v>73</v>
      </c>
      <c r="P4" s="272"/>
      <c r="Q4" s="272"/>
      <c r="R4" s="272">
        <v>74</v>
      </c>
      <c r="S4" s="272">
        <v>75</v>
      </c>
      <c r="T4" s="273"/>
    </row>
    <row r="5" spans="1:251" ht="20.25" customHeight="1">
      <c r="A5" s="1056" t="s">
        <v>5</v>
      </c>
      <c r="B5" s="1059" t="s">
        <v>6</v>
      </c>
      <c r="C5" s="1062" t="s">
        <v>7</v>
      </c>
      <c r="D5" s="1063"/>
      <c r="E5" s="1068" t="s">
        <v>8</v>
      </c>
      <c r="F5" s="1056" t="s">
        <v>9</v>
      </c>
      <c r="G5" s="1071" t="s">
        <v>10</v>
      </c>
      <c r="H5" s="1076" t="s">
        <v>163</v>
      </c>
      <c r="I5" s="1090" t="s">
        <v>12</v>
      </c>
      <c r="J5" s="1090"/>
      <c r="K5" s="1090"/>
      <c r="L5" s="1090"/>
      <c r="M5" s="1090"/>
      <c r="N5" s="1078" t="s">
        <v>164</v>
      </c>
      <c r="O5" s="1079"/>
      <c r="P5" s="1076" t="s">
        <v>14</v>
      </c>
      <c r="Q5" s="1076" t="s">
        <v>15</v>
      </c>
      <c r="R5" s="1076" t="s">
        <v>16</v>
      </c>
      <c r="S5" s="1076" t="s">
        <v>17</v>
      </c>
      <c r="T5" s="1071" t="s">
        <v>18</v>
      </c>
      <c r="U5" s="1071" t="s">
        <v>19</v>
      </c>
      <c r="V5" s="274"/>
    </row>
    <row r="6" spans="1:251" ht="23.25"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c r="V6" s="274"/>
      <c r="W6" s="276"/>
    </row>
    <row r="7" spans="1:251" ht="27"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V7" s="274"/>
    </row>
    <row r="8" spans="1:251" s="282" customFormat="1" ht="29.25" customHeight="1">
      <c r="A8" s="12"/>
      <c r="B8" s="311" t="s">
        <v>48</v>
      </c>
      <c r="C8" s="14"/>
      <c r="D8" s="15"/>
      <c r="E8" s="16"/>
      <c r="F8" s="17"/>
      <c r="G8" s="312"/>
      <c r="H8" s="312"/>
      <c r="I8" s="312">
        <v>121</v>
      </c>
      <c r="J8" s="312">
        <v>125</v>
      </c>
      <c r="K8" s="312">
        <v>129</v>
      </c>
      <c r="L8" s="312">
        <v>133</v>
      </c>
      <c r="M8" s="312">
        <v>134</v>
      </c>
      <c r="N8" s="312">
        <v>135</v>
      </c>
      <c r="O8" s="312">
        <v>43</v>
      </c>
      <c r="P8" s="313">
        <v>143</v>
      </c>
      <c r="Q8" s="313">
        <v>147</v>
      </c>
      <c r="R8" s="314">
        <v>138</v>
      </c>
      <c r="S8" s="314">
        <v>139</v>
      </c>
      <c r="T8" s="315"/>
      <c r="U8" s="21"/>
      <c r="V8" s="21"/>
      <c r="W8" s="280"/>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c r="IQ8" s="281"/>
    </row>
    <row r="9" spans="1:251" s="281" customFormat="1" ht="28.5" customHeight="1">
      <c r="A9" s="75">
        <v>1</v>
      </c>
      <c r="B9" s="316">
        <v>169322666</v>
      </c>
      <c r="C9" s="317" t="s">
        <v>165</v>
      </c>
      <c r="D9" s="317" t="s">
        <v>64</v>
      </c>
      <c r="E9" s="318" t="s">
        <v>171</v>
      </c>
      <c r="F9" s="80" t="s">
        <v>132</v>
      </c>
      <c r="G9" s="80" t="s">
        <v>126</v>
      </c>
      <c r="H9" s="81">
        <v>6.93</v>
      </c>
      <c r="I9" s="82">
        <v>7.4</v>
      </c>
      <c r="J9" s="82">
        <v>7.8</v>
      </c>
      <c r="K9" s="82">
        <v>6.1</v>
      </c>
      <c r="L9" s="82">
        <v>6.5</v>
      </c>
      <c r="M9" s="81">
        <v>6.96</v>
      </c>
      <c r="N9" s="81">
        <v>6.93</v>
      </c>
      <c r="O9" s="81">
        <v>2.84</v>
      </c>
      <c r="P9" s="84" t="s">
        <v>127</v>
      </c>
      <c r="Q9" s="84" t="s">
        <v>127</v>
      </c>
      <c r="R9" s="85" t="s">
        <v>127</v>
      </c>
      <c r="S9" s="85" t="s">
        <v>127</v>
      </c>
      <c r="T9" s="319" t="s">
        <v>166</v>
      </c>
      <c r="U9" s="320" t="s">
        <v>25</v>
      </c>
      <c r="V9" s="291"/>
      <c r="W9" s="292"/>
      <c r="X9" s="246"/>
    </row>
    <row r="10" spans="1:251" s="294" customFormat="1" ht="22.5" customHeight="1">
      <c r="A10" s="321"/>
      <c r="B10" s="322"/>
      <c r="C10" s="321"/>
      <c r="D10" s="321"/>
      <c r="E10" s="323"/>
      <c r="F10" s="321"/>
      <c r="G10" s="321"/>
      <c r="H10" s="321"/>
      <c r="I10" s="321"/>
      <c r="J10" s="321"/>
      <c r="K10" s="321"/>
      <c r="L10" s="324"/>
      <c r="M10" s="324"/>
      <c r="N10" s="324"/>
      <c r="O10" s="324"/>
      <c r="P10" s="325" t="s">
        <v>139</v>
      </c>
      <c r="R10" s="326"/>
      <c r="S10" s="326"/>
      <c r="T10" s="327"/>
      <c r="U10" s="327"/>
    </row>
    <row r="11" spans="1:251" s="263" customFormat="1" ht="21" customHeight="1">
      <c r="A11" s="328"/>
      <c r="B11" s="329" t="s">
        <v>37</v>
      </c>
      <c r="C11" s="328"/>
      <c r="E11" s="330" t="s">
        <v>38</v>
      </c>
      <c r="F11" s="328"/>
      <c r="G11" s="328"/>
      <c r="H11" s="328"/>
      <c r="I11" s="328"/>
      <c r="K11" s="331" t="s">
        <v>39</v>
      </c>
      <c r="M11" s="332"/>
      <c r="N11" s="332"/>
      <c r="O11" s="332"/>
      <c r="P11" s="332"/>
      <c r="Q11" s="332"/>
      <c r="R11" s="330" t="s">
        <v>40</v>
      </c>
      <c r="T11" s="328"/>
      <c r="U11" s="328"/>
    </row>
    <row r="17" spans="1:19" s="335" customFormat="1" ht="20.25" customHeight="1">
      <c r="A17" s="333"/>
      <c r="B17" s="334" t="s">
        <v>41</v>
      </c>
      <c r="D17" s="336"/>
      <c r="E17" s="334" t="s">
        <v>42</v>
      </c>
      <c r="F17" s="334"/>
      <c r="G17" s="334"/>
      <c r="H17" s="334"/>
      <c r="J17" s="222"/>
      <c r="K17" s="334" t="s">
        <v>43</v>
      </c>
      <c r="L17" s="337"/>
      <c r="M17" s="337"/>
      <c r="N17" s="337"/>
      <c r="O17" s="337"/>
      <c r="P17" s="338"/>
      <c r="Q17" s="338"/>
      <c r="R17" s="338"/>
      <c r="S17" s="338"/>
    </row>
  </sheetData>
  <mergeCells count="22">
    <mergeCell ref="U5:U7"/>
    <mergeCell ref="M6:M7"/>
    <mergeCell ref="Q5:Q7"/>
    <mergeCell ref="R5:R7"/>
    <mergeCell ref="S5:S7"/>
    <mergeCell ref="T5:T7"/>
    <mergeCell ref="P5:P7"/>
    <mergeCell ref="N5:O6"/>
    <mergeCell ref="A1:C1"/>
    <mergeCell ref="A2:C2"/>
    <mergeCell ref="A5:A7"/>
    <mergeCell ref="B5:B7"/>
    <mergeCell ref="C5:D7"/>
    <mergeCell ref="E5:E7"/>
    <mergeCell ref="F5:F7"/>
    <mergeCell ref="G5:G7"/>
    <mergeCell ref="H5:H7"/>
    <mergeCell ref="I5:M5"/>
    <mergeCell ref="I6:I7"/>
    <mergeCell ref="J6:J7"/>
    <mergeCell ref="K6:K7"/>
    <mergeCell ref="L6:L7"/>
  </mergeCells>
  <conditionalFormatting sqref="I9:M9">
    <cfRule type="cellIs" dxfId="61" priority="50" stopIfTrue="1" operator="lessThan">
      <formula>5.5</formula>
    </cfRule>
  </conditionalFormatting>
  <conditionalFormatting sqref="U9:V9">
    <cfRule type="cellIs" dxfId="60" priority="49" operator="between">
      <formula>0</formula>
      <formula>3.9</formula>
    </cfRule>
  </conditionalFormatting>
  <conditionalFormatting sqref="U9:V9 P9:Q9">
    <cfRule type="cellIs" dxfId="59" priority="48" operator="lessThan">
      <formula>5</formula>
    </cfRule>
  </conditionalFormatting>
  <conditionalFormatting sqref="U9 P9:Q9">
    <cfRule type="cellIs" dxfId="58" priority="47" stopIfTrue="1" operator="notEqual">
      <formula>"CNTN"</formula>
    </cfRule>
  </conditionalFormatting>
  <conditionalFormatting sqref="P9:Q9">
    <cfRule type="notContainsBlanks" dxfId="57" priority="45" stopIfTrue="1">
      <formula>LEN(TRIM(P9))&gt;0</formula>
    </cfRule>
    <cfRule type="cellIs" dxfId="56" priority="46" operator="between">
      <formula>0</formula>
      <formula>3.9</formula>
    </cfRule>
  </conditionalFormatting>
  <conditionalFormatting sqref="R10:S10 Q9:S9">
    <cfRule type="notContainsBlanks" priority="44" stopIfTrue="1">
      <formula>LEN(TRIM(Q9))&gt;0</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abSelected="1" zoomScale="70" zoomScaleNormal="70" workbookViewId="0">
      <selection activeCell="G12" sqref="G12"/>
    </sheetView>
  </sheetViews>
  <sheetFormatPr defaultRowHeight="12.75"/>
  <cols>
    <col min="1" max="1" width="4.28515625" style="988" customWidth="1"/>
    <col min="2" max="2" width="4" style="952" customWidth="1"/>
    <col min="3" max="3" width="19.5703125" style="952" customWidth="1"/>
    <col min="4" max="4" width="22.85546875" style="952" customWidth="1"/>
    <col min="5" max="5" width="9.140625" style="952"/>
    <col min="6" max="6" width="10.28515625" style="952" bestFit="1" customWidth="1"/>
    <col min="7" max="8" width="9.140625" style="952"/>
    <col min="9" max="9" width="39.5703125" style="952" customWidth="1"/>
    <col min="10" max="10" width="2.7109375" style="952" customWidth="1"/>
    <col min="11" max="17" width="10.140625" style="952" customWidth="1"/>
    <col min="18" max="256" width="9.140625" style="952"/>
    <col min="257" max="257" width="4.28515625" style="952" customWidth="1"/>
    <col min="258" max="258" width="4" style="952" customWidth="1"/>
    <col min="259" max="259" width="19.5703125" style="952" customWidth="1"/>
    <col min="260" max="260" width="22.85546875" style="952" customWidth="1"/>
    <col min="261" max="261" width="9.140625" style="952"/>
    <col min="262" max="262" width="10.28515625" style="952" bestFit="1" customWidth="1"/>
    <col min="263" max="264" width="9.140625" style="952"/>
    <col min="265" max="265" width="39.5703125" style="952" customWidth="1"/>
    <col min="266" max="266" width="2.7109375" style="952" customWidth="1"/>
    <col min="267" max="273" width="10.140625" style="952" customWidth="1"/>
    <col min="274" max="512" width="9.140625" style="952"/>
    <col min="513" max="513" width="4.28515625" style="952" customWidth="1"/>
    <col min="514" max="514" width="4" style="952" customWidth="1"/>
    <col min="515" max="515" width="19.5703125" style="952" customWidth="1"/>
    <col min="516" max="516" width="22.85546875" style="952" customWidth="1"/>
    <col min="517" max="517" width="9.140625" style="952"/>
    <col min="518" max="518" width="10.28515625" style="952" bestFit="1" customWidth="1"/>
    <col min="519" max="520" width="9.140625" style="952"/>
    <col min="521" max="521" width="39.5703125" style="952" customWidth="1"/>
    <col min="522" max="522" width="2.7109375" style="952" customWidth="1"/>
    <col min="523" max="529" width="10.140625" style="952" customWidth="1"/>
    <col min="530" max="768" width="9.140625" style="952"/>
    <col min="769" max="769" width="4.28515625" style="952" customWidth="1"/>
    <col min="770" max="770" width="4" style="952" customWidth="1"/>
    <col min="771" max="771" width="19.5703125" style="952" customWidth="1"/>
    <col min="772" max="772" width="22.85546875" style="952" customWidth="1"/>
    <col min="773" max="773" width="9.140625" style="952"/>
    <col min="774" max="774" width="10.28515625" style="952" bestFit="1" customWidth="1"/>
    <col min="775" max="776" width="9.140625" style="952"/>
    <col min="777" max="777" width="39.5703125" style="952" customWidth="1"/>
    <col min="778" max="778" width="2.7109375" style="952" customWidth="1"/>
    <col min="779" max="785" width="10.140625" style="952" customWidth="1"/>
    <col min="786" max="1024" width="9.140625" style="952"/>
    <col min="1025" max="1025" width="4.28515625" style="952" customWidth="1"/>
    <col min="1026" max="1026" width="4" style="952" customWidth="1"/>
    <col min="1027" max="1027" width="19.5703125" style="952" customWidth="1"/>
    <col min="1028" max="1028" width="22.85546875" style="952" customWidth="1"/>
    <col min="1029" max="1029" width="9.140625" style="952"/>
    <col min="1030" max="1030" width="10.28515625" style="952" bestFit="1" customWidth="1"/>
    <col min="1031" max="1032" width="9.140625" style="952"/>
    <col min="1033" max="1033" width="39.5703125" style="952" customWidth="1"/>
    <col min="1034" max="1034" width="2.7109375" style="952" customWidth="1"/>
    <col min="1035" max="1041" width="10.140625" style="952" customWidth="1"/>
    <col min="1042" max="1280" width="9.140625" style="952"/>
    <col min="1281" max="1281" width="4.28515625" style="952" customWidth="1"/>
    <col min="1282" max="1282" width="4" style="952" customWidth="1"/>
    <col min="1283" max="1283" width="19.5703125" style="952" customWidth="1"/>
    <col min="1284" max="1284" width="22.85546875" style="952" customWidth="1"/>
    <col min="1285" max="1285" width="9.140625" style="952"/>
    <col min="1286" max="1286" width="10.28515625" style="952" bestFit="1" customWidth="1"/>
    <col min="1287" max="1288" width="9.140625" style="952"/>
    <col min="1289" max="1289" width="39.5703125" style="952" customWidth="1"/>
    <col min="1290" max="1290" width="2.7109375" style="952" customWidth="1"/>
    <col min="1291" max="1297" width="10.140625" style="952" customWidth="1"/>
    <col min="1298" max="1536" width="9.140625" style="952"/>
    <col min="1537" max="1537" width="4.28515625" style="952" customWidth="1"/>
    <col min="1538" max="1538" width="4" style="952" customWidth="1"/>
    <col min="1539" max="1539" width="19.5703125" style="952" customWidth="1"/>
    <col min="1540" max="1540" width="22.85546875" style="952" customWidth="1"/>
    <col min="1541" max="1541" width="9.140625" style="952"/>
    <col min="1542" max="1542" width="10.28515625" style="952" bestFit="1" customWidth="1"/>
    <col min="1543" max="1544" width="9.140625" style="952"/>
    <col min="1545" max="1545" width="39.5703125" style="952" customWidth="1"/>
    <col min="1546" max="1546" width="2.7109375" style="952" customWidth="1"/>
    <col min="1547" max="1553" width="10.140625" style="952" customWidth="1"/>
    <col min="1554" max="1792" width="9.140625" style="952"/>
    <col min="1793" max="1793" width="4.28515625" style="952" customWidth="1"/>
    <col min="1794" max="1794" width="4" style="952" customWidth="1"/>
    <col min="1795" max="1795" width="19.5703125" style="952" customWidth="1"/>
    <col min="1796" max="1796" width="22.85546875" style="952" customWidth="1"/>
    <col min="1797" max="1797" width="9.140625" style="952"/>
    <col min="1798" max="1798" width="10.28515625" style="952" bestFit="1" customWidth="1"/>
    <col min="1799" max="1800" width="9.140625" style="952"/>
    <col min="1801" max="1801" width="39.5703125" style="952" customWidth="1"/>
    <col min="1802" max="1802" width="2.7109375" style="952" customWidth="1"/>
    <col min="1803" max="1809" width="10.140625" style="952" customWidth="1"/>
    <col min="1810" max="2048" width="9.140625" style="952"/>
    <col min="2049" max="2049" width="4.28515625" style="952" customWidth="1"/>
    <col min="2050" max="2050" width="4" style="952" customWidth="1"/>
    <col min="2051" max="2051" width="19.5703125" style="952" customWidth="1"/>
    <col min="2052" max="2052" width="22.85546875" style="952" customWidth="1"/>
    <col min="2053" max="2053" width="9.140625" style="952"/>
    <col min="2054" max="2054" width="10.28515625" style="952" bestFit="1" customWidth="1"/>
    <col min="2055" max="2056" width="9.140625" style="952"/>
    <col min="2057" max="2057" width="39.5703125" style="952" customWidth="1"/>
    <col min="2058" max="2058" width="2.7109375" style="952" customWidth="1"/>
    <col min="2059" max="2065" width="10.140625" style="952" customWidth="1"/>
    <col min="2066" max="2304" width="9.140625" style="952"/>
    <col min="2305" max="2305" width="4.28515625" style="952" customWidth="1"/>
    <col min="2306" max="2306" width="4" style="952" customWidth="1"/>
    <col min="2307" max="2307" width="19.5703125" style="952" customWidth="1"/>
    <col min="2308" max="2308" width="22.85546875" style="952" customWidth="1"/>
    <col min="2309" max="2309" width="9.140625" style="952"/>
    <col min="2310" max="2310" width="10.28515625" style="952" bestFit="1" customWidth="1"/>
    <col min="2311" max="2312" width="9.140625" style="952"/>
    <col min="2313" max="2313" width="39.5703125" style="952" customWidth="1"/>
    <col min="2314" max="2314" width="2.7109375" style="952" customWidth="1"/>
    <col min="2315" max="2321" width="10.140625" style="952" customWidth="1"/>
    <col min="2322" max="2560" width="9.140625" style="952"/>
    <col min="2561" max="2561" width="4.28515625" style="952" customWidth="1"/>
    <col min="2562" max="2562" width="4" style="952" customWidth="1"/>
    <col min="2563" max="2563" width="19.5703125" style="952" customWidth="1"/>
    <col min="2564" max="2564" width="22.85546875" style="952" customWidth="1"/>
    <col min="2565" max="2565" width="9.140625" style="952"/>
    <col min="2566" max="2566" width="10.28515625" style="952" bestFit="1" customWidth="1"/>
    <col min="2567" max="2568" width="9.140625" style="952"/>
    <col min="2569" max="2569" width="39.5703125" style="952" customWidth="1"/>
    <col min="2570" max="2570" width="2.7109375" style="952" customWidth="1"/>
    <col min="2571" max="2577" width="10.140625" style="952" customWidth="1"/>
    <col min="2578" max="2816" width="9.140625" style="952"/>
    <col min="2817" max="2817" width="4.28515625" style="952" customWidth="1"/>
    <col min="2818" max="2818" width="4" style="952" customWidth="1"/>
    <col min="2819" max="2819" width="19.5703125" style="952" customWidth="1"/>
    <col min="2820" max="2820" width="22.85546875" style="952" customWidth="1"/>
    <col min="2821" max="2821" width="9.140625" style="952"/>
    <col min="2822" max="2822" width="10.28515625" style="952" bestFit="1" customWidth="1"/>
    <col min="2823" max="2824" width="9.140625" style="952"/>
    <col min="2825" max="2825" width="39.5703125" style="952" customWidth="1"/>
    <col min="2826" max="2826" width="2.7109375" style="952" customWidth="1"/>
    <col min="2827" max="2833" width="10.140625" style="952" customWidth="1"/>
    <col min="2834" max="3072" width="9.140625" style="952"/>
    <col min="3073" max="3073" width="4.28515625" style="952" customWidth="1"/>
    <col min="3074" max="3074" width="4" style="952" customWidth="1"/>
    <col min="3075" max="3075" width="19.5703125" style="952" customWidth="1"/>
    <col min="3076" max="3076" width="22.85546875" style="952" customWidth="1"/>
    <col min="3077" max="3077" width="9.140625" style="952"/>
    <col min="3078" max="3078" width="10.28515625" style="952" bestFit="1" customWidth="1"/>
    <col min="3079" max="3080" width="9.140625" style="952"/>
    <col min="3081" max="3081" width="39.5703125" style="952" customWidth="1"/>
    <col min="3082" max="3082" width="2.7109375" style="952" customWidth="1"/>
    <col min="3083" max="3089" width="10.140625" style="952" customWidth="1"/>
    <col min="3090" max="3328" width="9.140625" style="952"/>
    <col min="3329" max="3329" width="4.28515625" style="952" customWidth="1"/>
    <col min="3330" max="3330" width="4" style="952" customWidth="1"/>
    <col min="3331" max="3331" width="19.5703125" style="952" customWidth="1"/>
    <col min="3332" max="3332" width="22.85546875" style="952" customWidth="1"/>
    <col min="3333" max="3333" width="9.140625" style="952"/>
    <col min="3334" max="3334" width="10.28515625" style="952" bestFit="1" customWidth="1"/>
    <col min="3335" max="3336" width="9.140625" style="952"/>
    <col min="3337" max="3337" width="39.5703125" style="952" customWidth="1"/>
    <col min="3338" max="3338" width="2.7109375" style="952" customWidth="1"/>
    <col min="3339" max="3345" width="10.140625" style="952" customWidth="1"/>
    <col min="3346" max="3584" width="9.140625" style="952"/>
    <col min="3585" max="3585" width="4.28515625" style="952" customWidth="1"/>
    <col min="3586" max="3586" width="4" style="952" customWidth="1"/>
    <col min="3587" max="3587" width="19.5703125" style="952" customWidth="1"/>
    <col min="3588" max="3588" width="22.85546875" style="952" customWidth="1"/>
    <col min="3589" max="3589" width="9.140625" style="952"/>
    <col min="3590" max="3590" width="10.28515625" style="952" bestFit="1" customWidth="1"/>
    <col min="3591" max="3592" width="9.140625" style="952"/>
    <col min="3593" max="3593" width="39.5703125" style="952" customWidth="1"/>
    <col min="3594" max="3594" width="2.7109375" style="952" customWidth="1"/>
    <col min="3595" max="3601" width="10.140625" style="952" customWidth="1"/>
    <col min="3602" max="3840" width="9.140625" style="952"/>
    <col min="3841" max="3841" width="4.28515625" style="952" customWidth="1"/>
    <col min="3842" max="3842" width="4" style="952" customWidth="1"/>
    <col min="3843" max="3843" width="19.5703125" style="952" customWidth="1"/>
    <col min="3844" max="3844" width="22.85546875" style="952" customWidth="1"/>
    <col min="3845" max="3845" width="9.140625" style="952"/>
    <col min="3846" max="3846" width="10.28515625" style="952" bestFit="1" customWidth="1"/>
    <col min="3847" max="3848" width="9.140625" style="952"/>
    <col min="3849" max="3849" width="39.5703125" style="952" customWidth="1"/>
    <col min="3850" max="3850" width="2.7109375" style="952" customWidth="1"/>
    <col min="3851" max="3857" width="10.140625" style="952" customWidth="1"/>
    <col min="3858" max="4096" width="9.140625" style="952"/>
    <col min="4097" max="4097" width="4.28515625" style="952" customWidth="1"/>
    <col min="4098" max="4098" width="4" style="952" customWidth="1"/>
    <col min="4099" max="4099" width="19.5703125" style="952" customWidth="1"/>
    <col min="4100" max="4100" width="22.85546875" style="952" customWidth="1"/>
    <col min="4101" max="4101" width="9.140625" style="952"/>
    <col min="4102" max="4102" width="10.28515625" style="952" bestFit="1" customWidth="1"/>
    <col min="4103" max="4104" width="9.140625" style="952"/>
    <col min="4105" max="4105" width="39.5703125" style="952" customWidth="1"/>
    <col min="4106" max="4106" width="2.7109375" style="952" customWidth="1"/>
    <col min="4107" max="4113" width="10.140625" style="952" customWidth="1"/>
    <col min="4114" max="4352" width="9.140625" style="952"/>
    <col min="4353" max="4353" width="4.28515625" style="952" customWidth="1"/>
    <col min="4354" max="4354" width="4" style="952" customWidth="1"/>
    <col min="4355" max="4355" width="19.5703125" style="952" customWidth="1"/>
    <col min="4356" max="4356" width="22.85546875" style="952" customWidth="1"/>
    <col min="4357" max="4357" width="9.140625" style="952"/>
    <col min="4358" max="4358" width="10.28515625" style="952" bestFit="1" customWidth="1"/>
    <col min="4359" max="4360" width="9.140625" style="952"/>
    <col min="4361" max="4361" width="39.5703125" style="952" customWidth="1"/>
    <col min="4362" max="4362" width="2.7109375" style="952" customWidth="1"/>
    <col min="4363" max="4369" width="10.140625" style="952" customWidth="1"/>
    <col min="4370" max="4608" width="9.140625" style="952"/>
    <col min="4609" max="4609" width="4.28515625" style="952" customWidth="1"/>
    <col min="4610" max="4610" width="4" style="952" customWidth="1"/>
    <col min="4611" max="4611" width="19.5703125" style="952" customWidth="1"/>
    <col min="4612" max="4612" width="22.85546875" style="952" customWidth="1"/>
    <col min="4613" max="4613" width="9.140625" style="952"/>
    <col min="4614" max="4614" width="10.28515625" style="952" bestFit="1" customWidth="1"/>
    <col min="4615" max="4616" width="9.140625" style="952"/>
    <col min="4617" max="4617" width="39.5703125" style="952" customWidth="1"/>
    <col min="4618" max="4618" width="2.7109375" style="952" customWidth="1"/>
    <col min="4619" max="4625" width="10.140625" style="952" customWidth="1"/>
    <col min="4626" max="4864" width="9.140625" style="952"/>
    <col min="4865" max="4865" width="4.28515625" style="952" customWidth="1"/>
    <col min="4866" max="4866" width="4" style="952" customWidth="1"/>
    <col min="4867" max="4867" width="19.5703125" style="952" customWidth="1"/>
    <col min="4868" max="4868" width="22.85546875" style="952" customWidth="1"/>
    <col min="4869" max="4869" width="9.140625" style="952"/>
    <col min="4870" max="4870" width="10.28515625" style="952" bestFit="1" customWidth="1"/>
    <col min="4871" max="4872" width="9.140625" style="952"/>
    <col min="4873" max="4873" width="39.5703125" style="952" customWidth="1"/>
    <col min="4874" max="4874" width="2.7109375" style="952" customWidth="1"/>
    <col min="4875" max="4881" width="10.140625" style="952" customWidth="1"/>
    <col min="4882" max="5120" width="9.140625" style="952"/>
    <col min="5121" max="5121" width="4.28515625" style="952" customWidth="1"/>
    <col min="5122" max="5122" width="4" style="952" customWidth="1"/>
    <col min="5123" max="5123" width="19.5703125" style="952" customWidth="1"/>
    <col min="5124" max="5124" width="22.85546875" style="952" customWidth="1"/>
    <col min="5125" max="5125" width="9.140625" style="952"/>
    <col min="5126" max="5126" width="10.28515625" style="952" bestFit="1" customWidth="1"/>
    <col min="5127" max="5128" width="9.140625" style="952"/>
    <col min="5129" max="5129" width="39.5703125" style="952" customWidth="1"/>
    <col min="5130" max="5130" width="2.7109375" style="952" customWidth="1"/>
    <col min="5131" max="5137" width="10.140625" style="952" customWidth="1"/>
    <col min="5138" max="5376" width="9.140625" style="952"/>
    <col min="5377" max="5377" width="4.28515625" style="952" customWidth="1"/>
    <col min="5378" max="5378" width="4" style="952" customWidth="1"/>
    <col min="5379" max="5379" width="19.5703125" style="952" customWidth="1"/>
    <col min="5380" max="5380" width="22.85546875" style="952" customWidth="1"/>
    <col min="5381" max="5381" width="9.140625" style="952"/>
    <col min="5382" max="5382" width="10.28515625" style="952" bestFit="1" customWidth="1"/>
    <col min="5383" max="5384" width="9.140625" style="952"/>
    <col min="5385" max="5385" width="39.5703125" style="952" customWidth="1"/>
    <col min="5386" max="5386" width="2.7109375" style="952" customWidth="1"/>
    <col min="5387" max="5393" width="10.140625" style="952" customWidth="1"/>
    <col min="5394" max="5632" width="9.140625" style="952"/>
    <col min="5633" max="5633" width="4.28515625" style="952" customWidth="1"/>
    <col min="5634" max="5634" width="4" style="952" customWidth="1"/>
    <col min="5635" max="5635" width="19.5703125" style="952" customWidth="1"/>
    <col min="5636" max="5636" width="22.85546875" style="952" customWidth="1"/>
    <col min="5637" max="5637" width="9.140625" style="952"/>
    <col min="5638" max="5638" width="10.28515625" style="952" bestFit="1" customWidth="1"/>
    <col min="5639" max="5640" width="9.140625" style="952"/>
    <col min="5641" max="5641" width="39.5703125" style="952" customWidth="1"/>
    <col min="5642" max="5642" width="2.7109375" style="952" customWidth="1"/>
    <col min="5643" max="5649" width="10.140625" style="952" customWidth="1"/>
    <col min="5650" max="5888" width="9.140625" style="952"/>
    <col min="5889" max="5889" width="4.28515625" style="952" customWidth="1"/>
    <col min="5890" max="5890" width="4" style="952" customWidth="1"/>
    <col min="5891" max="5891" width="19.5703125" style="952" customWidth="1"/>
    <col min="5892" max="5892" width="22.85546875" style="952" customWidth="1"/>
    <col min="5893" max="5893" width="9.140625" style="952"/>
    <col min="5894" max="5894" width="10.28515625" style="952" bestFit="1" customWidth="1"/>
    <col min="5895" max="5896" width="9.140625" style="952"/>
    <col min="5897" max="5897" width="39.5703125" style="952" customWidth="1"/>
    <col min="5898" max="5898" width="2.7109375" style="952" customWidth="1"/>
    <col min="5899" max="5905" width="10.140625" style="952" customWidth="1"/>
    <col min="5906" max="6144" width="9.140625" style="952"/>
    <col min="6145" max="6145" width="4.28515625" style="952" customWidth="1"/>
    <col min="6146" max="6146" width="4" style="952" customWidth="1"/>
    <col min="6147" max="6147" width="19.5703125" style="952" customWidth="1"/>
    <col min="6148" max="6148" width="22.85546875" style="952" customWidth="1"/>
    <col min="6149" max="6149" width="9.140625" style="952"/>
    <col min="6150" max="6150" width="10.28515625" style="952" bestFit="1" customWidth="1"/>
    <col min="6151" max="6152" width="9.140625" style="952"/>
    <col min="6153" max="6153" width="39.5703125" style="952" customWidth="1"/>
    <col min="6154" max="6154" width="2.7109375" style="952" customWidth="1"/>
    <col min="6155" max="6161" width="10.140625" style="952" customWidth="1"/>
    <col min="6162" max="6400" width="9.140625" style="952"/>
    <col min="6401" max="6401" width="4.28515625" style="952" customWidth="1"/>
    <col min="6402" max="6402" width="4" style="952" customWidth="1"/>
    <col min="6403" max="6403" width="19.5703125" style="952" customWidth="1"/>
    <col min="6404" max="6404" width="22.85546875" style="952" customWidth="1"/>
    <col min="6405" max="6405" width="9.140625" style="952"/>
    <col min="6406" max="6406" width="10.28515625" style="952" bestFit="1" customWidth="1"/>
    <col min="6407" max="6408" width="9.140625" style="952"/>
    <col min="6409" max="6409" width="39.5703125" style="952" customWidth="1"/>
    <col min="6410" max="6410" width="2.7109375" style="952" customWidth="1"/>
    <col min="6411" max="6417" width="10.140625" style="952" customWidth="1"/>
    <col min="6418" max="6656" width="9.140625" style="952"/>
    <col min="6657" max="6657" width="4.28515625" style="952" customWidth="1"/>
    <col min="6658" max="6658" width="4" style="952" customWidth="1"/>
    <col min="6659" max="6659" width="19.5703125" style="952" customWidth="1"/>
    <col min="6660" max="6660" width="22.85546875" style="952" customWidth="1"/>
    <col min="6661" max="6661" width="9.140625" style="952"/>
    <col min="6662" max="6662" width="10.28515625" style="952" bestFit="1" customWidth="1"/>
    <col min="6663" max="6664" width="9.140625" style="952"/>
    <col min="6665" max="6665" width="39.5703125" style="952" customWidth="1"/>
    <col min="6666" max="6666" width="2.7109375" style="952" customWidth="1"/>
    <col min="6667" max="6673" width="10.140625" style="952" customWidth="1"/>
    <col min="6674" max="6912" width="9.140625" style="952"/>
    <col min="6913" max="6913" width="4.28515625" style="952" customWidth="1"/>
    <col min="6914" max="6914" width="4" style="952" customWidth="1"/>
    <col min="6915" max="6915" width="19.5703125" style="952" customWidth="1"/>
    <col min="6916" max="6916" width="22.85546875" style="952" customWidth="1"/>
    <col min="6917" max="6917" width="9.140625" style="952"/>
    <col min="6918" max="6918" width="10.28515625" style="952" bestFit="1" customWidth="1"/>
    <col min="6919" max="6920" width="9.140625" style="952"/>
    <col min="6921" max="6921" width="39.5703125" style="952" customWidth="1"/>
    <col min="6922" max="6922" width="2.7109375" style="952" customWidth="1"/>
    <col min="6923" max="6929" width="10.140625" style="952" customWidth="1"/>
    <col min="6930" max="7168" width="9.140625" style="952"/>
    <col min="7169" max="7169" width="4.28515625" style="952" customWidth="1"/>
    <col min="7170" max="7170" width="4" style="952" customWidth="1"/>
    <col min="7171" max="7171" width="19.5703125" style="952" customWidth="1"/>
    <col min="7172" max="7172" width="22.85546875" style="952" customWidth="1"/>
    <col min="7173" max="7173" width="9.140625" style="952"/>
    <col min="7174" max="7174" width="10.28515625" style="952" bestFit="1" customWidth="1"/>
    <col min="7175" max="7176" width="9.140625" style="952"/>
    <col min="7177" max="7177" width="39.5703125" style="952" customWidth="1"/>
    <col min="7178" max="7178" width="2.7109375" style="952" customWidth="1"/>
    <col min="7179" max="7185" width="10.140625" style="952" customWidth="1"/>
    <col min="7186" max="7424" width="9.140625" style="952"/>
    <col min="7425" max="7425" width="4.28515625" style="952" customWidth="1"/>
    <col min="7426" max="7426" width="4" style="952" customWidth="1"/>
    <col min="7427" max="7427" width="19.5703125" style="952" customWidth="1"/>
    <col min="7428" max="7428" width="22.85546875" style="952" customWidth="1"/>
    <col min="7429" max="7429" width="9.140625" style="952"/>
    <col min="7430" max="7430" width="10.28515625" style="952" bestFit="1" customWidth="1"/>
    <col min="7431" max="7432" width="9.140625" style="952"/>
    <col min="7433" max="7433" width="39.5703125" style="952" customWidth="1"/>
    <col min="7434" max="7434" width="2.7109375" style="952" customWidth="1"/>
    <col min="7435" max="7441" width="10.140625" style="952" customWidth="1"/>
    <col min="7442" max="7680" width="9.140625" style="952"/>
    <col min="7681" max="7681" width="4.28515625" style="952" customWidth="1"/>
    <col min="7682" max="7682" width="4" style="952" customWidth="1"/>
    <col min="7683" max="7683" width="19.5703125" style="952" customWidth="1"/>
    <col min="7684" max="7684" width="22.85546875" style="952" customWidth="1"/>
    <col min="7685" max="7685" width="9.140625" style="952"/>
    <col min="7686" max="7686" width="10.28515625" style="952" bestFit="1" customWidth="1"/>
    <col min="7687" max="7688" width="9.140625" style="952"/>
    <col min="7689" max="7689" width="39.5703125" style="952" customWidth="1"/>
    <col min="7690" max="7690" width="2.7109375" style="952" customWidth="1"/>
    <col min="7691" max="7697" width="10.140625" style="952" customWidth="1"/>
    <col min="7698" max="7936" width="9.140625" style="952"/>
    <col min="7937" max="7937" width="4.28515625" style="952" customWidth="1"/>
    <col min="7938" max="7938" width="4" style="952" customWidth="1"/>
    <col min="7939" max="7939" width="19.5703125" style="952" customWidth="1"/>
    <col min="7940" max="7940" width="22.85546875" style="952" customWidth="1"/>
    <col min="7941" max="7941" width="9.140625" style="952"/>
    <col min="7942" max="7942" width="10.28515625" style="952" bestFit="1" customWidth="1"/>
    <col min="7943" max="7944" width="9.140625" style="952"/>
    <col min="7945" max="7945" width="39.5703125" style="952" customWidth="1"/>
    <col min="7946" max="7946" width="2.7109375" style="952" customWidth="1"/>
    <col min="7947" max="7953" width="10.140625" style="952" customWidth="1"/>
    <col min="7954" max="8192" width="9.140625" style="952"/>
    <col min="8193" max="8193" width="4.28515625" style="952" customWidth="1"/>
    <col min="8194" max="8194" width="4" style="952" customWidth="1"/>
    <col min="8195" max="8195" width="19.5703125" style="952" customWidth="1"/>
    <col min="8196" max="8196" width="22.85546875" style="952" customWidth="1"/>
    <col min="8197" max="8197" width="9.140625" style="952"/>
    <col min="8198" max="8198" width="10.28515625" style="952" bestFit="1" customWidth="1"/>
    <col min="8199" max="8200" width="9.140625" style="952"/>
    <col min="8201" max="8201" width="39.5703125" style="952" customWidth="1"/>
    <col min="8202" max="8202" width="2.7109375" style="952" customWidth="1"/>
    <col min="8203" max="8209" width="10.140625" style="952" customWidth="1"/>
    <col min="8210" max="8448" width="9.140625" style="952"/>
    <col min="8449" max="8449" width="4.28515625" style="952" customWidth="1"/>
    <col min="8450" max="8450" width="4" style="952" customWidth="1"/>
    <col min="8451" max="8451" width="19.5703125" style="952" customWidth="1"/>
    <col min="8452" max="8452" width="22.85546875" style="952" customWidth="1"/>
    <col min="8453" max="8453" width="9.140625" style="952"/>
    <col min="8454" max="8454" width="10.28515625" style="952" bestFit="1" customWidth="1"/>
    <col min="8455" max="8456" width="9.140625" style="952"/>
    <col min="8457" max="8457" width="39.5703125" style="952" customWidth="1"/>
    <col min="8458" max="8458" width="2.7109375" style="952" customWidth="1"/>
    <col min="8459" max="8465" width="10.140625" style="952" customWidth="1"/>
    <col min="8466" max="8704" width="9.140625" style="952"/>
    <col min="8705" max="8705" width="4.28515625" style="952" customWidth="1"/>
    <col min="8706" max="8706" width="4" style="952" customWidth="1"/>
    <col min="8707" max="8707" width="19.5703125" style="952" customWidth="1"/>
    <col min="8708" max="8708" width="22.85546875" style="952" customWidth="1"/>
    <col min="8709" max="8709" width="9.140625" style="952"/>
    <col min="8710" max="8710" width="10.28515625" style="952" bestFit="1" customWidth="1"/>
    <col min="8711" max="8712" width="9.140625" style="952"/>
    <col min="8713" max="8713" width="39.5703125" style="952" customWidth="1"/>
    <col min="8714" max="8714" width="2.7109375" style="952" customWidth="1"/>
    <col min="8715" max="8721" width="10.140625" style="952" customWidth="1"/>
    <col min="8722" max="8960" width="9.140625" style="952"/>
    <col min="8961" max="8961" width="4.28515625" style="952" customWidth="1"/>
    <col min="8962" max="8962" width="4" style="952" customWidth="1"/>
    <col min="8963" max="8963" width="19.5703125" style="952" customWidth="1"/>
    <col min="8964" max="8964" width="22.85546875" style="952" customWidth="1"/>
    <col min="8965" max="8965" width="9.140625" style="952"/>
    <col min="8966" max="8966" width="10.28515625" style="952" bestFit="1" customWidth="1"/>
    <col min="8967" max="8968" width="9.140625" style="952"/>
    <col min="8969" max="8969" width="39.5703125" style="952" customWidth="1"/>
    <col min="8970" max="8970" width="2.7109375" style="952" customWidth="1"/>
    <col min="8971" max="8977" width="10.140625" style="952" customWidth="1"/>
    <col min="8978" max="9216" width="9.140625" style="952"/>
    <col min="9217" max="9217" width="4.28515625" style="952" customWidth="1"/>
    <col min="9218" max="9218" width="4" style="952" customWidth="1"/>
    <col min="9219" max="9219" width="19.5703125" style="952" customWidth="1"/>
    <col min="9220" max="9220" width="22.85546875" style="952" customWidth="1"/>
    <col min="9221" max="9221" width="9.140625" style="952"/>
    <col min="9222" max="9222" width="10.28515625" style="952" bestFit="1" customWidth="1"/>
    <col min="9223" max="9224" width="9.140625" style="952"/>
    <col min="9225" max="9225" width="39.5703125" style="952" customWidth="1"/>
    <col min="9226" max="9226" width="2.7109375" style="952" customWidth="1"/>
    <col min="9227" max="9233" width="10.140625" style="952" customWidth="1"/>
    <col min="9234" max="9472" width="9.140625" style="952"/>
    <col min="9473" max="9473" width="4.28515625" style="952" customWidth="1"/>
    <col min="9474" max="9474" width="4" style="952" customWidth="1"/>
    <col min="9475" max="9475" width="19.5703125" style="952" customWidth="1"/>
    <col min="9476" max="9476" width="22.85546875" style="952" customWidth="1"/>
    <col min="9477" max="9477" width="9.140625" style="952"/>
    <col min="9478" max="9478" width="10.28515625" style="952" bestFit="1" customWidth="1"/>
    <col min="9479" max="9480" width="9.140625" style="952"/>
    <col min="9481" max="9481" width="39.5703125" style="952" customWidth="1"/>
    <col min="9482" max="9482" width="2.7109375" style="952" customWidth="1"/>
    <col min="9483" max="9489" width="10.140625" style="952" customWidth="1"/>
    <col min="9490" max="9728" width="9.140625" style="952"/>
    <col min="9729" max="9729" width="4.28515625" style="952" customWidth="1"/>
    <col min="9730" max="9730" width="4" style="952" customWidth="1"/>
    <col min="9731" max="9731" width="19.5703125" style="952" customWidth="1"/>
    <col min="9732" max="9732" width="22.85546875" style="952" customWidth="1"/>
    <col min="9733" max="9733" width="9.140625" style="952"/>
    <col min="9734" max="9734" width="10.28515625" style="952" bestFit="1" customWidth="1"/>
    <col min="9735" max="9736" width="9.140625" style="952"/>
    <col min="9737" max="9737" width="39.5703125" style="952" customWidth="1"/>
    <col min="9738" max="9738" width="2.7109375" style="952" customWidth="1"/>
    <col min="9739" max="9745" width="10.140625" style="952" customWidth="1"/>
    <col min="9746" max="9984" width="9.140625" style="952"/>
    <col min="9985" max="9985" width="4.28515625" style="952" customWidth="1"/>
    <col min="9986" max="9986" width="4" style="952" customWidth="1"/>
    <col min="9987" max="9987" width="19.5703125" style="952" customWidth="1"/>
    <col min="9988" max="9988" width="22.85546875" style="952" customWidth="1"/>
    <col min="9989" max="9989" width="9.140625" style="952"/>
    <col min="9990" max="9990" width="10.28515625" style="952" bestFit="1" customWidth="1"/>
    <col min="9991" max="9992" width="9.140625" style="952"/>
    <col min="9993" max="9993" width="39.5703125" style="952" customWidth="1"/>
    <col min="9994" max="9994" width="2.7109375" style="952" customWidth="1"/>
    <col min="9995" max="10001" width="10.140625" style="952" customWidth="1"/>
    <col min="10002" max="10240" width="9.140625" style="952"/>
    <col min="10241" max="10241" width="4.28515625" style="952" customWidth="1"/>
    <col min="10242" max="10242" width="4" style="952" customWidth="1"/>
    <col min="10243" max="10243" width="19.5703125" style="952" customWidth="1"/>
    <col min="10244" max="10244" width="22.85546875" style="952" customWidth="1"/>
    <col min="10245" max="10245" width="9.140625" style="952"/>
    <col min="10246" max="10246" width="10.28515625" style="952" bestFit="1" customWidth="1"/>
    <col min="10247" max="10248" width="9.140625" style="952"/>
    <col min="10249" max="10249" width="39.5703125" style="952" customWidth="1"/>
    <col min="10250" max="10250" width="2.7109375" style="952" customWidth="1"/>
    <col min="10251" max="10257" width="10.140625" style="952" customWidth="1"/>
    <col min="10258" max="10496" width="9.140625" style="952"/>
    <col min="10497" max="10497" width="4.28515625" style="952" customWidth="1"/>
    <col min="10498" max="10498" width="4" style="952" customWidth="1"/>
    <col min="10499" max="10499" width="19.5703125" style="952" customWidth="1"/>
    <col min="10500" max="10500" width="22.85546875" style="952" customWidth="1"/>
    <col min="10501" max="10501" width="9.140625" style="952"/>
    <col min="10502" max="10502" width="10.28515625" style="952" bestFit="1" customWidth="1"/>
    <col min="10503" max="10504" width="9.140625" style="952"/>
    <col min="10505" max="10505" width="39.5703125" style="952" customWidth="1"/>
    <col min="10506" max="10506" width="2.7109375" style="952" customWidth="1"/>
    <col min="10507" max="10513" width="10.140625" style="952" customWidth="1"/>
    <col min="10514" max="10752" width="9.140625" style="952"/>
    <col min="10753" max="10753" width="4.28515625" style="952" customWidth="1"/>
    <col min="10754" max="10754" width="4" style="952" customWidth="1"/>
    <col min="10755" max="10755" width="19.5703125" style="952" customWidth="1"/>
    <col min="10756" max="10756" width="22.85546875" style="952" customWidth="1"/>
    <col min="10757" max="10757" width="9.140625" style="952"/>
    <col min="10758" max="10758" width="10.28515625" style="952" bestFit="1" customWidth="1"/>
    <col min="10759" max="10760" width="9.140625" style="952"/>
    <col min="10761" max="10761" width="39.5703125" style="952" customWidth="1"/>
    <col min="10762" max="10762" width="2.7109375" style="952" customWidth="1"/>
    <col min="10763" max="10769" width="10.140625" style="952" customWidth="1"/>
    <col min="10770" max="11008" width="9.140625" style="952"/>
    <col min="11009" max="11009" width="4.28515625" style="952" customWidth="1"/>
    <col min="11010" max="11010" width="4" style="952" customWidth="1"/>
    <col min="11011" max="11011" width="19.5703125" style="952" customWidth="1"/>
    <col min="11012" max="11012" width="22.85546875" style="952" customWidth="1"/>
    <col min="11013" max="11013" width="9.140625" style="952"/>
    <col min="11014" max="11014" width="10.28515625" style="952" bestFit="1" customWidth="1"/>
    <col min="11015" max="11016" width="9.140625" style="952"/>
    <col min="11017" max="11017" width="39.5703125" style="952" customWidth="1"/>
    <col min="11018" max="11018" width="2.7109375" style="952" customWidth="1"/>
    <col min="11019" max="11025" width="10.140625" style="952" customWidth="1"/>
    <col min="11026" max="11264" width="9.140625" style="952"/>
    <col min="11265" max="11265" width="4.28515625" style="952" customWidth="1"/>
    <col min="11266" max="11266" width="4" style="952" customWidth="1"/>
    <col min="11267" max="11267" width="19.5703125" style="952" customWidth="1"/>
    <col min="11268" max="11268" width="22.85546875" style="952" customWidth="1"/>
    <col min="11269" max="11269" width="9.140625" style="952"/>
    <col min="11270" max="11270" width="10.28515625" style="952" bestFit="1" customWidth="1"/>
    <col min="11271" max="11272" width="9.140625" style="952"/>
    <col min="11273" max="11273" width="39.5703125" style="952" customWidth="1"/>
    <col min="11274" max="11274" width="2.7109375" style="952" customWidth="1"/>
    <col min="11275" max="11281" width="10.140625" style="952" customWidth="1"/>
    <col min="11282" max="11520" width="9.140625" style="952"/>
    <col min="11521" max="11521" width="4.28515625" style="952" customWidth="1"/>
    <col min="11522" max="11522" width="4" style="952" customWidth="1"/>
    <col min="11523" max="11523" width="19.5703125" style="952" customWidth="1"/>
    <col min="11524" max="11524" width="22.85546875" style="952" customWidth="1"/>
    <col min="11525" max="11525" width="9.140625" style="952"/>
    <col min="11526" max="11526" width="10.28515625" style="952" bestFit="1" customWidth="1"/>
    <col min="11527" max="11528" width="9.140625" style="952"/>
    <col min="11529" max="11529" width="39.5703125" style="952" customWidth="1"/>
    <col min="11530" max="11530" width="2.7109375" style="952" customWidth="1"/>
    <col min="11531" max="11537" width="10.140625" style="952" customWidth="1"/>
    <col min="11538" max="11776" width="9.140625" style="952"/>
    <col min="11777" max="11777" width="4.28515625" style="952" customWidth="1"/>
    <col min="11778" max="11778" width="4" style="952" customWidth="1"/>
    <col min="11779" max="11779" width="19.5703125" style="952" customWidth="1"/>
    <col min="11780" max="11780" width="22.85546875" style="952" customWidth="1"/>
    <col min="11781" max="11781" width="9.140625" style="952"/>
    <col min="11782" max="11782" width="10.28515625" style="952" bestFit="1" customWidth="1"/>
    <col min="11783" max="11784" width="9.140625" style="952"/>
    <col min="11785" max="11785" width="39.5703125" style="952" customWidth="1"/>
    <col min="11786" max="11786" width="2.7109375" style="952" customWidth="1"/>
    <col min="11787" max="11793" width="10.140625" style="952" customWidth="1"/>
    <col min="11794" max="12032" width="9.140625" style="952"/>
    <col min="12033" max="12033" width="4.28515625" style="952" customWidth="1"/>
    <col min="12034" max="12034" width="4" style="952" customWidth="1"/>
    <col min="12035" max="12035" width="19.5703125" style="952" customWidth="1"/>
    <col min="12036" max="12036" width="22.85546875" style="952" customWidth="1"/>
    <col min="12037" max="12037" width="9.140625" style="952"/>
    <col min="12038" max="12038" width="10.28515625" style="952" bestFit="1" customWidth="1"/>
    <col min="12039" max="12040" width="9.140625" style="952"/>
    <col min="12041" max="12041" width="39.5703125" style="952" customWidth="1"/>
    <col min="12042" max="12042" width="2.7109375" style="952" customWidth="1"/>
    <col min="12043" max="12049" width="10.140625" style="952" customWidth="1"/>
    <col min="12050" max="12288" width="9.140625" style="952"/>
    <col min="12289" max="12289" width="4.28515625" style="952" customWidth="1"/>
    <col min="12290" max="12290" width="4" style="952" customWidth="1"/>
    <col min="12291" max="12291" width="19.5703125" style="952" customWidth="1"/>
    <col min="12292" max="12292" width="22.85546875" style="952" customWidth="1"/>
    <col min="12293" max="12293" width="9.140625" style="952"/>
    <col min="12294" max="12294" width="10.28515625" style="952" bestFit="1" customWidth="1"/>
    <col min="12295" max="12296" width="9.140625" style="952"/>
    <col min="12297" max="12297" width="39.5703125" style="952" customWidth="1"/>
    <col min="12298" max="12298" width="2.7109375" style="952" customWidth="1"/>
    <col min="12299" max="12305" width="10.140625" style="952" customWidth="1"/>
    <col min="12306" max="12544" width="9.140625" style="952"/>
    <col min="12545" max="12545" width="4.28515625" style="952" customWidth="1"/>
    <col min="12546" max="12546" width="4" style="952" customWidth="1"/>
    <col min="12547" max="12547" width="19.5703125" style="952" customWidth="1"/>
    <col min="12548" max="12548" width="22.85546875" style="952" customWidth="1"/>
    <col min="12549" max="12549" width="9.140625" style="952"/>
    <col min="12550" max="12550" width="10.28515625" style="952" bestFit="1" customWidth="1"/>
    <col min="12551" max="12552" width="9.140625" style="952"/>
    <col min="12553" max="12553" width="39.5703125" style="952" customWidth="1"/>
    <col min="12554" max="12554" width="2.7109375" style="952" customWidth="1"/>
    <col min="12555" max="12561" width="10.140625" style="952" customWidth="1"/>
    <col min="12562" max="12800" width="9.140625" style="952"/>
    <col min="12801" max="12801" width="4.28515625" style="952" customWidth="1"/>
    <col min="12802" max="12802" width="4" style="952" customWidth="1"/>
    <col min="12803" max="12803" width="19.5703125" style="952" customWidth="1"/>
    <col min="12804" max="12804" width="22.85546875" style="952" customWidth="1"/>
    <col min="12805" max="12805" width="9.140625" style="952"/>
    <col min="12806" max="12806" width="10.28515625" style="952" bestFit="1" customWidth="1"/>
    <col min="12807" max="12808" width="9.140625" style="952"/>
    <col min="12809" max="12809" width="39.5703125" style="952" customWidth="1"/>
    <col min="12810" max="12810" width="2.7109375" style="952" customWidth="1"/>
    <col min="12811" max="12817" width="10.140625" style="952" customWidth="1"/>
    <col min="12818" max="13056" width="9.140625" style="952"/>
    <col min="13057" max="13057" width="4.28515625" style="952" customWidth="1"/>
    <col min="13058" max="13058" width="4" style="952" customWidth="1"/>
    <col min="13059" max="13059" width="19.5703125" style="952" customWidth="1"/>
    <col min="13060" max="13060" width="22.85546875" style="952" customWidth="1"/>
    <col min="13061" max="13061" width="9.140625" style="952"/>
    <col min="13062" max="13062" width="10.28515625" style="952" bestFit="1" customWidth="1"/>
    <col min="13063" max="13064" width="9.140625" style="952"/>
    <col min="13065" max="13065" width="39.5703125" style="952" customWidth="1"/>
    <col min="13066" max="13066" width="2.7109375" style="952" customWidth="1"/>
    <col min="13067" max="13073" width="10.140625" style="952" customWidth="1"/>
    <col min="13074" max="13312" width="9.140625" style="952"/>
    <col min="13313" max="13313" width="4.28515625" style="952" customWidth="1"/>
    <col min="13314" max="13314" width="4" style="952" customWidth="1"/>
    <col min="13315" max="13315" width="19.5703125" style="952" customWidth="1"/>
    <col min="13316" max="13316" width="22.85546875" style="952" customWidth="1"/>
    <col min="13317" max="13317" width="9.140625" style="952"/>
    <col min="13318" max="13318" width="10.28515625" style="952" bestFit="1" customWidth="1"/>
    <col min="13319" max="13320" width="9.140625" style="952"/>
    <col min="13321" max="13321" width="39.5703125" style="952" customWidth="1"/>
    <col min="13322" max="13322" width="2.7109375" style="952" customWidth="1"/>
    <col min="13323" max="13329" width="10.140625" style="952" customWidth="1"/>
    <col min="13330" max="13568" width="9.140625" style="952"/>
    <col min="13569" max="13569" width="4.28515625" style="952" customWidth="1"/>
    <col min="13570" max="13570" width="4" style="952" customWidth="1"/>
    <col min="13571" max="13571" width="19.5703125" style="952" customWidth="1"/>
    <col min="13572" max="13572" width="22.85546875" style="952" customWidth="1"/>
    <col min="13573" max="13573" width="9.140625" style="952"/>
    <col min="13574" max="13574" width="10.28515625" style="952" bestFit="1" customWidth="1"/>
    <col min="13575" max="13576" width="9.140625" style="952"/>
    <col min="13577" max="13577" width="39.5703125" style="952" customWidth="1"/>
    <col min="13578" max="13578" width="2.7109375" style="952" customWidth="1"/>
    <col min="13579" max="13585" width="10.140625" style="952" customWidth="1"/>
    <col min="13586" max="13824" width="9.140625" style="952"/>
    <col min="13825" max="13825" width="4.28515625" style="952" customWidth="1"/>
    <col min="13826" max="13826" width="4" style="952" customWidth="1"/>
    <col min="13827" max="13827" width="19.5703125" style="952" customWidth="1"/>
    <col min="13828" max="13828" width="22.85546875" style="952" customWidth="1"/>
    <col min="13829" max="13829" width="9.140625" style="952"/>
    <col min="13830" max="13830" width="10.28515625" style="952" bestFit="1" customWidth="1"/>
    <col min="13831" max="13832" width="9.140625" style="952"/>
    <col min="13833" max="13833" width="39.5703125" style="952" customWidth="1"/>
    <col min="13834" max="13834" width="2.7109375" style="952" customWidth="1"/>
    <col min="13835" max="13841" width="10.140625" style="952" customWidth="1"/>
    <col min="13842" max="14080" width="9.140625" style="952"/>
    <col min="14081" max="14081" width="4.28515625" style="952" customWidth="1"/>
    <col min="14082" max="14082" width="4" style="952" customWidth="1"/>
    <col min="14083" max="14083" width="19.5703125" style="952" customWidth="1"/>
    <col min="14084" max="14084" width="22.85546875" style="952" customWidth="1"/>
    <col min="14085" max="14085" width="9.140625" style="952"/>
    <col min="14086" max="14086" width="10.28515625" style="952" bestFit="1" customWidth="1"/>
    <col min="14087" max="14088" width="9.140625" style="952"/>
    <col min="14089" max="14089" width="39.5703125" style="952" customWidth="1"/>
    <col min="14090" max="14090" width="2.7109375" style="952" customWidth="1"/>
    <col min="14091" max="14097" width="10.140625" style="952" customWidth="1"/>
    <col min="14098" max="14336" width="9.140625" style="952"/>
    <col min="14337" max="14337" width="4.28515625" style="952" customWidth="1"/>
    <col min="14338" max="14338" width="4" style="952" customWidth="1"/>
    <col min="14339" max="14339" width="19.5703125" style="952" customWidth="1"/>
    <col min="14340" max="14340" width="22.85546875" style="952" customWidth="1"/>
    <col min="14341" max="14341" width="9.140625" style="952"/>
    <col min="14342" max="14342" width="10.28515625" style="952" bestFit="1" customWidth="1"/>
    <col min="14343" max="14344" width="9.140625" style="952"/>
    <col min="14345" max="14345" width="39.5703125" style="952" customWidth="1"/>
    <col min="14346" max="14346" width="2.7109375" style="952" customWidth="1"/>
    <col min="14347" max="14353" width="10.140625" style="952" customWidth="1"/>
    <col min="14354" max="14592" width="9.140625" style="952"/>
    <col min="14593" max="14593" width="4.28515625" style="952" customWidth="1"/>
    <col min="14594" max="14594" width="4" style="952" customWidth="1"/>
    <col min="14595" max="14595" width="19.5703125" style="952" customWidth="1"/>
    <col min="14596" max="14596" width="22.85546875" style="952" customWidth="1"/>
    <col min="14597" max="14597" width="9.140625" style="952"/>
    <col min="14598" max="14598" width="10.28515625" style="952" bestFit="1" customWidth="1"/>
    <col min="14599" max="14600" width="9.140625" style="952"/>
    <col min="14601" max="14601" width="39.5703125" style="952" customWidth="1"/>
    <col min="14602" max="14602" width="2.7109375" style="952" customWidth="1"/>
    <col min="14603" max="14609" width="10.140625" style="952" customWidth="1"/>
    <col min="14610" max="14848" width="9.140625" style="952"/>
    <col min="14849" max="14849" width="4.28515625" style="952" customWidth="1"/>
    <col min="14850" max="14850" width="4" style="952" customWidth="1"/>
    <col min="14851" max="14851" width="19.5703125" style="952" customWidth="1"/>
    <col min="14852" max="14852" width="22.85546875" style="952" customWidth="1"/>
    <col min="14853" max="14853" width="9.140625" style="952"/>
    <col min="14854" max="14854" width="10.28515625" style="952" bestFit="1" customWidth="1"/>
    <col min="14855" max="14856" width="9.140625" style="952"/>
    <col min="14857" max="14857" width="39.5703125" style="952" customWidth="1"/>
    <col min="14858" max="14858" width="2.7109375" style="952" customWidth="1"/>
    <col min="14859" max="14865" width="10.140625" style="952" customWidth="1"/>
    <col min="14866" max="15104" width="9.140625" style="952"/>
    <col min="15105" max="15105" width="4.28515625" style="952" customWidth="1"/>
    <col min="15106" max="15106" width="4" style="952" customWidth="1"/>
    <col min="15107" max="15107" width="19.5703125" style="952" customWidth="1"/>
    <col min="15108" max="15108" width="22.85546875" style="952" customWidth="1"/>
    <col min="15109" max="15109" width="9.140625" style="952"/>
    <col min="15110" max="15110" width="10.28515625" style="952" bestFit="1" customWidth="1"/>
    <col min="15111" max="15112" width="9.140625" style="952"/>
    <col min="15113" max="15113" width="39.5703125" style="952" customWidth="1"/>
    <col min="15114" max="15114" width="2.7109375" style="952" customWidth="1"/>
    <col min="15115" max="15121" width="10.140625" style="952" customWidth="1"/>
    <col min="15122" max="15360" width="9.140625" style="952"/>
    <col min="15361" max="15361" width="4.28515625" style="952" customWidth="1"/>
    <col min="15362" max="15362" width="4" style="952" customWidth="1"/>
    <col min="15363" max="15363" width="19.5703125" style="952" customWidth="1"/>
    <col min="15364" max="15364" width="22.85546875" style="952" customWidth="1"/>
    <col min="15365" max="15365" width="9.140625" style="952"/>
    <col min="15366" max="15366" width="10.28515625" style="952" bestFit="1" customWidth="1"/>
    <col min="15367" max="15368" width="9.140625" style="952"/>
    <col min="15369" max="15369" width="39.5703125" style="952" customWidth="1"/>
    <col min="15370" max="15370" width="2.7109375" style="952" customWidth="1"/>
    <col min="15371" max="15377" width="10.140625" style="952" customWidth="1"/>
    <col min="15378" max="15616" width="9.140625" style="952"/>
    <col min="15617" max="15617" width="4.28515625" style="952" customWidth="1"/>
    <col min="15618" max="15618" width="4" style="952" customWidth="1"/>
    <col min="15619" max="15619" width="19.5703125" style="952" customWidth="1"/>
    <col min="15620" max="15620" width="22.85546875" style="952" customWidth="1"/>
    <col min="15621" max="15621" width="9.140625" style="952"/>
    <col min="15622" max="15622" width="10.28515625" style="952" bestFit="1" customWidth="1"/>
    <col min="15623" max="15624" width="9.140625" style="952"/>
    <col min="15625" max="15625" width="39.5703125" style="952" customWidth="1"/>
    <col min="15626" max="15626" width="2.7109375" style="952" customWidth="1"/>
    <col min="15627" max="15633" width="10.140625" style="952" customWidth="1"/>
    <col min="15634" max="15872" width="9.140625" style="952"/>
    <col min="15873" max="15873" width="4.28515625" style="952" customWidth="1"/>
    <col min="15874" max="15874" width="4" style="952" customWidth="1"/>
    <col min="15875" max="15875" width="19.5703125" style="952" customWidth="1"/>
    <col min="15876" max="15876" width="22.85546875" style="952" customWidth="1"/>
    <col min="15877" max="15877" width="9.140625" style="952"/>
    <col min="15878" max="15878" width="10.28515625" style="952" bestFit="1" customWidth="1"/>
    <col min="15879" max="15880" width="9.140625" style="952"/>
    <col min="15881" max="15881" width="39.5703125" style="952" customWidth="1"/>
    <col min="15882" max="15882" width="2.7109375" style="952" customWidth="1"/>
    <col min="15883" max="15889" width="10.140625" style="952" customWidth="1"/>
    <col min="15890" max="16128" width="9.140625" style="952"/>
    <col min="16129" max="16129" width="4.28515625" style="952" customWidth="1"/>
    <col min="16130" max="16130" width="4" style="952" customWidth="1"/>
    <col min="16131" max="16131" width="19.5703125" style="952" customWidth="1"/>
    <col min="16132" max="16132" width="22.85546875" style="952" customWidth="1"/>
    <col min="16133" max="16133" width="9.140625" style="952"/>
    <col min="16134" max="16134" width="10.28515625" style="952" bestFit="1" customWidth="1"/>
    <col min="16135" max="16136" width="9.140625" style="952"/>
    <col min="16137" max="16137" width="39.5703125" style="952" customWidth="1"/>
    <col min="16138" max="16138" width="2.7109375" style="952" customWidth="1"/>
    <col min="16139" max="16145" width="10.140625" style="952" customWidth="1"/>
    <col min="16146" max="16384" width="9.140625" style="952"/>
  </cols>
  <sheetData>
    <row r="1" spans="1:17" ht="284.25" customHeight="1" thickBot="1">
      <c r="A1" s="1019" t="s">
        <v>809</v>
      </c>
      <c r="B1" s="1020"/>
      <c r="C1" s="1020"/>
      <c r="D1" s="1020"/>
      <c r="E1" s="1020"/>
      <c r="F1" s="1020"/>
      <c r="G1" s="1020"/>
      <c r="H1" s="1020"/>
      <c r="I1" s="1020"/>
      <c r="J1" s="1020"/>
      <c r="K1" s="1020"/>
      <c r="L1" s="1020"/>
      <c r="M1" s="1020"/>
      <c r="N1" s="1020"/>
      <c r="O1" s="1021"/>
    </row>
    <row r="2" spans="1:17" ht="53.25" customHeight="1">
      <c r="A2" s="1022" t="s">
        <v>778</v>
      </c>
      <c r="B2" s="1022"/>
      <c r="C2" s="1022"/>
      <c r="D2" s="1022"/>
      <c r="E2" s="1022"/>
      <c r="F2" s="1022"/>
      <c r="G2" s="1022"/>
      <c r="H2" s="1022"/>
      <c r="I2" s="1022"/>
      <c r="J2" s="1022"/>
    </row>
    <row r="3" spans="1:17" s="955" customFormat="1" ht="23.25" customHeight="1">
      <c r="A3" s="953">
        <v>1</v>
      </c>
      <c r="B3" s="954" t="s">
        <v>779</v>
      </c>
      <c r="E3" s="956"/>
      <c r="F3" s="956"/>
      <c r="G3" s="956"/>
      <c r="H3" s="956"/>
      <c r="I3" s="956"/>
      <c r="J3" s="956"/>
    </row>
    <row r="4" spans="1:17" s="955" customFormat="1" ht="31.5" hidden="1" customHeight="1">
      <c r="A4" s="953">
        <v>2</v>
      </c>
      <c r="B4" s="955" t="s">
        <v>780</v>
      </c>
      <c r="E4" s="956"/>
      <c r="F4" s="956"/>
      <c r="G4" s="956"/>
      <c r="H4" s="956"/>
      <c r="I4" s="956"/>
      <c r="J4" s="956"/>
    </row>
    <row r="5" spans="1:17" s="955" customFormat="1" ht="57" hidden="1" customHeight="1">
      <c r="A5" s="953"/>
      <c r="B5" s="1023" t="s">
        <v>781</v>
      </c>
      <c r="C5" s="1023"/>
      <c r="D5" s="1023"/>
      <c r="E5" s="1023"/>
      <c r="F5" s="1023"/>
      <c r="G5" s="1023"/>
      <c r="H5" s="1023"/>
      <c r="I5" s="1023"/>
      <c r="J5" s="956"/>
    </row>
    <row r="6" spans="1:17" s="955" customFormat="1" ht="31.5" hidden="1" customHeight="1">
      <c r="A6" s="953">
        <v>3</v>
      </c>
      <c r="B6" s="955" t="s">
        <v>782</v>
      </c>
      <c r="E6" s="956"/>
      <c r="F6" s="956"/>
      <c r="G6" s="956"/>
      <c r="H6" s="956"/>
      <c r="I6" s="956"/>
      <c r="J6" s="956"/>
    </row>
    <row r="7" spans="1:17" s="955" customFormat="1" ht="186" hidden="1" customHeight="1">
      <c r="A7" s="953"/>
      <c r="B7" s="1023" t="s">
        <v>783</v>
      </c>
      <c r="C7" s="1023"/>
      <c r="D7" s="1023"/>
      <c r="E7" s="1023"/>
      <c r="F7" s="1023"/>
      <c r="G7" s="1023"/>
      <c r="H7" s="1023"/>
      <c r="I7" s="1023"/>
      <c r="J7" s="956"/>
    </row>
    <row r="8" spans="1:17" s="955" customFormat="1" ht="84" hidden="1" customHeight="1">
      <c r="A8" s="953"/>
      <c r="B8" s="1024" t="s">
        <v>784</v>
      </c>
      <c r="C8" s="1024"/>
      <c r="D8" s="1024"/>
      <c r="E8" s="1024"/>
      <c r="F8" s="1024"/>
      <c r="G8" s="1024"/>
      <c r="H8" s="1024"/>
      <c r="I8" s="1024"/>
      <c r="J8" s="956"/>
    </row>
    <row r="9" spans="1:17" s="955" customFormat="1" ht="46.5" hidden="1" customHeight="1">
      <c r="A9" s="1025" t="s">
        <v>785</v>
      </c>
      <c r="B9" s="1025"/>
      <c r="C9" s="1025"/>
      <c r="D9" s="1025"/>
      <c r="E9" s="1025"/>
      <c r="F9" s="1025"/>
      <c r="G9" s="1025"/>
      <c r="H9" s="1025"/>
      <c r="I9" s="1025"/>
      <c r="J9" s="956"/>
    </row>
    <row r="10" spans="1:17" s="955" customFormat="1" ht="64.5" hidden="1" customHeight="1">
      <c r="A10" s="1012" t="s">
        <v>786</v>
      </c>
      <c r="B10" s="1012"/>
      <c r="C10" s="1012"/>
      <c r="D10" s="1012"/>
      <c r="E10" s="1012"/>
      <c r="F10" s="1012"/>
      <c r="G10" s="1012"/>
      <c r="H10" s="1012"/>
      <c r="I10" s="1012"/>
      <c r="J10" s="956"/>
    </row>
    <row r="11" spans="1:17" s="955" customFormat="1" ht="153.75" hidden="1" customHeight="1" thickBot="1">
      <c r="A11" s="957"/>
      <c r="B11" s="1013" t="s">
        <v>787</v>
      </c>
      <c r="C11" s="1013"/>
      <c r="D11" s="1013"/>
      <c r="E11" s="1013"/>
      <c r="F11" s="1013"/>
      <c r="G11" s="1013"/>
      <c r="H11" s="1013"/>
      <c r="I11" s="1013"/>
      <c r="J11" s="958"/>
    </row>
    <row r="12" spans="1:17" s="955" customFormat="1" ht="18.75" customHeight="1">
      <c r="C12" s="954" t="s">
        <v>788</v>
      </c>
    </row>
    <row r="13" spans="1:17" s="955" customFormat="1" ht="31.5" customHeight="1" thickBot="1">
      <c r="A13" s="953">
        <v>2</v>
      </c>
      <c r="B13" s="955" t="s">
        <v>789</v>
      </c>
      <c r="C13" s="959"/>
      <c r="D13" s="959"/>
      <c r="E13" s="959"/>
      <c r="F13" s="959"/>
      <c r="G13" s="959"/>
      <c r="H13" s="959"/>
      <c r="I13" s="959"/>
      <c r="J13" s="956"/>
    </row>
    <row r="14" spans="1:17" s="955" customFormat="1" ht="241.5" customHeight="1" thickBot="1">
      <c r="A14" s="953"/>
      <c r="B14" s="1014" t="s">
        <v>1012</v>
      </c>
      <c r="C14" s="1015"/>
      <c r="D14" s="1015"/>
      <c r="E14" s="1015"/>
      <c r="F14" s="1015"/>
      <c r="G14" s="1015"/>
      <c r="H14" s="1015"/>
      <c r="I14" s="1015"/>
      <c r="J14" s="1015"/>
      <c r="K14" s="1016" t="s">
        <v>790</v>
      </c>
      <c r="L14" s="1017"/>
      <c r="M14" s="1017"/>
      <c r="N14" s="1017"/>
      <c r="O14" s="1017"/>
      <c r="P14" s="1017"/>
      <c r="Q14" s="1018"/>
    </row>
    <row r="15" spans="1:17" s="965" customFormat="1" ht="41.25" customHeight="1">
      <c r="A15" s="960" t="s">
        <v>791</v>
      </c>
      <c r="B15" s="961"/>
      <c r="C15" s="962"/>
      <c r="D15" s="963"/>
      <c r="E15" s="962"/>
      <c r="F15" s="962"/>
      <c r="G15" s="962"/>
      <c r="H15" s="962"/>
      <c r="I15" s="962"/>
      <c r="J15" s="964"/>
      <c r="K15" s="955"/>
      <c r="L15" s="955"/>
      <c r="M15" s="955"/>
      <c r="N15" s="955"/>
      <c r="O15" s="955"/>
      <c r="P15" s="955"/>
      <c r="Q15" s="955"/>
    </row>
    <row r="16" spans="1:17" s="965" customFormat="1" ht="41.25" customHeight="1" thickBot="1">
      <c r="A16" s="966"/>
      <c r="B16" s="967" t="s">
        <v>792</v>
      </c>
      <c r="C16" s="968"/>
      <c r="D16" s="967"/>
      <c r="E16" s="968"/>
      <c r="F16" s="968"/>
      <c r="G16" s="968"/>
      <c r="H16" s="968"/>
      <c r="I16" s="968"/>
      <c r="J16" s="969"/>
      <c r="K16" s="955"/>
      <c r="L16" s="955"/>
      <c r="M16" s="955"/>
      <c r="N16" s="955"/>
      <c r="O16" s="955"/>
      <c r="P16" s="955"/>
      <c r="Q16" s="955"/>
    </row>
    <row r="17" spans="1:10" s="955" customFormat="1" ht="10.5" customHeight="1">
      <c r="A17" s="970"/>
      <c r="B17" s="959"/>
      <c r="C17" s="959"/>
      <c r="D17" s="959"/>
      <c r="E17" s="959"/>
      <c r="F17" s="959"/>
      <c r="G17" s="959"/>
      <c r="H17" s="959"/>
      <c r="I17" s="959"/>
      <c r="J17" s="959"/>
    </row>
    <row r="18" spans="1:10" s="955" customFormat="1" ht="69" customHeight="1">
      <c r="A18" s="1011" t="s">
        <v>810</v>
      </c>
      <c r="B18" s="1011"/>
      <c r="C18" s="1011"/>
      <c r="D18" s="1011"/>
      <c r="E18" s="1011"/>
      <c r="F18" s="1011"/>
      <c r="G18" s="1011"/>
      <c r="H18" s="1011"/>
      <c r="I18" s="1011"/>
      <c r="J18" s="1011"/>
    </row>
    <row r="19" spans="1:10" s="955" customFormat="1" ht="62.25" customHeight="1">
      <c r="A19" s="1011" t="s">
        <v>811</v>
      </c>
      <c r="B19" s="1011"/>
      <c r="C19" s="1011"/>
      <c r="D19" s="1011"/>
      <c r="E19" s="1011"/>
      <c r="F19" s="1011"/>
      <c r="G19" s="1011"/>
      <c r="H19" s="1011"/>
      <c r="I19" s="1011"/>
      <c r="J19" s="1011"/>
    </row>
    <row r="20" spans="1:10" s="955" customFormat="1" ht="62.25" customHeight="1">
      <c r="A20" s="1011" t="s">
        <v>812</v>
      </c>
      <c r="B20" s="1011"/>
      <c r="C20" s="1011"/>
      <c r="D20" s="1011"/>
      <c r="E20" s="1011"/>
      <c r="F20" s="1011"/>
      <c r="G20" s="1011"/>
      <c r="H20" s="1011"/>
      <c r="I20" s="1011"/>
      <c r="J20" s="1011"/>
    </row>
    <row r="21" spans="1:10" s="955" customFormat="1" ht="62.25" customHeight="1">
      <c r="A21" s="1011" t="s">
        <v>793</v>
      </c>
      <c r="B21" s="1011"/>
      <c r="C21" s="1011"/>
      <c r="D21" s="1011"/>
      <c r="E21" s="1011"/>
      <c r="F21" s="1011"/>
      <c r="G21" s="1011"/>
      <c r="H21" s="1011"/>
      <c r="I21" s="1011"/>
      <c r="J21" s="1011"/>
    </row>
    <row r="22" spans="1:10" s="973" customFormat="1" ht="66.75" customHeight="1">
      <c r="A22" s="971" t="s">
        <v>794</v>
      </c>
      <c r="B22" s="972"/>
      <c r="E22" s="974"/>
      <c r="F22" s="974"/>
      <c r="G22" s="974"/>
      <c r="H22" s="974"/>
      <c r="I22" s="974"/>
      <c r="J22" s="974"/>
    </row>
    <row r="23" spans="1:10" s="976" customFormat="1" ht="29.25" customHeight="1">
      <c r="A23" s="975"/>
      <c r="B23" s="1004" t="s">
        <v>795</v>
      </c>
      <c r="C23" s="1005"/>
      <c r="D23" s="1005"/>
      <c r="E23" s="1005"/>
      <c r="F23" s="1005"/>
      <c r="G23" s="1005"/>
      <c r="H23" s="1005"/>
      <c r="I23" s="1005"/>
      <c r="J23" s="1005"/>
    </row>
    <row r="24" spans="1:10" s="978" customFormat="1" ht="24" customHeight="1">
      <c r="A24" s="971" t="s">
        <v>796</v>
      </c>
      <c r="B24" s="977"/>
    </row>
    <row r="25" spans="1:10" s="980" customFormat="1" ht="24" customHeight="1">
      <c r="A25" s="979"/>
      <c r="B25" s="1004" t="s">
        <v>797</v>
      </c>
      <c r="C25" s="1005"/>
      <c r="D25" s="1005"/>
      <c r="E25" s="1005"/>
      <c r="F25" s="1005"/>
      <c r="G25" s="1005"/>
      <c r="H25" s="1005"/>
      <c r="I25" s="1005"/>
      <c r="J25" s="1005"/>
    </row>
    <row r="26" spans="1:10" s="980" customFormat="1" ht="24" customHeight="1">
      <c r="A26" s="981" t="s">
        <v>798</v>
      </c>
      <c r="B26" s="982"/>
    </row>
    <row r="27" spans="1:10" s="980" customFormat="1" ht="24" customHeight="1">
      <c r="A27" s="979"/>
      <c r="B27" s="952" t="s">
        <v>799</v>
      </c>
    </row>
    <row r="28" spans="1:10" s="955" customFormat="1" ht="24" customHeight="1">
      <c r="A28" s="953">
        <v>1</v>
      </c>
      <c r="B28" s="983" t="s">
        <v>800</v>
      </c>
      <c r="C28" s="984"/>
      <c r="D28" s="984"/>
      <c r="E28" s="985"/>
      <c r="F28" s="985"/>
      <c r="G28" s="985"/>
      <c r="H28" s="956"/>
      <c r="I28" s="956"/>
      <c r="J28" s="956"/>
    </row>
    <row r="29" spans="1:10" s="986" customFormat="1" ht="43.5" customHeight="1">
      <c r="B29" s="1004" t="s">
        <v>813</v>
      </c>
      <c r="C29" s="1005"/>
      <c r="D29" s="1005"/>
      <c r="E29" s="1005"/>
      <c r="F29" s="1005"/>
      <c r="G29" s="1005"/>
      <c r="H29" s="1005"/>
      <c r="I29" s="1005"/>
      <c r="J29" s="1005"/>
    </row>
    <row r="30" spans="1:10" s="955" customFormat="1" ht="27.75" customHeight="1">
      <c r="A30" s="953">
        <v>3</v>
      </c>
      <c r="B30" s="983" t="s">
        <v>801</v>
      </c>
      <c r="E30" s="956"/>
      <c r="F30" s="956"/>
      <c r="G30" s="956"/>
      <c r="H30" s="956"/>
      <c r="I30" s="956"/>
      <c r="J30" s="956"/>
    </row>
    <row r="31" spans="1:10" s="986" customFormat="1" ht="50.25" customHeight="1">
      <c r="B31" s="1004" t="s">
        <v>814</v>
      </c>
      <c r="C31" s="1005"/>
      <c r="D31" s="1005"/>
      <c r="E31" s="1005"/>
      <c r="F31" s="1005"/>
      <c r="G31" s="1005"/>
      <c r="H31" s="1005"/>
      <c r="I31" s="1005"/>
      <c r="J31" s="1005"/>
    </row>
    <row r="32" spans="1:10" s="955" customFormat="1" ht="27.75" customHeight="1">
      <c r="A32" s="953">
        <v>4</v>
      </c>
      <c r="B32" s="983" t="s">
        <v>802</v>
      </c>
      <c r="E32" s="956"/>
      <c r="F32" s="956"/>
      <c r="G32" s="956"/>
      <c r="H32" s="956"/>
      <c r="I32" s="956"/>
      <c r="J32" s="956"/>
    </row>
    <row r="33" spans="1:10" s="986" customFormat="1" ht="50.25" customHeight="1">
      <c r="B33" s="1004" t="s">
        <v>815</v>
      </c>
      <c r="C33" s="1005"/>
      <c r="D33" s="1005"/>
      <c r="E33" s="1005"/>
      <c r="F33" s="1005"/>
      <c r="G33" s="1005"/>
      <c r="H33" s="1005"/>
      <c r="I33" s="1005"/>
      <c r="J33" s="1005"/>
    </row>
    <row r="34" spans="1:10" s="987" customFormat="1" ht="51.75" customHeight="1">
      <c r="A34" s="1006" t="s">
        <v>803</v>
      </c>
      <c r="B34" s="1006"/>
      <c r="C34" s="1006"/>
      <c r="D34" s="1006"/>
      <c r="E34" s="1006"/>
      <c r="F34" s="1006"/>
      <c r="G34" s="1006"/>
      <c r="H34" s="1006"/>
      <c r="I34" s="1006"/>
      <c r="J34" s="1006"/>
    </row>
    <row r="37" spans="1:10" s="955" customFormat="1" ht="165" customHeight="1">
      <c r="A37" s="1007" t="s">
        <v>1013</v>
      </c>
      <c r="B37" s="1007"/>
      <c r="C37" s="1007"/>
      <c r="D37" s="1007"/>
      <c r="E37" s="1007"/>
      <c r="F37" s="1007"/>
      <c r="G37" s="1007"/>
      <c r="H37" s="1007"/>
      <c r="I37" s="1007"/>
      <c r="J37" s="1007"/>
    </row>
    <row r="38" spans="1:10" ht="109.5" customHeight="1">
      <c r="A38" s="1008" t="s">
        <v>804</v>
      </c>
      <c r="B38" s="1008"/>
      <c r="C38" s="1008"/>
      <c r="D38" s="1008"/>
      <c r="E38" s="1008"/>
      <c r="F38" s="1008"/>
      <c r="G38" s="1008"/>
      <c r="H38" s="1008"/>
      <c r="I38" s="1008"/>
      <c r="J38" s="1008"/>
    </row>
    <row r="39" spans="1:10" s="955" customFormat="1" ht="46.5" customHeight="1">
      <c r="A39" s="953">
        <v>1</v>
      </c>
      <c r="B39" s="955" t="s">
        <v>805</v>
      </c>
      <c r="E39" s="956"/>
      <c r="F39" s="956"/>
      <c r="G39" s="956"/>
      <c r="H39" s="956"/>
      <c r="I39" s="956"/>
      <c r="J39" s="956"/>
    </row>
    <row r="40" spans="1:10" ht="34.5" customHeight="1">
      <c r="C40" s="954"/>
    </row>
    <row r="41" spans="1:10" s="955" customFormat="1" ht="46.5" customHeight="1">
      <c r="A41" s="953">
        <v>2</v>
      </c>
      <c r="B41" s="955" t="s">
        <v>806</v>
      </c>
      <c r="E41" s="956"/>
      <c r="F41" s="956"/>
      <c r="G41" s="956"/>
      <c r="H41" s="956"/>
      <c r="I41" s="956"/>
      <c r="J41" s="956"/>
    </row>
    <row r="42" spans="1:10" s="955" customFormat="1" ht="34.5" customHeight="1">
      <c r="A42" s="953"/>
      <c r="E42" s="956"/>
      <c r="F42" s="956"/>
      <c r="G42" s="956"/>
      <c r="H42" s="956"/>
      <c r="I42" s="956"/>
      <c r="J42" s="956"/>
    </row>
    <row r="43" spans="1:10" ht="86.25" customHeight="1">
      <c r="B43" s="1009" t="s">
        <v>807</v>
      </c>
      <c r="C43" s="1010"/>
      <c r="D43" s="1010"/>
      <c r="E43" s="1010"/>
      <c r="F43" s="1010"/>
      <c r="G43" s="1010"/>
      <c r="H43" s="1010"/>
      <c r="I43" s="1010"/>
      <c r="J43" s="1010"/>
    </row>
    <row r="44" spans="1:10" ht="34.5" customHeight="1">
      <c r="C44" s="1130" t="s">
        <v>808</v>
      </c>
    </row>
    <row r="45" spans="1:10" ht="34.5" customHeight="1" thickBot="1">
      <c r="A45" s="989"/>
      <c r="B45" s="990"/>
      <c r="C45" s="991"/>
      <c r="D45" s="990"/>
      <c r="E45" s="990"/>
      <c r="F45" s="990"/>
      <c r="G45" s="990"/>
      <c r="H45" s="990"/>
      <c r="I45" s="990"/>
      <c r="J45" s="990"/>
    </row>
    <row r="46" spans="1:10" ht="13.5" thickTop="1"/>
    <row r="47" spans="1:10" ht="18.75">
      <c r="A47" s="992"/>
    </row>
    <row r="48" spans="1:10" ht="17.25" customHeight="1">
      <c r="B48" s="982"/>
    </row>
  </sheetData>
  <mergeCells count="23">
    <mergeCell ref="A9:I9"/>
    <mergeCell ref="A1:O1"/>
    <mergeCell ref="A2:J2"/>
    <mergeCell ref="B5:I5"/>
    <mergeCell ref="B7:I7"/>
    <mergeCell ref="B8:I8"/>
    <mergeCell ref="B31:J31"/>
    <mergeCell ref="A10:I10"/>
    <mergeCell ref="B11:I11"/>
    <mergeCell ref="B14:J14"/>
    <mergeCell ref="K14:Q14"/>
    <mergeCell ref="A18:J18"/>
    <mergeCell ref="A19:J19"/>
    <mergeCell ref="A20:J20"/>
    <mergeCell ref="A21:J21"/>
    <mergeCell ref="B23:J23"/>
    <mergeCell ref="B25:J25"/>
    <mergeCell ref="B29:J29"/>
    <mergeCell ref="B33:J33"/>
    <mergeCell ref="A34:J34"/>
    <mergeCell ref="A37:J37"/>
    <mergeCell ref="A38:J38"/>
    <mergeCell ref="B43:J43"/>
  </mergeCells>
  <pageMargins left="0.25" right="0" top="0" bottom="0" header="0.5" footer="0.5"/>
  <pageSetup scale="80" orientation="portrait" r:id="rId1"/>
  <headerFooter alignWithMargins="0">
    <oddFooter>&amp;Rtr.&amp;P</oddFooter>
  </headerFooter>
  <rowBreaks count="2" manualBreakCount="2">
    <brk id="33" max="16383" man="1"/>
    <brk id="3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T16"/>
  <sheetViews>
    <sheetView zoomScale="90" zoomScaleNormal="90" workbookViewId="0">
      <selection activeCell="I19" sqref="I19"/>
    </sheetView>
  </sheetViews>
  <sheetFormatPr defaultColWidth="9" defaultRowHeight="21" customHeight="1"/>
  <cols>
    <col min="1" max="1" width="4.140625" style="345" customWidth="1"/>
    <col min="2" max="2" width="9.42578125" style="345" customWidth="1"/>
    <col min="3" max="3" width="17.140625" style="345" customWidth="1"/>
    <col min="4" max="4" width="7" style="345" customWidth="1"/>
    <col min="5" max="5" width="9.7109375" style="345" customWidth="1"/>
    <col min="6" max="6" width="10.5703125" style="345" customWidth="1"/>
    <col min="7" max="7" width="6.42578125" style="345" customWidth="1"/>
    <col min="8" max="8" width="6.140625" style="345" customWidth="1"/>
    <col min="9" max="13" width="4.7109375" style="345" customWidth="1"/>
    <col min="14" max="15" width="5.42578125" style="345" customWidth="1"/>
    <col min="16" max="16" width="13" style="345" customWidth="1"/>
    <col min="17" max="17" width="9.85546875" style="345" customWidth="1"/>
    <col min="18" max="18" width="10.42578125" style="345" customWidth="1"/>
    <col min="19" max="16384" width="9" style="345"/>
  </cols>
  <sheetData>
    <row r="1" spans="1:20" s="342" customFormat="1" ht="26.25" customHeight="1">
      <c r="A1" s="342" t="s">
        <v>0</v>
      </c>
      <c r="D1" s="143"/>
      <c r="E1" s="144"/>
      <c r="F1" s="143"/>
      <c r="G1" s="143"/>
      <c r="H1" s="145"/>
      <c r="I1" s="145"/>
      <c r="J1" s="145" t="s">
        <v>1</v>
      </c>
      <c r="K1" s="145"/>
      <c r="L1" s="146"/>
      <c r="M1" s="146"/>
      <c r="N1" s="146"/>
      <c r="O1" s="146"/>
      <c r="P1" s="143"/>
      <c r="Q1" s="143"/>
    </row>
    <row r="2" spans="1:20" s="342" customFormat="1" ht="26.25" customHeight="1">
      <c r="A2" s="342" t="s">
        <v>2</v>
      </c>
      <c r="D2" s="143"/>
      <c r="E2" s="147"/>
      <c r="F2" s="143"/>
      <c r="G2" s="143"/>
      <c r="H2" s="145"/>
      <c r="I2" s="145"/>
      <c r="J2" s="145" t="s">
        <v>3</v>
      </c>
      <c r="K2" s="145"/>
      <c r="L2" s="146"/>
      <c r="M2" s="146"/>
      <c r="N2" s="146"/>
      <c r="O2" s="146"/>
      <c r="P2" s="143"/>
      <c r="Q2" s="143"/>
    </row>
    <row r="3" spans="1:20" s="342" customFormat="1" ht="21" customHeight="1">
      <c r="A3" s="143"/>
      <c r="B3" s="143"/>
      <c r="C3" s="143"/>
      <c r="D3" s="143"/>
      <c r="E3" s="147"/>
      <c r="F3" s="143"/>
      <c r="G3" s="143"/>
      <c r="H3" s="145"/>
      <c r="I3" s="145"/>
      <c r="J3" s="145" t="s">
        <v>172</v>
      </c>
      <c r="K3" s="145"/>
      <c r="L3" s="146"/>
      <c r="M3" s="146"/>
      <c r="N3" s="146"/>
      <c r="O3" s="146"/>
      <c r="P3" s="143"/>
      <c r="Q3" s="143"/>
    </row>
    <row r="4" spans="1:20" s="343" customFormat="1" ht="21" customHeight="1">
      <c r="F4" s="343">
        <v>125</v>
      </c>
      <c r="G4" s="343">
        <v>124</v>
      </c>
      <c r="H4" s="343">
        <v>101</v>
      </c>
      <c r="I4" s="343">
        <v>105</v>
      </c>
      <c r="J4" s="343">
        <v>109</v>
      </c>
      <c r="K4" s="343">
        <v>110</v>
      </c>
      <c r="L4" s="343">
        <v>111</v>
      </c>
      <c r="M4" s="344">
        <v>36</v>
      </c>
      <c r="N4" s="343">
        <v>114</v>
      </c>
      <c r="O4" s="343">
        <v>115</v>
      </c>
    </row>
    <row r="5" spans="1:20" ht="21" customHeight="1">
      <c r="A5" s="1056" t="s">
        <v>5</v>
      </c>
      <c r="B5" s="1059" t="s">
        <v>6</v>
      </c>
      <c r="C5" s="1062" t="s">
        <v>7</v>
      </c>
      <c r="D5" s="1063"/>
      <c r="E5" s="1068" t="s">
        <v>8</v>
      </c>
      <c r="F5" s="1056" t="s">
        <v>9</v>
      </c>
      <c r="G5" s="1071" t="s">
        <v>10</v>
      </c>
      <c r="H5" s="1076" t="s">
        <v>173</v>
      </c>
      <c r="I5" s="1090"/>
      <c r="J5" s="1090"/>
      <c r="K5" s="1090"/>
      <c r="L5" s="1078" t="s">
        <v>174</v>
      </c>
      <c r="M5" s="1079"/>
      <c r="N5" s="1076" t="s">
        <v>16</v>
      </c>
      <c r="O5" s="1076" t="s">
        <v>17</v>
      </c>
      <c r="P5" s="1071" t="s">
        <v>18</v>
      </c>
      <c r="Q5" s="1071" t="s">
        <v>19</v>
      </c>
    </row>
    <row r="6" spans="1:20" ht="28.5" customHeight="1">
      <c r="A6" s="1057"/>
      <c r="B6" s="1060"/>
      <c r="C6" s="1064"/>
      <c r="D6" s="1065"/>
      <c r="E6" s="1069"/>
      <c r="F6" s="1057"/>
      <c r="G6" s="1057"/>
      <c r="H6" s="1074"/>
      <c r="I6" s="1074" t="s">
        <v>22</v>
      </c>
      <c r="J6" s="1074" t="s">
        <v>175</v>
      </c>
      <c r="K6" s="1076" t="s">
        <v>176</v>
      </c>
      <c r="L6" s="1080"/>
      <c r="M6" s="1081"/>
      <c r="N6" s="1074"/>
      <c r="O6" s="1074"/>
      <c r="P6" s="1072"/>
      <c r="Q6" s="1072"/>
    </row>
    <row r="7" spans="1:20" ht="21" customHeight="1">
      <c r="A7" s="1058"/>
      <c r="B7" s="1061"/>
      <c r="C7" s="1066"/>
      <c r="D7" s="1067"/>
      <c r="E7" s="1070"/>
      <c r="F7" s="1058"/>
      <c r="G7" s="1058"/>
      <c r="H7" s="1075"/>
      <c r="I7" s="1075"/>
      <c r="J7" s="1075"/>
      <c r="K7" s="1075"/>
      <c r="L7" s="11" t="s">
        <v>26</v>
      </c>
      <c r="M7" s="11" t="s">
        <v>27</v>
      </c>
      <c r="N7" s="1075"/>
      <c r="O7" s="1075"/>
      <c r="P7" s="1073"/>
      <c r="Q7" s="1073"/>
      <c r="S7" s="174"/>
      <c r="T7" s="173"/>
    </row>
    <row r="8" spans="1:20" ht="24.75" customHeight="1">
      <c r="A8" s="12"/>
      <c r="B8" s="346" t="s">
        <v>28</v>
      </c>
      <c r="C8" s="14"/>
      <c r="D8" s="15"/>
      <c r="E8" s="16"/>
      <c r="F8" s="17"/>
      <c r="G8" s="17"/>
      <c r="H8" s="17"/>
      <c r="I8" s="17"/>
      <c r="J8" s="17"/>
      <c r="K8" s="17"/>
      <c r="L8" s="17"/>
      <c r="M8" s="17"/>
      <c r="N8" s="19"/>
      <c r="O8" s="19"/>
      <c r="P8" s="20"/>
      <c r="Q8" s="21"/>
      <c r="R8" s="12"/>
      <c r="S8" s="347"/>
      <c r="T8" s="348"/>
    </row>
    <row r="9" spans="1:20" ht="25.5" customHeight="1">
      <c r="A9" s="23">
        <v>1</v>
      </c>
      <c r="B9" s="349">
        <v>171323354</v>
      </c>
      <c r="C9" s="350" t="s">
        <v>177</v>
      </c>
      <c r="D9" s="351" t="s">
        <v>178</v>
      </c>
      <c r="E9" s="132" t="s">
        <v>184</v>
      </c>
      <c r="F9" s="28" t="s">
        <v>130</v>
      </c>
      <c r="G9" s="28" t="s">
        <v>126</v>
      </c>
      <c r="H9" s="29">
        <v>6.86</v>
      </c>
      <c r="I9" s="30">
        <v>1.5</v>
      </c>
      <c r="J9" s="30">
        <v>6.3</v>
      </c>
      <c r="K9" s="29">
        <v>1.5</v>
      </c>
      <c r="L9" s="29">
        <v>6.67</v>
      </c>
      <c r="M9" s="352">
        <v>2.65</v>
      </c>
      <c r="N9" s="353" t="s">
        <v>127</v>
      </c>
      <c r="O9" s="353" t="s">
        <v>127</v>
      </c>
      <c r="P9" s="34"/>
      <c r="Q9" s="35" t="s">
        <v>35</v>
      </c>
      <c r="R9" s="354"/>
      <c r="S9" s="355"/>
    </row>
    <row r="10" spans="1:20" ht="22.5" customHeight="1">
      <c r="A10" s="72"/>
      <c r="B10" s="356"/>
      <c r="C10" s="357"/>
      <c r="D10" s="358"/>
      <c r="E10" s="129"/>
      <c r="F10" s="130"/>
      <c r="G10" s="130"/>
      <c r="H10" s="131"/>
      <c r="I10" s="131"/>
      <c r="J10" s="131"/>
      <c r="K10" s="131"/>
      <c r="L10" s="131"/>
      <c r="M10" s="359"/>
      <c r="N10" s="360" t="s">
        <v>179</v>
      </c>
      <c r="O10" s="361"/>
      <c r="P10" s="362"/>
      <c r="Q10" s="131"/>
    </row>
    <row r="11" spans="1:20" ht="21" customHeight="1">
      <c r="A11" s="363"/>
      <c r="B11" s="363" t="s">
        <v>37</v>
      </c>
      <c r="C11" s="363"/>
      <c r="D11" s="363"/>
      <c r="E11" s="363" t="s">
        <v>38</v>
      </c>
      <c r="F11" s="363"/>
      <c r="G11" s="363"/>
      <c r="H11" s="363"/>
      <c r="I11" s="363" t="s">
        <v>39</v>
      </c>
      <c r="J11" s="363"/>
      <c r="K11" s="363"/>
      <c r="L11" s="363"/>
      <c r="M11" s="363"/>
      <c r="N11" s="363"/>
      <c r="O11" s="363" t="s">
        <v>40</v>
      </c>
      <c r="P11" s="363"/>
      <c r="Q11" s="363"/>
    </row>
    <row r="16" spans="1:20" ht="21" customHeight="1">
      <c r="B16" s="364" t="s">
        <v>41</v>
      </c>
      <c r="C16" s="364"/>
      <c r="D16" s="364"/>
      <c r="E16" s="364" t="s">
        <v>42</v>
      </c>
      <c r="F16" s="364"/>
      <c r="G16" s="364"/>
      <c r="H16" s="364"/>
      <c r="I16" s="364" t="s">
        <v>43</v>
      </c>
      <c r="K16" s="364"/>
      <c r="L16" s="365"/>
    </row>
  </sheetData>
  <mergeCells count="16">
    <mergeCell ref="Q5:Q7"/>
    <mergeCell ref="I6:I7"/>
    <mergeCell ref="J6:J7"/>
    <mergeCell ref="K6:K7"/>
    <mergeCell ref="H5:H7"/>
    <mergeCell ref="I5:K5"/>
    <mergeCell ref="L5:M6"/>
    <mergeCell ref="N5:N7"/>
    <mergeCell ref="O5:O7"/>
    <mergeCell ref="P5:P7"/>
    <mergeCell ref="G5:G7"/>
    <mergeCell ref="A5:A7"/>
    <mergeCell ref="B5:B7"/>
    <mergeCell ref="C5:D7"/>
    <mergeCell ref="E5:E7"/>
    <mergeCell ref="F5:F7"/>
  </mergeCells>
  <conditionalFormatting sqref="I9:K9">
    <cfRule type="cellIs" dxfId="55" priority="40" stopIfTrue="1" operator="lessThan">
      <formula>5.5</formula>
    </cfRule>
  </conditionalFormatting>
  <conditionalFormatting sqref="Q9">
    <cfRule type="cellIs" dxfId="54" priority="39" operator="between">
      <formula>0</formula>
      <formula>3.9</formula>
    </cfRule>
  </conditionalFormatting>
  <conditionalFormatting sqref="Q9">
    <cfRule type="cellIs" dxfId="53" priority="38" operator="lessThan">
      <formula>5</formula>
    </cfRule>
  </conditionalFormatting>
  <conditionalFormatting sqref="Q9">
    <cfRule type="cellIs" dxfId="52" priority="37" stopIfTrue="1" operator="notEqual">
      <formula>"CNTN"</formula>
    </cfRule>
  </conditionalFormatting>
  <conditionalFormatting sqref="N9:O9 O10">
    <cfRule type="notContainsBlanks" priority="36" stopIfTrue="1">
      <formula>LEN(TRIM(N9))&gt;0</formula>
    </cfRule>
  </conditionalFormatting>
  <pageMargins left="0.11811023622047245" right="0" top="0.15748031496062992" bottom="0" header="0" footer="0"/>
  <pageSetup paperSize="9" orientation="landscape" r:id="rId1"/>
  <headerFooter>
    <oddFooter xml:space="preserve">&amp;R&amp;P&amp;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7"/>
  <sheetViews>
    <sheetView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42578125" style="372" customWidth="1"/>
    <col min="2" max="2" width="9.140625" style="372" customWidth="1"/>
    <col min="3" max="3" width="12.7109375" style="372" customWidth="1"/>
    <col min="4" max="4" width="6.140625" style="372" customWidth="1"/>
    <col min="5" max="5" width="8.42578125" style="372" customWidth="1"/>
    <col min="6" max="6" width="7.5703125" style="372" customWidth="1"/>
    <col min="7" max="7" width="4.42578125" style="372" customWidth="1"/>
    <col min="8" max="15" width="4.7109375" style="372" customWidth="1"/>
    <col min="16" max="19" width="3.85546875" style="372" customWidth="1"/>
    <col min="20" max="20" width="11.42578125" style="372" customWidth="1"/>
    <col min="21" max="21" width="8.85546875" style="372" customWidth="1"/>
    <col min="22" max="22" width="9" style="371" customWidth="1"/>
    <col min="23" max="24" width="6.42578125" style="372" customWidth="1"/>
    <col min="25" max="27" width="9" style="372" customWidth="1"/>
    <col min="28" max="16384" width="9" style="372"/>
  </cols>
  <sheetData>
    <row r="1" spans="1:24" s="367" customFormat="1" ht="25.5" customHeight="1">
      <c r="A1" s="367" t="s">
        <v>0</v>
      </c>
      <c r="D1" s="2"/>
      <c r="E1" s="3"/>
      <c r="F1" s="2"/>
      <c r="G1" s="2"/>
      <c r="H1" s="4"/>
      <c r="I1" s="4"/>
      <c r="J1" s="4"/>
      <c r="K1" s="4"/>
      <c r="L1" s="4" t="s">
        <v>1</v>
      </c>
      <c r="M1" s="4"/>
      <c r="N1" s="5"/>
      <c r="O1" s="5"/>
      <c r="P1" s="5"/>
      <c r="Q1" s="5"/>
      <c r="R1" s="5"/>
      <c r="S1" s="5"/>
      <c r="T1" s="2"/>
      <c r="U1" s="2"/>
      <c r="V1" s="368"/>
    </row>
    <row r="2" spans="1:24" s="367" customFormat="1" ht="23.25" customHeight="1">
      <c r="A2" s="367" t="s">
        <v>2</v>
      </c>
      <c r="D2" s="2"/>
      <c r="E2" s="6"/>
      <c r="F2" s="2"/>
      <c r="G2" s="2"/>
      <c r="H2" s="4"/>
      <c r="I2" s="4"/>
      <c r="J2" s="4"/>
      <c r="K2" s="4"/>
      <c r="L2" s="4" t="s">
        <v>3</v>
      </c>
      <c r="M2" s="4"/>
      <c r="N2" s="5"/>
      <c r="O2" s="5"/>
      <c r="P2" s="5"/>
      <c r="Q2" s="5"/>
      <c r="R2" s="5"/>
      <c r="S2" s="5"/>
      <c r="T2" s="2"/>
      <c r="U2" s="2"/>
      <c r="V2" s="368"/>
    </row>
    <row r="3" spans="1:24" s="367" customFormat="1" ht="18" customHeight="1">
      <c r="A3" s="2"/>
      <c r="B3" s="2"/>
      <c r="C3" s="2"/>
      <c r="D3" s="2"/>
      <c r="E3" s="6"/>
      <c r="F3" s="2"/>
      <c r="G3" s="2"/>
      <c r="H3" s="4"/>
      <c r="I3" s="4"/>
      <c r="J3" s="4"/>
      <c r="K3" s="4"/>
      <c r="L3" s="4" t="s">
        <v>185</v>
      </c>
      <c r="M3" s="4"/>
      <c r="N3" s="5"/>
      <c r="O3" s="5"/>
      <c r="P3" s="5"/>
      <c r="Q3" s="5"/>
      <c r="R3" s="5"/>
      <c r="S3" s="5"/>
      <c r="T3" s="2"/>
      <c r="U3" s="2"/>
      <c r="V3" s="368"/>
    </row>
    <row r="4" spans="1:24" s="369" customFormat="1" ht="6.75" customHeight="1">
      <c r="E4" s="369">
        <v>4</v>
      </c>
      <c r="F4" s="369">
        <v>157</v>
      </c>
      <c r="G4" s="369">
        <v>156</v>
      </c>
      <c r="H4" s="369">
        <v>118</v>
      </c>
      <c r="I4" s="369">
        <v>121</v>
      </c>
      <c r="J4" s="369">
        <v>125</v>
      </c>
      <c r="K4" s="369">
        <v>129</v>
      </c>
      <c r="L4" s="369">
        <v>133</v>
      </c>
      <c r="M4" s="369">
        <v>134</v>
      </c>
      <c r="N4" s="369">
        <v>135</v>
      </c>
      <c r="O4" s="369">
        <v>43</v>
      </c>
      <c r="P4" s="369">
        <v>143</v>
      </c>
      <c r="Q4" s="369">
        <v>147</v>
      </c>
      <c r="R4" s="369">
        <v>138</v>
      </c>
      <c r="S4" s="369">
        <v>139</v>
      </c>
      <c r="V4" s="370"/>
    </row>
    <row r="5" spans="1:24" ht="15.75" customHeight="1">
      <c r="A5" s="1056" t="s">
        <v>5</v>
      </c>
      <c r="B5" s="1059" t="s">
        <v>6</v>
      </c>
      <c r="C5" s="1062" t="s">
        <v>7</v>
      </c>
      <c r="D5" s="1063"/>
      <c r="E5" s="1068" t="s">
        <v>8</v>
      </c>
      <c r="F5" s="1056" t="s">
        <v>9</v>
      </c>
      <c r="G5" s="1071" t="s">
        <v>10</v>
      </c>
      <c r="H5" s="1076" t="s">
        <v>136</v>
      </c>
      <c r="I5" s="1077" t="s">
        <v>12</v>
      </c>
      <c r="J5" s="1077"/>
      <c r="K5" s="1077"/>
      <c r="L5" s="1077"/>
      <c r="M5" s="1077"/>
      <c r="N5" s="1078" t="s">
        <v>137</v>
      </c>
      <c r="O5" s="1079"/>
      <c r="P5" s="1076" t="s">
        <v>14</v>
      </c>
      <c r="Q5" s="1076" t="s">
        <v>15</v>
      </c>
      <c r="R5" s="1076" t="s">
        <v>16</v>
      </c>
      <c r="S5" s="1076" t="s">
        <v>17</v>
      </c>
      <c r="T5" s="1071" t="s">
        <v>18</v>
      </c>
      <c r="U5" s="1071" t="s">
        <v>19</v>
      </c>
    </row>
    <row r="6" spans="1:24" ht="25.5"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18.75"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223"/>
      <c r="X7" s="160"/>
    </row>
    <row r="8" spans="1:24" ht="26.25" customHeight="1">
      <c r="A8" s="12"/>
      <c r="B8" s="373" t="s">
        <v>44</v>
      </c>
      <c r="C8" s="14"/>
      <c r="D8" s="15"/>
      <c r="E8" s="16"/>
      <c r="F8" s="17"/>
      <c r="G8" s="17"/>
      <c r="H8" s="17"/>
      <c r="I8" s="17"/>
      <c r="J8" s="17"/>
      <c r="K8" s="17"/>
      <c r="L8" s="17"/>
      <c r="M8" s="17"/>
      <c r="N8" s="17"/>
      <c r="O8" s="17"/>
      <c r="P8" s="18"/>
      <c r="Q8" s="18"/>
      <c r="R8" s="19"/>
      <c r="S8" s="19"/>
      <c r="T8" s="20"/>
      <c r="U8" s="21"/>
      <c r="V8" s="374"/>
      <c r="W8" s="375"/>
      <c r="X8" s="375"/>
    </row>
    <row r="9" spans="1:24" ht="30.75" customHeight="1">
      <c r="A9" s="75">
        <v>1</v>
      </c>
      <c r="B9" s="376">
        <v>179323870</v>
      </c>
      <c r="C9" s="377" t="s">
        <v>186</v>
      </c>
      <c r="D9" s="378" t="s">
        <v>117</v>
      </c>
      <c r="E9" s="79" t="s">
        <v>215</v>
      </c>
      <c r="F9" s="80" t="s">
        <v>132</v>
      </c>
      <c r="G9" s="80" t="s">
        <v>126</v>
      </c>
      <c r="H9" s="81">
        <v>5.85</v>
      </c>
      <c r="I9" s="82">
        <v>6</v>
      </c>
      <c r="J9" s="82">
        <v>5.8</v>
      </c>
      <c r="K9" s="82">
        <v>4.5999999999999996</v>
      </c>
      <c r="L9" s="82">
        <v>8.5</v>
      </c>
      <c r="M9" s="81">
        <v>5.4</v>
      </c>
      <c r="N9" s="81">
        <v>5.82</v>
      </c>
      <c r="O9" s="379">
        <v>2.0699999999999998</v>
      </c>
      <c r="P9" s="84" t="s">
        <v>127</v>
      </c>
      <c r="Q9" s="84" t="s">
        <v>127</v>
      </c>
      <c r="R9" s="85" t="s">
        <v>127</v>
      </c>
      <c r="S9" s="85" t="s">
        <v>127</v>
      </c>
      <c r="T9" s="380" t="s">
        <v>187</v>
      </c>
      <c r="U9" s="87" t="s">
        <v>35</v>
      </c>
      <c r="V9" s="381"/>
      <c r="W9" s="382"/>
      <c r="X9" s="383"/>
    </row>
    <row r="10" spans="1:24" ht="20.25" customHeight="1">
      <c r="A10" s="384"/>
      <c r="B10" s="384"/>
      <c r="C10" s="384"/>
      <c r="D10" s="384"/>
      <c r="E10" s="384"/>
      <c r="F10" s="384"/>
      <c r="G10" s="384"/>
      <c r="H10" s="384"/>
      <c r="I10" s="384"/>
      <c r="J10" s="384"/>
      <c r="K10" s="384"/>
      <c r="L10" s="384"/>
      <c r="M10" s="384"/>
      <c r="N10" s="384"/>
      <c r="O10" s="384"/>
      <c r="P10" s="385" t="s">
        <v>139</v>
      </c>
      <c r="Q10" s="384"/>
      <c r="R10" s="386"/>
      <c r="S10" s="386"/>
      <c r="T10" s="384"/>
      <c r="U10" s="384"/>
      <c r="V10" s="387"/>
      <c r="W10" s="388"/>
      <c r="X10" s="389"/>
    </row>
    <row r="11" spans="1:24" ht="22.5" customHeight="1">
      <c r="A11" s="384"/>
      <c r="B11" s="384" t="s">
        <v>37</v>
      </c>
      <c r="C11" s="384"/>
      <c r="D11" s="384"/>
      <c r="E11" s="384" t="s">
        <v>38</v>
      </c>
      <c r="F11" s="384"/>
      <c r="G11" s="384"/>
      <c r="H11" s="384"/>
      <c r="I11" s="384"/>
      <c r="J11" s="384" t="s">
        <v>39</v>
      </c>
      <c r="K11" s="384"/>
      <c r="L11" s="384"/>
      <c r="M11" s="384"/>
      <c r="N11" s="384"/>
      <c r="O11" s="384"/>
      <c r="P11" s="384"/>
      <c r="Q11" s="384" t="s">
        <v>40</v>
      </c>
      <c r="R11" s="49"/>
      <c r="S11" s="49"/>
      <c r="T11" s="384"/>
      <c r="U11" s="384"/>
      <c r="V11" s="387"/>
      <c r="W11" s="388"/>
      <c r="X11" s="389"/>
    </row>
    <row r="12" spans="1:24" ht="16.5" customHeight="1">
      <c r="V12" s="387"/>
      <c r="W12" s="388"/>
      <c r="X12" s="389"/>
    </row>
    <row r="13" spans="1:24" ht="21.75" customHeight="1">
      <c r="V13" s="387"/>
      <c r="W13" s="388"/>
      <c r="X13" s="389"/>
    </row>
    <row r="14" spans="1:24" ht="16.5" customHeight="1">
      <c r="V14" s="387"/>
      <c r="W14" s="388"/>
      <c r="X14" s="389"/>
    </row>
    <row r="15" spans="1:24" ht="16.5" customHeight="1">
      <c r="V15" s="387"/>
      <c r="W15" s="388"/>
      <c r="X15" s="389"/>
    </row>
    <row r="16" spans="1:24" ht="16.5" customHeight="1">
      <c r="A16" s="390"/>
      <c r="B16" s="390" t="s">
        <v>41</v>
      </c>
      <c r="C16" s="390"/>
      <c r="D16" s="390"/>
      <c r="E16" s="390" t="s">
        <v>42</v>
      </c>
      <c r="F16" s="390"/>
      <c r="G16" s="390"/>
      <c r="H16" s="390"/>
      <c r="I16" s="390"/>
      <c r="J16" s="390" t="s">
        <v>43</v>
      </c>
      <c r="K16" s="390"/>
      <c r="L16" s="390"/>
      <c r="M16" s="390"/>
      <c r="N16" s="390"/>
      <c r="O16" s="390"/>
      <c r="P16" s="390"/>
      <c r="Q16" s="390"/>
      <c r="R16" s="390"/>
      <c r="S16" s="390"/>
      <c r="T16" s="390"/>
      <c r="U16" s="390"/>
      <c r="V16" s="387"/>
      <c r="W16" s="388"/>
      <c r="X16" s="389"/>
    </row>
    <row r="17" spans="1:24" ht="16.5" customHeight="1">
      <c r="A17" s="390"/>
      <c r="B17" s="390"/>
      <c r="C17" s="390"/>
      <c r="D17" s="390"/>
      <c r="E17" s="390"/>
      <c r="F17" s="390"/>
      <c r="G17" s="390"/>
      <c r="H17" s="390"/>
      <c r="I17" s="390"/>
      <c r="J17" s="390"/>
      <c r="K17" s="390"/>
      <c r="L17" s="390"/>
      <c r="M17" s="390"/>
      <c r="N17" s="390"/>
      <c r="O17" s="390"/>
      <c r="P17" s="390"/>
      <c r="Q17" s="390"/>
      <c r="R17" s="390"/>
      <c r="S17" s="390"/>
      <c r="T17" s="390"/>
      <c r="U17" s="390"/>
      <c r="V17" s="387"/>
      <c r="W17" s="388"/>
      <c r="X17" s="389"/>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51" priority="29" stopIfTrue="1" operator="lessThan">
      <formula>5.5</formula>
    </cfRule>
  </conditionalFormatting>
  <conditionalFormatting sqref="U9">
    <cfRule type="cellIs" dxfId="50" priority="28" operator="between">
      <formula>0</formula>
      <formula>3.9</formula>
    </cfRule>
  </conditionalFormatting>
  <conditionalFormatting sqref="P9:Q9 U9">
    <cfRule type="cellIs" dxfId="49" priority="27" operator="lessThan">
      <formula>5</formula>
    </cfRule>
  </conditionalFormatting>
  <conditionalFormatting sqref="P9:Q9 U9">
    <cfRule type="cellIs" dxfId="48" priority="26" stopIfTrue="1" operator="notEqual">
      <formula>"CNTN"</formula>
    </cfRule>
  </conditionalFormatting>
  <conditionalFormatting sqref="P9:Q9">
    <cfRule type="notContainsBlanks" dxfId="47" priority="24" stopIfTrue="1">
      <formula>LEN(TRIM(P9))&gt;0</formula>
    </cfRule>
    <cfRule type="cellIs" dxfId="46" priority="25" operator="between">
      <formula>0</formula>
      <formula>3.9</formula>
    </cfRule>
  </conditionalFormatting>
  <conditionalFormatting sqref="R11:S11 Q9:S9">
    <cfRule type="notContainsBlanks" priority="2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8"/>
  <sheetViews>
    <sheetView workbookViewId="0">
      <pane xSplit="5" ySplit="7" topLeftCell="F8"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5703125" style="462" customWidth="1"/>
    <col min="2" max="2" width="8.85546875" style="462" customWidth="1"/>
    <col min="3" max="3" width="14.42578125" style="462" customWidth="1"/>
    <col min="4" max="4" width="5.28515625" style="462" customWidth="1"/>
    <col min="5" max="5" width="8.28515625" style="462" customWidth="1"/>
    <col min="6" max="6" width="7.85546875" style="462" customWidth="1"/>
    <col min="7" max="7" width="4.5703125" style="462" customWidth="1"/>
    <col min="8" max="15" width="4.7109375" style="462" customWidth="1"/>
    <col min="16" max="19" width="4.140625" style="462" customWidth="1"/>
    <col min="20" max="20" width="13.5703125" style="462" customWidth="1"/>
    <col min="21" max="21" width="8.140625" style="462" customWidth="1"/>
    <col min="22" max="22" width="8.5703125" style="462" customWidth="1"/>
    <col min="23" max="24" width="6.140625" style="462" customWidth="1"/>
    <col min="25" max="27" width="8" style="462" customWidth="1"/>
    <col min="28" max="16384" width="9" style="462"/>
  </cols>
  <sheetData>
    <row r="1" spans="1:24" s="459" customFormat="1" ht="24.75" customHeight="1">
      <c r="A1" s="459" t="s">
        <v>0</v>
      </c>
      <c r="D1" s="2"/>
      <c r="E1" s="3"/>
      <c r="F1" s="2"/>
      <c r="G1" s="2"/>
      <c r="H1" s="4"/>
      <c r="I1" s="4"/>
      <c r="J1" s="4"/>
      <c r="K1" s="4"/>
      <c r="L1" s="4" t="s">
        <v>1</v>
      </c>
      <c r="M1" s="4"/>
      <c r="N1" s="5"/>
      <c r="O1" s="5"/>
      <c r="P1" s="5"/>
      <c r="Q1" s="5"/>
      <c r="R1" s="5"/>
      <c r="S1" s="5"/>
      <c r="T1" s="2"/>
      <c r="U1" s="2"/>
    </row>
    <row r="2" spans="1:24" s="459" customFormat="1" ht="22.5" customHeight="1">
      <c r="A2" s="459" t="s">
        <v>2</v>
      </c>
      <c r="D2" s="2"/>
      <c r="E2" s="6"/>
      <c r="F2" s="2"/>
      <c r="G2" s="2"/>
      <c r="H2" s="4"/>
      <c r="I2" s="4"/>
      <c r="J2" s="4"/>
      <c r="K2" s="4"/>
      <c r="L2" s="4" t="s">
        <v>3</v>
      </c>
      <c r="M2" s="4"/>
      <c r="N2" s="5"/>
      <c r="O2" s="5"/>
      <c r="P2" s="5"/>
      <c r="Q2" s="5"/>
      <c r="R2" s="5"/>
      <c r="S2" s="5"/>
      <c r="T2" s="2"/>
      <c r="U2" s="2"/>
    </row>
    <row r="3" spans="1:24" s="459" customFormat="1" ht="24.75" customHeight="1">
      <c r="A3" s="2"/>
      <c r="B3" s="2"/>
      <c r="C3" s="2"/>
      <c r="D3" s="2"/>
      <c r="E3" s="6"/>
      <c r="F3" s="2"/>
      <c r="G3" s="2"/>
      <c r="H3" s="4"/>
      <c r="I3" s="4"/>
      <c r="J3" s="4"/>
      <c r="K3" s="4"/>
      <c r="L3" s="4" t="s">
        <v>238</v>
      </c>
      <c r="M3" s="4"/>
      <c r="N3" s="5"/>
      <c r="O3" s="5"/>
      <c r="P3" s="5"/>
      <c r="Q3" s="5"/>
      <c r="R3" s="5"/>
      <c r="S3" s="5"/>
      <c r="T3" s="2"/>
      <c r="U3" s="2"/>
    </row>
    <row r="4" spans="1:24" s="460" customFormat="1" ht="6.75" customHeight="1">
      <c r="F4" s="461">
        <v>202</v>
      </c>
      <c r="G4" s="461">
        <v>201</v>
      </c>
      <c r="H4" s="461">
        <v>163</v>
      </c>
      <c r="I4" s="461">
        <v>166</v>
      </c>
      <c r="J4" s="461">
        <v>170</v>
      </c>
      <c r="K4" s="461">
        <v>174</v>
      </c>
      <c r="L4" s="461">
        <v>178</v>
      </c>
      <c r="M4" s="461">
        <v>179</v>
      </c>
      <c r="N4" s="461">
        <v>180</v>
      </c>
      <c r="O4" s="461">
        <v>55</v>
      </c>
      <c r="P4" s="461">
        <v>188</v>
      </c>
      <c r="Q4" s="461">
        <v>192</v>
      </c>
      <c r="R4" s="461">
        <v>183</v>
      </c>
      <c r="S4" s="461">
        <v>184</v>
      </c>
      <c r="T4" s="461"/>
      <c r="U4" s="461"/>
    </row>
    <row r="5" spans="1:24" ht="15.75" customHeight="1">
      <c r="A5" s="1056" t="s">
        <v>5</v>
      </c>
      <c r="B5" s="1059" t="s">
        <v>6</v>
      </c>
      <c r="C5" s="1062" t="s">
        <v>7</v>
      </c>
      <c r="D5" s="1063"/>
      <c r="E5" s="1068" t="s">
        <v>8</v>
      </c>
      <c r="F5" s="1056" t="s">
        <v>9</v>
      </c>
      <c r="G5" s="1071" t="s">
        <v>10</v>
      </c>
      <c r="H5" s="1076" t="s">
        <v>149</v>
      </c>
      <c r="I5" s="1090" t="s">
        <v>12</v>
      </c>
      <c r="J5" s="1090"/>
      <c r="K5" s="1090"/>
      <c r="L5" s="1090"/>
      <c r="M5" s="1090"/>
      <c r="N5" s="1078" t="s">
        <v>150</v>
      </c>
      <c r="O5" s="1079"/>
      <c r="P5" s="1076" t="s">
        <v>14</v>
      </c>
      <c r="Q5" s="1076" t="s">
        <v>15</v>
      </c>
      <c r="R5" s="1076" t="s">
        <v>16</v>
      </c>
      <c r="S5" s="1076" t="s">
        <v>17</v>
      </c>
      <c r="T5" s="1071" t="s">
        <v>18</v>
      </c>
      <c r="U5" s="1071" t="s">
        <v>19</v>
      </c>
    </row>
    <row r="6" spans="1:24" ht="27"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75"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174"/>
      <c r="X7" s="173"/>
    </row>
    <row r="8" spans="1:24" ht="30" customHeight="1">
      <c r="A8" s="12"/>
      <c r="B8" s="224" t="s">
        <v>44</v>
      </c>
      <c r="C8" s="14"/>
      <c r="D8" s="15"/>
      <c r="E8" s="16"/>
      <c r="F8" s="17"/>
      <c r="G8" s="463"/>
      <c r="H8" s="463">
        <v>163</v>
      </c>
      <c r="I8" s="463">
        <v>166</v>
      </c>
      <c r="J8" s="463">
        <v>170</v>
      </c>
      <c r="K8" s="463">
        <v>174</v>
      </c>
      <c r="L8" s="463">
        <v>178</v>
      </c>
      <c r="M8" s="463">
        <v>179</v>
      </c>
      <c r="N8" s="463">
        <v>180</v>
      </c>
      <c r="O8" s="463"/>
      <c r="P8" s="464">
        <v>188</v>
      </c>
      <c r="Q8" s="464">
        <v>192</v>
      </c>
      <c r="R8" s="465">
        <v>183</v>
      </c>
      <c r="S8" s="465">
        <v>184</v>
      </c>
      <c r="T8" s="466"/>
      <c r="U8" s="467"/>
      <c r="V8" s="12"/>
      <c r="W8" s="468"/>
      <c r="X8" s="469"/>
    </row>
    <row r="9" spans="1:24" ht="27.75" customHeight="1">
      <c r="A9" s="23">
        <v>1</v>
      </c>
      <c r="B9" s="470">
        <v>178324959</v>
      </c>
      <c r="C9" s="471" t="s">
        <v>239</v>
      </c>
      <c r="D9" s="472" t="s">
        <v>117</v>
      </c>
      <c r="E9" s="132" t="s">
        <v>247</v>
      </c>
      <c r="F9" s="28" t="s">
        <v>132</v>
      </c>
      <c r="G9" s="28" t="s">
        <v>126</v>
      </c>
      <c r="H9" s="29">
        <v>6.82</v>
      </c>
      <c r="I9" s="30">
        <v>7.8</v>
      </c>
      <c r="J9" s="30">
        <v>9.1999999999999993</v>
      </c>
      <c r="K9" s="30">
        <v>8.5</v>
      </c>
      <c r="L9" s="30">
        <v>5.8</v>
      </c>
      <c r="M9" s="29">
        <v>8.36</v>
      </c>
      <c r="N9" s="29">
        <v>6.9</v>
      </c>
      <c r="O9" s="473">
        <v>2.78</v>
      </c>
      <c r="P9" s="32" t="s">
        <v>127</v>
      </c>
      <c r="Q9" s="32" t="s">
        <v>127</v>
      </c>
      <c r="R9" s="33" t="s">
        <v>127</v>
      </c>
      <c r="S9" s="33" t="s">
        <v>127</v>
      </c>
      <c r="T9" s="34" t="s">
        <v>240</v>
      </c>
      <c r="U9" s="474" t="s">
        <v>25</v>
      </c>
      <c r="V9" s="475"/>
      <c r="W9" s="476"/>
    </row>
    <row r="10" spans="1:24" ht="27.75" customHeight="1">
      <c r="A10" s="133">
        <v>2</v>
      </c>
      <c r="B10" s="477">
        <v>178324890</v>
      </c>
      <c r="C10" s="478" t="s">
        <v>241</v>
      </c>
      <c r="D10" s="479" t="s">
        <v>74</v>
      </c>
      <c r="E10" s="134" t="s">
        <v>248</v>
      </c>
      <c r="F10" s="135" t="s">
        <v>132</v>
      </c>
      <c r="G10" s="135" t="s">
        <v>126</v>
      </c>
      <c r="H10" s="136">
        <v>6.16</v>
      </c>
      <c r="I10" s="137">
        <v>6.8</v>
      </c>
      <c r="J10" s="137">
        <v>7.1</v>
      </c>
      <c r="K10" s="137">
        <v>4.5999999999999996</v>
      </c>
      <c r="L10" s="137">
        <v>7.5</v>
      </c>
      <c r="M10" s="136">
        <v>5.98</v>
      </c>
      <c r="N10" s="136">
        <v>6.15</v>
      </c>
      <c r="O10" s="480">
        <v>2.35</v>
      </c>
      <c r="P10" s="138" t="s">
        <v>127</v>
      </c>
      <c r="Q10" s="138" t="s">
        <v>127</v>
      </c>
      <c r="R10" s="139" t="s">
        <v>127</v>
      </c>
      <c r="S10" s="139" t="s">
        <v>127</v>
      </c>
      <c r="T10" s="142" t="s">
        <v>209</v>
      </c>
      <c r="U10" s="481" t="s">
        <v>35</v>
      </c>
      <c r="V10" s="482"/>
      <c r="W10" s="476"/>
    </row>
    <row r="11" spans="1:24" s="418" customFormat="1" ht="22.5" customHeight="1">
      <c r="A11" s="483"/>
      <c r="B11" s="483"/>
      <c r="C11" s="483"/>
      <c r="D11" s="462"/>
      <c r="E11" s="483"/>
      <c r="F11" s="483"/>
      <c r="G11" s="483"/>
      <c r="H11" s="483"/>
      <c r="I11" s="483"/>
      <c r="J11" s="462"/>
      <c r="K11" s="483"/>
      <c r="L11" s="462"/>
      <c r="M11" s="483"/>
      <c r="N11" s="483"/>
      <c r="O11" s="462"/>
      <c r="P11" s="462"/>
      <c r="Q11" s="484" t="s">
        <v>227</v>
      </c>
      <c r="R11" s="462"/>
      <c r="S11" s="462"/>
      <c r="T11" s="462"/>
      <c r="U11" s="462"/>
    </row>
    <row r="12" spans="1:24" s="418" customFormat="1" ht="24" customHeight="1">
      <c r="A12" s="485"/>
      <c r="B12" s="485" t="s">
        <v>37</v>
      </c>
      <c r="C12" s="485"/>
      <c r="D12" s="485"/>
      <c r="E12" s="485" t="s">
        <v>38</v>
      </c>
      <c r="F12" s="485"/>
      <c r="G12" s="485"/>
      <c r="H12" s="485"/>
      <c r="I12" s="485"/>
      <c r="J12" s="485" t="s">
        <v>39</v>
      </c>
      <c r="K12" s="485"/>
      <c r="L12" s="485"/>
      <c r="M12" s="485"/>
      <c r="N12" s="485"/>
      <c r="O12" s="485"/>
      <c r="P12" s="485"/>
      <c r="Q12" s="485" t="s">
        <v>40</v>
      </c>
      <c r="R12" s="485"/>
      <c r="S12" s="485"/>
      <c r="T12" s="485"/>
      <c r="U12" s="485"/>
    </row>
    <row r="13" spans="1:24" s="418" customFormat="1" ht="20.25" customHeight="1">
      <c r="A13" s="462"/>
      <c r="B13" s="462"/>
      <c r="C13" s="462"/>
      <c r="D13" s="462"/>
      <c r="E13" s="462"/>
      <c r="F13" s="462"/>
      <c r="G13" s="462"/>
      <c r="H13" s="462"/>
      <c r="I13" s="462"/>
      <c r="J13" s="462"/>
      <c r="K13" s="462"/>
      <c r="L13" s="462"/>
      <c r="M13" s="462"/>
      <c r="N13" s="462"/>
      <c r="O13" s="462"/>
      <c r="P13" s="462"/>
      <c r="Q13" s="462"/>
      <c r="R13" s="462"/>
      <c r="S13" s="462"/>
      <c r="T13" s="462"/>
      <c r="U13" s="462"/>
    </row>
    <row r="14" spans="1:24" s="418" customFormat="1" ht="20.25" customHeight="1">
      <c r="A14" s="462"/>
      <c r="B14" s="462"/>
      <c r="C14" s="462"/>
      <c r="D14" s="462"/>
      <c r="E14" s="462"/>
      <c r="F14" s="462"/>
      <c r="G14" s="462"/>
      <c r="H14" s="462"/>
      <c r="I14" s="462"/>
      <c r="J14" s="462"/>
      <c r="K14" s="462"/>
      <c r="L14" s="462"/>
      <c r="M14" s="462"/>
      <c r="N14" s="462"/>
      <c r="O14" s="462"/>
      <c r="P14" s="462"/>
      <c r="Q14" s="462"/>
      <c r="R14" s="462"/>
      <c r="S14" s="462"/>
      <c r="T14" s="462"/>
      <c r="U14" s="462"/>
    </row>
    <row r="15" spans="1:24" s="418" customFormat="1" ht="20.25" customHeight="1">
      <c r="A15" s="462"/>
      <c r="B15" s="462"/>
      <c r="C15" s="462"/>
      <c r="D15" s="462"/>
      <c r="E15" s="462"/>
      <c r="F15" s="462"/>
      <c r="G15" s="462"/>
      <c r="H15" s="462"/>
      <c r="I15" s="462"/>
      <c r="J15" s="462"/>
      <c r="K15" s="462"/>
      <c r="L15" s="462"/>
      <c r="M15" s="462"/>
      <c r="N15" s="462"/>
      <c r="O15" s="462"/>
      <c r="P15" s="462"/>
      <c r="Q15" s="462"/>
      <c r="R15" s="462"/>
      <c r="S15" s="462"/>
      <c r="T15" s="462"/>
      <c r="U15" s="462"/>
    </row>
    <row r="16" spans="1:24" s="418" customFormat="1" ht="20.25" customHeight="1">
      <c r="A16" s="462"/>
      <c r="B16" s="462"/>
      <c r="C16" s="462"/>
      <c r="D16" s="462"/>
      <c r="E16" s="462"/>
      <c r="F16" s="462"/>
      <c r="G16" s="462"/>
      <c r="H16" s="462"/>
      <c r="I16" s="462"/>
      <c r="J16" s="462"/>
      <c r="K16" s="462"/>
      <c r="L16" s="462"/>
      <c r="M16" s="462"/>
      <c r="N16" s="462"/>
      <c r="O16" s="462"/>
      <c r="P16" s="462"/>
      <c r="Q16" s="462"/>
      <c r="R16" s="462"/>
      <c r="S16" s="462"/>
      <c r="T16" s="462"/>
      <c r="U16" s="462"/>
    </row>
    <row r="17" spans="1:21" s="418" customFormat="1" ht="20.25" customHeight="1">
      <c r="A17" s="483"/>
      <c r="B17" s="483" t="s">
        <v>41</v>
      </c>
      <c r="C17" s="483"/>
      <c r="D17" s="462"/>
      <c r="E17" s="483" t="s">
        <v>42</v>
      </c>
      <c r="F17" s="483"/>
      <c r="G17" s="483"/>
      <c r="H17" s="483"/>
      <c r="I17" s="483"/>
      <c r="J17" s="483" t="s">
        <v>43</v>
      </c>
      <c r="K17" s="462"/>
      <c r="L17" s="462"/>
      <c r="M17" s="483"/>
      <c r="N17" s="483"/>
      <c r="O17" s="462"/>
      <c r="P17" s="462"/>
      <c r="Q17" s="462"/>
      <c r="R17" s="462"/>
      <c r="S17" s="462"/>
      <c r="T17" s="462"/>
      <c r="U17" s="462"/>
    </row>
    <row r="18" spans="1:21" s="418" customFormat="1" ht="20.25" customHeight="1">
      <c r="A18" s="483"/>
      <c r="B18" s="483"/>
      <c r="C18" s="483"/>
      <c r="D18" s="462"/>
      <c r="E18" s="483"/>
      <c r="F18" s="483"/>
      <c r="G18" s="483"/>
      <c r="H18" s="483"/>
      <c r="I18" s="483"/>
      <c r="J18" s="483"/>
      <c r="K18" s="462"/>
      <c r="L18" s="462"/>
      <c r="M18" s="483"/>
      <c r="N18" s="483"/>
      <c r="O18" s="462"/>
      <c r="P18" s="462"/>
      <c r="Q18" s="462"/>
      <c r="R18" s="462"/>
      <c r="S18" s="462"/>
      <c r="T18" s="462"/>
      <c r="U18" s="462"/>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10">
    <cfRule type="cellIs" dxfId="45" priority="49" stopIfTrue="1" operator="lessThan">
      <formula>5.5</formula>
    </cfRule>
  </conditionalFormatting>
  <conditionalFormatting sqref="U9:U10">
    <cfRule type="cellIs" dxfId="44" priority="48" operator="between">
      <formula>0</formula>
      <formula>3.9</formula>
    </cfRule>
  </conditionalFormatting>
  <conditionalFormatting sqref="P9:Q10 U9:U10">
    <cfRule type="cellIs" dxfId="43" priority="47" operator="lessThan">
      <formula>5</formula>
    </cfRule>
  </conditionalFormatting>
  <conditionalFormatting sqref="P9:Q10 U9:U10">
    <cfRule type="cellIs" dxfId="42" priority="46" stopIfTrue="1" operator="notEqual">
      <formula>"CNTN"</formula>
    </cfRule>
  </conditionalFormatting>
  <conditionalFormatting sqref="P9:Q10">
    <cfRule type="notContainsBlanks" dxfId="41" priority="44" stopIfTrue="1">
      <formula>LEN(TRIM(P9))&gt;0</formula>
    </cfRule>
    <cfRule type="cellIs" dxfId="40" priority="45" operator="between">
      <formula>0</formula>
      <formula>3.9</formula>
    </cfRule>
  </conditionalFormatting>
  <conditionalFormatting sqref="Q9:S10">
    <cfRule type="notContainsBlanks" priority="4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6"/>
  <sheetViews>
    <sheetView zoomScale="90" zoomScaleNormal="90" workbookViewId="0">
      <selection activeCell="I19" sqref="I19"/>
    </sheetView>
  </sheetViews>
  <sheetFormatPr defaultColWidth="9" defaultRowHeight="21" customHeight="1"/>
  <cols>
    <col min="1" max="1" width="4.140625" style="372" customWidth="1"/>
    <col min="2" max="2" width="9.140625" style="372" customWidth="1"/>
    <col min="3" max="3" width="12" style="372" customWidth="1"/>
    <col min="4" max="4" width="6.42578125" style="372" customWidth="1"/>
    <col min="5" max="5" width="8.5703125" style="372" customWidth="1"/>
    <col min="6" max="6" width="8" style="372" customWidth="1"/>
    <col min="7" max="7" width="4.42578125" style="372" customWidth="1"/>
    <col min="8" max="15" width="4.7109375" style="372" customWidth="1"/>
    <col min="16" max="19" width="4.140625" style="372" customWidth="1"/>
    <col min="20" max="20" width="11.5703125" style="372" customWidth="1"/>
    <col min="21" max="21" width="9" style="372" customWidth="1"/>
    <col min="22" max="24" width="6.42578125" style="372" customWidth="1"/>
    <col min="25" max="28" width="8" style="372" customWidth="1"/>
    <col min="29" max="16384" width="9" style="372"/>
  </cols>
  <sheetData>
    <row r="1" spans="1:24" s="367" customFormat="1" ht="28.5" customHeight="1">
      <c r="A1" s="367" t="s">
        <v>0</v>
      </c>
      <c r="D1" s="2"/>
      <c r="E1" s="3"/>
      <c r="F1" s="2"/>
      <c r="G1" s="2"/>
      <c r="H1" s="4"/>
      <c r="I1" s="4"/>
      <c r="J1" s="4"/>
      <c r="K1" s="4"/>
      <c r="L1" s="4" t="s">
        <v>1</v>
      </c>
      <c r="M1" s="4"/>
      <c r="N1" s="5"/>
      <c r="O1" s="5"/>
      <c r="P1" s="5"/>
      <c r="Q1" s="5"/>
      <c r="R1" s="5"/>
      <c r="S1" s="5"/>
      <c r="T1" s="2"/>
      <c r="U1" s="2"/>
    </row>
    <row r="2" spans="1:24" s="367" customFormat="1" ht="24" customHeight="1">
      <c r="A2" s="367" t="s">
        <v>2</v>
      </c>
      <c r="D2" s="2"/>
      <c r="E2" s="6"/>
      <c r="F2" s="2"/>
      <c r="G2" s="2"/>
      <c r="H2" s="4"/>
      <c r="I2" s="4"/>
      <c r="J2" s="4"/>
      <c r="K2" s="4"/>
      <c r="L2" s="4" t="s">
        <v>3</v>
      </c>
      <c r="M2" s="4"/>
      <c r="N2" s="5"/>
      <c r="O2" s="5"/>
      <c r="P2" s="5"/>
      <c r="Q2" s="5"/>
      <c r="R2" s="5"/>
      <c r="S2" s="5"/>
      <c r="T2" s="2"/>
      <c r="U2" s="2"/>
    </row>
    <row r="3" spans="1:24" s="367" customFormat="1" ht="21" customHeight="1">
      <c r="A3" s="2"/>
      <c r="B3" s="2"/>
      <c r="C3" s="2"/>
      <c r="D3" s="2"/>
      <c r="E3" s="6"/>
      <c r="F3" s="2"/>
      <c r="G3" s="2"/>
      <c r="H3" s="4"/>
      <c r="I3" s="4"/>
      <c r="J3" s="4"/>
      <c r="K3" s="4"/>
      <c r="L3" s="4" t="s">
        <v>249</v>
      </c>
      <c r="M3" s="4"/>
      <c r="N3" s="5"/>
      <c r="O3" s="5"/>
      <c r="P3" s="5"/>
      <c r="Q3" s="5"/>
      <c r="R3" s="5"/>
      <c r="S3" s="5"/>
      <c r="T3" s="2"/>
      <c r="U3" s="2"/>
    </row>
    <row r="4" spans="1:24" s="486" customFormat="1" ht="17.25" customHeight="1">
      <c r="F4" s="486">
        <v>161</v>
      </c>
      <c r="G4" s="486">
        <v>160</v>
      </c>
      <c r="H4" s="486">
        <v>122</v>
      </c>
      <c r="I4" s="486">
        <v>125</v>
      </c>
      <c r="J4" s="486">
        <v>129</v>
      </c>
      <c r="K4" s="486">
        <v>133</v>
      </c>
      <c r="L4" s="486">
        <v>137</v>
      </c>
      <c r="M4" s="486">
        <v>138</v>
      </c>
      <c r="N4" s="486">
        <v>139</v>
      </c>
      <c r="O4" s="486">
        <v>44</v>
      </c>
      <c r="P4" s="486">
        <v>147</v>
      </c>
      <c r="Q4" s="486">
        <v>151</v>
      </c>
      <c r="R4" s="486">
        <v>142</v>
      </c>
      <c r="S4" s="486">
        <v>143</v>
      </c>
    </row>
    <row r="5" spans="1:24" ht="21" customHeight="1">
      <c r="A5" s="1056" t="s">
        <v>5</v>
      </c>
      <c r="B5" s="1059" t="s">
        <v>6</v>
      </c>
      <c r="C5" s="1062" t="s">
        <v>7</v>
      </c>
      <c r="D5" s="1063"/>
      <c r="E5" s="1068" t="s">
        <v>8</v>
      </c>
      <c r="F5" s="1056" t="s">
        <v>9</v>
      </c>
      <c r="G5" s="1071" t="s">
        <v>10</v>
      </c>
      <c r="H5" s="1076" t="s">
        <v>155</v>
      </c>
      <c r="I5" s="1090" t="s">
        <v>12</v>
      </c>
      <c r="J5" s="1090"/>
      <c r="K5" s="1090"/>
      <c r="L5" s="1090"/>
      <c r="M5" s="1090"/>
      <c r="N5" s="1078" t="s">
        <v>156</v>
      </c>
      <c r="O5" s="1079"/>
      <c r="P5" s="1076" t="s">
        <v>14</v>
      </c>
      <c r="Q5" s="1076" t="s">
        <v>15</v>
      </c>
      <c r="R5" s="1076" t="s">
        <v>16</v>
      </c>
      <c r="S5" s="1076" t="s">
        <v>17</v>
      </c>
      <c r="T5" s="1071" t="s">
        <v>18</v>
      </c>
      <c r="U5" s="1071" t="s">
        <v>19</v>
      </c>
    </row>
    <row r="6" spans="1:24" ht="27"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487"/>
      <c r="X7" s="488"/>
    </row>
    <row r="8" spans="1:24" ht="27.75" customHeight="1">
      <c r="A8" s="12"/>
      <c r="B8" s="213" t="s">
        <v>157</v>
      </c>
      <c r="C8" s="14"/>
      <c r="D8" s="15"/>
      <c r="E8" s="16"/>
      <c r="F8" s="17"/>
      <c r="G8" s="17"/>
      <c r="H8" s="17"/>
      <c r="I8" s="17"/>
      <c r="J8" s="17"/>
      <c r="K8" s="17"/>
      <c r="L8" s="17"/>
      <c r="M8" s="17"/>
      <c r="N8" s="17"/>
      <c r="O8" s="17"/>
      <c r="P8" s="18"/>
      <c r="Q8" s="18"/>
      <c r="R8" s="19"/>
      <c r="S8" s="19"/>
      <c r="T8" s="20"/>
      <c r="U8" s="21"/>
      <c r="V8" s="12"/>
      <c r="W8" s="375"/>
      <c r="X8" s="426"/>
    </row>
    <row r="9" spans="1:24" ht="27.75" customHeight="1">
      <c r="A9" s="148">
        <v>1</v>
      </c>
      <c r="B9" s="489">
        <v>179313852</v>
      </c>
      <c r="C9" s="490" t="s">
        <v>250</v>
      </c>
      <c r="D9" s="491" t="s">
        <v>116</v>
      </c>
      <c r="E9" s="157" t="s">
        <v>257</v>
      </c>
      <c r="F9" s="150" t="s">
        <v>258</v>
      </c>
      <c r="G9" s="150" t="s">
        <v>126</v>
      </c>
      <c r="H9" s="151">
        <v>6.79</v>
      </c>
      <c r="I9" s="152">
        <v>7.5</v>
      </c>
      <c r="J9" s="152">
        <v>6</v>
      </c>
      <c r="K9" s="152">
        <v>8.4</v>
      </c>
      <c r="L9" s="152">
        <v>6</v>
      </c>
      <c r="M9" s="151">
        <v>7.56</v>
      </c>
      <c r="N9" s="151">
        <v>6.84</v>
      </c>
      <c r="O9" s="417">
        <v>2.74</v>
      </c>
      <c r="P9" s="153" t="s">
        <v>127</v>
      </c>
      <c r="Q9" s="153" t="s">
        <v>127</v>
      </c>
      <c r="R9" s="154" t="s">
        <v>127</v>
      </c>
      <c r="S9" s="154" t="s">
        <v>127</v>
      </c>
      <c r="T9" s="155" t="s">
        <v>59</v>
      </c>
      <c r="U9" s="156" t="s">
        <v>25</v>
      </c>
      <c r="V9" s="492"/>
      <c r="W9" s="426"/>
    </row>
    <row r="10" spans="1:24" s="384" customFormat="1" ht="22.5" customHeight="1">
      <c r="P10" s="457" t="s">
        <v>139</v>
      </c>
      <c r="Q10" s="493"/>
      <c r="R10" s="458"/>
    </row>
    <row r="11" spans="1:24" s="384" customFormat="1" ht="22.5" customHeight="1">
      <c r="B11" s="384" t="s">
        <v>37</v>
      </c>
      <c r="E11" s="384" t="s">
        <v>38</v>
      </c>
      <c r="J11" s="384" t="s">
        <v>39</v>
      </c>
      <c r="Q11" s="384" t="s">
        <v>40</v>
      </c>
    </row>
    <row r="16" spans="1:24" ht="21" customHeight="1">
      <c r="A16" s="390"/>
      <c r="B16" s="390" t="s">
        <v>41</v>
      </c>
      <c r="C16" s="390"/>
      <c r="E16" s="390" t="s">
        <v>42</v>
      </c>
      <c r="F16" s="390"/>
      <c r="G16" s="390"/>
      <c r="H16" s="390"/>
      <c r="I16" s="390"/>
      <c r="J16" s="390" t="s">
        <v>43</v>
      </c>
      <c r="L16" s="390"/>
      <c r="M16" s="390"/>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39" priority="14" stopIfTrue="1" operator="lessThan">
      <formula>5.5</formula>
    </cfRule>
  </conditionalFormatting>
  <conditionalFormatting sqref="U9">
    <cfRule type="cellIs" dxfId="38" priority="13" operator="between">
      <formula>0</formula>
      <formula>3.9</formula>
    </cfRule>
  </conditionalFormatting>
  <conditionalFormatting sqref="U9 P9:Q9">
    <cfRule type="cellIs" dxfId="37" priority="12" operator="lessThan">
      <formula>5</formula>
    </cfRule>
  </conditionalFormatting>
  <conditionalFormatting sqref="U9 P9:Q9">
    <cfRule type="cellIs" dxfId="36" priority="11" stopIfTrue="1" operator="notEqual">
      <formula>"CNTN"</formula>
    </cfRule>
  </conditionalFormatting>
  <conditionalFormatting sqref="P9:Q9">
    <cfRule type="notContainsBlanks" dxfId="35" priority="9" stopIfTrue="1">
      <formula>LEN(TRIM(P9))&gt;0</formula>
    </cfRule>
    <cfRule type="cellIs" dxfId="34" priority="10" operator="between">
      <formula>0</formula>
      <formula>3.9</formula>
    </cfRule>
  </conditionalFormatting>
  <conditionalFormatting sqref="Q9:S9">
    <cfRule type="notContainsBlanks" priority="8" stopIfTrue="1">
      <formula>LEN(TRIM(Q9))&gt;0</formula>
    </cfRule>
  </conditionalFormatting>
  <pageMargins left="0.11811023622047245" right="0" top="7.874015748031496E-2" bottom="0" header="0" footer="0"/>
  <pageSetup paperSize="9" orientation="landscape" r:id="rId1"/>
  <headerFooter>
    <oddFooter>&amp;R&amp;P&amp;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6"/>
  <sheetViews>
    <sheetView zoomScale="90" zoomScaleNormal="90" workbookViewId="0">
      <selection activeCell="I19" sqref="I19"/>
    </sheetView>
  </sheetViews>
  <sheetFormatPr defaultColWidth="9" defaultRowHeight="21" customHeight="1"/>
  <cols>
    <col min="1" max="1" width="4.140625" style="372" customWidth="1"/>
    <col min="2" max="2" width="9" style="372" customWidth="1"/>
    <col min="3" max="3" width="12.7109375" style="372" customWidth="1"/>
    <col min="4" max="4" width="5.85546875" style="372" customWidth="1"/>
    <col min="5" max="5" width="9.140625" style="372" customWidth="1"/>
    <col min="6" max="6" width="8.28515625" style="372" customWidth="1"/>
    <col min="7" max="7" width="4.42578125" style="372" customWidth="1"/>
    <col min="8" max="15" width="4.7109375" style="372" customWidth="1"/>
    <col min="16" max="19" width="4.140625" style="372" customWidth="1"/>
    <col min="20" max="20" width="10.85546875" style="372" customWidth="1"/>
    <col min="21" max="21" width="9.7109375" style="372" customWidth="1"/>
    <col min="22" max="22" width="9" style="372" customWidth="1"/>
    <col min="23" max="24" width="6.7109375" style="372" customWidth="1"/>
    <col min="25" max="27" width="9" style="372" customWidth="1"/>
    <col min="28" max="16384" width="9" style="372"/>
  </cols>
  <sheetData>
    <row r="1" spans="1:24" s="367" customFormat="1" ht="27" customHeight="1">
      <c r="A1" s="367" t="s">
        <v>0</v>
      </c>
      <c r="D1" s="2"/>
      <c r="E1" s="3"/>
      <c r="F1" s="2"/>
      <c r="G1" s="2"/>
      <c r="H1" s="4"/>
      <c r="I1" s="4"/>
      <c r="J1" s="4"/>
      <c r="K1" s="4"/>
      <c r="L1" s="4" t="s">
        <v>1</v>
      </c>
      <c r="M1" s="4"/>
      <c r="N1" s="5"/>
      <c r="O1" s="5"/>
      <c r="P1" s="5"/>
      <c r="Q1" s="5"/>
      <c r="R1" s="5"/>
      <c r="S1" s="5"/>
      <c r="T1" s="2"/>
      <c r="U1" s="2"/>
    </row>
    <row r="2" spans="1:24" s="367" customFormat="1" ht="25.5" customHeight="1">
      <c r="A2" s="367" t="s">
        <v>2</v>
      </c>
      <c r="D2" s="2"/>
      <c r="E2" s="6"/>
      <c r="F2" s="2"/>
      <c r="G2" s="2"/>
      <c r="H2" s="4"/>
      <c r="I2" s="4"/>
      <c r="J2" s="4"/>
      <c r="K2" s="4"/>
      <c r="L2" s="4" t="s">
        <v>3</v>
      </c>
      <c r="M2" s="4"/>
      <c r="N2" s="5"/>
      <c r="O2" s="5"/>
      <c r="P2" s="5"/>
      <c r="Q2" s="5"/>
      <c r="R2" s="5"/>
      <c r="S2" s="5"/>
      <c r="T2" s="2"/>
      <c r="U2" s="2"/>
    </row>
    <row r="3" spans="1:24" s="367" customFormat="1" ht="24" customHeight="1">
      <c r="A3" s="2"/>
      <c r="B3" s="2"/>
      <c r="C3" s="2"/>
      <c r="D3" s="2"/>
      <c r="E3" s="6"/>
      <c r="F3" s="2"/>
      <c r="G3" s="2"/>
      <c r="H3" s="4"/>
      <c r="I3" s="4"/>
      <c r="J3" s="4"/>
      <c r="K3" s="4"/>
      <c r="L3" s="4" t="s">
        <v>259</v>
      </c>
      <c r="M3" s="4"/>
      <c r="N3" s="5"/>
      <c r="O3" s="5"/>
      <c r="P3" s="5"/>
      <c r="Q3" s="5"/>
      <c r="R3" s="5"/>
      <c r="S3" s="5"/>
      <c r="T3" s="2"/>
      <c r="U3" s="2"/>
    </row>
    <row r="4" spans="1:24" s="495" customFormat="1" ht="9" customHeight="1">
      <c r="F4" s="495">
        <v>157</v>
      </c>
      <c r="G4" s="495">
        <v>156</v>
      </c>
      <c r="H4" s="495">
        <v>118</v>
      </c>
      <c r="I4" s="495">
        <v>121</v>
      </c>
      <c r="J4" s="495">
        <v>125</v>
      </c>
      <c r="K4" s="495">
        <v>129</v>
      </c>
      <c r="L4" s="495">
        <v>133</v>
      </c>
      <c r="M4" s="495">
        <v>134</v>
      </c>
      <c r="N4" s="495">
        <v>135</v>
      </c>
      <c r="O4" s="496">
        <v>43</v>
      </c>
      <c r="P4" s="495">
        <v>143</v>
      </c>
      <c r="Q4" s="495">
        <v>147</v>
      </c>
      <c r="R4" s="495">
        <v>138</v>
      </c>
      <c r="S4" s="495">
        <v>139</v>
      </c>
    </row>
    <row r="5" spans="1:24" ht="21" customHeight="1">
      <c r="A5" s="1056" t="s">
        <v>5</v>
      </c>
      <c r="B5" s="1059" t="s">
        <v>6</v>
      </c>
      <c r="C5" s="1062" t="s">
        <v>7</v>
      </c>
      <c r="D5" s="1063"/>
      <c r="E5" s="1068" t="s">
        <v>8</v>
      </c>
      <c r="F5" s="1056" t="s">
        <v>9</v>
      </c>
      <c r="G5" s="1071" t="s">
        <v>10</v>
      </c>
      <c r="H5" s="1076" t="s">
        <v>136</v>
      </c>
      <c r="I5" s="1090" t="s">
        <v>12</v>
      </c>
      <c r="J5" s="1090"/>
      <c r="K5" s="1090"/>
      <c r="L5" s="1090"/>
      <c r="M5" s="1090"/>
      <c r="N5" s="1078" t="s">
        <v>137</v>
      </c>
      <c r="O5" s="1079"/>
      <c r="P5" s="1076" t="s">
        <v>14</v>
      </c>
      <c r="Q5" s="1076" t="s">
        <v>15</v>
      </c>
      <c r="R5" s="1076" t="s">
        <v>16</v>
      </c>
      <c r="S5" s="1076" t="s">
        <v>17</v>
      </c>
      <c r="T5" s="1071" t="s">
        <v>18</v>
      </c>
      <c r="U5" s="1071" t="s">
        <v>19</v>
      </c>
    </row>
    <row r="6" spans="1:24" ht="28.5"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174"/>
      <c r="X7" s="173"/>
    </row>
    <row r="8" spans="1:24" ht="28.5" customHeight="1">
      <c r="A8" s="12"/>
      <c r="B8" s="497" t="s">
        <v>48</v>
      </c>
      <c r="C8" s="14"/>
      <c r="D8" s="15"/>
      <c r="E8" s="16"/>
      <c r="F8" s="17"/>
      <c r="G8" s="17"/>
      <c r="H8" s="17"/>
      <c r="I8" s="17"/>
      <c r="J8" s="17"/>
      <c r="K8" s="17"/>
      <c r="L8" s="17"/>
      <c r="M8" s="17"/>
      <c r="N8" s="17"/>
      <c r="O8" s="17"/>
      <c r="P8" s="18"/>
      <c r="Q8" s="18"/>
      <c r="R8" s="19"/>
      <c r="S8" s="19"/>
      <c r="T8" s="20"/>
      <c r="U8" s="21"/>
      <c r="V8" s="12"/>
      <c r="W8" s="375"/>
      <c r="X8" s="426"/>
    </row>
    <row r="9" spans="1:24" ht="31.5" customHeight="1">
      <c r="A9" s="148">
        <v>1</v>
      </c>
      <c r="B9" s="498">
        <v>179322615</v>
      </c>
      <c r="C9" s="499" t="s">
        <v>260</v>
      </c>
      <c r="D9" s="500" t="s">
        <v>71</v>
      </c>
      <c r="E9" s="149" t="s">
        <v>268</v>
      </c>
      <c r="F9" s="150" t="s">
        <v>269</v>
      </c>
      <c r="G9" s="150" t="s">
        <v>126</v>
      </c>
      <c r="H9" s="151">
        <v>6.51</v>
      </c>
      <c r="I9" s="152">
        <v>6.5</v>
      </c>
      <c r="J9" s="152">
        <v>7</v>
      </c>
      <c r="K9" s="152">
        <v>7.1</v>
      </c>
      <c r="L9" s="152">
        <v>8</v>
      </c>
      <c r="M9" s="151">
        <v>6.84</v>
      </c>
      <c r="N9" s="151">
        <v>6.54</v>
      </c>
      <c r="O9" s="417">
        <v>2.61</v>
      </c>
      <c r="P9" s="153" t="s">
        <v>127</v>
      </c>
      <c r="Q9" s="153" t="s">
        <v>127</v>
      </c>
      <c r="R9" s="154" t="s">
        <v>127</v>
      </c>
      <c r="S9" s="154" t="s">
        <v>127</v>
      </c>
      <c r="T9" s="155" t="s">
        <v>212</v>
      </c>
      <c r="U9" s="156" t="s">
        <v>25</v>
      </c>
      <c r="V9" s="501"/>
      <c r="W9" s="433"/>
    </row>
    <row r="10" spans="1:24" ht="28.5" customHeight="1">
      <c r="A10" s="502"/>
      <c r="B10" s="502"/>
      <c r="C10" s="502"/>
      <c r="D10" s="502"/>
      <c r="E10" s="502"/>
      <c r="F10" s="502"/>
      <c r="G10" s="502"/>
      <c r="H10" s="502"/>
      <c r="I10" s="502"/>
      <c r="J10" s="502"/>
      <c r="K10" s="502"/>
      <c r="L10" s="502"/>
      <c r="M10" s="502"/>
      <c r="N10" s="502"/>
      <c r="O10" s="502"/>
      <c r="P10" s="502"/>
      <c r="Q10" s="503" t="s">
        <v>261</v>
      </c>
      <c r="R10" s="504"/>
      <c r="S10" s="502"/>
      <c r="T10" s="502"/>
      <c r="U10" s="502"/>
    </row>
    <row r="11" spans="1:24" ht="21" customHeight="1">
      <c r="A11" s="502"/>
      <c r="B11" s="502" t="s">
        <v>37</v>
      </c>
      <c r="C11" s="502"/>
      <c r="D11" s="502"/>
      <c r="E11" s="502" t="s">
        <v>38</v>
      </c>
      <c r="F11" s="502"/>
      <c r="G11" s="502"/>
      <c r="H11" s="502"/>
      <c r="I11" s="502"/>
      <c r="J11" s="502"/>
      <c r="K11" s="502" t="s">
        <v>39</v>
      </c>
      <c r="L11" s="502"/>
      <c r="M11" s="502"/>
      <c r="N11" s="502"/>
      <c r="O11" s="502"/>
      <c r="P11" s="502"/>
      <c r="Q11" s="502" t="s">
        <v>40</v>
      </c>
      <c r="R11" s="502"/>
      <c r="S11" s="502"/>
      <c r="T11" s="502"/>
      <c r="U11" s="502"/>
    </row>
    <row r="12" spans="1:24" ht="21" customHeight="1">
      <c r="A12" s="494"/>
      <c r="B12" s="494"/>
      <c r="C12" s="494"/>
      <c r="D12" s="494"/>
      <c r="E12" s="494"/>
      <c r="F12" s="494"/>
      <c r="G12" s="494"/>
      <c r="H12" s="494"/>
      <c r="I12" s="494"/>
      <c r="J12" s="494"/>
      <c r="K12" s="494"/>
      <c r="L12" s="494"/>
      <c r="M12" s="494"/>
      <c r="N12" s="494"/>
      <c r="O12" s="494"/>
      <c r="P12" s="494"/>
      <c r="Q12" s="494"/>
      <c r="R12" s="494"/>
      <c r="S12" s="494"/>
      <c r="T12" s="494"/>
      <c r="U12" s="494"/>
    </row>
    <row r="13" spans="1:24" ht="21" customHeight="1">
      <c r="A13" s="494"/>
      <c r="B13" s="494"/>
      <c r="C13" s="494"/>
      <c r="D13" s="494"/>
      <c r="E13" s="494"/>
      <c r="F13" s="494"/>
      <c r="G13" s="494"/>
      <c r="H13" s="494"/>
      <c r="I13" s="494"/>
      <c r="J13" s="494"/>
      <c r="K13" s="494"/>
      <c r="L13" s="494"/>
      <c r="M13" s="494"/>
      <c r="N13" s="494"/>
      <c r="O13" s="494"/>
      <c r="P13" s="494"/>
      <c r="Q13" s="494"/>
      <c r="R13" s="494"/>
      <c r="S13" s="494"/>
      <c r="T13" s="494"/>
      <c r="U13" s="494"/>
    </row>
    <row r="14" spans="1:24" ht="21" customHeight="1">
      <c r="A14" s="494"/>
      <c r="B14" s="494"/>
      <c r="C14" s="494"/>
      <c r="D14" s="494"/>
      <c r="E14" s="494"/>
      <c r="F14" s="494"/>
      <c r="G14" s="494"/>
      <c r="H14" s="494"/>
      <c r="I14" s="494"/>
      <c r="J14" s="494"/>
      <c r="K14" s="494"/>
      <c r="L14" s="494"/>
      <c r="M14" s="494"/>
      <c r="N14" s="494"/>
      <c r="O14" s="494"/>
      <c r="P14" s="494"/>
      <c r="Q14" s="494"/>
      <c r="R14" s="494"/>
      <c r="S14" s="494"/>
      <c r="T14" s="494"/>
      <c r="U14" s="494"/>
    </row>
    <row r="15" spans="1:24" ht="21" customHeight="1">
      <c r="A15" s="494"/>
      <c r="B15" s="494"/>
      <c r="C15" s="494"/>
      <c r="D15" s="494"/>
      <c r="E15" s="494"/>
      <c r="F15" s="494"/>
      <c r="G15" s="494"/>
      <c r="H15" s="494"/>
      <c r="I15" s="494"/>
      <c r="J15" s="494"/>
      <c r="K15" s="494"/>
      <c r="L15" s="494"/>
      <c r="M15" s="494"/>
      <c r="N15" s="494"/>
      <c r="O15" s="494"/>
      <c r="P15" s="494"/>
      <c r="Q15" s="494"/>
      <c r="R15" s="494"/>
      <c r="S15" s="494"/>
      <c r="T15" s="494"/>
      <c r="U15" s="494"/>
    </row>
    <row r="16" spans="1:24" ht="21" customHeight="1">
      <c r="A16" s="494"/>
      <c r="B16" s="505" t="s">
        <v>41</v>
      </c>
      <c r="C16" s="294"/>
      <c r="D16" s="494"/>
      <c r="E16" s="505" t="s">
        <v>42</v>
      </c>
      <c r="F16" s="505"/>
      <c r="G16" s="505"/>
      <c r="H16" s="505"/>
      <c r="I16" s="294"/>
      <c r="J16" s="494"/>
      <c r="K16" s="505" t="s">
        <v>43</v>
      </c>
      <c r="L16" s="306"/>
      <c r="M16" s="494"/>
      <c r="N16" s="494"/>
      <c r="O16" s="494"/>
      <c r="P16" s="494"/>
      <c r="Q16" s="494"/>
      <c r="R16" s="494"/>
      <c r="S16" s="494"/>
      <c r="T16" s="494"/>
      <c r="U16" s="494"/>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33" priority="73" stopIfTrue="1" operator="lessThan">
      <formula>5.5</formula>
    </cfRule>
  </conditionalFormatting>
  <conditionalFormatting sqref="U9">
    <cfRule type="cellIs" dxfId="32" priority="72" operator="between">
      <formula>0</formula>
      <formula>3.9</formula>
    </cfRule>
  </conditionalFormatting>
  <conditionalFormatting sqref="P9:Q9 U9">
    <cfRule type="cellIs" dxfId="31" priority="71" operator="lessThan">
      <formula>5</formula>
    </cfRule>
  </conditionalFormatting>
  <conditionalFormatting sqref="P9:Q9 U9">
    <cfRule type="cellIs" dxfId="30" priority="70" stopIfTrue="1" operator="notEqual">
      <formula>"CNTN"</formula>
    </cfRule>
  </conditionalFormatting>
  <conditionalFormatting sqref="P9:Q9">
    <cfRule type="notContainsBlanks" dxfId="29" priority="68" stopIfTrue="1">
      <formula>LEN(TRIM(P9))&gt;0</formula>
    </cfRule>
    <cfRule type="cellIs" dxfId="28" priority="69" operator="between">
      <formula>0</formula>
      <formula>3.9</formula>
    </cfRule>
  </conditionalFormatting>
  <conditionalFormatting sqref="Q9:S9">
    <cfRule type="notContainsBlanks" priority="67" stopIfTrue="1">
      <formula>LEN(TRIM(Q9))&gt;0</formula>
    </cfRule>
  </conditionalFormatting>
  <pageMargins left="0.11811023622047245" right="0" top="0.15748031496062992" bottom="0" header="0" footer="0"/>
  <pageSetup paperSize="9" orientation="landscape" r:id="rId1"/>
  <headerFooter>
    <oddFooter>&amp;R&amp;P&amp;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7"/>
  <sheetViews>
    <sheetView zoomScale="90" zoomScaleNormal="90"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140625" style="372" customWidth="1"/>
    <col min="2" max="2" width="9" style="372" customWidth="1"/>
    <col min="3" max="3" width="15.5703125" style="372" customWidth="1"/>
    <col min="4" max="4" width="5.7109375" style="372" customWidth="1"/>
    <col min="5" max="5" width="9.42578125" style="372" customWidth="1"/>
    <col min="6" max="6" width="7.7109375" style="372" customWidth="1"/>
    <col min="7" max="7" width="4.42578125" style="372" customWidth="1"/>
    <col min="8" max="15" width="4.7109375" style="372" customWidth="1"/>
    <col min="16" max="19" width="4.140625" style="372" customWidth="1"/>
    <col min="20" max="20" width="11" style="372" customWidth="1"/>
    <col min="21" max="21" width="7.140625" style="372" customWidth="1"/>
    <col min="22" max="22" width="10.42578125" style="372" customWidth="1"/>
    <col min="23" max="26" width="8" style="372" customWidth="1"/>
    <col min="27" max="16384" width="9" style="372"/>
  </cols>
  <sheetData>
    <row r="1" spans="1:24" s="367" customFormat="1" ht="27.75" customHeight="1">
      <c r="A1" s="367" t="s">
        <v>0</v>
      </c>
      <c r="D1" s="2"/>
      <c r="E1" s="3"/>
      <c r="F1" s="2"/>
      <c r="G1" s="2"/>
      <c r="H1" s="4"/>
      <c r="I1" s="4"/>
      <c r="J1" s="4"/>
      <c r="K1" s="4"/>
      <c r="L1" s="4" t="s">
        <v>1</v>
      </c>
      <c r="M1" s="4"/>
      <c r="N1" s="5"/>
      <c r="O1" s="5"/>
      <c r="P1" s="5"/>
      <c r="Q1" s="5"/>
      <c r="R1" s="5"/>
      <c r="S1" s="5"/>
      <c r="T1" s="2"/>
      <c r="U1" s="2"/>
    </row>
    <row r="2" spans="1:24" s="367" customFormat="1" ht="23.25" customHeight="1">
      <c r="A2" s="367" t="s">
        <v>2</v>
      </c>
      <c r="D2" s="2"/>
      <c r="E2" s="6"/>
      <c r="F2" s="2"/>
      <c r="G2" s="2"/>
      <c r="H2" s="4"/>
      <c r="I2" s="4"/>
      <c r="J2" s="4"/>
      <c r="K2" s="4"/>
      <c r="L2" s="4" t="s">
        <v>3</v>
      </c>
      <c r="M2" s="4"/>
      <c r="N2" s="5"/>
      <c r="O2" s="5"/>
      <c r="P2" s="5"/>
      <c r="Q2" s="5"/>
      <c r="R2" s="5"/>
      <c r="S2" s="5"/>
      <c r="T2" s="2"/>
      <c r="U2" s="2"/>
    </row>
    <row r="3" spans="1:24" s="367" customFormat="1" ht="23.25" customHeight="1">
      <c r="A3" s="2"/>
      <c r="B3" s="2"/>
      <c r="C3" s="2"/>
      <c r="D3" s="2"/>
      <c r="E3" s="6"/>
      <c r="F3" s="2"/>
      <c r="G3" s="2"/>
      <c r="H3" s="4"/>
      <c r="I3" s="4"/>
      <c r="J3" s="4"/>
      <c r="K3" s="4"/>
      <c r="L3" s="4" t="s">
        <v>270</v>
      </c>
      <c r="M3" s="4"/>
      <c r="N3" s="5"/>
      <c r="O3" s="5"/>
      <c r="P3" s="5"/>
      <c r="Q3" s="5"/>
      <c r="R3" s="5"/>
      <c r="S3" s="5"/>
      <c r="T3" s="2"/>
      <c r="U3" s="2"/>
    </row>
    <row r="4" spans="1:24" s="519" customFormat="1" ht="12.75" customHeight="1">
      <c r="H4" s="519">
        <v>122</v>
      </c>
      <c r="I4" s="519">
        <v>125</v>
      </c>
      <c r="J4" s="519">
        <v>129</v>
      </c>
      <c r="K4" s="519">
        <v>133</v>
      </c>
      <c r="L4" s="519">
        <v>137</v>
      </c>
      <c r="M4" s="519">
        <v>138</v>
      </c>
      <c r="N4" s="519">
        <v>139</v>
      </c>
      <c r="O4" s="520">
        <v>44</v>
      </c>
      <c r="P4" s="519">
        <v>147</v>
      </c>
      <c r="Q4" s="519">
        <v>151</v>
      </c>
      <c r="R4" s="519">
        <v>142</v>
      </c>
      <c r="S4" s="519">
        <v>143</v>
      </c>
    </row>
    <row r="5" spans="1:24" ht="21" customHeight="1">
      <c r="A5" s="1056" t="s">
        <v>5</v>
      </c>
      <c r="B5" s="1059" t="s">
        <v>6</v>
      </c>
      <c r="C5" s="1062" t="s">
        <v>7</v>
      </c>
      <c r="D5" s="1063"/>
      <c r="E5" s="1068" t="s">
        <v>8</v>
      </c>
      <c r="F5" s="1056" t="s">
        <v>9</v>
      </c>
      <c r="G5" s="1071" t="s">
        <v>10</v>
      </c>
      <c r="H5" s="1076" t="s">
        <v>271</v>
      </c>
      <c r="I5" s="1090" t="s">
        <v>12</v>
      </c>
      <c r="J5" s="1090"/>
      <c r="K5" s="1090"/>
      <c r="L5" s="1090"/>
      <c r="M5" s="1090"/>
      <c r="N5" s="1078" t="s">
        <v>272</v>
      </c>
      <c r="O5" s="1079"/>
      <c r="P5" s="1076" t="s">
        <v>14</v>
      </c>
      <c r="Q5" s="1076" t="s">
        <v>15</v>
      </c>
      <c r="R5" s="1076" t="s">
        <v>16</v>
      </c>
      <c r="S5" s="1076" t="s">
        <v>17</v>
      </c>
      <c r="T5" s="1071" t="s">
        <v>18</v>
      </c>
      <c r="U5" s="1071" t="s">
        <v>19</v>
      </c>
    </row>
    <row r="6" spans="1:24" ht="36" customHeight="1">
      <c r="A6" s="1057"/>
      <c r="B6" s="1060"/>
      <c r="C6" s="1064"/>
      <c r="D6" s="1065"/>
      <c r="E6" s="1069"/>
      <c r="F6" s="1057"/>
      <c r="G6" s="1057"/>
      <c r="H6" s="1074"/>
      <c r="I6" s="1074" t="s">
        <v>20</v>
      </c>
      <c r="J6" s="1074" t="s">
        <v>21</v>
      </c>
      <c r="K6" s="1074" t="s">
        <v>22</v>
      </c>
      <c r="L6" s="1074" t="s">
        <v>23</v>
      </c>
      <c r="M6" s="1076" t="s">
        <v>24</v>
      </c>
      <c r="N6" s="1080"/>
      <c r="O6" s="1081"/>
      <c r="P6" s="1074"/>
      <c r="Q6" s="1074"/>
      <c r="R6" s="1074"/>
      <c r="S6" s="1074"/>
      <c r="T6" s="1072"/>
      <c r="U6" s="1072"/>
    </row>
    <row r="7" spans="1:24" ht="21" customHeight="1">
      <c r="A7" s="1058"/>
      <c r="B7" s="1061"/>
      <c r="C7" s="1066"/>
      <c r="D7" s="1067"/>
      <c r="E7" s="1070"/>
      <c r="F7" s="1058"/>
      <c r="G7" s="1058"/>
      <c r="H7" s="1075"/>
      <c r="I7" s="1075"/>
      <c r="J7" s="1075"/>
      <c r="K7" s="1075"/>
      <c r="L7" s="1075"/>
      <c r="M7" s="1075"/>
      <c r="N7" s="11" t="s">
        <v>26</v>
      </c>
      <c r="O7" s="11" t="s">
        <v>27</v>
      </c>
      <c r="P7" s="1075"/>
      <c r="Q7" s="1075"/>
      <c r="R7" s="1075"/>
      <c r="S7" s="1075"/>
      <c r="T7" s="1073"/>
      <c r="U7" s="1073"/>
      <c r="W7" s="174"/>
      <c r="X7" s="173"/>
    </row>
    <row r="8" spans="1:24" ht="34.5" customHeight="1">
      <c r="A8" s="12"/>
      <c r="B8" s="521" t="s">
        <v>48</v>
      </c>
      <c r="C8" s="14"/>
      <c r="D8" s="15"/>
      <c r="E8" s="16"/>
      <c r="F8" s="17"/>
      <c r="G8" s="17"/>
      <c r="H8" s="17"/>
      <c r="I8" s="17"/>
      <c r="J8" s="17"/>
      <c r="K8" s="17"/>
      <c r="L8" s="17"/>
      <c r="M8" s="17"/>
      <c r="N8" s="17"/>
      <c r="O8" s="17"/>
      <c r="P8" s="18"/>
      <c r="Q8" s="18"/>
      <c r="R8" s="19"/>
      <c r="S8" s="19"/>
      <c r="T8" s="20"/>
      <c r="U8" s="21"/>
      <c r="V8" s="12"/>
      <c r="W8" s="375"/>
      <c r="X8" s="426"/>
    </row>
    <row r="9" spans="1:24" ht="28.5" customHeight="1">
      <c r="A9" s="148">
        <v>1</v>
      </c>
      <c r="B9" s="506">
        <v>179312381</v>
      </c>
      <c r="C9" s="507" t="s">
        <v>273</v>
      </c>
      <c r="D9" s="508" t="s">
        <v>61</v>
      </c>
      <c r="E9" s="149" t="s">
        <v>277</v>
      </c>
      <c r="F9" s="150" t="s">
        <v>132</v>
      </c>
      <c r="G9" s="150" t="s">
        <v>126</v>
      </c>
      <c r="H9" s="151">
        <v>6.72</v>
      </c>
      <c r="I9" s="152">
        <v>7.1</v>
      </c>
      <c r="J9" s="152">
        <v>8.3000000000000007</v>
      </c>
      <c r="K9" s="152">
        <v>7.4</v>
      </c>
      <c r="L9" s="152">
        <v>8.5</v>
      </c>
      <c r="M9" s="151">
        <v>7.46</v>
      </c>
      <c r="N9" s="151">
        <v>6.77</v>
      </c>
      <c r="O9" s="417">
        <v>2.72</v>
      </c>
      <c r="P9" s="153" t="s">
        <v>127</v>
      </c>
      <c r="Q9" s="153" t="s">
        <v>127</v>
      </c>
      <c r="R9" s="154" t="s">
        <v>127</v>
      </c>
      <c r="S9" s="154" t="s">
        <v>127</v>
      </c>
      <c r="T9" s="155" t="s">
        <v>274</v>
      </c>
      <c r="U9" s="156" t="s">
        <v>25</v>
      </c>
      <c r="V9" s="354"/>
      <c r="W9" s="433"/>
    </row>
    <row r="10" spans="1:24" s="384" customFormat="1" ht="21" customHeight="1">
      <c r="P10" s="457" t="s">
        <v>139</v>
      </c>
      <c r="Q10" s="493"/>
      <c r="R10" s="458"/>
    </row>
    <row r="11" spans="1:24" s="384" customFormat="1" ht="21" customHeight="1">
      <c r="B11" s="384" t="s">
        <v>37</v>
      </c>
      <c r="E11" s="384" t="s">
        <v>38</v>
      </c>
      <c r="J11" s="384" t="s">
        <v>39</v>
      </c>
      <c r="Q11" s="384" t="s">
        <v>40</v>
      </c>
    </row>
    <row r="16" spans="1:24" ht="21" customHeight="1">
      <c r="B16" s="364" t="s">
        <v>41</v>
      </c>
      <c r="C16" s="275"/>
      <c r="E16" s="364" t="s">
        <v>42</v>
      </c>
      <c r="F16" s="364"/>
      <c r="G16" s="364"/>
      <c r="H16" s="364"/>
      <c r="I16" s="275"/>
      <c r="J16" s="364" t="s">
        <v>43</v>
      </c>
      <c r="K16" s="365"/>
      <c r="L16" s="302"/>
      <c r="M16" s="302"/>
    </row>
    <row r="17" spans="2:13" ht="21" customHeight="1">
      <c r="B17" s="364"/>
      <c r="C17" s="275"/>
      <c r="E17" s="364"/>
      <c r="F17" s="364"/>
      <c r="G17" s="364"/>
      <c r="H17" s="364"/>
      <c r="I17" s="275"/>
      <c r="J17" s="364"/>
      <c r="K17" s="365"/>
      <c r="L17" s="302"/>
      <c r="M17" s="302"/>
    </row>
  </sheetData>
  <mergeCells count="20">
    <mergeCell ref="S5:S7"/>
    <mergeCell ref="T5:T7"/>
    <mergeCell ref="U5:U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27" priority="49" stopIfTrue="1" operator="lessThan">
      <formula>5.5</formula>
    </cfRule>
  </conditionalFormatting>
  <conditionalFormatting sqref="U9">
    <cfRule type="cellIs" dxfId="26" priority="48" operator="between">
      <formula>0</formula>
      <formula>3.9</formula>
    </cfRule>
  </conditionalFormatting>
  <conditionalFormatting sqref="U9 P9:Q9">
    <cfRule type="cellIs" dxfId="25" priority="47" operator="lessThan">
      <formula>5</formula>
    </cfRule>
  </conditionalFormatting>
  <conditionalFormatting sqref="U9 P9:Q9">
    <cfRule type="cellIs" dxfId="24" priority="46" stopIfTrue="1" operator="notEqual">
      <formula>"CNTN"</formula>
    </cfRule>
  </conditionalFormatting>
  <conditionalFormatting sqref="P9:Q9">
    <cfRule type="notContainsBlanks" dxfId="23" priority="44" stopIfTrue="1">
      <formula>LEN(TRIM(P9))&gt;0</formula>
    </cfRule>
    <cfRule type="cellIs" dxfId="22" priority="45" operator="between">
      <formula>0</formula>
      <formula>3.9</formula>
    </cfRule>
  </conditionalFormatting>
  <conditionalFormatting sqref="Q9:S9">
    <cfRule type="notContainsBlanks" priority="43" stopIfTrue="1">
      <formula>LEN(TRIM(Q9))&gt;0</formula>
    </cfRule>
  </conditionalFormatting>
  <pageMargins left="0.11811023622047245" right="0" top="0.15748031496062992" bottom="0" header="0" footer="0"/>
  <pageSetup paperSize="9" orientation="landscape" r:id="rId1"/>
  <headerFooter>
    <oddFooter xml:space="preserve">&amp;R&amp;P&amp;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T23"/>
  <sheetViews>
    <sheetView zoomScale="90" zoomScaleNormal="90" workbookViewId="0">
      <selection activeCell="I19" sqref="I19"/>
    </sheetView>
  </sheetViews>
  <sheetFormatPr defaultColWidth="9" defaultRowHeight="21" customHeight="1"/>
  <cols>
    <col min="1" max="1" width="4.140625" style="345" customWidth="1"/>
    <col min="2" max="2" width="9.42578125" style="345" customWidth="1"/>
    <col min="3" max="3" width="17.140625" style="345" customWidth="1"/>
    <col min="4" max="4" width="7" style="345" customWidth="1"/>
    <col min="5" max="5" width="9.7109375" style="345" customWidth="1"/>
    <col min="6" max="6" width="10.5703125" style="345" customWidth="1"/>
    <col min="7" max="7" width="6.42578125" style="345" customWidth="1"/>
    <col min="8" max="8" width="6.140625" style="345" customWidth="1"/>
    <col min="9" max="11" width="4.7109375" style="345" customWidth="1"/>
    <col min="12" max="12" width="6.140625" style="345" customWidth="1"/>
    <col min="13" max="13" width="6" style="345" customWidth="1"/>
    <col min="14" max="15" width="5.42578125" style="345" customWidth="1"/>
    <col min="16" max="16" width="14" style="345" customWidth="1"/>
    <col min="17" max="17" width="10.7109375" style="345" customWidth="1"/>
    <col min="18" max="18" width="10.42578125" style="345" customWidth="1"/>
    <col min="19" max="20" width="9" style="345" customWidth="1"/>
    <col min="21" max="16384" width="9" style="345"/>
  </cols>
  <sheetData>
    <row r="1" spans="1:20" s="342" customFormat="1" ht="26.25" customHeight="1">
      <c r="A1" s="342" t="s">
        <v>0</v>
      </c>
      <c r="D1" s="143"/>
      <c r="E1" s="144"/>
      <c r="F1" s="143"/>
      <c r="G1" s="143"/>
      <c r="H1" s="145"/>
      <c r="I1" s="145"/>
      <c r="J1" s="145" t="s">
        <v>1</v>
      </c>
      <c r="K1" s="145"/>
      <c r="L1" s="146"/>
      <c r="M1" s="146"/>
      <c r="N1" s="146"/>
      <c r="O1" s="146"/>
      <c r="P1" s="143"/>
      <c r="Q1" s="143"/>
    </row>
    <row r="2" spans="1:20" s="342" customFormat="1" ht="21" customHeight="1">
      <c r="A2" s="342" t="s">
        <v>2</v>
      </c>
      <c r="D2" s="143"/>
      <c r="E2" s="147"/>
      <c r="F2" s="143"/>
      <c r="G2" s="143"/>
      <c r="H2" s="145"/>
      <c r="I2" s="145"/>
      <c r="J2" s="145" t="s">
        <v>3</v>
      </c>
      <c r="K2" s="145"/>
      <c r="L2" s="146"/>
      <c r="M2" s="146"/>
      <c r="N2" s="146"/>
      <c r="O2" s="146"/>
      <c r="P2" s="143"/>
      <c r="Q2" s="143"/>
    </row>
    <row r="3" spans="1:20" s="342" customFormat="1" ht="21" customHeight="1">
      <c r="A3" s="143"/>
      <c r="B3" s="143"/>
      <c r="C3" s="143"/>
      <c r="D3" s="143"/>
      <c r="E3" s="147"/>
      <c r="F3" s="143"/>
      <c r="G3" s="143"/>
      <c r="H3" s="145"/>
      <c r="I3" s="145"/>
      <c r="J3" s="145" t="s">
        <v>278</v>
      </c>
      <c r="K3" s="145"/>
      <c r="L3" s="146"/>
      <c r="M3" s="146"/>
      <c r="N3" s="146"/>
      <c r="O3" s="146"/>
      <c r="P3" s="143"/>
      <c r="Q3" s="143"/>
    </row>
    <row r="4" spans="1:20" s="523" customFormat="1" ht="9" customHeight="1">
      <c r="E4" s="523">
        <v>4</v>
      </c>
      <c r="F4" s="523">
        <v>124</v>
      </c>
      <c r="G4" s="523">
        <v>123</v>
      </c>
      <c r="H4" s="523">
        <v>101</v>
      </c>
      <c r="I4" s="523">
        <v>105</v>
      </c>
      <c r="J4" s="523">
        <v>109</v>
      </c>
      <c r="K4" s="523">
        <v>110</v>
      </c>
      <c r="L4" s="523">
        <v>111</v>
      </c>
      <c r="M4" s="523">
        <v>36</v>
      </c>
      <c r="N4" s="523">
        <v>114</v>
      </c>
      <c r="O4" s="523">
        <v>115</v>
      </c>
    </row>
    <row r="5" spans="1:20" ht="21" customHeight="1">
      <c r="A5" s="1056" t="s">
        <v>5</v>
      </c>
      <c r="B5" s="1059" t="s">
        <v>6</v>
      </c>
      <c r="C5" s="1062" t="s">
        <v>7</v>
      </c>
      <c r="D5" s="1063"/>
      <c r="E5" s="1068" t="s">
        <v>8</v>
      </c>
      <c r="F5" s="1056" t="s">
        <v>9</v>
      </c>
      <c r="G5" s="1071" t="s">
        <v>10</v>
      </c>
      <c r="H5" s="1076" t="s">
        <v>173</v>
      </c>
      <c r="I5" s="1090"/>
      <c r="J5" s="1090"/>
      <c r="K5" s="1090"/>
      <c r="L5" s="1078" t="s">
        <v>174</v>
      </c>
      <c r="M5" s="1079"/>
      <c r="N5" s="1076" t="s">
        <v>16</v>
      </c>
      <c r="O5" s="1076" t="s">
        <v>17</v>
      </c>
      <c r="P5" s="1071" t="s">
        <v>18</v>
      </c>
      <c r="Q5" s="1071" t="s">
        <v>19</v>
      </c>
    </row>
    <row r="6" spans="1:20" ht="28.5" customHeight="1">
      <c r="A6" s="1057"/>
      <c r="B6" s="1060"/>
      <c r="C6" s="1064"/>
      <c r="D6" s="1065"/>
      <c r="E6" s="1069"/>
      <c r="F6" s="1057"/>
      <c r="G6" s="1057"/>
      <c r="H6" s="1074"/>
      <c r="I6" s="1074" t="s">
        <v>22</v>
      </c>
      <c r="J6" s="1074" t="s">
        <v>175</v>
      </c>
      <c r="K6" s="1076" t="s">
        <v>176</v>
      </c>
      <c r="L6" s="1080"/>
      <c r="M6" s="1081"/>
      <c r="N6" s="1074"/>
      <c r="O6" s="1074"/>
      <c r="P6" s="1072"/>
      <c r="Q6" s="1072"/>
    </row>
    <row r="7" spans="1:20" ht="21" customHeight="1">
      <c r="A7" s="1058"/>
      <c r="B7" s="1061"/>
      <c r="C7" s="1066"/>
      <c r="D7" s="1067"/>
      <c r="E7" s="1070"/>
      <c r="F7" s="1058"/>
      <c r="G7" s="1058"/>
      <c r="H7" s="1075"/>
      <c r="I7" s="1075"/>
      <c r="J7" s="1075"/>
      <c r="K7" s="1075"/>
      <c r="L7" s="11" t="s">
        <v>26</v>
      </c>
      <c r="M7" s="11" t="s">
        <v>27</v>
      </c>
      <c r="N7" s="1075"/>
      <c r="O7" s="1075"/>
      <c r="P7" s="1073"/>
      <c r="Q7" s="1073"/>
      <c r="S7" s="174"/>
      <c r="T7" s="173"/>
    </row>
    <row r="8" spans="1:20" ht="29.25" customHeight="1">
      <c r="A8" s="12"/>
      <c r="B8" s="339" t="s">
        <v>28</v>
      </c>
      <c r="C8" s="14"/>
      <c r="D8" s="15"/>
      <c r="E8" s="16"/>
      <c r="F8" s="17"/>
      <c r="G8" s="17"/>
      <c r="H8" s="17"/>
      <c r="I8" s="17"/>
      <c r="J8" s="17"/>
      <c r="K8" s="17"/>
      <c r="L8" s="17"/>
      <c r="M8" s="17"/>
      <c r="N8" s="19"/>
      <c r="O8" s="19"/>
      <c r="P8" s="20"/>
      <c r="Q8" s="21"/>
      <c r="R8" s="12"/>
      <c r="S8" s="347"/>
      <c r="T8" s="348"/>
    </row>
    <row r="9" spans="1:20" ht="25.5" customHeight="1">
      <c r="A9" s="23">
        <f t="shared" ref="A9" si="0">A8+1</f>
        <v>1</v>
      </c>
      <c r="B9" s="524">
        <v>1817217083</v>
      </c>
      <c r="C9" s="525" t="s">
        <v>279</v>
      </c>
      <c r="D9" s="525" t="s">
        <v>231</v>
      </c>
      <c r="E9" s="526" t="s">
        <v>292</v>
      </c>
      <c r="F9" s="527" t="s">
        <v>132</v>
      </c>
      <c r="G9" s="527" t="s">
        <v>83</v>
      </c>
      <c r="H9" s="29">
        <v>5.96</v>
      </c>
      <c r="I9" s="30">
        <v>3.8</v>
      </c>
      <c r="J9" s="30">
        <v>7</v>
      </c>
      <c r="K9" s="29">
        <v>3.8</v>
      </c>
      <c r="L9" s="29">
        <v>5.89</v>
      </c>
      <c r="M9" s="528">
        <v>2.12</v>
      </c>
      <c r="N9" s="529" t="s">
        <v>127</v>
      </c>
      <c r="O9" s="529" t="s">
        <v>127</v>
      </c>
      <c r="P9" s="530"/>
      <c r="Q9" s="35" t="s">
        <v>35</v>
      </c>
      <c r="R9" s="531"/>
      <c r="S9" s="355"/>
    </row>
    <row r="10" spans="1:20" ht="25.5" customHeight="1">
      <c r="A10" s="133">
        <f>A9+1</f>
        <v>2</v>
      </c>
      <c r="B10" s="532">
        <v>1816217026</v>
      </c>
      <c r="C10" s="533" t="s">
        <v>169</v>
      </c>
      <c r="D10" s="534" t="s">
        <v>69</v>
      </c>
      <c r="E10" s="535" t="s">
        <v>293</v>
      </c>
      <c r="F10" s="536" t="s">
        <v>130</v>
      </c>
      <c r="G10" s="536" t="s">
        <v>126</v>
      </c>
      <c r="H10" s="136">
        <v>6.16</v>
      </c>
      <c r="I10" s="137">
        <v>3.5</v>
      </c>
      <c r="J10" s="137">
        <v>3</v>
      </c>
      <c r="K10" s="136">
        <v>3.5</v>
      </c>
      <c r="L10" s="136">
        <v>6.07</v>
      </c>
      <c r="M10" s="537">
        <v>2.2200000000000002</v>
      </c>
      <c r="N10" s="538" t="s">
        <v>127</v>
      </c>
      <c r="O10" s="538" t="s">
        <v>127</v>
      </c>
      <c r="P10" s="141"/>
      <c r="Q10" s="140" t="s">
        <v>35</v>
      </c>
      <c r="R10" s="531"/>
      <c r="S10" s="355"/>
    </row>
    <row r="11" spans="1:20" ht="25.5" customHeight="1">
      <c r="A11" s="133">
        <f t="shared" ref="A11:A16" si="1">A10+1</f>
        <v>3</v>
      </c>
      <c r="B11" s="532">
        <v>1816217011</v>
      </c>
      <c r="C11" s="533" t="s">
        <v>264</v>
      </c>
      <c r="D11" s="534" t="s">
        <v>191</v>
      </c>
      <c r="E11" s="535" t="s">
        <v>294</v>
      </c>
      <c r="F11" s="536" t="s">
        <v>132</v>
      </c>
      <c r="G11" s="536" t="s">
        <v>126</v>
      </c>
      <c r="H11" s="136">
        <v>6.12</v>
      </c>
      <c r="I11" s="137">
        <v>3.3</v>
      </c>
      <c r="J11" s="137">
        <v>7</v>
      </c>
      <c r="K11" s="136">
        <v>3.3</v>
      </c>
      <c r="L11" s="136">
        <v>6.02</v>
      </c>
      <c r="M11" s="537">
        <v>2.2200000000000002</v>
      </c>
      <c r="N11" s="538" t="s">
        <v>127</v>
      </c>
      <c r="O11" s="538" t="s">
        <v>127</v>
      </c>
      <c r="P11" s="141"/>
      <c r="Q11" s="140" t="s">
        <v>35</v>
      </c>
      <c r="R11" s="531"/>
      <c r="S11" s="355"/>
    </row>
    <row r="12" spans="1:20" ht="25.5" customHeight="1">
      <c r="A12" s="133">
        <f t="shared" si="1"/>
        <v>4</v>
      </c>
      <c r="B12" s="532">
        <v>1816217028</v>
      </c>
      <c r="C12" s="533" t="s">
        <v>280</v>
      </c>
      <c r="D12" s="534" t="s">
        <v>281</v>
      </c>
      <c r="E12" s="535" t="s">
        <v>295</v>
      </c>
      <c r="F12" s="536" t="s">
        <v>296</v>
      </c>
      <c r="G12" s="536" t="s">
        <v>126</v>
      </c>
      <c r="H12" s="136">
        <v>6.35</v>
      </c>
      <c r="I12" s="137">
        <v>5.9</v>
      </c>
      <c r="J12" s="137">
        <v>6.5</v>
      </c>
      <c r="K12" s="136">
        <v>5.9</v>
      </c>
      <c r="L12" s="136">
        <v>6.34</v>
      </c>
      <c r="M12" s="537">
        <v>2.42</v>
      </c>
      <c r="N12" s="538" t="s">
        <v>127</v>
      </c>
      <c r="O12" s="538" t="s">
        <v>127</v>
      </c>
      <c r="P12" s="141"/>
      <c r="Q12" s="140" t="s">
        <v>25</v>
      </c>
      <c r="R12" s="531"/>
      <c r="S12" s="355"/>
    </row>
    <row r="13" spans="1:20" ht="25.5" customHeight="1">
      <c r="A13" s="133">
        <f t="shared" si="1"/>
        <v>5</v>
      </c>
      <c r="B13" s="532">
        <v>1816217023</v>
      </c>
      <c r="C13" s="533" t="s">
        <v>282</v>
      </c>
      <c r="D13" s="534" t="s">
        <v>199</v>
      </c>
      <c r="E13" s="535" t="s">
        <v>297</v>
      </c>
      <c r="F13" s="536" t="s">
        <v>132</v>
      </c>
      <c r="G13" s="536" t="s">
        <v>126</v>
      </c>
      <c r="H13" s="136">
        <v>6.27</v>
      </c>
      <c r="I13" s="137">
        <v>4.8</v>
      </c>
      <c r="J13" s="137">
        <v>2</v>
      </c>
      <c r="K13" s="136">
        <v>4.8</v>
      </c>
      <c r="L13" s="136">
        <v>6.22</v>
      </c>
      <c r="M13" s="537">
        <v>2.37</v>
      </c>
      <c r="N13" s="538" t="s">
        <v>127</v>
      </c>
      <c r="O13" s="538" t="s">
        <v>127</v>
      </c>
      <c r="P13" s="141"/>
      <c r="Q13" s="140" t="s">
        <v>35</v>
      </c>
      <c r="R13" s="531"/>
      <c r="S13" s="355"/>
    </row>
    <row r="14" spans="1:20" ht="25.5" customHeight="1">
      <c r="A14" s="133">
        <f t="shared" si="1"/>
        <v>6</v>
      </c>
      <c r="B14" s="532">
        <v>1816217015</v>
      </c>
      <c r="C14" s="533" t="s">
        <v>283</v>
      </c>
      <c r="D14" s="534" t="s">
        <v>180</v>
      </c>
      <c r="E14" s="535">
        <v>33729</v>
      </c>
      <c r="F14" s="536" t="s">
        <v>132</v>
      </c>
      <c r="G14" s="536" t="s">
        <v>126</v>
      </c>
      <c r="H14" s="136">
        <v>6.42</v>
      </c>
      <c r="I14" s="137">
        <v>5.5</v>
      </c>
      <c r="J14" s="137">
        <v>2.8</v>
      </c>
      <c r="K14" s="136">
        <v>5.5</v>
      </c>
      <c r="L14" s="136">
        <v>6.38</v>
      </c>
      <c r="M14" s="537">
        <v>2.46</v>
      </c>
      <c r="N14" s="538" t="s">
        <v>127</v>
      </c>
      <c r="O14" s="538" t="s">
        <v>127</v>
      </c>
      <c r="P14" s="141"/>
      <c r="Q14" s="140" t="s">
        <v>35</v>
      </c>
      <c r="R14" s="531"/>
      <c r="S14" s="355"/>
    </row>
    <row r="15" spans="1:20" ht="28.5" customHeight="1">
      <c r="A15" s="12"/>
      <c r="B15" s="340" t="s">
        <v>44</v>
      </c>
      <c r="C15" s="14"/>
      <c r="D15" s="15"/>
      <c r="E15" s="16"/>
      <c r="F15" s="17"/>
      <c r="G15" s="17"/>
      <c r="H15" s="17"/>
      <c r="I15" s="17"/>
      <c r="J15" s="17"/>
      <c r="K15" s="17"/>
      <c r="L15" s="17"/>
      <c r="M15" s="17"/>
      <c r="N15" s="19"/>
      <c r="O15" s="19"/>
      <c r="P15" s="20"/>
      <c r="Q15" s="20"/>
      <c r="R15" s="531"/>
      <c r="S15" s="355"/>
    </row>
    <row r="16" spans="1:20" ht="25.5" customHeight="1">
      <c r="A16" s="23">
        <f t="shared" si="1"/>
        <v>1</v>
      </c>
      <c r="B16" s="524">
        <v>1816217079</v>
      </c>
      <c r="C16" s="525" t="s">
        <v>284</v>
      </c>
      <c r="D16" s="525" t="s">
        <v>92</v>
      </c>
      <c r="E16" s="526" t="s">
        <v>298</v>
      </c>
      <c r="F16" s="527" t="s">
        <v>132</v>
      </c>
      <c r="G16" s="527" t="s">
        <v>126</v>
      </c>
      <c r="H16" s="29">
        <v>5.97</v>
      </c>
      <c r="I16" s="30">
        <v>4.3</v>
      </c>
      <c r="J16" s="30">
        <v>6.5</v>
      </c>
      <c r="K16" s="29">
        <v>4.3</v>
      </c>
      <c r="L16" s="29">
        <v>5.91</v>
      </c>
      <c r="M16" s="528">
        <v>2.21</v>
      </c>
      <c r="N16" s="529" t="s">
        <v>127</v>
      </c>
      <c r="O16" s="529" t="s">
        <v>127</v>
      </c>
      <c r="P16" s="530" t="s">
        <v>285</v>
      </c>
      <c r="Q16" s="35" t="s">
        <v>35</v>
      </c>
      <c r="R16" s="531"/>
      <c r="S16" s="355"/>
    </row>
    <row r="17" spans="1:17" customFormat="1" ht="23.25" customHeight="1">
      <c r="A17" s="72"/>
      <c r="B17" s="356"/>
      <c r="C17" s="357"/>
      <c r="D17" s="358"/>
      <c r="E17" s="129"/>
      <c r="F17" s="130"/>
      <c r="G17" s="130"/>
      <c r="H17" s="131"/>
      <c r="I17" s="131"/>
      <c r="J17" s="131"/>
      <c r="K17" s="131"/>
      <c r="L17" s="131"/>
      <c r="M17" s="359"/>
      <c r="N17" s="360" t="s">
        <v>179</v>
      </c>
      <c r="O17" s="361"/>
      <c r="P17" s="362"/>
      <c r="Q17" s="131"/>
    </row>
    <row r="18" spans="1:17" customFormat="1" ht="23.25" customHeight="1">
      <c r="A18" s="363"/>
      <c r="B18" s="363" t="s">
        <v>37</v>
      </c>
      <c r="C18" s="363"/>
      <c r="D18" s="363" t="s">
        <v>38</v>
      </c>
      <c r="E18" s="363"/>
      <c r="F18" s="363"/>
      <c r="G18" s="363"/>
      <c r="H18" s="363"/>
      <c r="I18" s="363" t="s">
        <v>39</v>
      </c>
      <c r="J18" s="363"/>
      <c r="K18" s="363"/>
      <c r="L18" s="363"/>
      <c r="M18" s="363"/>
      <c r="N18" s="363"/>
      <c r="O18" s="363" t="s">
        <v>40</v>
      </c>
      <c r="P18" s="363"/>
      <c r="Q18" s="363"/>
    </row>
    <row r="19" spans="1:17" customFormat="1" ht="23.25" customHeight="1">
      <c r="A19" s="345"/>
      <c r="B19" s="345"/>
      <c r="C19" s="345"/>
      <c r="D19" s="345"/>
      <c r="E19" s="345"/>
      <c r="F19" s="345"/>
      <c r="G19" s="345"/>
      <c r="H19" s="345"/>
      <c r="I19" s="345"/>
      <c r="J19" s="345"/>
      <c r="K19" s="345"/>
      <c r="L19" s="345"/>
      <c r="M19" s="345"/>
      <c r="N19" s="345"/>
      <c r="O19" s="345"/>
      <c r="P19" s="345"/>
      <c r="Q19" s="345"/>
    </row>
    <row r="20" spans="1:17" customFormat="1" ht="23.25" customHeight="1">
      <c r="A20" s="345"/>
      <c r="B20" s="345"/>
      <c r="C20" s="345"/>
      <c r="D20" s="345"/>
      <c r="E20" s="345"/>
      <c r="F20" s="345"/>
      <c r="G20" s="345"/>
      <c r="H20" s="345"/>
      <c r="I20" s="345"/>
      <c r="J20" s="345"/>
      <c r="K20" s="345"/>
      <c r="L20" s="345"/>
      <c r="M20" s="345"/>
      <c r="N20" s="345"/>
      <c r="O20" s="345"/>
      <c r="P20" s="345"/>
      <c r="Q20" s="345"/>
    </row>
    <row r="21" spans="1:17" customFormat="1" ht="23.25" customHeight="1">
      <c r="A21" s="345"/>
      <c r="B21" s="345"/>
      <c r="C21" s="345"/>
      <c r="D21" s="345"/>
      <c r="E21" s="345"/>
      <c r="F21" s="345"/>
      <c r="G21" s="345"/>
      <c r="H21" s="345"/>
      <c r="I21" s="345"/>
      <c r="J21" s="345"/>
      <c r="K21" s="345"/>
      <c r="L21" s="345"/>
      <c r="M21" s="345"/>
      <c r="N21" s="345"/>
      <c r="O21" s="345"/>
      <c r="P21" s="345"/>
      <c r="Q21" s="345"/>
    </row>
    <row r="22" spans="1:17" customFormat="1" ht="23.25" customHeight="1">
      <c r="A22" s="345"/>
      <c r="B22" s="345"/>
      <c r="C22" s="345"/>
      <c r="D22" s="345"/>
      <c r="E22" s="345"/>
      <c r="F22" s="345"/>
      <c r="G22" s="345"/>
      <c r="H22" s="345"/>
      <c r="I22" s="345"/>
      <c r="J22" s="345"/>
      <c r="K22" s="345"/>
      <c r="L22" s="345"/>
      <c r="M22" s="345"/>
      <c r="N22" s="345"/>
      <c r="O22" s="345"/>
      <c r="P22" s="345"/>
      <c r="Q22" s="345"/>
    </row>
    <row r="23" spans="1:17" customFormat="1" ht="23.25" customHeight="1">
      <c r="A23" s="345"/>
      <c r="B23" s="364" t="s">
        <v>41</v>
      </c>
      <c r="C23" s="364"/>
      <c r="D23" s="364" t="s">
        <v>42</v>
      </c>
      <c r="E23" s="539"/>
      <c r="F23" s="364"/>
      <c r="G23" s="364"/>
      <c r="H23" s="364"/>
      <c r="I23" s="364" t="s">
        <v>43</v>
      </c>
      <c r="J23" s="345"/>
      <c r="K23" s="364"/>
      <c r="L23" s="365"/>
      <c r="M23" s="345"/>
      <c r="N23" s="345"/>
      <c r="O23" s="345"/>
      <c r="P23" s="345"/>
      <c r="Q23" s="345"/>
    </row>
  </sheetData>
  <autoFilter ref="A8:T23"/>
  <mergeCells count="16">
    <mergeCell ref="Q5:Q7"/>
    <mergeCell ref="I6:I7"/>
    <mergeCell ref="J6:J7"/>
    <mergeCell ref="K6:K7"/>
    <mergeCell ref="H5:H7"/>
    <mergeCell ref="I5:K5"/>
    <mergeCell ref="L5:M6"/>
    <mergeCell ref="N5:N7"/>
    <mergeCell ref="O5:O7"/>
    <mergeCell ref="P5:P7"/>
    <mergeCell ref="G5:G7"/>
    <mergeCell ref="A5:A7"/>
    <mergeCell ref="B5:B7"/>
    <mergeCell ref="C5:D7"/>
    <mergeCell ref="E5:E7"/>
    <mergeCell ref="F5:F7"/>
  </mergeCells>
  <conditionalFormatting sqref="I16:K16 I9:K14">
    <cfRule type="cellIs" dxfId="21" priority="12" stopIfTrue="1" operator="lessThan">
      <formula>5.5</formula>
    </cfRule>
  </conditionalFormatting>
  <conditionalFormatting sqref="Q16 Q9:Q14">
    <cfRule type="cellIs" dxfId="20" priority="11" operator="between">
      <formula>0</formula>
      <formula>3.9</formula>
    </cfRule>
  </conditionalFormatting>
  <conditionalFormatting sqref="Q16 Q9:Q14">
    <cfRule type="cellIs" dxfId="19" priority="10" operator="lessThan">
      <formula>5</formula>
    </cfRule>
  </conditionalFormatting>
  <conditionalFormatting sqref="Q16 Q9:Q14">
    <cfRule type="cellIs" dxfId="18" priority="9" stopIfTrue="1" operator="notEqual">
      <formula>"CNTN"</formula>
    </cfRule>
  </conditionalFormatting>
  <conditionalFormatting sqref="N16:O16 N9:O14 O17">
    <cfRule type="notContainsBlanks" priority="8" stopIfTrue="1">
      <formula>LEN(TRIM(N9))&gt;0</formula>
    </cfRule>
  </conditionalFormatting>
  <conditionalFormatting sqref="N16:O16 N9:O14">
    <cfRule type="cellIs" dxfId="17" priority="2" operator="equal">
      <formula>0</formula>
    </cfRule>
  </conditionalFormatting>
  <pageMargins left="0.11811023622047245" right="0" top="0.15748031496062992" bottom="0" header="0" footer="0"/>
  <pageSetup paperSize="9" orientation="landscape" r:id="rId1"/>
  <headerFooter>
    <oddFooter xml:space="preserve">&amp;R&amp;P&amp;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V11"/>
  <sheetViews>
    <sheetView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RowHeight="15"/>
  <cols>
    <col min="1" max="1" width="4" style="275" customWidth="1"/>
    <col min="2" max="2" width="8.7109375" style="300" customWidth="1"/>
    <col min="3" max="3" width="17.7109375" style="275" customWidth="1"/>
    <col min="4" max="4" width="7.28515625" style="275" customWidth="1"/>
    <col min="5" max="5" width="8.42578125" style="301" customWidth="1"/>
    <col min="6" max="6" width="10.140625" style="275" customWidth="1"/>
    <col min="7" max="7" width="5.28515625" style="275" customWidth="1"/>
    <col min="8" max="10" width="4" style="275" customWidth="1"/>
    <col min="11" max="11" width="4" style="302" customWidth="1"/>
    <col min="12" max="12" width="4.5703125" style="302" customWidth="1"/>
    <col min="13" max="13" width="4.85546875" style="302" customWidth="1"/>
    <col min="14" max="14" width="5.140625" style="302" customWidth="1"/>
    <col min="15" max="18" width="3.140625" style="302" customWidth="1"/>
    <col min="19" max="19" width="15.85546875" style="303" customWidth="1"/>
    <col min="20" max="20" width="8.7109375" style="275" customWidth="1"/>
    <col min="21" max="21" width="11" style="275" customWidth="1"/>
    <col min="22" max="22" width="8" style="275" customWidth="1"/>
    <col min="23" max="23" width="8.42578125" style="275" customWidth="1"/>
    <col min="24" max="24" width="8.140625" style="275" customWidth="1"/>
    <col min="25" max="25" width="5.5703125" style="275" customWidth="1"/>
    <col min="26" max="48" width="8" style="275" customWidth="1"/>
    <col min="49" max="256" width="9" style="275"/>
    <col min="257" max="257" width="4" style="275" customWidth="1"/>
    <col min="258" max="258" width="8.7109375" style="275" customWidth="1"/>
    <col min="259" max="259" width="17.7109375" style="275" customWidth="1"/>
    <col min="260" max="260" width="7.28515625" style="275" customWidth="1"/>
    <col min="261" max="261" width="8.42578125" style="275" customWidth="1"/>
    <col min="262" max="262" width="10.140625" style="275" customWidth="1"/>
    <col min="263" max="263" width="5.28515625" style="275" customWidth="1"/>
    <col min="264" max="267" width="4" style="275" customWidth="1"/>
    <col min="268" max="268" width="4.5703125" style="275" customWidth="1"/>
    <col min="269" max="269" width="4.85546875" style="275" customWidth="1"/>
    <col min="270" max="270" width="5.140625" style="275" customWidth="1"/>
    <col min="271" max="274" width="3.140625" style="275" customWidth="1"/>
    <col min="275" max="275" width="15.85546875" style="275" customWidth="1"/>
    <col min="276" max="276" width="8.7109375" style="275" customWidth="1"/>
    <col min="277" max="277" width="11" style="275" customWidth="1"/>
    <col min="278" max="278" width="8" style="275" customWidth="1"/>
    <col min="279" max="279" width="8.42578125" style="275" customWidth="1"/>
    <col min="280" max="280" width="8.140625" style="275" customWidth="1"/>
    <col min="281" max="281" width="5.5703125" style="275" customWidth="1"/>
    <col min="282" max="304" width="8" style="275" customWidth="1"/>
    <col min="305" max="512" width="9" style="275"/>
    <col min="513" max="513" width="4" style="275" customWidth="1"/>
    <col min="514" max="514" width="8.7109375" style="275" customWidth="1"/>
    <col min="515" max="515" width="17.7109375" style="275" customWidth="1"/>
    <col min="516" max="516" width="7.28515625" style="275" customWidth="1"/>
    <col min="517" max="517" width="8.42578125" style="275" customWidth="1"/>
    <col min="518" max="518" width="10.140625" style="275" customWidth="1"/>
    <col min="519" max="519" width="5.28515625" style="275" customWidth="1"/>
    <col min="520" max="523" width="4" style="275" customWidth="1"/>
    <col min="524" max="524" width="4.5703125" style="275" customWidth="1"/>
    <col min="525" max="525" width="4.85546875" style="275" customWidth="1"/>
    <col min="526" max="526" width="5.140625" style="275" customWidth="1"/>
    <col min="527" max="530" width="3.140625" style="275" customWidth="1"/>
    <col min="531" max="531" width="15.85546875" style="275" customWidth="1"/>
    <col min="532" max="532" width="8.7109375" style="275" customWidth="1"/>
    <col min="533" max="533" width="11" style="275" customWidth="1"/>
    <col min="534" max="534" width="8" style="275" customWidth="1"/>
    <col min="535" max="535" width="8.42578125" style="275" customWidth="1"/>
    <col min="536" max="536" width="8.140625" style="275" customWidth="1"/>
    <col min="537" max="537" width="5.5703125" style="275" customWidth="1"/>
    <col min="538" max="560" width="8" style="275" customWidth="1"/>
    <col min="561" max="768" width="9" style="275"/>
    <col min="769" max="769" width="4" style="275" customWidth="1"/>
    <col min="770" max="770" width="8.7109375" style="275" customWidth="1"/>
    <col min="771" max="771" width="17.7109375" style="275" customWidth="1"/>
    <col min="772" max="772" width="7.28515625" style="275" customWidth="1"/>
    <col min="773" max="773" width="8.42578125" style="275" customWidth="1"/>
    <col min="774" max="774" width="10.140625" style="275" customWidth="1"/>
    <col min="775" max="775" width="5.28515625" style="275" customWidth="1"/>
    <col min="776" max="779" width="4" style="275" customWidth="1"/>
    <col min="780" max="780" width="4.5703125" style="275" customWidth="1"/>
    <col min="781" max="781" width="4.85546875" style="275" customWidth="1"/>
    <col min="782" max="782" width="5.140625" style="275" customWidth="1"/>
    <col min="783" max="786" width="3.140625" style="275" customWidth="1"/>
    <col min="787" max="787" width="15.85546875" style="275" customWidth="1"/>
    <col min="788" max="788" width="8.7109375" style="275" customWidth="1"/>
    <col min="789" max="789" width="11" style="275" customWidth="1"/>
    <col min="790" max="790" width="8" style="275" customWidth="1"/>
    <col min="791" max="791" width="8.42578125" style="275" customWidth="1"/>
    <col min="792" max="792" width="8.140625" style="275" customWidth="1"/>
    <col min="793" max="793" width="5.5703125" style="275" customWidth="1"/>
    <col min="794" max="816" width="8" style="275" customWidth="1"/>
    <col min="817" max="1024" width="9" style="275"/>
    <col min="1025" max="1025" width="4" style="275" customWidth="1"/>
    <col min="1026" max="1026" width="8.7109375" style="275" customWidth="1"/>
    <col min="1027" max="1027" width="17.7109375" style="275" customWidth="1"/>
    <col min="1028" max="1028" width="7.28515625" style="275" customWidth="1"/>
    <col min="1029" max="1029" width="8.42578125" style="275" customWidth="1"/>
    <col min="1030" max="1030" width="10.140625" style="275" customWidth="1"/>
    <col min="1031" max="1031" width="5.28515625" style="275" customWidth="1"/>
    <col min="1032" max="1035" width="4" style="275" customWidth="1"/>
    <col min="1036" max="1036" width="4.5703125" style="275" customWidth="1"/>
    <col min="1037" max="1037" width="4.85546875" style="275" customWidth="1"/>
    <col min="1038" max="1038" width="5.140625" style="275" customWidth="1"/>
    <col min="1039" max="1042" width="3.140625" style="275" customWidth="1"/>
    <col min="1043" max="1043" width="15.85546875" style="275" customWidth="1"/>
    <col min="1044" max="1044" width="8.7109375" style="275" customWidth="1"/>
    <col min="1045" max="1045" width="11" style="275" customWidth="1"/>
    <col min="1046" max="1046" width="8" style="275" customWidth="1"/>
    <col min="1047" max="1047" width="8.42578125" style="275" customWidth="1"/>
    <col min="1048" max="1048" width="8.140625" style="275" customWidth="1"/>
    <col min="1049" max="1049" width="5.5703125" style="275" customWidth="1"/>
    <col min="1050" max="1072" width="8" style="275" customWidth="1"/>
    <col min="1073" max="1280" width="9" style="275"/>
    <col min="1281" max="1281" width="4" style="275" customWidth="1"/>
    <col min="1282" max="1282" width="8.7109375" style="275" customWidth="1"/>
    <col min="1283" max="1283" width="17.7109375" style="275" customWidth="1"/>
    <col min="1284" max="1284" width="7.28515625" style="275" customWidth="1"/>
    <col min="1285" max="1285" width="8.42578125" style="275" customWidth="1"/>
    <col min="1286" max="1286" width="10.140625" style="275" customWidth="1"/>
    <col min="1287" max="1287" width="5.28515625" style="275" customWidth="1"/>
    <col min="1288" max="1291" width="4" style="275" customWidth="1"/>
    <col min="1292" max="1292" width="4.5703125" style="275" customWidth="1"/>
    <col min="1293" max="1293" width="4.85546875" style="275" customWidth="1"/>
    <col min="1294" max="1294" width="5.140625" style="275" customWidth="1"/>
    <col min="1295" max="1298" width="3.140625" style="275" customWidth="1"/>
    <col min="1299" max="1299" width="15.85546875" style="275" customWidth="1"/>
    <col min="1300" max="1300" width="8.7109375" style="275" customWidth="1"/>
    <col min="1301" max="1301" width="11" style="275" customWidth="1"/>
    <col min="1302" max="1302" width="8" style="275" customWidth="1"/>
    <col min="1303" max="1303" width="8.42578125" style="275" customWidth="1"/>
    <col min="1304" max="1304" width="8.140625" style="275" customWidth="1"/>
    <col min="1305" max="1305" width="5.5703125" style="275" customWidth="1"/>
    <col min="1306" max="1328" width="8" style="275" customWidth="1"/>
    <col min="1329" max="1536" width="9" style="275"/>
    <col min="1537" max="1537" width="4" style="275" customWidth="1"/>
    <col min="1538" max="1538" width="8.7109375" style="275" customWidth="1"/>
    <col min="1539" max="1539" width="17.7109375" style="275" customWidth="1"/>
    <col min="1540" max="1540" width="7.28515625" style="275" customWidth="1"/>
    <col min="1541" max="1541" width="8.42578125" style="275" customWidth="1"/>
    <col min="1542" max="1542" width="10.140625" style="275" customWidth="1"/>
    <col min="1543" max="1543" width="5.28515625" style="275" customWidth="1"/>
    <col min="1544" max="1547" width="4" style="275" customWidth="1"/>
    <col min="1548" max="1548" width="4.5703125" style="275" customWidth="1"/>
    <col min="1549" max="1549" width="4.85546875" style="275" customWidth="1"/>
    <col min="1550" max="1550" width="5.140625" style="275" customWidth="1"/>
    <col min="1551" max="1554" width="3.140625" style="275" customWidth="1"/>
    <col min="1555" max="1555" width="15.85546875" style="275" customWidth="1"/>
    <col min="1556" max="1556" width="8.7109375" style="275" customWidth="1"/>
    <col min="1557" max="1557" width="11" style="275" customWidth="1"/>
    <col min="1558" max="1558" width="8" style="275" customWidth="1"/>
    <col min="1559" max="1559" width="8.42578125" style="275" customWidth="1"/>
    <col min="1560" max="1560" width="8.140625" style="275" customWidth="1"/>
    <col min="1561" max="1561" width="5.5703125" style="275" customWidth="1"/>
    <col min="1562" max="1584" width="8" style="275" customWidth="1"/>
    <col min="1585" max="1792" width="9" style="275"/>
    <col min="1793" max="1793" width="4" style="275" customWidth="1"/>
    <col min="1794" max="1794" width="8.7109375" style="275" customWidth="1"/>
    <col min="1795" max="1795" width="17.7109375" style="275" customWidth="1"/>
    <col min="1796" max="1796" width="7.28515625" style="275" customWidth="1"/>
    <col min="1797" max="1797" width="8.42578125" style="275" customWidth="1"/>
    <col min="1798" max="1798" width="10.140625" style="275" customWidth="1"/>
    <col min="1799" max="1799" width="5.28515625" style="275" customWidth="1"/>
    <col min="1800" max="1803" width="4" style="275" customWidth="1"/>
    <col min="1804" max="1804" width="4.5703125" style="275" customWidth="1"/>
    <col min="1805" max="1805" width="4.85546875" style="275" customWidth="1"/>
    <col min="1806" max="1806" width="5.140625" style="275" customWidth="1"/>
    <col min="1807" max="1810" width="3.140625" style="275" customWidth="1"/>
    <col min="1811" max="1811" width="15.85546875" style="275" customWidth="1"/>
    <col min="1812" max="1812" width="8.7109375" style="275" customWidth="1"/>
    <col min="1813" max="1813" width="11" style="275" customWidth="1"/>
    <col min="1814" max="1814" width="8" style="275" customWidth="1"/>
    <col min="1815" max="1815" width="8.42578125" style="275" customWidth="1"/>
    <col min="1816" max="1816" width="8.140625" style="275" customWidth="1"/>
    <col min="1817" max="1817" width="5.5703125" style="275" customWidth="1"/>
    <col min="1818" max="1840" width="8" style="275" customWidth="1"/>
    <col min="1841" max="2048" width="9" style="275"/>
    <col min="2049" max="2049" width="4" style="275" customWidth="1"/>
    <col min="2050" max="2050" width="8.7109375" style="275" customWidth="1"/>
    <col min="2051" max="2051" width="17.7109375" style="275" customWidth="1"/>
    <col min="2052" max="2052" width="7.28515625" style="275" customWidth="1"/>
    <col min="2053" max="2053" width="8.42578125" style="275" customWidth="1"/>
    <col min="2054" max="2054" width="10.140625" style="275" customWidth="1"/>
    <col min="2055" max="2055" width="5.28515625" style="275" customWidth="1"/>
    <col min="2056" max="2059" width="4" style="275" customWidth="1"/>
    <col min="2060" max="2060" width="4.5703125" style="275" customWidth="1"/>
    <col min="2061" max="2061" width="4.85546875" style="275" customWidth="1"/>
    <col min="2062" max="2062" width="5.140625" style="275" customWidth="1"/>
    <col min="2063" max="2066" width="3.140625" style="275" customWidth="1"/>
    <col min="2067" max="2067" width="15.85546875" style="275" customWidth="1"/>
    <col min="2068" max="2068" width="8.7109375" style="275" customWidth="1"/>
    <col min="2069" max="2069" width="11" style="275" customWidth="1"/>
    <col min="2070" max="2070" width="8" style="275" customWidth="1"/>
    <col min="2071" max="2071" width="8.42578125" style="275" customWidth="1"/>
    <col min="2072" max="2072" width="8.140625" style="275" customWidth="1"/>
    <col min="2073" max="2073" width="5.5703125" style="275" customWidth="1"/>
    <col min="2074" max="2096" width="8" style="275" customWidth="1"/>
    <col min="2097" max="2304" width="9" style="275"/>
    <col min="2305" max="2305" width="4" style="275" customWidth="1"/>
    <col min="2306" max="2306" width="8.7109375" style="275" customWidth="1"/>
    <col min="2307" max="2307" width="17.7109375" style="275" customWidth="1"/>
    <col min="2308" max="2308" width="7.28515625" style="275" customWidth="1"/>
    <col min="2309" max="2309" width="8.42578125" style="275" customWidth="1"/>
    <col min="2310" max="2310" width="10.140625" style="275" customWidth="1"/>
    <col min="2311" max="2311" width="5.28515625" style="275" customWidth="1"/>
    <col min="2312" max="2315" width="4" style="275" customWidth="1"/>
    <col min="2316" max="2316" width="4.5703125" style="275" customWidth="1"/>
    <col min="2317" max="2317" width="4.85546875" style="275" customWidth="1"/>
    <col min="2318" max="2318" width="5.140625" style="275" customWidth="1"/>
    <col min="2319" max="2322" width="3.140625" style="275" customWidth="1"/>
    <col min="2323" max="2323" width="15.85546875" style="275" customWidth="1"/>
    <col min="2324" max="2324" width="8.7109375" style="275" customWidth="1"/>
    <col min="2325" max="2325" width="11" style="275" customWidth="1"/>
    <col min="2326" max="2326" width="8" style="275" customWidth="1"/>
    <col min="2327" max="2327" width="8.42578125" style="275" customWidth="1"/>
    <col min="2328" max="2328" width="8.140625" style="275" customWidth="1"/>
    <col min="2329" max="2329" width="5.5703125" style="275" customWidth="1"/>
    <col min="2330" max="2352" width="8" style="275" customWidth="1"/>
    <col min="2353" max="2560" width="9" style="275"/>
    <col min="2561" max="2561" width="4" style="275" customWidth="1"/>
    <col min="2562" max="2562" width="8.7109375" style="275" customWidth="1"/>
    <col min="2563" max="2563" width="17.7109375" style="275" customWidth="1"/>
    <col min="2564" max="2564" width="7.28515625" style="275" customWidth="1"/>
    <col min="2565" max="2565" width="8.42578125" style="275" customWidth="1"/>
    <col min="2566" max="2566" width="10.140625" style="275" customWidth="1"/>
    <col min="2567" max="2567" width="5.28515625" style="275" customWidth="1"/>
    <col min="2568" max="2571" width="4" style="275" customWidth="1"/>
    <col min="2572" max="2572" width="4.5703125" style="275" customWidth="1"/>
    <col min="2573" max="2573" width="4.85546875" style="275" customWidth="1"/>
    <col min="2574" max="2574" width="5.140625" style="275" customWidth="1"/>
    <col min="2575" max="2578" width="3.140625" style="275" customWidth="1"/>
    <col min="2579" max="2579" width="15.85546875" style="275" customWidth="1"/>
    <col min="2580" max="2580" width="8.7109375" style="275" customWidth="1"/>
    <col min="2581" max="2581" width="11" style="275" customWidth="1"/>
    <col min="2582" max="2582" width="8" style="275" customWidth="1"/>
    <col min="2583" max="2583" width="8.42578125" style="275" customWidth="1"/>
    <col min="2584" max="2584" width="8.140625" style="275" customWidth="1"/>
    <col min="2585" max="2585" width="5.5703125" style="275" customWidth="1"/>
    <col min="2586" max="2608" width="8" style="275" customWidth="1"/>
    <col min="2609" max="2816" width="9" style="275"/>
    <col min="2817" max="2817" width="4" style="275" customWidth="1"/>
    <col min="2818" max="2818" width="8.7109375" style="275" customWidth="1"/>
    <col min="2819" max="2819" width="17.7109375" style="275" customWidth="1"/>
    <col min="2820" max="2820" width="7.28515625" style="275" customWidth="1"/>
    <col min="2821" max="2821" width="8.42578125" style="275" customWidth="1"/>
    <col min="2822" max="2822" width="10.140625" style="275" customWidth="1"/>
    <col min="2823" max="2823" width="5.28515625" style="275" customWidth="1"/>
    <col min="2824" max="2827" width="4" style="275" customWidth="1"/>
    <col min="2828" max="2828" width="4.5703125" style="275" customWidth="1"/>
    <col min="2829" max="2829" width="4.85546875" style="275" customWidth="1"/>
    <col min="2830" max="2830" width="5.140625" style="275" customWidth="1"/>
    <col min="2831" max="2834" width="3.140625" style="275" customWidth="1"/>
    <col min="2835" max="2835" width="15.85546875" style="275" customWidth="1"/>
    <col min="2836" max="2836" width="8.7109375" style="275" customWidth="1"/>
    <col min="2837" max="2837" width="11" style="275" customWidth="1"/>
    <col min="2838" max="2838" width="8" style="275" customWidth="1"/>
    <col min="2839" max="2839" width="8.42578125" style="275" customWidth="1"/>
    <col min="2840" max="2840" width="8.140625" style="275" customWidth="1"/>
    <col min="2841" max="2841" width="5.5703125" style="275" customWidth="1"/>
    <col min="2842" max="2864" width="8" style="275" customWidth="1"/>
    <col min="2865" max="3072" width="9" style="275"/>
    <col min="3073" max="3073" width="4" style="275" customWidth="1"/>
    <col min="3074" max="3074" width="8.7109375" style="275" customWidth="1"/>
    <col min="3075" max="3075" width="17.7109375" style="275" customWidth="1"/>
    <col min="3076" max="3076" width="7.28515625" style="275" customWidth="1"/>
    <col min="3077" max="3077" width="8.42578125" style="275" customWidth="1"/>
    <col min="3078" max="3078" width="10.140625" style="275" customWidth="1"/>
    <col min="3079" max="3079" width="5.28515625" style="275" customWidth="1"/>
    <col min="3080" max="3083" width="4" style="275" customWidth="1"/>
    <col min="3084" max="3084" width="4.5703125" style="275" customWidth="1"/>
    <col min="3085" max="3085" width="4.85546875" style="275" customWidth="1"/>
    <col min="3086" max="3086" width="5.140625" style="275" customWidth="1"/>
    <col min="3087" max="3090" width="3.140625" style="275" customWidth="1"/>
    <col min="3091" max="3091" width="15.85546875" style="275" customWidth="1"/>
    <col min="3092" max="3092" width="8.7109375" style="275" customWidth="1"/>
    <col min="3093" max="3093" width="11" style="275" customWidth="1"/>
    <col min="3094" max="3094" width="8" style="275" customWidth="1"/>
    <col min="3095" max="3095" width="8.42578125" style="275" customWidth="1"/>
    <col min="3096" max="3096" width="8.140625" style="275" customWidth="1"/>
    <col min="3097" max="3097" width="5.5703125" style="275" customWidth="1"/>
    <col min="3098" max="3120" width="8" style="275" customWidth="1"/>
    <col min="3121" max="3328" width="9" style="275"/>
    <col min="3329" max="3329" width="4" style="275" customWidth="1"/>
    <col min="3330" max="3330" width="8.7109375" style="275" customWidth="1"/>
    <col min="3331" max="3331" width="17.7109375" style="275" customWidth="1"/>
    <col min="3332" max="3332" width="7.28515625" style="275" customWidth="1"/>
    <col min="3333" max="3333" width="8.42578125" style="275" customWidth="1"/>
    <col min="3334" max="3334" width="10.140625" style="275" customWidth="1"/>
    <col min="3335" max="3335" width="5.28515625" style="275" customWidth="1"/>
    <col min="3336" max="3339" width="4" style="275" customWidth="1"/>
    <col min="3340" max="3340" width="4.5703125" style="275" customWidth="1"/>
    <col min="3341" max="3341" width="4.85546875" style="275" customWidth="1"/>
    <col min="3342" max="3342" width="5.140625" style="275" customWidth="1"/>
    <col min="3343" max="3346" width="3.140625" style="275" customWidth="1"/>
    <col min="3347" max="3347" width="15.85546875" style="275" customWidth="1"/>
    <col min="3348" max="3348" width="8.7109375" style="275" customWidth="1"/>
    <col min="3349" max="3349" width="11" style="275" customWidth="1"/>
    <col min="3350" max="3350" width="8" style="275" customWidth="1"/>
    <col min="3351" max="3351" width="8.42578125" style="275" customWidth="1"/>
    <col min="3352" max="3352" width="8.140625" style="275" customWidth="1"/>
    <col min="3353" max="3353" width="5.5703125" style="275" customWidth="1"/>
    <col min="3354" max="3376" width="8" style="275" customWidth="1"/>
    <col min="3377" max="3584" width="9" style="275"/>
    <col min="3585" max="3585" width="4" style="275" customWidth="1"/>
    <col min="3586" max="3586" width="8.7109375" style="275" customWidth="1"/>
    <col min="3587" max="3587" width="17.7109375" style="275" customWidth="1"/>
    <col min="3588" max="3588" width="7.28515625" style="275" customWidth="1"/>
    <col min="3589" max="3589" width="8.42578125" style="275" customWidth="1"/>
    <col min="3590" max="3590" width="10.140625" style="275" customWidth="1"/>
    <col min="3591" max="3591" width="5.28515625" style="275" customWidth="1"/>
    <col min="3592" max="3595" width="4" style="275" customWidth="1"/>
    <col min="3596" max="3596" width="4.5703125" style="275" customWidth="1"/>
    <col min="3597" max="3597" width="4.85546875" style="275" customWidth="1"/>
    <col min="3598" max="3598" width="5.140625" style="275" customWidth="1"/>
    <col min="3599" max="3602" width="3.140625" style="275" customWidth="1"/>
    <col min="3603" max="3603" width="15.85546875" style="275" customWidth="1"/>
    <col min="3604" max="3604" width="8.7109375" style="275" customWidth="1"/>
    <col min="3605" max="3605" width="11" style="275" customWidth="1"/>
    <col min="3606" max="3606" width="8" style="275" customWidth="1"/>
    <col min="3607" max="3607" width="8.42578125" style="275" customWidth="1"/>
    <col min="3608" max="3608" width="8.140625" style="275" customWidth="1"/>
    <col min="3609" max="3609" width="5.5703125" style="275" customWidth="1"/>
    <col min="3610" max="3632" width="8" style="275" customWidth="1"/>
    <col min="3633" max="3840" width="9" style="275"/>
    <col min="3841" max="3841" width="4" style="275" customWidth="1"/>
    <col min="3842" max="3842" width="8.7109375" style="275" customWidth="1"/>
    <col min="3843" max="3843" width="17.7109375" style="275" customWidth="1"/>
    <col min="3844" max="3844" width="7.28515625" style="275" customWidth="1"/>
    <col min="3845" max="3845" width="8.42578125" style="275" customWidth="1"/>
    <col min="3846" max="3846" width="10.140625" style="275" customWidth="1"/>
    <col min="3847" max="3847" width="5.28515625" style="275" customWidth="1"/>
    <col min="3848" max="3851" width="4" style="275" customWidth="1"/>
    <col min="3852" max="3852" width="4.5703125" style="275" customWidth="1"/>
    <col min="3853" max="3853" width="4.85546875" style="275" customWidth="1"/>
    <col min="3854" max="3854" width="5.140625" style="275" customWidth="1"/>
    <col min="3855" max="3858" width="3.140625" style="275" customWidth="1"/>
    <col min="3859" max="3859" width="15.85546875" style="275" customWidth="1"/>
    <col min="3860" max="3860" width="8.7109375" style="275" customWidth="1"/>
    <col min="3861" max="3861" width="11" style="275" customWidth="1"/>
    <col min="3862" max="3862" width="8" style="275" customWidth="1"/>
    <col min="3863" max="3863" width="8.42578125" style="275" customWidth="1"/>
    <col min="3864" max="3864" width="8.140625" style="275" customWidth="1"/>
    <col min="3865" max="3865" width="5.5703125" style="275" customWidth="1"/>
    <col min="3866" max="3888" width="8" style="275" customWidth="1"/>
    <col min="3889" max="4096" width="9" style="275"/>
    <col min="4097" max="4097" width="4" style="275" customWidth="1"/>
    <col min="4098" max="4098" width="8.7109375" style="275" customWidth="1"/>
    <col min="4099" max="4099" width="17.7109375" style="275" customWidth="1"/>
    <col min="4100" max="4100" width="7.28515625" style="275" customWidth="1"/>
    <col min="4101" max="4101" width="8.42578125" style="275" customWidth="1"/>
    <col min="4102" max="4102" width="10.140625" style="275" customWidth="1"/>
    <col min="4103" max="4103" width="5.28515625" style="275" customWidth="1"/>
    <col min="4104" max="4107" width="4" style="275" customWidth="1"/>
    <col min="4108" max="4108" width="4.5703125" style="275" customWidth="1"/>
    <col min="4109" max="4109" width="4.85546875" style="275" customWidth="1"/>
    <col min="4110" max="4110" width="5.140625" style="275" customWidth="1"/>
    <col min="4111" max="4114" width="3.140625" style="275" customWidth="1"/>
    <col min="4115" max="4115" width="15.85546875" style="275" customWidth="1"/>
    <col min="4116" max="4116" width="8.7109375" style="275" customWidth="1"/>
    <col min="4117" max="4117" width="11" style="275" customWidth="1"/>
    <col min="4118" max="4118" width="8" style="275" customWidth="1"/>
    <col min="4119" max="4119" width="8.42578125" style="275" customWidth="1"/>
    <col min="4120" max="4120" width="8.140625" style="275" customWidth="1"/>
    <col min="4121" max="4121" width="5.5703125" style="275" customWidth="1"/>
    <col min="4122" max="4144" width="8" style="275" customWidth="1"/>
    <col min="4145" max="4352" width="9" style="275"/>
    <col min="4353" max="4353" width="4" style="275" customWidth="1"/>
    <col min="4354" max="4354" width="8.7109375" style="275" customWidth="1"/>
    <col min="4355" max="4355" width="17.7109375" style="275" customWidth="1"/>
    <col min="4356" max="4356" width="7.28515625" style="275" customWidth="1"/>
    <col min="4357" max="4357" width="8.42578125" style="275" customWidth="1"/>
    <col min="4358" max="4358" width="10.140625" style="275" customWidth="1"/>
    <col min="4359" max="4359" width="5.28515625" style="275" customWidth="1"/>
    <col min="4360" max="4363" width="4" style="275" customWidth="1"/>
    <col min="4364" max="4364" width="4.5703125" style="275" customWidth="1"/>
    <col min="4365" max="4365" width="4.85546875" style="275" customWidth="1"/>
    <col min="4366" max="4366" width="5.140625" style="275" customWidth="1"/>
    <col min="4367" max="4370" width="3.140625" style="275" customWidth="1"/>
    <col min="4371" max="4371" width="15.85546875" style="275" customWidth="1"/>
    <col min="4372" max="4372" width="8.7109375" style="275" customWidth="1"/>
    <col min="4373" max="4373" width="11" style="275" customWidth="1"/>
    <col min="4374" max="4374" width="8" style="275" customWidth="1"/>
    <col min="4375" max="4375" width="8.42578125" style="275" customWidth="1"/>
    <col min="4376" max="4376" width="8.140625" style="275" customWidth="1"/>
    <col min="4377" max="4377" width="5.5703125" style="275" customWidth="1"/>
    <col min="4378" max="4400" width="8" style="275" customWidth="1"/>
    <col min="4401" max="4608" width="9" style="275"/>
    <col min="4609" max="4609" width="4" style="275" customWidth="1"/>
    <col min="4610" max="4610" width="8.7109375" style="275" customWidth="1"/>
    <col min="4611" max="4611" width="17.7109375" style="275" customWidth="1"/>
    <col min="4612" max="4612" width="7.28515625" style="275" customWidth="1"/>
    <col min="4613" max="4613" width="8.42578125" style="275" customWidth="1"/>
    <col min="4614" max="4614" width="10.140625" style="275" customWidth="1"/>
    <col min="4615" max="4615" width="5.28515625" style="275" customWidth="1"/>
    <col min="4616" max="4619" width="4" style="275" customWidth="1"/>
    <col min="4620" max="4620" width="4.5703125" style="275" customWidth="1"/>
    <col min="4621" max="4621" width="4.85546875" style="275" customWidth="1"/>
    <col min="4622" max="4622" width="5.140625" style="275" customWidth="1"/>
    <col min="4623" max="4626" width="3.140625" style="275" customWidth="1"/>
    <col min="4627" max="4627" width="15.85546875" style="275" customWidth="1"/>
    <col min="4628" max="4628" width="8.7109375" style="275" customWidth="1"/>
    <col min="4629" max="4629" width="11" style="275" customWidth="1"/>
    <col min="4630" max="4630" width="8" style="275" customWidth="1"/>
    <col min="4631" max="4631" width="8.42578125" style="275" customWidth="1"/>
    <col min="4632" max="4632" width="8.140625" style="275" customWidth="1"/>
    <col min="4633" max="4633" width="5.5703125" style="275" customWidth="1"/>
    <col min="4634" max="4656" width="8" style="275" customWidth="1"/>
    <col min="4657" max="4864" width="9" style="275"/>
    <col min="4865" max="4865" width="4" style="275" customWidth="1"/>
    <col min="4866" max="4866" width="8.7109375" style="275" customWidth="1"/>
    <col min="4867" max="4867" width="17.7109375" style="275" customWidth="1"/>
    <col min="4868" max="4868" width="7.28515625" style="275" customWidth="1"/>
    <col min="4869" max="4869" width="8.42578125" style="275" customWidth="1"/>
    <col min="4870" max="4870" width="10.140625" style="275" customWidth="1"/>
    <col min="4871" max="4871" width="5.28515625" style="275" customWidth="1"/>
    <col min="4872" max="4875" width="4" style="275" customWidth="1"/>
    <col min="4876" max="4876" width="4.5703125" style="275" customWidth="1"/>
    <col min="4877" max="4877" width="4.85546875" style="275" customWidth="1"/>
    <col min="4878" max="4878" width="5.140625" style="275" customWidth="1"/>
    <col min="4879" max="4882" width="3.140625" style="275" customWidth="1"/>
    <col min="4883" max="4883" width="15.85546875" style="275" customWidth="1"/>
    <col min="4884" max="4884" width="8.7109375" style="275" customWidth="1"/>
    <col min="4885" max="4885" width="11" style="275" customWidth="1"/>
    <col min="4886" max="4886" width="8" style="275" customWidth="1"/>
    <col min="4887" max="4887" width="8.42578125" style="275" customWidth="1"/>
    <col min="4888" max="4888" width="8.140625" style="275" customWidth="1"/>
    <col min="4889" max="4889" width="5.5703125" style="275" customWidth="1"/>
    <col min="4890" max="4912" width="8" style="275" customWidth="1"/>
    <col min="4913" max="5120" width="9" style="275"/>
    <col min="5121" max="5121" width="4" style="275" customWidth="1"/>
    <col min="5122" max="5122" width="8.7109375" style="275" customWidth="1"/>
    <col min="5123" max="5123" width="17.7109375" style="275" customWidth="1"/>
    <col min="5124" max="5124" width="7.28515625" style="275" customWidth="1"/>
    <col min="5125" max="5125" width="8.42578125" style="275" customWidth="1"/>
    <col min="5126" max="5126" width="10.140625" style="275" customWidth="1"/>
    <col min="5127" max="5127" width="5.28515625" style="275" customWidth="1"/>
    <col min="5128" max="5131" width="4" style="275" customWidth="1"/>
    <col min="5132" max="5132" width="4.5703125" style="275" customWidth="1"/>
    <col min="5133" max="5133" width="4.85546875" style="275" customWidth="1"/>
    <col min="5134" max="5134" width="5.140625" style="275" customWidth="1"/>
    <col min="5135" max="5138" width="3.140625" style="275" customWidth="1"/>
    <col min="5139" max="5139" width="15.85546875" style="275" customWidth="1"/>
    <col min="5140" max="5140" width="8.7109375" style="275" customWidth="1"/>
    <col min="5141" max="5141" width="11" style="275" customWidth="1"/>
    <col min="5142" max="5142" width="8" style="275" customWidth="1"/>
    <col min="5143" max="5143" width="8.42578125" style="275" customWidth="1"/>
    <col min="5144" max="5144" width="8.140625" style="275" customWidth="1"/>
    <col min="5145" max="5145" width="5.5703125" style="275" customWidth="1"/>
    <col min="5146" max="5168" width="8" style="275" customWidth="1"/>
    <col min="5169" max="5376" width="9" style="275"/>
    <col min="5377" max="5377" width="4" style="275" customWidth="1"/>
    <col min="5378" max="5378" width="8.7109375" style="275" customWidth="1"/>
    <col min="5379" max="5379" width="17.7109375" style="275" customWidth="1"/>
    <col min="5380" max="5380" width="7.28515625" style="275" customWidth="1"/>
    <col min="5381" max="5381" width="8.42578125" style="275" customWidth="1"/>
    <col min="5382" max="5382" width="10.140625" style="275" customWidth="1"/>
    <col min="5383" max="5383" width="5.28515625" style="275" customWidth="1"/>
    <col min="5384" max="5387" width="4" style="275" customWidth="1"/>
    <col min="5388" max="5388" width="4.5703125" style="275" customWidth="1"/>
    <col min="5389" max="5389" width="4.85546875" style="275" customWidth="1"/>
    <col min="5390" max="5390" width="5.140625" style="275" customWidth="1"/>
    <col min="5391" max="5394" width="3.140625" style="275" customWidth="1"/>
    <col min="5395" max="5395" width="15.85546875" style="275" customWidth="1"/>
    <col min="5396" max="5396" width="8.7109375" style="275" customWidth="1"/>
    <col min="5397" max="5397" width="11" style="275" customWidth="1"/>
    <col min="5398" max="5398" width="8" style="275" customWidth="1"/>
    <col min="5399" max="5399" width="8.42578125" style="275" customWidth="1"/>
    <col min="5400" max="5400" width="8.140625" style="275" customWidth="1"/>
    <col min="5401" max="5401" width="5.5703125" style="275" customWidth="1"/>
    <col min="5402" max="5424" width="8" style="275" customWidth="1"/>
    <col min="5425" max="5632" width="9" style="275"/>
    <col min="5633" max="5633" width="4" style="275" customWidth="1"/>
    <col min="5634" max="5634" width="8.7109375" style="275" customWidth="1"/>
    <col min="5635" max="5635" width="17.7109375" style="275" customWidth="1"/>
    <col min="5636" max="5636" width="7.28515625" style="275" customWidth="1"/>
    <col min="5637" max="5637" width="8.42578125" style="275" customWidth="1"/>
    <col min="5638" max="5638" width="10.140625" style="275" customWidth="1"/>
    <col min="5639" max="5639" width="5.28515625" style="275" customWidth="1"/>
    <col min="5640" max="5643" width="4" style="275" customWidth="1"/>
    <col min="5644" max="5644" width="4.5703125" style="275" customWidth="1"/>
    <col min="5645" max="5645" width="4.85546875" style="275" customWidth="1"/>
    <col min="5646" max="5646" width="5.140625" style="275" customWidth="1"/>
    <col min="5647" max="5650" width="3.140625" style="275" customWidth="1"/>
    <col min="5651" max="5651" width="15.85546875" style="275" customWidth="1"/>
    <col min="5652" max="5652" width="8.7109375" style="275" customWidth="1"/>
    <col min="5653" max="5653" width="11" style="275" customWidth="1"/>
    <col min="5654" max="5654" width="8" style="275" customWidth="1"/>
    <col min="5655" max="5655" width="8.42578125" style="275" customWidth="1"/>
    <col min="5656" max="5656" width="8.140625" style="275" customWidth="1"/>
    <col min="5657" max="5657" width="5.5703125" style="275" customWidth="1"/>
    <col min="5658" max="5680" width="8" style="275" customWidth="1"/>
    <col min="5681" max="5888" width="9" style="275"/>
    <col min="5889" max="5889" width="4" style="275" customWidth="1"/>
    <col min="5890" max="5890" width="8.7109375" style="275" customWidth="1"/>
    <col min="5891" max="5891" width="17.7109375" style="275" customWidth="1"/>
    <col min="5892" max="5892" width="7.28515625" style="275" customWidth="1"/>
    <col min="5893" max="5893" width="8.42578125" style="275" customWidth="1"/>
    <col min="5894" max="5894" width="10.140625" style="275" customWidth="1"/>
    <col min="5895" max="5895" width="5.28515625" style="275" customWidth="1"/>
    <col min="5896" max="5899" width="4" style="275" customWidth="1"/>
    <col min="5900" max="5900" width="4.5703125" style="275" customWidth="1"/>
    <col min="5901" max="5901" width="4.85546875" style="275" customWidth="1"/>
    <col min="5902" max="5902" width="5.140625" style="275" customWidth="1"/>
    <col min="5903" max="5906" width="3.140625" style="275" customWidth="1"/>
    <col min="5907" max="5907" width="15.85546875" style="275" customWidth="1"/>
    <col min="5908" max="5908" width="8.7109375" style="275" customWidth="1"/>
    <col min="5909" max="5909" width="11" style="275" customWidth="1"/>
    <col min="5910" max="5910" width="8" style="275" customWidth="1"/>
    <col min="5911" max="5911" width="8.42578125" style="275" customWidth="1"/>
    <col min="5912" max="5912" width="8.140625" style="275" customWidth="1"/>
    <col min="5913" max="5913" width="5.5703125" style="275" customWidth="1"/>
    <col min="5914" max="5936" width="8" style="275" customWidth="1"/>
    <col min="5937" max="6144" width="9" style="275"/>
    <col min="6145" max="6145" width="4" style="275" customWidth="1"/>
    <col min="6146" max="6146" width="8.7109375" style="275" customWidth="1"/>
    <col min="6147" max="6147" width="17.7109375" style="275" customWidth="1"/>
    <col min="6148" max="6148" width="7.28515625" style="275" customWidth="1"/>
    <col min="6149" max="6149" width="8.42578125" style="275" customWidth="1"/>
    <col min="6150" max="6150" width="10.140625" style="275" customWidth="1"/>
    <col min="6151" max="6151" width="5.28515625" style="275" customWidth="1"/>
    <col min="6152" max="6155" width="4" style="275" customWidth="1"/>
    <col min="6156" max="6156" width="4.5703125" style="275" customWidth="1"/>
    <col min="6157" max="6157" width="4.85546875" style="275" customWidth="1"/>
    <col min="6158" max="6158" width="5.140625" style="275" customWidth="1"/>
    <col min="6159" max="6162" width="3.140625" style="275" customWidth="1"/>
    <col min="6163" max="6163" width="15.85546875" style="275" customWidth="1"/>
    <col min="6164" max="6164" width="8.7109375" style="275" customWidth="1"/>
    <col min="6165" max="6165" width="11" style="275" customWidth="1"/>
    <col min="6166" max="6166" width="8" style="275" customWidth="1"/>
    <col min="6167" max="6167" width="8.42578125" style="275" customWidth="1"/>
    <col min="6168" max="6168" width="8.140625" style="275" customWidth="1"/>
    <col min="6169" max="6169" width="5.5703125" style="275" customWidth="1"/>
    <col min="6170" max="6192" width="8" style="275" customWidth="1"/>
    <col min="6193" max="6400" width="9" style="275"/>
    <col min="6401" max="6401" width="4" style="275" customWidth="1"/>
    <col min="6402" max="6402" width="8.7109375" style="275" customWidth="1"/>
    <col min="6403" max="6403" width="17.7109375" style="275" customWidth="1"/>
    <col min="6404" max="6404" width="7.28515625" style="275" customWidth="1"/>
    <col min="6405" max="6405" width="8.42578125" style="275" customWidth="1"/>
    <col min="6406" max="6406" width="10.140625" style="275" customWidth="1"/>
    <col min="6407" max="6407" width="5.28515625" style="275" customWidth="1"/>
    <col min="6408" max="6411" width="4" style="275" customWidth="1"/>
    <col min="6412" max="6412" width="4.5703125" style="275" customWidth="1"/>
    <col min="6413" max="6413" width="4.85546875" style="275" customWidth="1"/>
    <col min="6414" max="6414" width="5.140625" style="275" customWidth="1"/>
    <col min="6415" max="6418" width="3.140625" style="275" customWidth="1"/>
    <col min="6419" max="6419" width="15.85546875" style="275" customWidth="1"/>
    <col min="6420" max="6420" width="8.7109375" style="275" customWidth="1"/>
    <col min="6421" max="6421" width="11" style="275" customWidth="1"/>
    <col min="6422" max="6422" width="8" style="275" customWidth="1"/>
    <col min="6423" max="6423" width="8.42578125" style="275" customWidth="1"/>
    <col min="6424" max="6424" width="8.140625" style="275" customWidth="1"/>
    <col min="6425" max="6425" width="5.5703125" style="275" customWidth="1"/>
    <col min="6426" max="6448" width="8" style="275" customWidth="1"/>
    <col min="6449" max="6656" width="9" style="275"/>
    <col min="6657" max="6657" width="4" style="275" customWidth="1"/>
    <col min="6658" max="6658" width="8.7109375" style="275" customWidth="1"/>
    <col min="6659" max="6659" width="17.7109375" style="275" customWidth="1"/>
    <col min="6660" max="6660" width="7.28515625" style="275" customWidth="1"/>
    <col min="6661" max="6661" width="8.42578125" style="275" customWidth="1"/>
    <col min="6662" max="6662" width="10.140625" style="275" customWidth="1"/>
    <col min="6663" max="6663" width="5.28515625" style="275" customWidth="1"/>
    <col min="6664" max="6667" width="4" style="275" customWidth="1"/>
    <col min="6668" max="6668" width="4.5703125" style="275" customWidth="1"/>
    <col min="6669" max="6669" width="4.85546875" style="275" customWidth="1"/>
    <col min="6670" max="6670" width="5.140625" style="275" customWidth="1"/>
    <col min="6671" max="6674" width="3.140625" style="275" customWidth="1"/>
    <col min="6675" max="6675" width="15.85546875" style="275" customWidth="1"/>
    <col min="6676" max="6676" width="8.7109375" style="275" customWidth="1"/>
    <col min="6677" max="6677" width="11" style="275" customWidth="1"/>
    <col min="6678" max="6678" width="8" style="275" customWidth="1"/>
    <col min="6679" max="6679" width="8.42578125" style="275" customWidth="1"/>
    <col min="6680" max="6680" width="8.140625" style="275" customWidth="1"/>
    <col min="6681" max="6681" width="5.5703125" style="275" customWidth="1"/>
    <col min="6682" max="6704" width="8" style="275" customWidth="1"/>
    <col min="6705" max="6912" width="9" style="275"/>
    <col min="6913" max="6913" width="4" style="275" customWidth="1"/>
    <col min="6914" max="6914" width="8.7109375" style="275" customWidth="1"/>
    <col min="6915" max="6915" width="17.7109375" style="275" customWidth="1"/>
    <col min="6916" max="6916" width="7.28515625" style="275" customWidth="1"/>
    <col min="6917" max="6917" width="8.42578125" style="275" customWidth="1"/>
    <col min="6918" max="6918" width="10.140625" style="275" customWidth="1"/>
    <col min="6919" max="6919" width="5.28515625" style="275" customWidth="1"/>
    <col min="6920" max="6923" width="4" style="275" customWidth="1"/>
    <col min="6924" max="6924" width="4.5703125" style="275" customWidth="1"/>
    <col min="6925" max="6925" width="4.85546875" style="275" customWidth="1"/>
    <col min="6926" max="6926" width="5.140625" style="275" customWidth="1"/>
    <col min="6927" max="6930" width="3.140625" style="275" customWidth="1"/>
    <col min="6931" max="6931" width="15.85546875" style="275" customWidth="1"/>
    <col min="6932" max="6932" width="8.7109375" style="275" customWidth="1"/>
    <col min="6933" max="6933" width="11" style="275" customWidth="1"/>
    <col min="6934" max="6934" width="8" style="275" customWidth="1"/>
    <col min="6935" max="6935" width="8.42578125" style="275" customWidth="1"/>
    <col min="6936" max="6936" width="8.140625" style="275" customWidth="1"/>
    <col min="6937" max="6937" width="5.5703125" style="275" customWidth="1"/>
    <col min="6938" max="6960" width="8" style="275" customWidth="1"/>
    <col min="6961" max="7168" width="9" style="275"/>
    <col min="7169" max="7169" width="4" style="275" customWidth="1"/>
    <col min="7170" max="7170" width="8.7109375" style="275" customWidth="1"/>
    <col min="7171" max="7171" width="17.7109375" style="275" customWidth="1"/>
    <col min="7172" max="7172" width="7.28515625" style="275" customWidth="1"/>
    <col min="7173" max="7173" width="8.42578125" style="275" customWidth="1"/>
    <col min="7174" max="7174" width="10.140625" style="275" customWidth="1"/>
    <col min="7175" max="7175" width="5.28515625" style="275" customWidth="1"/>
    <col min="7176" max="7179" width="4" style="275" customWidth="1"/>
    <col min="7180" max="7180" width="4.5703125" style="275" customWidth="1"/>
    <col min="7181" max="7181" width="4.85546875" style="275" customWidth="1"/>
    <col min="7182" max="7182" width="5.140625" style="275" customWidth="1"/>
    <col min="7183" max="7186" width="3.140625" style="275" customWidth="1"/>
    <col min="7187" max="7187" width="15.85546875" style="275" customWidth="1"/>
    <col min="7188" max="7188" width="8.7109375" style="275" customWidth="1"/>
    <col min="7189" max="7189" width="11" style="275" customWidth="1"/>
    <col min="7190" max="7190" width="8" style="275" customWidth="1"/>
    <col min="7191" max="7191" width="8.42578125" style="275" customWidth="1"/>
    <col min="7192" max="7192" width="8.140625" style="275" customWidth="1"/>
    <col min="7193" max="7193" width="5.5703125" style="275" customWidth="1"/>
    <col min="7194" max="7216" width="8" style="275" customWidth="1"/>
    <col min="7217" max="7424" width="9" style="275"/>
    <col min="7425" max="7425" width="4" style="275" customWidth="1"/>
    <col min="7426" max="7426" width="8.7109375" style="275" customWidth="1"/>
    <col min="7427" max="7427" width="17.7109375" style="275" customWidth="1"/>
    <col min="7428" max="7428" width="7.28515625" style="275" customWidth="1"/>
    <col min="7429" max="7429" width="8.42578125" style="275" customWidth="1"/>
    <col min="7430" max="7430" width="10.140625" style="275" customWidth="1"/>
    <col min="7431" max="7431" width="5.28515625" style="275" customWidth="1"/>
    <col min="7432" max="7435" width="4" style="275" customWidth="1"/>
    <col min="7436" max="7436" width="4.5703125" style="275" customWidth="1"/>
    <col min="7437" max="7437" width="4.85546875" style="275" customWidth="1"/>
    <col min="7438" max="7438" width="5.140625" style="275" customWidth="1"/>
    <col min="7439" max="7442" width="3.140625" style="275" customWidth="1"/>
    <col min="7443" max="7443" width="15.85546875" style="275" customWidth="1"/>
    <col min="7444" max="7444" width="8.7109375" style="275" customWidth="1"/>
    <col min="7445" max="7445" width="11" style="275" customWidth="1"/>
    <col min="7446" max="7446" width="8" style="275" customWidth="1"/>
    <col min="7447" max="7447" width="8.42578125" style="275" customWidth="1"/>
    <col min="7448" max="7448" width="8.140625" style="275" customWidth="1"/>
    <col min="7449" max="7449" width="5.5703125" style="275" customWidth="1"/>
    <col min="7450" max="7472" width="8" style="275" customWidth="1"/>
    <col min="7473" max="7680" width="9" style="275"/>
    <col min="7681" max="7681" width="4" style="275" customWidth="1"/>
    <col min="7682" max="7682" width="8.7109375" style="275" customWidth="1"/>
    <col min="7683" max="7683" width="17.7109375" style="275" customWidth="1"/>
    <col min="7684" max="7684" width="7.28515625" style="275" customWidth="1"/>
    <col min="7685" max="7685" width="8.42578125" style="275" customWidth="1"/>
    <col min="7686" max="7686" width="10.140625" style="275" customWidth="1"/>
    <col min="7687" max="7687" width="5.28515625" style="275" customWidth="1"/>
    <col min="7688" max="7691" width="4" style="275" customWidth="1"/>
    <col min="7692" max="7692" width="4.5703125" style="275" customWidth="1"/>
    <col min="7693" max="7693" width="4.85546875" style="275" customWidth="1"/>
    <col min="7694" max="7694" width="5.140625" style="275" customWidth="1"/>
    <col min="7695" max="7698" width="3.140625" style="275" customWidth="1"/>
    <col min="7699" max="7699" width="15.85546875" style="275" customWidth="1"/>
    <col min="7700" max="7700" width="8.7109375" style="275" customWidth="1"/>
    <col min="7701" max="7701" width="11" style="275" customWidth="1"/>
    <col min="7702" max="7702" width="8" style="275" customWidth="1"/>
    <col min="7703" max="7703" width="8.42578125" style="275" customWidth="1"/>
    <col min="7704" max="7704" width="8.140625" style="275" customWidth="1"/>
    <col min="7705" max="7705" width="5.5703125" style="275" customWidth="1"/>
    <col min="7706" max="7728" width="8" style="275" customWidth="1"/>
    <col min="7729" max="7936" width="9" style="275"/>
    <col min="7937" max="7937" width="4" style="275" customWidth="1"/>
    <col min="7938" max="7938" width="8.7109375" style="275" customWidth="1"/>
    <col min="7939" max="7939" width="17.7109375" style="275" customWidth="1"/>
    <col min="7940" max="7940" width="7.28515625" style="275" customWidth="1"/>
    <col min="7941" max="7941" width="8.42578125" style="275" customWidth="1"/>
    <col min="7942" max="7942" width="10.140625" style="275" customWidth="1"/>
    <col min="7943" max="7943" width="5.28515625" style="275" customWidth="1"/>
    <col min="7944" max="7947" width="4" style="275" customWidth="1"/>
    <col min="7948" max="7948" width="4.5703125" style="275" customWidth="1"/>
    <col min="7949" max="7949" width="4.85546875" style="275" customWidth="1"/>
    <col min="7950" max="7950" width="5.140625" style="275" customWidth="1"/>
    <col min="7951" max="7954" width="3.140625" style="275" customWidth="1"/>
    <col min="7955" max="7955" width="15.85546875" style="275" customWidth="1"/>
    <col min="7956" max="7956" width="8.7109375" style="275" customWidth="1"/>
    <col min="7957" max="7957" width="11" style="275" customWidth="1"/>
    <col min="7958" max="7958" width="8" style="275" customWidth="1"/>
    <col min="7959" max="7959" width="8.42578125" style="275" customWidth="1"/>
    <col min="7960" max="7960" width="8.140625" style="275" customWidth="1"/>
    <col min="7961" max="7961" width="5.5703125" style="275" customWidth="1"/>
    <col min="7962" max="7984" width="8" style="275" customWidth="1"/>
    <col min="7985" max="8192" width="9" style="275"/>
    <col min="8193" max="8193" width="4" style="275" customWidth="1"/>
    <col min="8194" max="8194" width="8.7109375" style="275" customWidth="1"/>
    <col min="8195" max="8195" width="17.7109375" style="275" customWidth="1"/>
    <col min="8196" max="8196" width="7.28515625" style="275" customWidth="1"/>
    <col min="8197" max="8197" width="8.42578125" style="275" customWidth="1"/>
    <col min="8198" max="8198" width="10.140625" style="275" customWidth="1"/>
    <col min="8199" max="8199" width="5.28515625" style="275" customWidth="1"/>
    <col min="8200" max="8203" width="4" style="275" customWidth="1"/>
    <col min="8204" max="8204" width="4.5703125" style="275" customWidth="1"/>
    <col min="8205" max="8205" width="4.85546875" style="275" customWidth="1"/>
    <col min="8206" max="8206" width="5.140625" style="275" customWidth="1"/>
    <col min="8207" max="8210" width="3.140625" style="275" customWidth="1"/>
    <col min="8211" max="8211" width="15.85546875" style="275" customWidth="1"/>
    <col min="8212" max="8212" width="8.7109375" style="275" customWidth="1"/>
    <col min="8213" max="8213" width="11" style="275" customWidth="1"/>
    <col min="8214" max="8214" width="8" style="275" customWidth="1"/>
    <col min="8215" max="8215" width="8.42578125" style="275" customWidth="1"/>
    <col min="8216" max="8216" width="8.140625" style="275" customWidth="1"/>
    <col min="8217" max="8217" width="5.5703125" style="275" customWidth="1"/>
    <col min="8218" max="8240" width="8" style="275" customWidth="1"/>
    <col min="8241" max="8448" width="9" style="275"/>
    <col min="8449" max="8449" width="4" style="275" customWidth="1"/>
    <col min="8450" max="8450" width="8.7109375" style="275" customWidth="1"/>
    <col min="8451" max="8451" width="17.7109375" style="275" customWidth="1"/>
    <col min="8452" max="8452" width="7.28515625" style="275" customWidth="1"/>
    <col min="8453" max="8453" width="8.42578125" style="275" customWidth="1"/>
    <col min="8454" max="8454" width="10.140625" style="275" customWidth="1"/>
    <col min="8455" max="8455" width="5.28515625" style="275" customWidth="1"/>
    <col min="8456" max="8459" width="4" style="275" customWidth="1"/>
    <col min="8460" max="8460" width="4.5703125" style="275" customWidth="1"/>
    <col min="8461" max="8461" width="4.85546875" style="275" customWidth="1"/>
    <col min="8462" max="8462" width="5.140625" style="275" customWidth="1"/>
    <col min="8463" max="8466" width="3.140625" style="275" customWidth="1"/>
    <col min="8467" max="8467" width="15.85546875" style="275" customWidth="1"/>
    <col min="8468" max="8468" width="8.7109375" style="275" customWidth="1"/>
    <col min="8469" max="8469" width="11" style="275" customWidth="1"/>
    <col min="8470" max="8470" width="8" style="275" customWidth="1"/>
    <col min="8471" max="8471" width="8.42578125" style="275" customWidth="1"/>
    <col min="8472" max="8472" width="8.140625" style="275" customWidth="1"/>
    <col min="8473" max="8473" width="5.5703125" style="275" customWidth="1"/>
    <col min="8474" max="8496" width="8" style="275" customWidth="1"/>
    <col min="8497" max="8704" width="9" style="275"/>
    <col min="8705" max="8705" width="4" style="275" customWidth="1"/>
    <col min="8706" max="8706" width="8.7109375" style="275" customWidth="1"/>
    <col min="8707" max="8707" width="17.7109375" style="275" customWidth="1"/>
    <col min="8708" max="8708" width="7.28515625" style="275" customWidth="1"/>
    <col min="8709" max="8709" width="8.42578125" style="275" customWidth="1"/>
    <col min="8710" max="8710" width="10.140625" style="275" customWidth="1"/>
    <col min="8711" max="8711" width="5.28515625" style="275" customWidth="1"/>
    <col min="8712" max="8715" width="4" style="275" customWidth="1"/>
    <col min="8716" max="8716" width="4.5703125" style="275" customWidth="1"/>
    <col min="8717" max="8717" width="4.85546875" style="275" customWidth="1"/>
    <col min="8718" max="8718" width="5.140625" style="275" customWidth="1"/>
    <col min="8719" max="8722" width="3.140625" style="275" customWidth="1"/>
    <col min="8723" max="8723" width="15.85546875" style="275" customWidth="1"/>
    <col min="8724" max="8724" width="8.7109375" style="275" customWidth="1"/>
    <col min="8725" max="8725" width="11" style="275" customWidth="1"/>
    <col min="8726" max="8726" width="8" style="275" customWidth="1"/>
    <col min="8727" max="8727" width="8.42578125" style="275" customWidth="1"/>
    <col min="8728" max="8728" width="8.140625" style="275" customWidth="1"/>
    <col min="8729" max="8729" width="5.5703125" style="275" customWidth="1"/>
    <col min="8730" max="8752" width="8" style="275" customWidth="1"/>
    <col min="8753" max="8960" width="9" style="275"/>
    <col min="8961" max="8961" width="4" style="275" customWidth="1"/>
    <col min="8962" max="8962" width="8.7109375" style="275" customWidth="1"/>
    <col min="8963" max="8963" width="17.7109375" style="275" customWidth="1"/>
    <col min="8964" max="8964" width="7.28515625" style="275" customWidth="1"/>
    <col min="8965" max="8965" width="8.42578125" style="275" customWidth="1"/>
    <col min="8966" max="8966" width="10.140625" style="275" customWidth="1"/>
    <col min="8967" max="8967" width="5.28515625" style="275" customWidth="1"/>
    <col min="8968" max="8971" width="4" style="275" customWidth="1"/>
    <col min="8972" max="8972" width="4.5703125" style="275" customWidth="1"/>
    <col min="8973" max="8973" width="4.85546875" style="275" customWidth="1"/>
    <col min="8974" max="8974" width="5.140625" style="275" customWidth="1"/>
    <col min="8975" max="8978" width="3.140625" style="275" customWidth="1"/>
    <col min="8979" max="8979" width="15.85546875" style="275" customWidth="1"/>
    <col min="8980" max="8980" width="8.7109375" style="275" customWidth="1"/>
    <col min="8981" max="8981" width="11" style="275" customWidth="1"/>
    <col min="8982" max="8982" width="8" style="275" customWidth="1"/>
    <col min="8983" max="8983" width="8.42578125" style="275" customWidth="1"/>
    <col min="8984" max="8984" width="8.140625" style="275" customWidth="1"/>
    <col min="8985" max="8985" width="5.5703125" style="275" customWidth="1"/>
    <col min="8986" max="9008" width="8" style="275" customWidth="1"/>
    <col min="9009" max="9216" width="9" style="275"/>
    <col min="9217" max="9217" width="4" style="275" customWidth="1"/>
    <col min="9218" max="9218" width="8.7109375" style="275" customWidth="1"/>
    <col min="9219" max="9219" width="17.7109375" style="275" customWidth="1"/>
    <col min="9220" max="9220" width="7.28515625" style="275" customWidth="1"/>
    <col min="9221" max="9221" width="8.42578125" style="275" customWidth="1"/>
    <col min="9222" max="9222" width="10.140625" style="275" customWidth="1"/>
    <col min="9223" max="9223" width="5.28515625" style="275" customWidth="1"/>
    <col min="9224" max="9227" width="4" style="275" customWidth="1"/>
    <col min="9228" max="9228" width="4.5703125" style="275" customWidth="1"/>
    <col min="9229" max="9229" width="4.85546875" style="275" customWidth="1"/>
    <col min="9230" max="9230" width="5.140625" style="275" customWidth="1"/>
    <col min="9231" max="9234" width="3.140625" style="275" customWidth="1"/>
    <col min="9235" max="9235" width="15.85546875" style="275" customWidth="1"/>
    <col min="9236" max="9236" width="8.7109375" style="275" customWidth="1"/>
    <col min="9237" max="9237" width="11" style="275" customWidth="1"/>
    <col min="9238" max="9238" width="8" style="275" customWidth="1"/>
    <col min="9239" max="9239" width="8.42578125" style="275" customWidth="1"/>
    <col min="9240" max="9240" width="8.140625" style="275" customWidth="1"/>
    <col min="9241" max="9241" width="5.5703125" style="275" customWidth="1"/>
    <col min="9242" max="9264" width="8" style="275" customWidth="1"/>
    <col min="9265" max="9472" width="9" style="275"/>
    <col min="9473" max="9473" width="4" style="275" customWidth="1"/>
    <col min="9474" max="9474" width="8.7109375" style="275" customWidth="1"/>
    <col min="9475" max="9475" width="17.7109375" style="275" customWidth="1"/>
    <col min="9476" max="9476" width="7.28515625" style="275" customWidth="1"/>
    <col min="9477" max="9477" width="8.42578125" style="275" customWidth="1"/>
    <col min="9478" max="9478" width="10.140625" style="275" customWidth="1"/>
    <col min="9479" max="9479" width="5.28515625" style="275" customWidth="1"/>
    <col min="9480" max="9483" width="4" style="275" customWidth="1"/>
    <col min="9484" max="9484" width="4.5703125" style="275" customWidth="1"/>
    <col min="9485" max="9485" width="4.85546875" style="275" customWidth="1"/>
    <col min="9486" max="9486" width="5.140625" style="275" customWidth="1"/>
    <col min="9487" max="9490" width="3.140625" style="275" customWidth="1"/>
    <col min="9491" max="9491" width="15.85546875" style="275" customWidth="1"/>
    <col min="9492" max="9492" width="8.7109375" style="275" customWidth="1"/>
    <col min="9493" max="9493" width="11" style="275" customWidth="1"/>
    <col min="9494" max="9494" width="8" style="275" customWidth="1"/>
    <col min="9495" max="9495" width="8.42578125" style="275" customWidth="1"/>
    <col min="9496" max="9496" width="8.140625" style="275" customWidth="1"/>
    <col min="9497" max="9497" width="5.5703125" style="275" customWidth="1"/>
    <col min="9498" max="9520" width="8" style="275" customWidth="1"/>
    <col min="9521" max="9728" width="9" style="275"/>
    <col min="9729" max="9729" width="4" style="275" customWidth="1"/>
    <col min="9730" max="9730" width="8.7109375" style="275" customWidth="1"/>
    <col min="9731" max="9731" width="17.7109375" style="275" customWidth="1"/>
    <col min="9732" max="9732" width="7.28515625" style="275" customWidth="1"/>
    <col min="9733" max="9733" width="8.42578125" style="275" customWidth="1"/>
    <col min="9734" max="9734" width="10.140625" style="275" customWidth="1"/>
    <col min="9735" max="9735" width="5.28515625" style="275" customWidth="1"/>
    <col min="9736" max="9739" width="4" style="275" customWidth="1"/>
    <col min="9740" max="9740" width="4.5703125" style="275" customWidth="1"/>
    <col min="9741" max="9741" width="4.85546875" style="275" customWidth="1"/>
    <col min="9742" max="9742" width="5.140625" style="275" customWidth="1"/>
    <col min="9743" max="9746" width="3.140625" style="275" customWidth="1"/>
    <col min="9747" max="9747" width="15.85546875" style="275" customWidth="1"/>
    <col min="9748" max="9748" width="8.7109375" style="275" customWidth="1"/>
    <col min="9749" max="9749" width="11" style="275" customWidth="1"/>
    <col min="9750" max="9750" width="8" style="275" customWidth="1"/>
    <col min="9751" max="9751" width="8.42578125" style="275" customWidth="1"/>
    <col min="9752" max="9752" width="8.140625" style="275" customWidth="1"/>
    <col min="9753" max="9753" width="5.5703125" style="275" customWidth="1"/>
    <col min="9754" max="9776" width="8" style="275" customWidth="1"/>
    <col min="9777" max="9984" width="9" style="275"/>
    <col min="9985" max="9985" width="4" style="275" customWidth="1"/>
    <col min="9986" max="9986" width="8.7109375" style="275" customWidth="1"/>
    <col min="9987" max="9987" width="17.7109375" style="275" customWidth="1"/>
    <col min="9988" max="9988" width="7.28515625" style="275" customWidth="1"/>
    <col min="9989" max="9989" width="8.42578125" style="275" customWidth="1"/>
    <col min="9990" max="9990" width="10.140625" style="275" customWidth="1"/>
    <col min="9991" max="9991" width="5.28515625" style="275" customWidth="1"/>
    <col min="9992" max="9995" width="4" style="275" customWidth="1"/>
    <col min="9996" max="9996" width="4.5703125" style="275" customWidth="1"/>
    <col min="9997" max="9997" width="4.85546875" style="275" customWidth="1"/>
    <col min="9998" max="9998" width="5.140625" style="275" customWidth="1"/>
    <col min="9999" max="10002" width="3.140625" style="275" customWidth="1"/>
    <col min="10003" max="10003" width="15.85546875" style="275" customWidth="1"/>
    <col min="10004" max="10004" width="8.7109375" style="275" customWidth="1"/>
    <col min="10005" max="10005" width="11" style="275" customWidth="1"/>
    <col min="10006" max="10006" width="8" style="275" customWidth="1"/>
    <col min="10007" max="10007" width="8.42578125" style="275" customWidth="1"/>
    <col min="10008" max="10008" width="8.140625" style="275" customWidth="1"/>
    <col min="10009" max="10009" width="5.5703125" style="275" customWidth="1"/>
    <col min="10010" max="10032" width="8" style="275" customWidth="1"/>
    <col min="10033" max="10240" width="9" style="275"/>
    <col min="10241" max="10241" width="4" style="275" customWidth="1"/>
    <col min="10242" max="10242" width="8.7109375" style="275" customWidth="1"/>
    <col min="10243" max="10243" width="17.7109375" style="275" customWidth="1"/>
    <col min="10244" max="10244" width="7.28515625" style="275" customWidth="1"/>
    <col min="10245" max="10245" width="8.42578125" style="275" customWidth="1"/>
    <col min="10246" max="10246" width="10.140625" style="275" customWidth="1"/>
    <col min="10247" max="10247" width="5.28515625" style="275" customWidth="1"/>
    <col min="10248" max="10251" width="4" style="275" customWidth="1"/>
    <col min="10252" max="10252" width="4.5703125" style="275" customWidth="1"/>
    <col min="10253" max="10253" width="4.85546875" style="275" customWidth="1"/>
    <col min="10254" max="10254" width="5.140625" style="275" customWidth="1"/>
    <col min="10255" max="10258" width="3.140625" style="275" customWidth="1"/>
    <col min="10259" max="10259" width="15.85546875" style="275" customWidth="1"/>
    <col min="10260" max="10260" width="8.7109375" style="275" customWidth="1"/>
    <col min="10261" max="10261" width="11" style="275" customWidth="1"/>
    <col min="10262" max="10262" width="8" style="275" customWidth="1"/>
    <col min="10263" max="10263" width="8.42578125" style="275" customWidth="1"/>
    <col min="10264" max="10264" width="8.140625" style="275" customWidth="1"/>
    <col min="10265" max="10265" width="5.5703125" style="275" customWidth="1"/>
    <col min="10266" max="10288" width="8" style="275" customWidth="1"/>
    <col min="10289" max="10496" width="9" style="275"/>
    <col min="10497" max="10497" width="4" style="275" customWidth="1"/>
    <col min="10498" max="10498" width="8.7109375" style="275" customWidth="1"/>
    <col min="10499" max="10499" width="17.7109375" style="275" customWidth="1"/>
    <col min="10500" max="10500" width="7.28515625" style="275" customWidth="1"/>
    <col min="10501" max="10501" width="8.42578125" style="275" customWidth="1"/>
    <col min="10502" max="10502" width="10.140625" style="275" customWidth="1"/>
    <col min="10503" max="10503" width="5.28515625" style="275" customWidth="1"/>
    <col min="10504" max="10507" width="4" style="275" customWidth="1"/>
    <col min="10508" max="10508" width="4.5703125" style="275" customWidth="1"/>
    <col min="10509" max="10509" width="4.85546875" style="275" customWidth="1"/>
    <col min="10510" max="10510" width="5.140625" style="275" customWidth="1"/>
    <col min="10511" max="10514" width="3.140625" style="275" customWidth="1"/>
    <col min="10515" max="10515" width="15.85546875" style="275" customWidth="1"/>
    <col min="10516" max="10516" width="8.7109375" style="275" customWidth="1"/>
    <col min="10517" max="10517" width="11" style="275" customWidth="1"/>
    <col min="10518" max="10518" width="8" style="275" customWidth="1"/>
    <col min="10519" max="10519" width="8.42578125" style="275" customWidth="1"/>
    <col min="10520" max="10520" width="8.140625" style="275" customWidth="1"/>
    <col min="10521" max="10521" width="5.5703125" style="275" customWidth="1"/>
    <col min="10522" max="10544" width="8" style="275" customWidth="1"/>
    <col min="10545" max="10752" width="9" style="275"/>
    <col min="10753" max="10753" width="4" style="275" customWidth="1"/>
    <col min="10754" max="10754" width="8.7109375" style="275" customWidth="1"/>
    <col min="10755" max="10755" width="17.7109375" style="275" customWidth="1"/>
    <col min="10756" max="10756" width="7.28515625" style="275" customWidth="1"/>
    <col min="10757" max="10757" width="8.42578125" style="275" customWidth="1"/>
    <col min="10758" max="10758" width="10.140625" style="275" customWidth="1"/>
    <col min="10759" max="10759" width="5.28515625" style="275" customWidth="1"/>
    <col min="10760" max="10763" width="4" style="275" customWidth="1"/>
    <col min="10764" max="10764" width="4.5703125" style="275" customWidth="1"/>
    <col min="10765" max="10765" width="4.85546875" style="275" customWidth="1"/>
    <col min="10766" max="10766" width="5.140625" style="275" customWidth="1"/>
    <col min="10767" max="10770" width="3.140625" style="275" customWidth="1"/>
    <col min="10771" max="10771" width="15.85546875" style="275" customWidth="1"/>
    <col min="10772" max="10772" width="8.7109375" style="275" customWidth="1"/>
    <col min="10773" max="10773" width="11" style="275" customWidth="1"/>
    <col min="10774" max="10774" width="8" style="275" customWidth="1"/>
    <col min="10775" max="10775" width="8.42578125" style="275" customWidth="1"/>
    <col min="10776" max="10776" width="8.140625" style="275" customWidth="1"/>
    <col min="10777" max="10777" width="5.5703125" style="275" customWidth="1"/>
    <col min="10778" max="10800" width="8" style="275" customWidth="1"/>
    <col min="10801" max="11008" width="9" style="275"/>
    <col min="11009" max="11009" width="4" style="275" customWidth="1"/>
    <col min="11010" max="11010" width="8.7109375" style="275" customWidth="1"/>
    <col min="11011" max="11011" width="17.7109375" style="275" customWidth="1"/>
    <col min="11012" max="11012" width="7.28515625" style="275" customWidth="1"/>
    <col min="11013" max="11013" width="8.42578125" style="275" customWidth="1"/>
    <col min="11014" max="11014" width="10.140625" style="275" customWidth="1"/>
    <col min="11015" max="11015" width="5.28515625" style="275" customWidth="1"/>
    <col min="11016" max="11019" width="4" style="275" customWidth="1"/>
    <col min="11020" max="11020" width="4.5703125" style="275" customWidth="1"/>
    <col min="11021" max="11021" width="4.85546875" style="275" customWidth="1"/>
    <col min="11022" max="11022" width="5.140625" style="275" customWidth="1"/>
    <col min="11023" max="11026" width="3.140625" style="275" customWidth="1"/>
    <col min="11027" max="11027" width="15.85546875" style="275" customWidth="1"/>
    <col min="11028" max="11028" width="8.7109375" style="275" customWidth="1"/>
    <col min="11029" max="11029" width="11" style="275" customWidth="1"/>
    <col min="11030" max="11030" width="8" style="275" customWidth="1"/>
    <col min="11031" max="11031" width="8.42578125" style="275" customWidth="1"/>
    <col min="11032" max="11032" width="8.140625" style="275" customWidth="1"/>
    <col min="11033" max="11033" width="5.5703125" style="275" customWidth="1"/>
    <col min="11034" max="11056" width="8" style="275" customWidth="1"/>
    <col min="11057" max="11264" width="9" style="275"/>
    <col min="11265" max="11265" width="4" style="275" customWidth="1"/>
    <col min="11266" max="11266" width="8.7109375" style="275" customWidth="1"/>
    <col min="11267" max="11267" width="17.7109375" style="275" customWidth="1"/>
    <col min="11268" max="11268" width="7.28515625" style="275" customWidth="1"/>
    <col min="11269" max="11269" width="8.42578125" style="275" customWidth="1"/>
    <col min="11270" max="11270" width="10.140625" style="275" customWidth="1"/>
    <col min="11271" max="11271" width="5.28515625" style="275" customWidth="1"/>
    <col min="11272" max="11275" width="4" style="275" customWidth="1"/>
    <col min="11276" max="11276" width="4.5703125" style="275" customWidth="1"/>
    <col min="11277" max="11277" width="4.85546875" style="275" customWidth="1"/>
    <col min="11278" max="11278" width="5.140625" style="275" customWidth="1"/>
    <col min="11279" max="11282" width="3.140625" style="275" customWidth="1"/>
    <col min="11283" max="11283" width="15.85546875" style="275" customWidth="1"/>
    <col min="11284" max="11284" width="8.7109375" style="275" customWidth="1"/>
    <col min="11285" max="11285" width="11" style="275" customWidth="1"/>
    <col min="11286" max="11286" width="8" style="275" customWidth="1"/>
    <col min="11287" max="11287" width="8.42578125" style="275" customWidth="1"/>
    <col min="11288" max="11288" width="8.140625" style="275" customWidth="1"/>
    <col min="11289" max="11289" width="5.5703125" style="275" customWidth="1"/>
    <col min="11290" max="11312" width="8" style="275" customWidth="1"/>
    <col min="11313" max="11520" width="9" style="275"/>
    <col min="11521" max="11521" width="4" style="275" customWidth="1"/>
    <col min="11522" max="11522" width="8.7109375" style="275" customWidth="1"/>
    <col min="11523" max="11523" width="17.7109375" style="275" customWidth="1"/>
    <col min="11524" max="11524" width="7.28515625" style="275" customWidth="1"/>
    <col min="11525" max="11525" width="8.42578125" style="275" customWidth="1"/>
    <col min="11526" max="11526" width="10.140625" style="275" customWidth="1"/>
    <col min="11527" max="11527" width="5.28515625" style="275" customWidth="1"/>
    <col min="11528" max="11531" width="4" style="275" customWidth="1"/>
    <col min="11532" max="11532" width="4.5703125" style="275" customWidth="1"/>
    <col min="11533" max="11533" width="4.85546875" style="275" customWidth="1"/>
    <col min="11534" max="11534" width="5.140625" style="275" customWidth="1"/>
    <col min="11535" max="11538" width="3.140625" style="275" customWidth="1"/>
    <col min="11539" max="11539" width="15.85546875" style="275" customWidth="1"/>
    <col min="11540" max="11540" width="8.7109375" style="275" customWidth="1"/>
    <col min="11541" max="11541" width="11" style="275" customWidth="1"/>
    <col min="11542" max="11542" width="8" style="275" customWidth="1"/>
    <col min="11543" max="11543" width="8.42578125" style="275" customWidth="1"/>
    <col min="11544" max="11544" width="8.140625" style="275" customWidth="1"/>
    <col min="11545" max="11545" width="5.5703125" style="275" customWidth="1"/>
    <col min="11546" max="11568" width="8" style="275" customWidth="1"/>
    <col min="11569" max="11776" width="9" style="275"/>
    <col min="11777" max="11777" width="4" style="275" customWidth="1"/>
    <col min="11778" max="11778" width="8.7109375" style="275" customWidth="1"/>
    <col min="11779" max="11779" width="17.7109375" style="275" customWidth="1"/>
    <col min="11780" max="11780" width="7.28515625" style="275" customWidth="1"/>
    <col min="11781" max="11781" width="8.42578125" style="275" customWidth="1"/>
    <col min="11782" max="11782" width="10.140625" style="275" customWidth="1"/>
    <col min="11783" max="11783" width="5.28515625" style="275" customWidth="1"/>
    <col min="11784" max="11787" width="4" style="275" customWidth="1"/>
    <col min="11788" max="11788" width="4.5703125" style="275" customWidth="1"/>
    <col min="11789" max="11789" width="4.85546875" style="275" customWidth="1"/>
    <col min="11790" max="11790" width="5.140625" style="275" customWidth="1"/>
    <col min="11791" max="11794" width="3.140625" style="275" customWidth="1"/>
    <col min="11795" max="11795" width="15.85546875" style="275" customWidth="1"/>
    <col min="11796" max="11796" width="8.7109375" style="275" customWidth="1"/>
    <col min="11797" max="11797" width="11" style="275" customWidth="1"/>
    <col min="11798" max="11798" width="8" style="275" customWidth="1"/>
    <col min="11799" max="11799" width="8.42578125" style="275" customWidth="1"/>
    <col min="11800" max="11800" width="8.140625" style="275" customWidth="1"/>
    <col min="11801" max="11801" width="5.5703125" style="275" customWidth="1"/>
    <col min="11802" max="11824" width="8" style="275" customWidth="1"/>
    <col min="11825" max="12032" width="9" style="275"/>
    <col min="12033" max="12033" width="4" style="275" customWidth="1"/>
    <col min="12034" max="12034" width="8.7109375" style="275" customWidth="1"/>
    <col min="12035" max="12035" width="17.7109375" style="275" customWidth="1"/>
    <col min="12036" max="12036" width="7.28515625" style="275" customWidth="1"/>
    <col min="12037" max="12037" width="8.42578125" style="275" customWidth="1"/>
    <col min="12038" max="12038" width="10.140625" style="275" customWidth="1"/>
    <col min="12039" max="12039" width="5.28515625" style="275" customWidth="1"/>
    <col min="12040" max="12043" width="4" style="275" customWidth="1"/>
    <col min="12044" max="12044" width="4.5703125" style="275" customWidth="1"/>
    <col min="12045" max="12045" width="4.85546875" style="275" customWidth="1"/>
    <col min="12046" max="12046" width="5.140625" style="275" customWidth="1"/>
    <col min="12047" max="12050" width="3.140625" style="275" customWidth="1"/>
    <col min="12051" max="12051" width="15.85546875" style="275" customWidth="1"/>
    <col min="12052" max="12052" width="8.7109375" style="275" customWidth="1"/>
    <col min="12053" max="12053" width="11" style="275" customWidth="1"/>
    <col min="12054" max="12054" width="8" style="275" customWidth="1"/>
    <col min="12055" max="12055" width="8.42578125" style="275" customWidth="1"/>
    <col min="12056" max="12056" width="8.140625" style="275" customWidth="1"/>
    <col min="12057" max="12057" width="5.5703125" style="275" customWidth="1"/>
    <col min="12058" max="12080" width="8" style="275" customWidth="1"/>
    <col min="12081" max="12288" width="9" style="275"/>
    <col min="12289" max="12289" width="4" style="275" customWidth="1"/>
    <col min="12290" max="12290" width="8.7109375" style="275" customWidth="1"/>
    <col min="12291" max="12291" width="17.7109375" style="275" customWidth="1"/>
    <col min="12292" max="12292" width="7.28515625" style="275" customWidth="1"/>
    <col min="12293" max="12293" width="8.42578125" style="275" customWidth="1"/>
    <col min="12294" max="12294" width="10.140625" style="275" customWidth="1"/>
    <col min="12295" max="12295" width="5.28515625" style="275" customWidth="1"/>
    <col min="12296" max="12299" width="4" style="275" customWidth="1"/>
    <col min="12300" max="12300" width="4.5703125" style="275" customWidth="1"/>
    <col min="12301" max="12301" width="4.85546875" style="275" customWidth="1"/>
    <col min="12302" max="12302" width="5.140625" style="275" customWidth="1"/>
    <col min="12303" max="12306" width="3.140625" style="275" customWidth="1"/>
    <col min="12307" max="12307" width="15.85546875" style="275" customWidth="1"/>
    <col min="12308" max="12308" width="8.7109375" style="275" customWidth="1"/>
    <col min="12309" max="12309" width="11" style="275" customWidth="1"/>
    <col min="12310" max="12310" width="8" style="275" customWidth="1"/>
    <col min="12311" max="12311" width="8.42578125" style="275" customWidth="1"/>
    <col min="12312" max="12312" width="8.140625" style="275" customWidth="1"/>
    <col min="12313" max="12313" width="5.5703125" style="275" customWidth="1"/>
    <col min="12314" max="12336" width="8" style="275" customWidth="1"/>
    <col min="12337" max="12544" width="9" style="275"/>
    <col min="12545" max="12545" width="4" style="275" customWidth="1"/>
    <col min="12546" max="12546" width="8.7109375" style="275" customWidth="1"/>
    <col min="12547" max="12547" width="17.7109375" style="275" customWidth="1"/>
    <col min="12548" max="12548" width="7.28515625" style="275" customWidth="1"/>
    <col min="12549" max="12549" width="8.42578125" style="275" customWidth="1"/>
    <col min="12550" max="12550" width="10.140625" style="275" customWidth="1"/>
    <col min="12551" max="12551" width="5.28515625" style="275" customWidth="1"/>
    <col min="12552" max="12555" width="4" style="275" customWidth="1"/>
    <col min="12556" max="12556" width="4.5703125" style="275" customWidth="1"/>
    <col min="12557" max="12557" width="4.85546875" style="275" customWidth="1"/>
    <col min="12558" max="12558" width="5.140625" style="275" customWidth="1"/>
    <col min="12559" max="12562" width="3.140625" style="275" customWidth="1"/>
    <col min="12563" max="12563" width="15.85546875" style="275" customWidth="1"/>
    <col min="12564" max="12564" width="8.7109375" style="275" customWidth="1"/>
    <col min="12565" max="12565" width="11" style="275" customWidth="1"/>
    <col min="12566" max="12566" width="8" style="275" customWidth="1"/>
    <col min="12567" max="12567" width="8.42578125" style="275" customWidth="1"/>
    <col min="12568" max="12568" width="8.140625" style="275" customWidth="1"/>
    <col min="12569" max="12569" width="5.5703125" style="275" customWidth="1"/>
    <col min="12570" max="12592" width="8" style="275" customWidth="1"/>
    <col min="12593" max="12800" width="9" style="275"/>
    <col min="12801" max="12801" width="4" style="275" customWidth="1"/>
    <col min="12802" max="12802" width="8.7109375" style="275" customWidth="1"/>
    <col min="12803" max="12803" width="17.7109375" style="275" customWidth="1"/>
    <col min="12804" max="12804" width="7.28515625" style="275" customWidth="1"/>
    <col min="12805" max="12805" width="8.42578125" style="275" customWidth="1"/>
    <col min="12806" max="12806" width="10.140625" style="275" customWidth="1"/>
    <col min="12807" max="12807" width="5.28515625" style="275" customWidth="1"/>
    <col min="12808" max="12811" width="4" style="275" customWidth="1"/>
    <col min="12812" max="12812" width="4.5703125" style="275" customWidth="1"/>
    <col min="12813" max="12813" width="4.85546875" style="275" customWidth="1"/>
    <col min="12814" max="12814" width="5.140625" style="275" customWidth="1"/>
    <col min="12815" max="12818" width="3.140625" style="275" customWidth="1"/>
    <col min="12819" max="12819" width="15.85546875" style="275" customWidth="1"/>
    <col min="12820" max="12820" width="8.7109375" style="275" customWidth="1"/>
    <col min="12821" max="12821" width="11" style="275" customWidth="1"/>
    <col min="12822" max="12822" width="8" style="275" customWidth="1"/>
    <col min="12823" max="12823" width="8.42578125" style="275" customWidth="1"/>
    <col min="12824" max="12824" width="8.140625" style="275" customWidth="1"/>
    <col min="12825" max="12825" width="5.5703125" style="275" customWidth="1"/>
    <col min="12826" max="12848" width="8" style="275" customWidth="1"/>
    <col min="12849" max="13056" width="9" style="275"/>
    <col min="13057" max="13057" width="4" style="275" customWidth="1"/>
    <col min="13058" max="13058" width="8.7109375" style="275" customWidth="1"/>
    <col min="13059" max="13059" width="17.7109375" style="275" customWidth="1"/>
    <col min="13060" max="13060" width="7.28515625" style="275" customWidth="1"/>
    <col min="13061" max="13061" width="8.42578125" style="275" customWidth="1"/>
    <col min="13062" max="13062" width="10.140625" style="275" customWidth="1"/>
    <col min="13063" max="13063" width="5.28515625" style="275" customWidth="1"/>
    <col min="13064" max="13067" width="4" style="275" customWidth="1"/>
    <col min="13068" max="13068" width="4.5703125" style="275" customWidth="1"/>
    <col min="13069" max="13069" width="4.85546875" style="275" customWidth="1"/>
    <col min="13070" max="13070" width="5.140625" style="275" customWidth="1"/>
    <col min="13071" max="13074" width="3.140625" style="275" customWidth="1"/>
    <col min="13075" max="13075" width="15.85546875" style="275" customWidth="1"/>
    <col min="13076" max="13076" width="8.7109375" style="275" customWidth="1"/>
    <col min="13077" max="13077" width="11" style="275" customWidth="1"/>
    <col min="13078" max="13078" width="8" style="275" customWidth="1"/>
    <col min="13079" max="13079" width="8.42578125" style="275" customWidth="1"/>
    <col min="13080" max="13080" width="8.140625" style="275" customWidth="1"/>
    <col min="13081" max="13081" width="5.5703125" style="275" customWidth="1"/>
    <col min="13082" max="13104" width="8" style="275" customWidth="1"/>
    <col min="13105" max="13312" width="9" style="275"/>
    <col min="13313" max="13313" width="4" style="275" customWidth="1"/>
    <col min="13314" max="13314" width="8.7109375" style="275" customWidth="1"/>
    <col min="13315" max="13315" width="17.7109375" style="275" customWidth="1"/>
    <col min="13316" max="13316" width="7.28515625" style="275" customWidth="1"/>
    <col min="13317" max="13317" width="8.42578125" style="275" customWidth="1"/>
    <col min="13318" max="13318" width="10.140625" style="275" customWidth="1"/>
    <col min="13319" max="13319" width="5.28515625" style="275" customWidth="1"/>
    <col min="13320" max="13323" width="4" style="275" customWidth="1"/>
    <col min="13324" max="13324" width="4.5703125" style="275" customWidth="1"/>
    <col min="13325" max="13325" width="4.85546875" style="275" customWidth="1"/>
    <col min="13326" max="13326" width="5.140625" style="275" customWidth="1"/>
    <col min="13327" max="13330" width="3.140625" style="275" customWidth="1"/>
    <col min="13331" max="13331" width="15.85546875" style="275" customWidth="1"/>
    <col min="13332" max="13332" width="8.7109375" style="275" customWidth="1"/>
    <col min="13333" max="13333" width="11" style="275" customWidth="1"/>
    <col min="13334" max="13334" width="8" style="275" customWidth="1"/>
    <col min="13335" max="13335" width="8.42578125" style="275" customWidth="1"/>
    <col min="13336" max="13336" width="8.140625" style="275" customWidth="1"/>
    <col min="13337" max="13337" width="5.5703125" style="275" customWidth="1"/>
    <col min="13338" max="13360" width="8" style="275" customWidth="1"/>
    <col min="13361" max="13568" width="9" style="275"/>
    <col min="13569" max="13569" width="4" style="275" customWidth="1"/>
    <col min="13570" max="13570" width="8.7109375" style="275" customWidth="1"/>
    <col min="13571" max="13571" width="17.7109375" style="275" customWidth="1"/>
    <col min="13572" max="13572" width="7.28515625" style="275" customWidth="1"/>
    <col min="13573" max="13573" width="8.42578125" style="275" customWidth="1"/>
    <col min="13574" max="13574" width="10.140625" style="275" customWidth="1"/>
    <col min="13575" max="13575" width="5.28515625" style="275" customWidth="1"/>
    <col min="13576" max="13579" width="4" style="275" customWidth="1"/>
    <col min="13580" max="13580" width="4.5703125" style="275" customWidth="1"/>
    <col min="13581" max="13581" width="4.85546875" style="275" customWidth="1"/>
    <col min="13582" max="13582" width="5.140625" style="275" customWidth="1"/>
    <col min="13583" max="13586" width="3.140625" style="275" customWidth="1"/>
    <col min="13587" max="13587" width="15.85546875" style="275" customWidth="1"/>
    <col min="13588" max="13588" width="8.7109375" style="275" customWidth="1"/>
    <col min="13589" max="13589" width="11" style="275" customWidth="1"/>
    <col min="13590" max="13590" width="8" style="275" customWidth="1"/>
    <col min="13591" max="13591" width="8.42578125" style="275" customWidth="1"/>
    <col min="13592" max="13592" width="8.140625" style="275" customWidth="1"/>
    <col min="13593" max="13593" width="5.5703125" style="275" customWidth="1"/>
    <col min="13594" max="13616" width="8" style="275" customWidth="1"/>
    <col min="13617" max="13824" width="9" style="275"/>
    <col min="13825" max="13825" width="4" style="275" customWidth="1"/>
    <col min="13826" max="13826" width="8.7109375" style="275" customWidth="1"/>
    <col min="13827" max="13827" width="17.7109375" style="275" customWidth="1"/>
    <col min="13828" max="13828" width="7.28515625" style="275" customWidth="1"/>
    <col min="13829" max="13829" width="8.42578125" style="275" customWidth="1"/>
    <col min="13830" max="13830" width="10.140625" style="275" customWidth="1"/>
    <col min="13831" max="13831" width="5.28515625" style="275" customWidth="1"/>
    <col min="13832" max="13835" width="4" style="275" customWidth="1"/>
    <col min="13836" max="13836" width="4.5703125" style="275" customWidth="1"/>
    <col min="13837" max="13837" width="4.85546875" style="275" customWidth="1"/>
    <col min="13838" max="13838" width="5.140625" style="275" customWidth="1"/>
    <col min="13839" max="13842" width="3.140625" style="275" customWidth="1"/>
    <col min="13843" max="13843" width="15.85546875" style="275" customWidth="1"/>
    <col min="13844" max="13844" width="8.7109375" style="275" customWidth="1"/>
    <col min="13845" max="13845" width="11" style="275" customWidth="1"/>
    <col min="13846" max="13846" width="8" style="275" customWidth="1"/>
    <col min="13847" max="13847" width="8.42578125" style="275" customWidth="1"/>
    <col min="13848" max="13848" width="8.140625" style="275" customWidth="1"/>
    <col min="13849" max="13849" width="5.5703125" style="275" customWidth="1"/>
    <col min="13850" max="13872" width="8" style="275" customWidth="1"/>
    <col min="13873" max="14080" width="9" style="275"/>
    <col min="14081" max="14081" width="4" style="275" customWidth="1"/>
    <col min="14082" max="14082" width="8.7109375" style="275" customWidth="1"/>
    <col min="14083" max="14083" width="17.7109375" style="275" customWidth="1"/>
    <col min="14084" max="14084" width="7.28515625" style="275" customWidth="1"/>
    <col min="14085" max="14085" width="8.42578125" style="275" customWidth="1"/>
    <col min="14086" max="14086" width="10.140625" style="275" customWidth="1"/>
    <col min="14087" max="14087" width="5.28515625" style="275" customWidth="1"/>
    <col min="14088" max="14091" width="4" style="275" customWidth="1"/>
    <col min="14092" max="14092" width="4.5703125" style="275" customWidth="1"/>
    <col min="14093" max="14093" width="4.85546875" style="275" customWidth="1"/>
    <col min="14094" max="14094" width="5.140625" style="275" customWidth="1"/>
    <col min="14095" max="14098" width="3.140625" style="275" customWidth="1"/>
    <col min="14099" max="14099" width="15.85546875" style="275" customWidth="1"/>
    <col min="14100" max="14100" width="8.7109375" style="275" customWidth="1"/>
    <col min="14101" max="14101" width="11" style="275" customWidth="1"/>
    <col min="14102" max="14102" width="8" style="275" customWidth="1"/>
    <col min="14103" max="14103" width="8.42578125" style="275" customWidth="1"/>
    <col min="14104" max="14104" width="8.140625" style="275" customWidth="1"/>
    <col min="14105" max="14105" width="5.5703125" style="275" customWidth="1"/>
    <col min="14106" max="14128" width="8" style="275" customWidth="1"/>
    <col min="14129" max="14336" width="9" style="275"/>
    <col min="14337" max="14337" width="4" style="275" customWidth="1"/>
    <col min="14338" max="14338" width="8.7109375" style="275" customWidth="1"/>
    <col min="14339" max="14339" width="17.7109375" style="275" customWidth="1"/>
    <col min="14340" max="14340" width="7.28515625" style="275" customWidth="1"/>
    <col min="14341" max="14341" width="8.42578125" style="275" customWidth="1"/>
    <col min="14342" max="14342" width="10.140625" style="275" customWidth="1"/>
    <col min="14343" max="14343" width="5.28515625" style="275" customWidth="1"/>
    <col min="14344" max="14347" width="4" style="275" customWidth="1"/>
    <col min="14348" max="14348" width="4.5703125" style="275" customWidth="1"/>
    <col min="14349" max="14349" width="4.85546875" style="275" customWidth="1"/>
    <col min="14350" max="14350" width="5.140625" style="275" customWidth="1"/>
    <col min="14351" max="14354" width="3.140625" style="275" customWidth="1"/>
    <col min="14355" max="14355" width="15.85546875" style="275" customWidth="1"/>
    <col min="14356" max="14356" width="8.7109375" style="275" customWidth="1"/>
    <col min="14357" max="14357" width="11" style="275" customWidth="1"/>
    <col min="14358" max="14358" width="8" style="275" customWidth="1"/>
    <col min="14359" max="14359" width="8.42578125" style="275" customWidth="1"/>
    <col min="14360" max="14360" width="8.140625" style="275" customWidth="1"/>
    <col min="14361" max="14361" width="5.5703125" style="275" customWidth="1"/>
    <col min="14362" max="14384" width="8" style="275" customWidth="1"/>
    <col min="14385" max="14592" width="9" style="275"/>
    <col min="14593" max="14593" width="4" style="275" customWidth="1"/>
    <col min="14594" max="14594" width="8.7109375" style="275" customWidth="1"/>
    <col min="14595" max="14595" width="17.7109375" style="275" customWidth="1"/>
    <col min="14596" max="14596" width="7.28515625" style="275" customWidth="1"/>
    <col min="14597" max="14597" width="8.42578125" style="275" customWidth="1"/>
    <col min="14598" max="14598" width="10.140625" style="275" customWidth="1"/>
    <col min="14599" max="14599" width="5.28515625" style="275" customWidth="1"/>
    <col min="14600" max="14603" width="4" style="275" customWidth="1"/>
    <col min="14604" max="14604" width="4.5703125" style="275" customWidth="1"/>
    <col min="14605" max="14605" width="4.85546875" style="275" customWidth="1"/>
    <col min="14606" max="14606" width="5.140625" style="275" customWidth="1"/>
    <col min="14607" max="14610" width="3.140625" style="275" customWidth="1"/>
    <col min="14611" max="14611" width="15.85546875" style="275" customWidth="1"/>
    <col min="14612" max="14612" width="8.7109375" style="275" customWidth="1"/>
    <col min="14613" max="14613" width="11" style="275" customWidth="1"/>
    <col min="14614" max="14614" width="8" style="275" customWidth="1"/>
    <col min="14615" max="14615" width="8.42578125" style="275" customWidth="1"/>
    <col min="14616" max="14616" width="8.140625" style="275" customWidth="1"/>
    <col min="14617" max="14617" width="5.5703125" style="275" customWidth="1"/>
    <col min="14618" max="14640" width="8" style="275" customWidth="1"/>
    <col min="14641" max="14848" width="9" style="275"/>
    <col min="14849" max="14849" width="4" style="275" customWidth="1"/>
    <col min="14850" max="14850" width="8.7109375" style="275" customWidth="1"/>
    <col min="14851" max="14851" width="17.7109375" style="275" customWidth="1"/>
    <col min="14852" max="14852" width="7.28515625" style="275" customWidth="1"/>
    <col min="14853" max="14853" width="8.42578125" style="275" customWidth="1"/>
    <col min="14854" max="14854" width="10.140625" style="275" customWidth="1"/>
    <col min="14855" max="14855" width="5.28515625" style="275" customWidth="1"/>
    <col min="14856" max="14859" width="4" style="275" customWidth="1"/>
    <col min="14860" max="14860" width="4.5703125" style="275" customWidth="1"/>
    <col min="14861" max="14861" width="4.85546875" style="275" customWidth="1"/>
    <col min="14862" max="14862" width="5.140625" style="275" customWidth="1"/>
    <col min="14863" max="14866" width="3.140625" style="275" customWidth="1"/>
    <col min="14867" max="14867" width="15.85546875" style="275" customWidth="1"/>
    <col min="14868" max="14868" width="8.7109375" style="275" customWidth="1"/>
    <col min="14869" max="14869" width="11" style="275" customWidth="1"/>
    <col min="14870" max="14870" width="8" style="275" customWidth="1"/>
    <col min="14871" max="14871" width="8.42578125" style="275" customWidth="1"/>
    <col min="14872" max="14872" width="8.140625" style="275" customWidth="1"/>
    <col min="14873" max="14873" width="5.5703125" style="275" customWidth="1"/>
    <col min="14874" max="14896" width="8" style="275" customWidth="1"/>
    <col min="14897" max="15104" width="9" style="275"/>
    <col min="15105" max="15105" width="4" style="275" customWidth="1"/>
    <col min="15106" max="15106" width="8.7109375" style="275" customWidth="1"/>
    <col min="15107" max="15107" width="17.7109375" style="275" customWidth="1"/>
    <col min="15108" max="15108" width="7.28515625" style="275" customWidth="1"/>
    <col min="15109" max="15109" width="8.42578125" style="275" customWidth="1"/>
    <col min="15110" max="15110" width="10.140625" style="275" customWidth="1"/>
    <col min="15111" max="15111" width="5.28515625" style="275" customWidth="1"/>
    <col min="15112" max="15115" width="4" style="275" customWidth="1"/>
    <col min="15116" max="15116" width="4.5703125" style="275" customWidth="1"/>
    <col min="15117" max="15117" width="4.85546875" style="275" customWidth="1"/>
    <col min="15118" max="15118" width="5.140625" style="275" customWidth="1"/>
    <col min="15119" max="15122" width="3.140625" style="275" customWidth="1"/>
    <col min="15123" max="15123" width="15.85546875" style="275" customWidth="1"/>
    <col min="15124" max="15124" width="8.7109375" style="275" customWidth="1"/>
    <col min="15125" max="15125" width="11" style="275" customWidth="1"/>
    <col min="15126" max="15126" width="8" style="275" customWidth="1"/>
    <col min="15127" max="15127" width="8.42578125" style="275" customWidth="1"/>
    <col min="15128" max="15128" width="8.140625" style="275" customWidth="1"/>
    <col min="15129" max="15129" width="5.5703125" style="275" customWidth="1"/>
    <col min="15130" max="15152" width="8" style="275" customWidth="1"/>
    <col min="15153" max="15360" width="9" style="275"/>
    <col min="15361" max="15361" width="4" style="275" customWidth="1"/>
    <col min="15362" max="15362" width="8.7109375" style="275" customWidth="1"/>
    <col min="15363" max="15363" width="17.7109375" style="275" customWidth="1"/>
    <col min="15364" max="15364" width="7.28515625" style="275" customWidth="1"/>
    <col min="15365" max="15365" width="8.42578125" style="275" customWidth="1"/>
    <col min="15366" max="15366" width="10.140625" style="275" customWidth="1"/>
    <col min="15367" max="15367" width="5.28515625" style="275" customWidth="1"/>
    <col min="15368" max="15371" width="4" style="275" customWidth="1"/>
    <col min="15372" max="15372" width="4.5703125" style="275" customWidth="1"/>
    <col min="15373" max="15373" width="4.85546875" style="275" customWidth="1"/>
    <col min="15374" max="15374" width="5.140625" style="275" customWidth="1"/>
    <col min="15375" max="15378" width="3.140625" style="275" customWidth="1"/>
    <col min="15379" max="15379" width="15.85546875" style="275" customWidth="1"/>
    <col min="15380" max="15380" width="8.7109375" style="275" customWidth="1"/>
    <col min="15381" max="15381" width="11" style="275" customWidth="1"/>
    <col min="15382" max="15382" width="8" style="275" customWidth="1"/>
    <col min="15383" max="15383" width="8.42578125" style="275" customWidth="1"/>
    <col min="15384" max="15384" width="8.140625" style="275" customWidth="1"/>
    <col min="15385" max="15385" width="5.5703125" style="275" customWidth="1"/>
    <col min="15386" max="15408" width="8" style="275" customWidth="1"/>
    <col min="15409" max="15616" width="9" style="275"/>
    <col min="15617" max="15617" width="4" style="275" customWidth="1"/>
    <col min="15618" max="15618" width="8.7109375" style="275" customWidth="1"/>
    <col min="15619" max="15619" width="17.7109375" style="275" customWidth="1"/>
    <col min="15620" max="15620" width="7.28515625" style="275" customWidth="1"/>
    <col min="15621" max="15621" width="8.42578125" style="275" customWidth="1"/>
    <col min="15622" max="15622" width="10.140625" style="275" customWidth="1"/>
    <col min="15623" max="15623" width="5.28515625" style="275" customWidth="1"/>
    <col min="15624" max="15627" width="4" style="275" customWidth="1"/>
    <col min="15628" max="15628" width="4.5703125" style="275" customWidth="1"/>
    <col min="15629" max="15629" width="4.85546875" style="275" customWidth="1"/>
    <col min="15630" max="15630" width="5.140625" style="275" customWidth="1"/>
    <col min="15631" max="15634" width="3.140625" style="275" customWidth="1"/>
    <col min="15635" max="15635" width="15.85546875" style="275" customWidth="1"/>
    <col min="15636" max="15636" width="8.7109375" style="275" customWidth="1"/>
    <col min="15637" max="15637" width="11" style="275" customWidth="1"/>
    <col min="15638" max="15638" width="8" style="275" customWidth="1"/>
    <col min="15639" max="15639" width="8.42578125" style="275" customWidth="1"/>
    <col min="15640" max="15640" width="8.140625" style="275" customWidth="1"/>
    <col min="15641" max="15641" width="5.5703125" style="275" customWidth="1"/>
    <col min="15642" max="15664" width="8" style="275" customWidth="1"/>
    <col min="15665" max="15872" width="9" style="275"/>
    <col min="15873" max="15873" width="4" style="275" customWidth="1"/>
    <col min="15874" max="15874" width="8.7109375" style="275" customWidth="1"/>
    <col min="15875" max="15875" width="17.7109375" style="275" customWidth="1"/>
    <col min="15876" max="15876" width="7.28515625" style="275" customWidth="1"/>
    <col min="15877" max="15877" width="8.42578125" style="275" customWidth="1"/>
    <col min="15878" max="15878" width="10.140625" style="275" customWidth="1"/>
    <col min="15879" max="15879" width="5.28515625" style="275" customWidth="1"/>
    <col min="15880" max="15883" width="4" style="275" customWidth="1"/>
    <col min="15884" max="15884" width="4.5703125" style="275" customWidth="1"/>
    <col min="15885" max="15885" width="4.85546875" style="275" customWidth="1"/>
    <col min="15886" max="15886" width="5.140625" style="275" customWidth="1"/>
    <col min="15887" max="15890" width="3.140625" style="275" customWidth="1"/>
    <col min="15891" max="15891" width="15.85546875" style="275" customWidth="1"/>
    <col min="15892" max="15892" width="8.7109375" style="275" customWidth="1"/>
    <col min="15893" max="15893" width="11" style="275" customWidth="1"/>
    <col min="15894" max="15894" width="8" style="275" customWidth="1"/>
    <col min="15895" max="15895" width="8.42578125" style="275" customWidth="1"/>
    <col min="15896" max="15896" width="8.140625" style="275" customWidth="1"/>
    <col min="15897" max="15897" width="5.5703125" style="275" customWidth="1"/>
    <col min="15898" max="15920" width="8" style="275" customWidth="1"/>
    <col min="15921" max="16128" width="9" style="275"/>
    <col min="16129" max="16129" width="4" style="275" customWidth="1"/>
    <col min="16130" max="16130" width="8.7109375" style="275" customWidth="1"/>
    <col min="16131" max="16131" width="17.7109375" style="275" customWidth="1"/>
    <col min="16132" max="16132" width="7.28515625" style="275" customWidth="1"/>
    <col min="16133" max="16133" width="8.42578125" style="275" customWidth="1"/>
    <col min="16134" max="16134" width="10.140625" style="275" customWidth="1"/>
    <col min="16135" max="16135" width="5.28515625" style="275" customWidth="1"/>
    <col min="16136" max="16139" width="4" style="275" customWidth="1"/>
    <col min="16140" max="16140" width="4.5703125" style="275" customWidth="1"/>
    <col min="16141" max="16141" width="4.85546875" style="275" customWidth="1"/>
    <col min="16142" max="16142" width="5.140625" style="275" customWidth="1"/>
    <col min="16143" max="16146" width="3.140625" style="275" customWidth="1"/>
    <col min="16147" max="16147" width="15.85546875" style="275" customWidth="1"/>
    <col min="16148" max="16148" width="8.7109375" style="275" customWidth="1"/>
    <col min="16149" max="16149" width="11" style="275" customWidth="1"/>
    <col min="16150" max="16150" width="8" style="275" customWidth="1"/>
    <col min="16151" max="16151" width="8.42578125" style="275" customWidth="1"/>
    <col min="16152" max="16152" width="8.140625" style="275" customWidth="1"/>
    <col min="16153" max="16153" width="5.5703125" style="275" customWidth="1"/>
    <col min="16154" max="16176" width="8" style="275" customWidth="1"/>
    <col min="16177" max="16384" width="9" style="275"/>
  </cols>
  <sheetData>
    <row r="1" spans="1:256" ht="26.25" customHeight="1">
      <c r="A1" s="1119" t="s">
        <v>0</v>
      </c>
      <c r="B1" s="1119"/>
      <c r="C1" s="1119"/>
      <c r="E1" s="596"/>
      <c r="G1" s="597"/>
      <c r="H1" s="597"/>
      <c r="I1" s="597"/>
      <c r="J1" s="597"/>
      <c r="K1" s="597" t="s">
        <v>1</v>
      </c>
      <c r="L1" s="597"/>
    </row>
    <row r="2" spans="1:256" ht="20.25" customHeight="1">
      <c r="A2" s="1119" t="s">
        <v>2</v>
      </c>
      <c r="B2" s="1119"/>
      <c r="C2" s="1119"/>
      <c r="G2" s="598"/>
      <c r="H2" s="598"/>
      <c r="I2" s="598"/>
      <c r="J2" s="598"/>
      <c r="K2" s="598" t="s">
        <v>437</v>
      </c>
      <c r="L2" s="598"/>
    </row>
    <row r="3" spans="1:256" ht="20.25" customHeight="1">
      <c r="G3" s="598"/>
      <c r="H3" s="598"/>
      <c r="I3" s="598"/>
      <c r="J3" s="598"/>
      <c r="K3" s="598" t="s">
        <v>438</v>
      </c>
      <c r="L3" s="598"/>
    </row>
    <row r="4" spans="1:256" s="268" customFormat="1" ht="8.25" customHeight="1">
      <c r="B4" s="269"/>
      <c r="D4" s="270"/>
      <c r="E4" s="271"/>
      <c r="G4" s="268">
        <v>68</v>
      </c>
      <c r="H4" s="268">
        <v>71</v>
      </c>
      <c r="K4" s="272">
        <v>72</v>
      </c>
      <c r="L4" s="272"/>
      <c r="M4" s="272">
        <v>73</v>
      </c>
      <c r="N4" s="272">
        <v>73</v>
      </c>
      <c r="O4" s="272"/>
      <c r="P4" s="272"/>
      <c r="Q4" s="272">
        <v>74</v>
      </c>
      <c r="R4" s="272">
        <v>75</v>
      </c>
      <c r="S4" s="273"/>
    </row>
    <row r="5" spans="1:256" ht="16.5" customHeight="1">
      <c r="A5" s="1056" t="s">
        <v>5</v>
      </c>
      <c r="B5" s="1059" t="s">
        <v>6</v>
      </c>
      <c r="C5" s="1062" t="s">
        <v>7</v>
      </c>
      <c r="D5" s="1063"/>
      <c r="E5" s="1068" t="s">
        <v>8</v>
      </c>
      <c r="F5" s="1056" t="s">
        <v>9</v>
      </c>
      <c r="G5" s="1076" t="s">
        <v>439</v>
      </c>
      <c r="H5" s="1090" t="s">
        <v>12</v>
      </c>
      <c r="I5" s="1090"/>
      <c r="J5" s="1090"/>
      <c r="K5" s="1090"/>
      <c r="L5" s="1090"/>
      <c r="M5" s="1078" t="s">
        <v>137</v>
      </c>
      <c r="N5" s="1079"/>
      <c r="O5" s="1076" t="s">
        <v>15</v>
      </c>
      <c r="P5" s="1076" t="s">
        <v>14</v>
      </c>
      <c r="Q5" s="1076" t="s">
        <v>16</v>
      </c>
      <c r="R5" s="1076" t="s">
        <v>17</v>
      </c>
      <c r="S5" s="1071" t="s">
        <v>18</v>
      </c>
      <c r="T5" s="1071" t="s">
        <v>19</v>
      </c>
      <c r="U5" s="274"/>
      <c r="Y5" s="1120"/>
      <c r="Z5" s="1120"/>
    </row>
    <row r="6" spans="1:256" ht="23.25" customHeight="1">
      <c r="A6" s="1057"/>
      <c r="B6" s="1060"/>
      <c r="C6" s="1064"/>
      <c r="D6" s="1065"/>
      <c r="E6" s="1069"/>
      <c r="F6" s="1057"/>
      <c r="G6" s="1074"/>
      <c r="H6" s="1074" t="s">
        <v>20</v>
      </c>
      <c r="I6" s="1074" t="s">
        <v>21</v>
      </c>
      <c r="J6" s="1074" t="s">
        <v>22</v>
      </c>
      <c r="K6" s="1074" t="s">
        <v>23</v>
      </c>
      <c r="L6" s="1076" t="s">
        <v>24</v>
      </c>
      <c r="M6" s="1080"/>
      <c r="N6" s="1081"/>
      <c r="O6" s="1074"/>
      <c r="P6" s="1074"/>
      <c r="Q6" s="1074"/>
      <c r="R6" s="1074"/>
      <c r="S6" s="1072"/>
      <c r="T6" s="1072"/>
      <c r="U6" s="274"/>
      <c r="V6" s="276"/>
      <c r="W6" s="1121"/>
      <c r="X6" s="1122"/>
      <c r="Y6" s="1120"/>
      <c r="Z6" s="1120"/>
    </row>
    <row r="7" spans="1:256" ht="21.75" customHeight="1">
      <c r="A7" s="1058"/>
      <c r="B7" s="1061"/>
      <c r="C7" s="1066"/>
      <c r="D7" s="1067"/>
      <c r="E7" s="1070"/>
      <c r="F7" s="1058"/>
      <c r="G7" s="1075"/>
      <c r="H7" s="1075"/>
      <c r="I7" s="1075"/>
      <c r="J7" s="1075"/>
      <c r="K7" s="1075"/>
      <c r="L7" s="1075"/>
      <c r="M7" s="11" t="s">
        <v>26</v>
      </c>
      <c r="N7" s="11" t="s">
        <v>27</v>
      </c>
      <c r="O7" s="1075"/>
      <c r="P7" s="1075"/>
      <c r="Q7" s="1075"/>
      <c r="R7" s="1075"/>
      <c r="S7" s="1073"/>
      <c r="T7" s="1073"/>
      <c r="U7" s="274"/>
      <c r="W7" s="1121"/>
      <c r="X7" s="1122"/>
      <c r="Y7" s="1120"/>
      <c r="Z7" s="1120"/>
    </row>
    <row r="8" spans="1:256" s="282" customFormat="1" ht="24.75" customHeight="1">
      <c r="A8" s="12"/>
      <c r="B8" s="599" t="s">
        <v>28</v>
      </c>
      <c r="C8" s="14"/>
      <c r="D8" s="15"/>
      <c r="E8" s="16"/>
      <c r="F8" s="17"/>
      <c r="G8" s="17"/>
      <c r="H8" s="17"/>
      <c r="I8" s="17"/>
      <c r="J8" s="17"/>
      <c r="K8" s="17"/>
      <c r="L8" s="17"/>
      <c r="M8" s="17"/>
      <c r="N8" s="278"/>
      <c r="O8" s="278"/>
      <c r="P8" s="278"/>
      <c r="Q8" s="279"/>
      <c r="R8" s="279"/>
      <c r="S8" s="20"/>
      <c r="T8" s="21"/>
      <c r="U8" s="21"/>
      <c r="V8" s="280"/>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c r="IQ8" s="281"/>
      <c r="IR8" s="281"/>
      <c r="IS8" s="281"/>
      <c r="IT8" s="281"/>
      <c r="IU8" s="281"/>
      <c r="IV8" s="281"/>
    </row>
    <row r="9" spans="1:256" s="281" customFormat="1" ht="26.25" customHeight="1">
      <c r="A9" s="148">
        <v>1</v>
      </c>
      <c r="B9" s="600">
        <v>152320716</v>
      </c>
      <c r="C9" s="601" t="s">
        <v>440</v>
      </c>
      <c r="D9" s="602" t="s">
        <v>79</v>
      </c>
      <c r="E9" s="341" t="s">
        <v>215</v>
      </c>
      <c r="F9" s="150" t="s">
        <v>441</v>
      </c>
      <c r="G9" s="151">
        <v>6.19</v>
      </c>
      <c r="H9" s="152">
        <v>6.4</v>
      </c>
      <c r="I9" s="152">
        <v>5.5</v>
      </c>
      <c r="J9" s="152">
        <v>4.3</v>
      </c>
      <c r="K9" s="152">
        <v>6</v>
      </c>
      <c r="L9" s="288">
        <v>5.38</v>
      </c>
      <c r="M9" s="151">
        <v>6.13</v>
      </c>
      <c r="N9" s="151">
        <v>2.34</v>
      </c>
      <c r="O9" s="603" t="s">
        <v>127</v>
      </c>
      <c r="P9" s="603" t="s">
        <v>127</v>
      </c>
      <c r="Q9" s="603" t="s">
        <v>127</v>
      </c>
      <c r="R9" s="603" t="s">
        <v>127</v>
      </c>
      <c r="S9" s="155"/>
      <c r="T9" s="604" t="s">
        <v>35</v>
      </c>
      <c r="U9" s="291"/>
      <c r="V9" s="292"/>
      <c r="W9" s="605"/>
    </row>
    <row r="10" spans="1:256" ht="22.5" customHeight="1">
      <c r="P10" s="606" t="s">
        <v>139</v>
      </c>
    </row>
    <row r="11" spans="1:256" s="607" customFormat="1" ht="21" customHeight="1">
      <c r="B11" s="608" t="s">
        <v>37</v>
      </c>
      <c r="D11" s="609" t="s">
        <v>38</v>
      </c>
      <c r="L11" s="610" t="s">
        <v>39</v>
      </c>
      <c r="M11" s="611"/>
      <c r="N11" s="611"/>
      <c r="O11" s="611"/>
      <c r="P11" s="611"/>
      <c r="Q11" s="611"/>
      <c r="R11" s="612" t="s">
        <v>40</v>
      </c>
    </row>
  </sheetData>
  <mergeCells count="25">
    <mergeCell ref="Y5:Y7"/>
    <mergeCell ref="Z5:Z7"/>
    <mergeCell ref="W6:W7"/>
    <mergeCell ref="X6:X7"/>
    <mergeCell ref="M5:N6"/>
    <mergeCell ref="O5:O7"/>
    <mergeCell ref="R5:R7"/>
    <mergeCell ref="S5:S7"/>
    <mergeCell ref="T5:T7"/>
    <mergeCell ref="Q5:Q7"/>
    <mergeCell ref="E5:E7"/>
    <mergeCell ref="A1:C1"/>
    <mergeCell ref="A2:C2"/>
    <mergeCell ref="A5:A7"/>
    <mergeCell ref="B5:B7"/>
    <mergeCell ref="C5:D7"/>
    <mergeCell ref="P5:P7"/>
    <mergeCell ref="H6:H7"/>
    <mergeCell ref="I6:I7"/>
    <mergeCell ref="J6:J7"/>
    <mergeCell ref="K6:K7"/>
    <mergeCell ref="L6:L7"/>
    <mergeCell ref="F5:F7"/>
    <mergeCell ref="G5:G7"/>
    <mergeCell ref="H5:L5"/>
  </mergeCells>
  <conditionalFormatting sqref="H9:L9">
    <cfRule type="cellIs" dxfId="16" priority="3" stopIfTrue="1" operator="lessThan">
      <formula>5.5</formula>
    </cfRule>
  </conditionalFormatting>
  <conditionalFormatting sqref="U9">
    <cfRule type="cellIs" dxfId="15" priority="2" operator="between">
      <formula>0</formula>
      <formula>3.9</formula>
    </cfRule>
  </conditionalFormatting>
  <conditionalFormatting sqref="U9">
    <cfRule type="cellIs" dxfId="14" priority="1" operator="lessThan">
      <formula>5</formula>
    </cfRule>
  </conditionalFormatting>
  <printOptions horizontalCentered="1"/>
  <pageMargins left="0.11811023622047245" right="0" top="3.937007874015748E-2" bottom="0" header="0" footer="0"/>
  <pageSetup paperSize="9" orientation="landscape" r:id="rId1"/>
  <headerFooter>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Q17"/>
  <sheetViews>
    <sheetView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15"/>
  <cols>
    <col min="1" max="1" width="4" style="275" customWidth="1"/>
    <col min="2" max="2" width="8.7109375" style="300" customWidth="1"/>
    <col min="3" max="3" width="12.42578125" style="275" customWidth="1"/>
    <col min="4" max="4" width="6.42578125" style="275" customWidth="1"/>
    <col min="5" max="5" width="8.85546875" style="301" customWidth="1"/>
    <col min="6" max="6" width="8.28515625" style="275" customWidth="1"/>
    <col min="7" max="7" width="5" style="275" customWidth="1"/>
    <col min="8" max="8" width="5.28515625" style="275" customWidth="1"/>
    <col min="9" max="11" width="4.5703125" style="275" customWidth="1"/>
    <col min="12" max="13" width="4.5703125" style="302" customWidth="1"/>
    <col min="14" max="14" width="4.85546875" style="302" customWidth="1"/>
    <col min="15" max="15" width="5.140625" style="302" customWidth="1"/>
    <col min="16" max="16" width="3.42578125" style="302" customWidth="1"/>
    <col min="17" max="17" width="3.140625" style="302" customWidth="1"/>
    <col min="18" max="18" width="3.5703125" style="302" customWidth="1"/>
    <col min="19" max="19" width="3.140625" style="302" customWidth="1"/>
    <col min="20" max="20" width="13.28515625" style="303" customWidth="1"/>
    <col min="21" max="21" width="8.28515625" style="275" customWidth="1"/>
    <col min="22" max="22" width="9" style="275" customWidth="1"/>
    <col min="23" max="25" width="6.85546875" style="275" customWidth="1"/>
    <col min="26" max="43" width="8" style="275" customWidth="1"/>
    <col min="44" max="16384" width="9" style="275"/>
  </cols>
  <sheetData>
    <row r="1" spans="1:251" s="294" customFormat="1" ht="26.25" customHeight="1">
      <c r="A1" s="1083" t="s">
        <v>0</v>
      </c>
      <c r="B1" s="1083"/>
      <c r="C1" s="1083"/>
      <c r="D1" s="1083"/>
      <c r="E1" s="304"/>
      <c r="H1" s="265"/>
      <c r="I1" s="265"/>
      <c r="J1" s="265"/>
      <c r="K1" s="265"/>
      <c r="L1" s="613" t="s">
        <v>1</v>
      </c>
      <c r="M1" s="613"/>
      <c r="N1" s="306"/>
      <c r="O1" s="306"/>
      <c r="P1" s="306"/>
      <c r="Q1" s="306"/>
      <c r="R1" s="306"/>
      <c r="S1" s="306"/>
      <c r="T1" s="307"/>
    </row>
    <row r="2" spans="1:251" s="294" customFormat="1" ht="20.25" customHeight="1">
      <c r="A2" s="1083" t="s">
        <v>2</v>
      </c>
      <c r="B2" s="1083"/>
      <c r="C2" s="1083"/>
      <c r="D2" s="1083"/>
      <c r="E2" s="308"/>
      <c r="H2" s="309"/>
      <c r="I2" s="309"/>
      <c r="J2" s="309"/>
      <c r="K2" s="309"/>
      <c r="L2" s="613" t="s">
        <v>134</v>
      </c>
      <c r="M2" s="613"/>
      <c r="N2" s="306"/>
      <c r="O2" s="306"/>
      <c r="P2" s="306"/>
      <c r="Q2" s="306"/>
      <c r="R2" s="306"/>
      <c r="S2" s="306"/>
      <c r="T2" s="307"/>
    </row>
    <row r="3" spans="1:251" s="294" customFormat="1" ht="20.25" customHeight="1">
      <c r="B3" s="310"/>
      <c r="E3" s="308"/>
      <c r="H3" s="309"/>
      <c r="I3" s="309"/>
      <c r="J3" s="309"/>
      <c r="K3" s="309"/>
      <c r="L3" s="613" t="s">
        <v>442</v>
      </c>
      <c r="M3" s="613"/>
      <c r="N3" s="306"/>
      <c r="O3" s="306"/>
      <c r="P3" s="306"/>
      <c r="Q3" s="306"/>
      <c r="R3" s="306"/>
      <c r="S3" s="306"/>
      <c r="T3" s="307"/>
    </row>
    <row r="4" spans="1:251" s="268" customFormat="1" ht="6.75" customHeight="1">
      <c r="B4" s="269"/>
      <c r="D4" s="270"/>
      <c r="E4" s="271"/>
      <c r="H4" s="268">
        <v>68</v>
      </c>
      <c r="I4" s="268">
        <v>71</v>
      </c>
      <c r="L4" s="272">
        <v>72</v>
      </c>
      <c r="M4" s="272"/>
      <c r="N4" s="272">
        <v>73</v>
      </c>
      <c r="O4" s="272">
        <v>73</v>
      </c>
      <c r="P4" s="272"/>
      <c r="Q4" s="272"/>
      <c r="R4" s="272">
        <v>74</v>
      </c>
      <c r="S4" s="272">
        <v>75</v>
      </c>
      <c r="T4" s="273"/>
    </row>
    <row r="5" spans="1:251" ht="20.25" customHeight="1">
      <c r="A5" s="1056" t="s">
        <v>5</v>
      </c>
      <c r="B5" s="1059" t="s">
        <v>6</v>
      </c>
      <c r="C5" s="1062" t="s">
        <v>7</v>
      </c>
      <c r="D5" s="1063"/>
      <c r="E5" s="1068" t="s">
        <v>8</v>
      </c>
      <c r="F5" s="1056" t="s">
        <v>9</v>
      </c>
      <c r="G5" s="1071" t="s">
        <v>10</v>
      </c>
      <c r="H5" s="1076" t="s">
        <v>443</v>
      </c>
      <c r="I5" s="1085" t="s">
        <v>444</v>
      </c>
      <c r="J5" s="1086"/>
      <c r="K5" s="1086"/>
      <c r="L5" s="1086"/>
      <c r="M5" s="1087"/>
      <c r="N5" s="1078" t="s">
        <v>445</v>
      </c>
      <c r="O5" s="1079"/>
      <c r="P5" s="1076" t="s">
        <v>14</v>
      </c>
      <c r="Q5" s="1076" t="s">
        <v>15</v>
      </c>
      <c r="R5" s="1076" t="s">
        <v>16</v>
      </c>
      <c r="S5" s="1076" t="s">
        <v>17</v>
      </c>
      <c r="T5" s="1071" t="s">
        <v>18</v>
      </c>
      <c r="U5" s="1071" t="s">
        <v>19</v>
      </c>
      <c r="V5" s="274"/>
    </row>
    <row r="6" spans="1:251" ht="23.25" customHeight="1">
      <c r="A6" s="1057"/>
      <c r="B6" s="1060"/>
      <c r="C6" s="1064"/>
      <c r="D6" s="1065"/>
      <c r="E6" s="1069"/>
      <c r="F6" s="1057"/>
      <c r="G6" s="1057"/>
      <c r="H6" s="1074"/>
      <c r="I6" s="1088" t="s">
        <v>20</v>
      </c>
      <c r="J6" s="1088" t="s">
        <v>21</v>
      </c>
      <c r="K6" s="1088" t="s">
        <v>22</v>
      </c>
      <c r="L6" s="1088" t="s">
        <v>23</v>
      </c>
      <c r="M6" s="1088" t="s">
        <v>24</v>
      </c>
      <c r="N6" s="1080"/>
      <c r="O6" s="1081"/>
      <c r="P6" s="1074"/>
      <c r="Q6" s="1074"/>
      <c r="R6" s="1074"/>
      <c r="S6" s="1074"/>
      <c r="T6" s="1072"/>
      <c r="U6" s="1072"/>
      <c r="V6" s="274"/>
      <c r="W6" s="276"/>
    </row>
    <row r="7" spans="1:251" ht="27" customHeight="1">
      <c r="A7" s="1058"/>
      <c r="B7" s="1061"/>
      <c r="C7" s="1066"/>
      <c r="D7" s="1067"/>
      <c r="E7" s="1070"/>
      <c r="F7" s="1058"/>
      <c r="G7" s="1058"/>
      <c r="H7" s="1075"/>
      <c r="I7" s="1089"/>
      <c r="J7" s="1089"/>
      <c r="K7" s="1089"/>
      <c r="L7" s="1089"/>
      <c r="M7" s="1089"/>
      <c r="N7" s="11" t="s">
        <v>26</v>
      </c>
      <c r="O7" s="11" t="s">
        <v>27</v>
      </c>
      <c r="P7" s="1075"/>
      <c r="Q7" s="1075"/>
      <c r="R7" s="1075"/>
      <c r="S7" s="1075"/>
      <c r="T7" s="1073"/>
      <c r="U7" s="1073"/>
      <c r="V7" s="274"/>
    </row>
    <row r="8" spans="1:251" s="282" customFormat="1" ht="28.5" customHeight="1">
      <c r="A8" s="12"/>
      <c r="B8" s="599" t="s">
        <v>446</v>
      </c>
      <c r="C8" s="14"/>
      <c r="D8" s="15"/>
      <c r="E8" s="614"/>
      <c r="F8" s="615"/>
      <c r="G8" s="615">
        <v>283</v>
      </c>
      <c r="H8" s="615">
        <v>246</v>
      </c>
      <c r="I8" s="615">
        <v>249</v>
      </c>
      <c r="J8" s="615">
        <v>253</v>
      </c>
      <c r="K8" s="615">
        <v>257</v>
      </c>
      <c r="L8" s="615">
        <v>261</v>
      </c>
      <c r="M8" s="615">
        <v>262</v>
      </c>
      <c r="N8" s="615">
        <v>263</v>
      </c>
      <c r="O8" s="616">
        <v>79</v>
      </c>
      <c r="P8" s="617">
        <v>271</v>
      </c>
      <c r="Q8" s="617">
        <v>275</v>
      </c>
      <c r="R8" s="618">
        <v>266</v>
      </c>
      <c r="S8" s="618">
        <v>267</v>
      </c>
      <c r="T8" s="619"/>
      <c r="U8" s="619"/>
      <c r="V8" s="21"/>
      <c r="W8" s="246"/>
      <c r="X8" s="246"/>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c r="IQ8" s="281"/>
    </row>
    <row r="9" spans="1:251" s="281" customFormat="1" ht="28.5" customHeight="1">
      <c r="A9" s="75">
        <v>1</v>
      </c>
      <c r="B9" s="620">
        <v>142321913</v>
      </c>
      <c r="C9" s="621" t="s">
        <v>447</v>
      </c>
      <c r="D9" s="622" t="s">
        <v>62</v>
      </c>
      <c r="E9" s="318">
        <v>32668</v>
      </c>
      <c r="F9" s="623" t="s">
        <v>125</v>
      </c>
      <c r="G9" s="80" t="s">
        <v>83</v>
      </c>
      <c r="H9" s="81">
        <v>6.19</v>
      </c>
      <c r="I9" s="82">
        <v>7.5</v>
      </c>
      <c r="J9" s="82">
        <v>6</v>
      </c>
      <c r="K9" s="82">
        <v>0.5</v>
      </c>
      <c r="L9" s="82">
        <v>7</v>
      </c>
      <c r="M9" s="82">
        <v>4.4000000000000004</v>
      </c>
      <c r="N9" s="81">
        <v>6.12</v>
      </c>
      <c r="O9" s="81">
        <v>2.41</v>
      </c>
      <c r="P9" s="85" t="s">
        <v>127</v>
      </c>
      <c r="Q9" s="85" t="s">
        <v>146</v>
      </c>
      <c r="R9" s="85">
        <v>0</v>
      </c>
      <c r="S9" s="85">
        <v>0</v>
      </c>
      <c r="T9" s="319" t="s">
        <v>448</v>
      </c>
      <c r="U9" s="624" t="s">
        <v>35</v>
      </c>
      <c r="V9" s="291"/>
      <c r="W9" s="292"/>
      <c r="X9" s="246"/>
    </row>
    <row r="10" spans="1:251" ht="18" customHeight="1">
      <c r="A10" s="607"/>
      <c r="B10" s="607"/>
      <c r="C10" s="607"/>
      <c r="D10" s="625"/>
      <c r="E10" s="607"/>
      <c r="F10" s="607"/>
      <c r="G10" s="607"/>
      <c r="H10" s="607"/>
      <c r="I10" s="607"/>
      <c r="J10" s="607"/>
      <c r="K10" s="607"/>
      <c r="L10" s="607"/>
      <c r="M10" s="607"/>
      <c r="N10" s="626"/>
      <c r="O10" s="626"/>
      <c r="P10" s="627" t="s">
        <v>139</v>
      </c>
      <c r="Q10" s="275"/>
      <c r="R10" s="275"/>
      <c r="S10" s="628"/>
      <c r="T10" s="569"/>
      <c r="U10" s="569"/>
      <c r="V10" s="629"/>
      <c r="W10" s="629"/>
    </row>
    <row r="11" spans="1:251" s="294" customFormat="1" ht="23.25" customHeight="1">
      <c r="A11" s="630" t="s">
        <v>37</v>
      </c>
      <c r="E11" s="631" t="s">
        <v>38</v>
      </c>
      <c r="J11" s="632" t="s">
        <v>39</v>
      </c>
      <c r="O11" s="633"/>
      <c r="P11" s="633"/>
      <c r="Q11" s="633"/>
      <c r="R11" s="631" t="s">
        <v>40</v>
      </c>
      <c r="S11" s="633"/>
    </row>
    <row r="17" spans="1:19" s="294" customFormat="1" ht="23.25" customHeight="1">
      <c r="A17" s="630" t="s">
        <v>41</v>
      </c>
      <c r="E17" s="631" t="s">
        <v>42</v>
      </c>
      <c r="J17" s="632" t="s">
        <v>43</v>
      </c>
      <c r="O17" s="633"/>
      <c r="P17" s="633"/>
      <c r="Q17" s="633"/>
      <c r="R17" s="631"/>
      <c r="S17" s="633"/>
    </row>
  </sheetData>
  <autoFilter ref="A8:IQ9"/>
  <mergeCells count="22">
    <mergeCell ref="U5:U7"/>
    <mergeCell ref="M6:M7"/>
    <mergeCell ref="Q5:Q7"/>
    <mergeCell ref="R5:R7"/>
    <mergeCell ref="S5:S7"/>
    <mergeCell ref="T5:T7"/>
    <mergeCell ref="P5:P7"/>
    <mergeCell ref="N5:O6"/>
    <mergeCell ref="A1:D1"/>
    <mergeCell ref="A2:D2"/>
    <mergeCell ref="A5:A7"/>
    <mergeCell ref="B5:B7"/>
    <mergeCell ref="C5:D7"/>
    <mergeCell ref="E5:E7"/>
    <mergeCell ref="F5:F7"/>
    <mergeCell ref="G5:G7"/>
    <mergeCell ref="H5:H7"/>
    <mergeCell ref="I5:M5"/>
    <mergeCell ref="I6:I7"/>
    <mergeCell ref="J6:J7"/>
    <mergeCell ref="K6:K7"/>
    <mergeCell ref="L6:L7"/>
  </mergeCells>
  <conditionalFormatting sqref="I9:M9">
    <cfRule type="cellIs" dxfId="13" priority="16" stopIfTrue="1" operator="lessThan">
      <formula>5.5</formula>
    </cfRule>
  </conditionalFormatting>
  <conditionalFormatting sqref="U9:V9">
    <cfRule type="cellIs" dxfId="12" priority="15" operator="between">
      <formula>0</formula>
      <formula>3.9</formula>
    </cfRule>
  </conditionalFormatting>
  <conditionalFormatting sqref="U9:V9">
    <cfRule type="cellIs" dxfId="11" priority="14" operator="lessThan">
      <formula>5</formula>
    </cfRule>
  </conditionalFormatting>
  <conditionalFormatting sqref="U9">
    <cfRule type="cellIs" dxfId="10" priority="13"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V18"/>
  <sheetViews>
    <sheetView workbookViewId="0">
      <pane ySplit="7" topLeftCell="A8" activePane="bottomLeft" state="frozen"/>
      <selection activeCell="I19" sqref="I19"/>
      <selection pane="bottomLeft" activeCell="I19" sqref="I19"/>
    </sheetView>
  </sheetViews>
  <sheetFormatPr defaultRowHeight="14.25"/>
  <cols>
    <col min="1" max="1" width="4.28515625" style="173" customWidth="1"/>
    <col min="2" max="2" width="9.42578125" style="225" customWidth="1"/>
    <col min="3" max="3" width="15.140625" style="173" customWidth="1"/>
    <col min="4" max="4" width="4.42578125" style="173" customWidth="1"/>
    <col min="5" max="5" width="9.140625" style="226" customWidth="1"/>
    <col min="6" max="6" width="8.85546875" style="173" customWidth="1"/>
    <col min="7" max="7" width="5.28515625" style="173" customWidth="1"/>
    <col min="8" max="8" width="4.28515625" style="173" hidden="1" customWidth="1"/>
    <col min="9" max="11" width="5.42578125" style="173" customWidth="1"/>
    <col min="12" max="12" width="6.28515625" style="173" customWidth="1"/>
    <col min="13" max="13" width="5.5703125" style="227" customWidth="1"/>
    <col min="14" max="14" width="4.28515625" style="173" hidden="1" customWidth="1"/>
    <col min="15" max="15" width="6.28515625" style="227" customWidth="1"/>
    <col min="16" max="16" width="6.85546875" style="227" customWidth="1"/>
    <col min="17" max="20" width="3" style="227" customWidth="1"/>
    <col min="21" max="21" width="9.42578125" style="158" customWidth="1"/>
    <col min="22" max="22" width="9.28515625" style="173" customWidth="1"/>
    <col min="23" max="23" width="6.5703125" style="173" customWidth="1"/>
    <col min="24" max="24" width="0" style="173" hidden="1" customWidth="1"/>
    <col min="25" max="25" width="12.85546875" style="173" customWidth="1"/>
    <col min="26" max="256" width="9" style="173"/>
    <col min="257" max="257" width="4.28515625" style="173" customWidth="1"/>
    <col min="258" max="258" width="9.42578125" style="173" customWidth="1"/>
    <col min="259" max="259" width="15.140625" style="173" customWidth="1"/>
    <col min="260" max="260" width="4.42578125" style="173" customWidth="1"/>
    <col min="261" max="261" width="9.140625" style="173" customWidth="1"/>
    <col min="262" max="262" width="8.85546875" style="173" customWidth="1"/>
    <col min="263" max="263" width="5.28515625" style="173" customWidth="1"/>
    <col min="264" max="264" width="0" style="173" hidden="1" customWidth="1"/>
    <col min="265" max="267" width="5.42578125" style="173" customWidth="1"/>
    <col min="268" max="268" width="6.28515625" style="173" customWidth="1"/>
    <col min="269" max="269" width="5.5703125" style="173" customWidth="1"/>
    <col min="270" max="270" width="0" style="173" hidden="1" customWidth="1"/>
    <col min="271" max="271" width="6.28515625" style="173" customWidth="1"/>
    <col min="272" max="272" width="6.85546875" style="173" customWidth="1"/>
    <col min="273" max="276" width="3" style="173" customWidth="1"/>
    <col min="277" max="277" width="9.42578125" style="173" customWidth="1"/>
    <col min="278" max="278" width="9.28515625" style="173" customWidth="1"/>
    <col min="279" max="279" width="6.5703125" style="173" customWidth="1"/>
    <col min="280" max="280" width="0" style="173" hidden="1" customWidth="1"/>
    <col min="281" max="281" width="12.85546875" style="173" customWidth="1"/>
    <col min="282" max="512" width="9" style="173"/>
    <col min="513" max="513" width="4.28515625" style="173" customWidth="1"/>
    <col min="514" max="514" width="9.42578125" style="173" customWidth="1"/>
    <col min="515" max="515" width="15.140625" style="173" customWidth="1"/>
    <col min="516" max="516" width="4.42578125" style="173" customWidth="1"/>
    <col min="517" max="517" width="9.140625" style="173" customWidth="1"/>
    <col min="518" max="518" width="8.85546875" style="173" customWidth="1"/>
    <col min="519" max="519" width="5.28515625" style="173" customWidth="1"/>
    <col min="520" max="520" width="0" style="173" hidden="1" customWidth="1"/>
    <col min="521" max="523" width="5.42578125" style="173" customWidth="1"/>
    <col min="524" max="524" width="6.28515625" style="173" customWidth="1"/>
    <col min="525" max="525" width="5.5703125" style="173" customWidth="1"/>
    <col min="526" max="526" width="0" style="173" hidden="1" customWidth="1"/>
    <col min="527" max="527" width="6.28515625" style="173" customWidth="1"/>
    <col min="528" max="528" width="6.85546875" style="173" customWidth="1"/>
    <col min="529" max="532" width="3" style="173" customWidth="1"/>
    <col min="533" max="533" width="9.42578125" style="173" customWidth="1"/>
    <col min="534" max="534" width="9.28515625" style="173" customWidth="1"/>
    <col min="535" max="535" width="6.5703125" style="173" customWidth="1"/>
    <col min="536" max="536" width="0" style="173" hidden="1" customWidth="1"/>
    <col min="537" max="537" width="12.85546875" style="173" customWidth="1"/>
    <col min="538" max="768" width="9" style="173"/>
    <col min="769" max="769" width="4.28515625" style="173" customWidth="1"/>
    <col min="770" max="770" width="9.42578125" style="173" customWidth="1"/>
    <col min="771" max="771" width="15.140625" style="173" customWidth="1"/>
    <col min="772" max="772" width="4.42578125" style="173" customWidth="1"/>
    <col min="773" max="773" width="9.140625" style="173" customWidth="1"/>
    <col min="774" max="774" width="8.85546875" style="173" customWidth="1"/>
    <col min="775" max="775" width="5.28515625" style="173" customWidth="1"/>
    <col min="776" max="776" width="0" style="173" hidden="1" customWidth="1"/>
    <col min="777" max="779" width="5.42578125" style="173" customWidth="1"/>
    <col min="780" max="780" width="6.28515625" style="173" customWidth="1"/>
    <col min="781" max="781" width="5.5703125" style="173" customWidth="1"/>
    <col min="782" max="782" width="0" style="173" hidden="1" customWidth="1"/>
    <col min="783" max="783" width="6.28515625" style="173" customWidth="1"/>
    <col min="784" max="784" width="6.85546875" style="173" customWidth="1"/>
    <col min="785" max="788" width="3" style="173" customWidth="1"/>
    <col min="789" max="789" width="9.42578125" style="173" customWidth="1"/>
    <col min="790" max="790" width="9.28515625" style="173" customWidth="1"/>
    <col min="791" max="791" width="6.5703125" style="173" customWidth="1"/>
    <col min="792" max="792" width="0" style="173" hidden="1" customWidth="1"/>
    <col min="793" max="793" width="12.85546875" style="173" customWidth="1"/>
    <col min="794" max="1024" width="9" style="173"/>
    <col min="1025" max="1025" width="4.28515625" style="173" customWidth="1"/>
    <col min="1026" max="1026" width="9.42578125" style="173" customWidth="1"/>
    <col min="1027" max="1027" width="15.140625" style="173" customWidth="1"/>
    <col min="1028" max="1028" width="4.42578125" style="173" customWidth="1"/>
    <col min="1029" max="1029" width="9.140625" style="173" customWidth="1"/>
    <col min="1030" max="1030" width="8.85546875" style="173" customWidth="1"/>
    <col min="1031" max="1031" width="5.28515625" style="173" customWidth="1"/>
    <col min="1032" max="1032" width="0" style="173" hidden="1" customWidth="1"/>
    <col min="1033" max="1035" width="5.42578125" style="173" customWidth="1"/>
    <col min="1036" max="1036" width="6.28515625" style="173" customWidth="1"/>
    <col min="1037" max="1037" width="5.5703125" style="173" customWidth="1"/>
    <col min="1038" max="1038" width="0" style="173" hidden="1" customWidth="1"/>
    <col min="1039" max="1039" width="6.28515625" style="173" customWidth="1"/>
    <col min="1040" max="1040" width="6.85546875" style="173" customWidth="1"/>
    <col min="1041" max="1044" width="3" style="173" customWidth="1"/>
    <col min="1045" max="1045" width="9.42578125" style="173" customWidth="1"/>
    <col min="1046" max="1046" width="9.28515625" style="173" customWidth="1"/>
    <col min="1047" max="1047" width="6.5703125" style="173" customWidth="1"/>
    <col min="1048" max="1048" width="0" style="173" hidden="1" customWidth="1"/>
    <col min="1049" max="1049" width="12.85546875" style="173" customWidth="1"/>
    <col min="1050" max="1280" width="9" style="173"/>
    <col min="1281" max="1281" width="4.28515625" style="173" customWidth="1"/>
    <col min="1282" max="1282" width="9.42578125" style="173" customWidth="1"/>
    <col min="1283" max="1283" width="15.140625" style="173" customWidth="1"/>
    <col min="1284" max="1284" width="4.42578125" style="173" customWidth="1"/>
    <col min="1285" max="1285" width="9.140625" style="173" customWidth="1"/>
    <col min="1286" max="1286" width="8.85546875" style="173" customWidth="1"/>
    <col min="1287" max="1287" width="5.28515625" style="173" customWidth="1"/>
    <col min="1288" max="1288" width="0" style="173" hidden="1" customWidth="1"/>
    <col min="1289" max="1291" width="5.42578125" style="173" customWidth="1"/>
    <col min="1292" max="1292" width="6.28515625" style="173" customWidth="1"/>
    <col min="1293" max="1293" width="5.5703125" style="173" customWidth="1"/>
    <col min="1294" max="1294" width="0" style="173" hidden="1" customWidth="1"/>
    <col min="1295" max="1295" width="6.28515625" style="173" customWidth="1"/>
    <col min="1296" max="1296" width="6.85546875" style="173" customWidth="1"/>
    <col min="1297" max="1300" width="3" style="173" customWidth="1"/>
    <col min="1301" max="1301" width="9.42578125" style="173" customWidth="1"/>
    <col min="1302" max="1302" width="9.28515625" style="173" customWidth="1"/>
    <col min="1303" max="1303" width="6.5703125" style="173" customWidth="1"/>
    <col min="1304" max="1304" width="0" style="173" hidden="1" customWidth="1"/>
    <col min="1305" max="1305" width="12.85546875" style="173" customWidth="1"/>
    <col min="1306" max="1536" width="9" style="173"/>
    <col min="1537" max="1537" width="4.28515625" style="173" customWidth="1"/>
    <col min="1538" max="1538" width="9.42578125" style="173" customWidth="1"/>
    <col min="1539" max="1539" width="15.140625" style="173" customWidth="1"/>
    <col min="1540" max="1540" width="4.42578125" style="173" customWidth="1"/>
    <col min="1541" max="1541" width="9.140625" style="173" customWidth="1"/>
    <col min="1542" max="1542" width="8.85546875" style="173" customWidth="1"/>
    <col min="1543" max="1543" width="5.28515625" style="173" customWidth="1"/>
    <col min="1544" max="1544" width="0" style="173" hidden="1" customWidth="1"/>
    <col min="1545" max="1547" width="5.42578125" style="173" customWidth="1"/>
    <col min="1548" max="1548" width="6.28515625" style="173" customWidth="1"/>
    <col min="1549" max="1549" width="5.5703125" style="173" customWidth="1"/>
    <col min="1550" max="1550" width="0" style="173" hidden="1" customWidth="1"/>
    <col min="1551" max="1551" width="6.28515625" style="173" customWidth="1"/>
    <col min="1552" max="1552" width="6.85546875" style="173" customWidth="1"/>
    <col min="1553" max="1556" width="3" style="173" customWidth="1"/>
    <col min="1557" max="1557" width="9.42578125" style="173" customWidth="1"/>
    <col min="1558" max="1558" width="9.28515625" style="173" customWidth="1"/>
    <col min="1559" max="1559" width="6.5703125" style="173" customWidth="1"/>
    <col min="1560" max="1560" width="0" style="173" hidden="1" customWidth="1"/>
    <col min="1561" max="1561" width="12.85546875" style="173" customWidth="1"/>
    <col min="1562" max="1792" width="9" style="173"/>
    <col min="1793" max="1793" width="4.28515625" style="173" customWidth="1"/>
    <col min="1794" max="1794" width="9.42578125" style="173" customWidth="1"/>
    <col min="1795" max="1795" width="15.140625" style="173" customWidth="1"/>
    <col min="1796" max="1796" width="4.42578125" style="173" customWidth="1"/>
    <col min="1797" max="1797" width="9.140625" style="173" customWidth="1"/>
    <col min="1798" max="1798" width="8.85546875" style="173" customWidth="1"/>
    <col min="1799" max="1799" width="5.28515625" style="173" customWidth="1"/>
    <col min="1800" max="1800" width="0" style="173" hidden="1" customWidth="1"/>
    <col min="1801" max="1803" width="5.42578125" style="173" customWidth="1"/>
    <col min="1804" max="1804" width="6.28515625" style="173" customWidth="1"/>
    <col min="1805" max="1805" width="5.5703125" style="173" customWidth="1"/>
    <col min="1806" max="1806" width="0" style="173" hidden="1" customWidth="1"/>
    <col min="1807" max="1807" width="6.28515625" style="173" customWidth="1"/>
    <col min="1808" max="1808" width="6.85546875" style="173" customWidth="1"/>
    <col min="1809" max="1812" width="3" style="173" customWidth="1"/>
    <col min="1813" max="1813" width="9.42578125" style="173" customWidth="1"/>
    <col min="1814" max="1814" width="9.28515625" style="173" customWidth="1"/>
    <col min="1815" max="1815" width="6.5703125" style="173" customWidth="1"/>
    <col min="1816" max="1816" width="0" style="173" hidden="1" customWidth="1"/>
    <col min="1817" max="1817" width="12.85546875" style="173" customWidth="1"/>
    <col min="1818" max="2048" width="9" style="173"/>
    <col min="2049" max="2049" width="4.28515625" style="173" customWidth="1"/>
    <col min="2050" max="2050" width="9.42578125" style="173" customWidth="1"/>
    <col min="2051" max="2051" width="15.140625" style="173" customWidth="1"/>
    <col min="2052" max="2052" width="4.42578125" style="173" customWidth="1"/>
    <col min="2053" max="2053" width="9.140625" style="173" customWidth="1"/>
    <col min="2054" max="2054" width="8.85546875" style="173" customWidth="1"/>
    <col min="2055" max="2055" width="5.28515625" style="173" customWidth="1"/>
    <col min="2056" max="2056" width="0" style="173" hidden="1" customWidth="1"/>
    <col min="2057" max="2059" width="5.42578125" style="173" customWidth="1"/>
    <col min="2060" max="2060" width="6.28515625" style="173" customWidth="1"/>
    <col min="2061" max="2061" width="5.5703125" style="173" customWidth="1"/>
    <col min="2062" max="2062" width="0" style="173" hidden="1" customWidth="1"/>
    <col min="2063" max="2063" width="6.28515625" style="173" customWidth="1"/>
    <col min="2064" max="2064" width="6.85546875" style="173" customWidth="1"/>
    <col min="2065" max="2068" width="3" style="173" customWidth="1"/>
    <col min="2069" max="2069" width="9.42578125" style="173" customWidth="1"/>
    <col min="2070" max="2070" width="9.28515625" style="173" customWidth="1"/>
    <col min="2071" max="2071" width="6.5703125" style="173" customWidth="1"/>
    <col min="2072" max="2072" width="0" style="173" hidden="1" customWidth="1"/>
    <col min="2073" max="2073" width="12.85546875" style="173" customWidth="1"/>
    <col min="2074" max="2304" width="9" style="173"/>
    <col min="2305" max="2305" width="4.28515625" style="173" customWidth="1"/>
    <col min="2306" max="2306" width="9.42578125" style="173" customWidth="1"/>
    <col min="2307" max="2307" width="15.140625" style="173" customWidth="1"/>
    <col min="2308" max="2308" width="4.42578125" style="173" customWidth="1"/>
    <col min="2309" max="2309" width="9.140625" style="173" customWidth="1"/>
    <col min="2310" max="2310" width="8.85546875" style="173" customWidth="1"/>
    <col min="2311" max="2311" width="5.28515625" style="173" customWidth="1"/>
    <col min="2312" max="2312" width="0" style="173" hidden="1" customWidth="1"/>
    <col min="2313" max="2315" width="5.42578125" style="173" customWidth="1"/>
    <col min="2316" max="2316" width="6.28515625" style="173" customWidth="1"/>
    <col min="2317" max="2317" width="5.5703125" style="173" customWidth="1"/>
    <col min="2318" max="2318" width="0" style="173" hidden="1" customWidth="1"/>
    <col min="2319" max="2319" width="6.28515625" style="173" customWidth="1"/>
    <col min="2320" max="2320" width="6.85546875" style="173" customWidth="1"/>
    <col min="2321" max="2324" width="3" style="173" customWidth="1"/>
    <col min="2325" max="2325" width="9.42578125" style="173" customWidth="1"/>
    <col min="2326" max="2326" width="9.28515625" style="173" customWidth="1"/>
    <col min="2327" max="2327" width="6.5703125" style="173" customWidth="1"/>
    <col min="2328" max="2328" width="0" style="173" hidden="1" customWidth="1"/>
    <col min="2329" max="2329" width="12.85546875" style="173" customWidth="1"/>
    <col min="2330" max="2560" width="9" style="173"/>
    <col min="2561" max="2561" width="4.28515625" style="173" customWidth="1"/>
    <col min="2562" max="2562" width="9.42578125" style="173" customWidth="1"/>
    <col min="2563" max="2563" width="15.140625" style="173" customWidth="1"/>
    <col min="2564" max="2564" width="4.42578125" style="173" customWidth="1"/>
    <col min="2565" max="2565" width="9.140625" style="173" customWidth="1"/>
    <col min="2566" max="2566" width="8.85546875" style="173" customWidth="1"/>
    <col min="2567" max="2567" width="5.28515625" style="173" customWidth="1"/>
    <col min="2568" max="2568" width="0" style="173" hidden="1" customWidth="1"/>
    <col min="2569" max="2571" width="5.42578125" style="173" customWidth="1"/>
    <col min="2572" max="2572" width="6.28515625" style="173" customWidth="1"/>
    <col min="2573" max="2573" width="5.5703125" style="173" customWidth="1"/>
    <col min="2574" max="2574" width="0" style="173" hidden="1" customWidth="1"/>
    <col min="2575" max="2575" width="6.28515625" style="173" customWidth="1"/>
    <col min="2576" max="2576" width="6.85546875" style="173" customWidth="1"/>
    <col min="2577" max="2580" width="3" style="173" customWidth="1"/>
    <col min="2581" max="2581" width="9.42578125" style="173" customWidth="1"/>
    <col min="2582" max="2582" width="9.28515625" style="173" customWidth="1"/>
    <col min="2583" max="2583" width="6.5703125" style="173" customWidth="1"/>
    <col min="2584" max="2584" width="0" style="173" hidden="1" customWidth="1"/>
    <col min="2585" max="2585" width="12.85546875" style="173" customWidth="1"/>
    <col min="2586" max="2816" width="9" style="173"/>
    <col min="2817" max="2817" width="4.28515625" style="173" customWidth="1"/>
    <col min="2818" max="2818" width="9.42578125" style="173" customWidth="1"/>
    <col min="2819" max="2819" width="15.140625" style="173" customWidth="1"/>
    <col min="2820" max="2820" width="4.42578125" style="173" customWidth="1"/>
    <col min="2821" max="2821" width="9.140625" style="173" customWidth="1"/>
    <col min="2822" max="2822" width="8.85546875" style="173" customWidth="1"/>
    <col min="2823" max="2823" width="5.28515625" style="173" customWidth="1"/>
    <col min="2824" max="2824" width="0" style="173" hidden="1" customWidth="1"/>
    <col min="2825" max="2827" width="5.42578125" style="173" customWidth="1"/>
    <col min="2828" max="2828" width="6.28515625" style="173" customWidth="1"/>
    <col min="2829" max="2829" width="5.5703125" style="173" customWidth="1"/>
    <col min="2830" max="2830" width="0" style="173" hidden="1" customWidth="1"/>
    <col min="2831" max="2831" width="6.28515625" style="173" customWidth="1"/>
    <col min="2832" max="2832" width="6.85546875" style="173" customWidth="1"/>
    <col min="2833" max="2836" width="3" style="173" customWidth="1"/>
    <col min="2837" max="2837" width="9.42578125" style="173" customWidth="1"/>
    <col min="2838" max="2838" width="9.28515625" style="173" customWidth="1"/>
    <col min="2839" max="2839" width="6.5703125" style="173" customWidth="1"/>
    <col min="2840" max="2840" width="0" style="173" hidden="1" customWidth="1"/>
    <col min="2841" max="2841" width="12.85546875" style="173" customWidth="1"/>
    <col min="2842" max="3072" width="9" style="173"/>
    <col min="3073" max="3073" width="4.28515625" style="173" customWidth="1"/>
    <col min="3074" max="3074" width="9.42578125" style="173" customWidth="1"/>
    <col min="3075" max="3075" width="15.140625" style="173" customWidth="1"/>
    <col min="3076" max="3076" width="4.42578125" style="173" customWidth="1"/>
    <col min="3077" max="3077" width="9.140625" style="173" customWidth="1"/>
    <col min="3078" max="3078" width="8.85546875" style="173" customWidth="1"/>
    <col min="3079" max="3079" width="5.28515625" style="173" customWidth="1"/>
    <col min="3080" max="3080" width="0" style="173" hidden="1" customWidth="1"/>
    <col min="3081" max="3083" width="5.42578125" style="173" customWidth="1"/>
    <col min="3084" max="3084" width="6.28515625" style="173" customWidth="1"/>
    <col min="3085" max="3085" width="5.5703125" style="173" customWidth="1"/>
    <col min="3086" max="3086" width="0" style="173" hidden="1" customWidth="1"/>
    <col min="3087" max="3087" width="6.28515625" style="173" customWidth="1"/>
    <col min="3088" max="3088" width="6.85546875" style="173" customWidth="1"/>
    <col min="3089" max="3092" width="3" style="173" customWidth="1"/>
    <col min="3093" max="3093" width="9.42578125" style="173" customWidth="1"/>
    <col min="3094" max="3094" width="9.28515625" style="173" customWidth="1"/>
    <col min="3095" max="3095" width="6.5703125" style="173" customWidth="1"/>
    <col min="3096" max="3096" width="0" style="173" hidden="1" customWidth="1"/>
    <col min="3097" max="3097" width="12.85546875" style="173" customWidth="1"/>
    <col min="3098" max="3328" width="9" style="173"/>
    <col min="3329" max="3329" width="4.28515625" style="173" customWidth="1"/>
    <col min="3330" max="3330" width="9.42578125" style="173" customWidth="1"/>
    <col min="3331" max="3331" width="15.140625" style="173" customWidth="1"/>
    <col min="3332" max="3332" width="4.42578125" style="173" customWidth="1"/>
    <col min="3333" max="3333" width="9.140625" style="173" customWidth="1"/>
    <col min="3334" max="3334" width="8.85546875" style="173" customWidth="1"/>
    <col min="3335" max="3335" width="5.28515625" style="173" customWidth="1"/>
    <col min="3336" max="3336" width="0" style="173" hidden="1" customWidth="1"/>
    <col min="3337" max="3339" width="5.42578125" style="173" customWidth="1"/>
    <col min="3340" max="3340" width="6.28515625" style="173" customWidth="1"/>
    <col min="3341" max="3341" width="5.5703125" style="173" customWidth="1"/>
    <col min="3342" max="3342" width="0" style="173" hidden="1" customWidth="1"/>
    <col min="3343" max="3343" width="6.28515625" style="173" customWidth="1"/>
    <col min="3344" max="3344" width="6.85546875" style="173" customWidth="1"/>
    <col min="3345" max="3348" width="3" style="173" customWidth="1"/>
    <col min="3349" max="3349" width="9.42578125" style="173" customWidth="1"/>
    <col min="3350" max="3350" width="9.28515625" style="173" customWidth="1"/>
    <col min="3351" max="3351" width="6.5703125" style="173" customWidth="1"/>
    <col min="3352" max="3352" width="0" style="173" hidden="1" customWidth="1"/>
    <col min="3353" max="3353" width="12.85546875" style="173" customWidth="1"/>
    <col min="3354" max="3584" width="9" style="173"/>
    <col min="3585" max="3585" width="4.28515625" style="173" customWidth="1"/>
    <col min="3586" max="3586" width="9.42578125" style="173" customWidth="1"/>
    <col min="3587" max="3587" width="15.140625" style="173" customWidth="1"/>
    <col min="3588" max="3588" width="4.42578125" style="173" customWidth="1"/>
    <col min="3589" max="3589" width="9.140625" style="173" customWidth="1"/>
    <col min="3590" max="3590" width="8.85546875" style="173" customWidth="1"/>
    <col min="3591" max="3591" width="5.28515625" style="173" customWidth="1"/>
    <col min="3592" max="3592" width="0" style="173" hidden="1" customWidth="1"/>
    <col min="3593" max="3595" width="5.42578125" style="173" customWidth="1"/>
    <col min="3596" max="3596" width="6.28515625" style="173" customWidth="1"/>
    <col min="3597" max="3597" width="5.5703125" style="173" customWidth="1"/>
    <col min="3598" max="3598" width="0" style="173" hidden="1" customWidth="1"/>
    <col min="3599" max="3599" width="6.28515625" style="173" customWidth="1"/>
    <col min="3600" max="3600" width="6.85546875" style="173" customWidth="1"/>
    <col min="3601" max="3604" width="3" style="173" customWidth="1"/>
    <col min="3605" max="3605" width="9.42578125" style="173" customWidth="1"/>
    <col min="3606" max="3606" width="9.28515625" style="173" customWidth="1"/>
    <col min="3607" max="3607" width="6.5703125" style="173" customWidth="1"/>
    <col min="3608" max="3608" width="0" style="173" hidden="1" customWidth="1"/>
    <col min="3609" max="3609" width="12.85546875" style="173" customWidth="1"/>
    <col min="3610" max="3840" width="9" style="173"/>
    <col min="3841" max="3841" width="4.28515625" style="173" customWidth="1"/>
    <col min="3842" max="3842" width="9.42578125" style="173" customWidth="1"/>
    <col min="3843" max="3843" width="15.140625" style="173" customWidth="1"/>
    <col min="3844" max="3844" width="4.42578125" style="173" customWidth="1"/>
    <col min="3845" max="3845" width="9.140625" style="173" customWidth="1"/>
    <col min="3846" max="3846" width="8.85546875" style="173" customWidth="1"/>
    <col min="3847" max="3847" width="5.28515625" style="173" customWidth="1"/>
    <col min="3848" max="3848" width="0" style="173" hidden="1" customWidth="1"/>
    <col min="3849" max="3851" width="5.42578125" style="173" customWidth="1"/>
    <col min="3852" max="3852" width="6.28515625" style="173" customWidth="1"/>
    <col min="3853" max="3853" width="5.5703125" style="173" customWidth="1"/>
    <col min="3854" max="3854" width="0" style="173" hidden="1" customWidth="1"/>
    <col min="3855" max="3855" width="6.28515625" style="173" customWidth="1"/>
    <col min="3856" max="3856" width="6.85546875" style="173" customWidth="1"/>
    <col min="3857" max="3860" width="3" style="173" customWidth="1"/>
    <col min="3861" max="3861" width="9.42578125" style="173" customWidth="1"/>
    <col min="3862" max="3862" width="9.28515625" style="173" customWidth="1"/>
    <col min="3863" max="3863" width="6.5703125" style="173" customWidth="1"/>
    <col min="3864" max="3864" width="0" style="173" hidden="1" customWidth="1"/>
    <col min="3865" max="3865" width="12.85546875" style="173" customWidth="1"/>
    <col min="3866" max="4096" width="9" style="173"/>
    <col min="4097" max="4097" width="4.28515625" style="173" customWidth="1"/>
    <col min="4098" max="4098" width="9.42578125" style="173" customWidth="1"/>
    <col min="4099" max="4099" width="15.140625" style="173" customWidth="1"/>
    <col min="4100" max="4100" width="4.42578125" style="173" customWidth="1"/>
    <col min="4101" max="4101" width="9.140625" style="173" customWidth="1"/>
    <col min="4102" max="4102" width="8.85546875" style="173" customWidth="1"/>
    <col min="4103" max="4103" width="5.28515625" style="173" customWidth="1"/>
    <col min="4104" max="4104" width="0" style="173" hidden="1" customWidth="1"/>
    <col min="4105" max="4107" width="5.42578125" style="173" customWidth="1"/>
    <col min="4108" max="4108" width="6.28515625" style="173" customWidth="1"/>
    <col min="4109" max="4109" width="5.5703125" style="173" customWidth="1"/>
    <col min="4110" max="4110" width="0" style="173" hidden="1" customWidth="1"/>
    <col min="4111" max="4111" width="6.28515625" style="173" customWidth="1"/>
    <col min="4112" max="4112" width="6.85546875" style="173" customWidth="1"/>
    <col min="4113" max="4116" width="3" style="173" customWidth="1"/>
    <col min="4117" max="4117" width="9.42578125" style="173" customWidth="1"/>
    <col min="4118" max="4118" width="9.28515625" style="173" customWidth="1"/>
    <col min="4119" max="4119" width="6.5703125" style="173" customWidth="1"/>
    <col min="4120" max="4120" width="0" style="173" hidden="1" customWidth="1"/>
    <col min="4121" max="4121" width="12.85546875" style="173" customWidth="1"/>
    <col min="4122" max="4352" width="9" style="173"/>
    <col min="4353" max="4353" width="4.28515625" style="173" customWidth="1"/>
    <col min="4354" max="4354" width="9.42578125" style="173" customWidth="1"/>
    <col min="4355" max="4355" width="15.140625" style="173" customWidth="1"/>
    <col min="4356" max="4356" width="4.42578125" style="173" customWidth="1"/>
    <col min="4357" max="4357" width="9.140625" style="173" customWidth="1"/>
    <col min="4358" max="4358" width="8.85546875" style="173" customWidth="1"/>
    <col min="4359" max="4359" width="5.28515625" style="173" customWidth="1"/>
    <col min="4360" max="4360" width="0" style="173" hidden="1" customWidth="1"/>
    <col min="4361" max="4363" width="5.42578125" style="173" customWidth="1"/>
    <col min="4364" max="4364" width="6.28515625" style="173" customWidth="1"/>
    <col min="4365" max="4365" width="5.5703125" style="173" customWidth="1"/>
    <col min="4366" max="4366" width="0" style="173" hidden="1" customWidth="1"/>
    <col min="4367" max="4367" width="6.28515625" style="173" customWidth="1"/>
    <col min="4368" max="4368" width="6.85546875" style="173" customWidth="1"/>
    <col min="4369" max="4372" width="3" style="173" customWidth="1"/>
    <col min="4373" max="4373" width="9.42578125" style="173" customWidth="1"/>
    <col min="4374" max="4374" width="9.28515625" style="173" customWidth="1"/>
    <col min="4375" max="4375" width="6.5703125" style="173" customWidth="1"/>
    <col min="4376" max="4376" width="0" style="173" hidden="1" customWidth="1"/>
    <col min="4377" max="4377" width="12.85546875" style="173" customWidth="1"/>
    <col min="4378" max="4608" width="9" style="173"/>
    <col min="4609" max="4609" width="4.28515625" style="173" customWidth="1"/>
    <col min="4610" max="4610" width="9.42578125" style="173" customWidth="1"/>
    <col min="4611" max="4611" width="15.140625" style="173" customWidth="1"/>
    <col min="4612" max="4612" width="4.42578125" style="173" customWidth="1"/>
    <col min="4613" max="4613" width="9.140625" style="173" customWidth="1"/>
    <col min="4614" max="4614" width="8.85546875" style="173" customWidth="1"/>
    <col min="4615" max="4615" width="5.28515625" style="173" customWidth="1"/>
    <col min="4616" max="4616" width="0" style="173" hidden="1" customWidth="1"/>
    <col min="4617" max="4619" width="5.42578125" style="173" customWidth="1"/>
    <col min="4620" max="4620" width="6.28515625" style="173" customWidth="1"/>
    <col min="4621" max="4621" width="5.5703125" style="173" customWidth="1"/>
    <col min="4622" max="4622" width="0" style="173" hidden="1" customWidth="1"/>
    <col min="4623" max="4623" width="6.28515625" style="173" customWidth="1"/>
    <col min="4624" max="4624" width="6.85546875" style="173" customWidth="1"/>
    <col min="4625" max="4628" width="3" style="173" customWidth="1"/>
    <col min="4629" max="4629" width="9.42578125" style="173" customWidth="1"/>
    <col min="4630" max="4630" width="9.28515625" style="173" customWidth="1"/>
    <col min="4631" max="4631" width="6.5703125" style="173" customWidth="1"/>
    <col min="4632" max="4632" width="0" style="173" hidden="1" customWidth="1"/>
    <col min="4633" max="4633" width="12.85546875" style="173" customWidth="1"/>
    <col min="4634" max="4864" width="9" style="173"/>
    <col min="4865" max="4865" width="4.28515625" style="173" customWidth="1"/>
    <col min="4866" max="4866" width="9.42578125" style="173" customWidth="1"/>
    <col min="4867" max="4867" width="15.140625" style="173" customWidth="1"/>
    <col min="4868" max="4868" width="4.42578125" style="173" customWidth="1"/>
    <col min="4869" max="4869" width="9.140625" style="173" customWidth="1"/>
    <col min="4870" max="4870" width="8.85546875" style="173" customWidth="1"/>
    <col min="4871" max="4871" width="5.28515625" style="173" customWidth="1"/>
    <col min="4872" max="4872" width="0" style="173" hidden="1" customWidth="1"/>
    <col min="4873" max="4875" width="5.42578125" style="173" customWidth="1"/>
    <col min="4876" max="4876" width="6.28515625" style="173" customWidth="1"/>
    <col min="4877" max="4877" width="5.5703125" style="173" customWidth="1"/>
    <col min="4878" max="4878" width="0" style="173" hidden="1" customWidth="1"/>
    <col min="4879" max="4879" width="6.28515625" style="173" customWidth="1"/>
    <col min="4880" max="4880" width="6.85546875" style="173" customWidth="1"/>
    <col min="4881" max="4884" width="3" style="173" customWidth="1"/>
    <col min="4885" max="4885" width="9.42578125" style="173" customWidth="1"/>
    <col min="4886" max="4886" width="9.28515625" style="173" customWidth="1"/>
    <col min="4887" max="4887" width="6.5703125" style="173" customWidth="1"/>
    <col min="4888" max="4888" width="0" style="173" hidden="1" customWidth="1"/>
    <col min="4889" max="4889" width="12.85546875" style="173" customWidth="1"/>
    <col min="4890" max="5120" width="9" style="173"/>
    <col min="5121" max="5121" width="4.28515625" style="173" customWidth="1"/>
    <col min="5122" max="5122" width="9.42578125" style="173" customWidth="1"/>
    <col min="5123" max="5123" width="15.140625" style="173" customWidth="1"/>
    <col min="5124" max="5124" width="4.42578125" style="173" customWidth="1"/>
    <col min="5125" max="5125" width="9.140625" style="173" customWidth="1"/>
    <col min="5126" max="5126" width="8.85546875" style="173" customWidth="1"/>
    <col min="5127" max="5127" width="5.28515625" style="173" customWidth="1"/>
    <col min="5128" max="5128" width="0" style="173" hidden="1" customWidth="1"/>
    <col min="5129" max="5131" width="5.42578125" style="173" customWidth="1"/>
    <col min="5132" max="5132" width="6.28515625" style="173" customWidth="1"/>
    <col min="5133" max="5133" width="5.5703125" style="173" customWidth="1"/>
    <col min="5134" max="5134" width="0" style="173" hidden="1" customWidth="1"/>
    <col min="5135" max="5135" width="6.28515625" style="173" customWidth="1"/>
    <col min="5136" max="5136" width="6.85546875" style="173" customWidth="1"/>
    <col min="5137" max="5140" width="3" style="173" customWidth="1"/>
    <col min="5141" max="5141" width="9.42578125" style="173" customWidth="1"/>
    <col min="5142" max="5142" width="9.28515625" style="173" customWidth="1"/>
    <col min="5143" max="5143" width="6.5703125" style="173" customWidth="1"/>
    <col min="5144" max="5144" width="0" style="173" hidden="1" customWidth="1"/>
    <col min="5145" max="5145" width="12.85546875" style="173" customWidth="1"/>
    <col min="5146" max="5376" width="9" style="173"/>
    <col min="5377" max="5377" width="4.28515625" style="173" customWidth="1"/>
    <col min="5378" max="5378" width="9.42578125" style="173" customWidth="1"/>
    <col min="5379" max="5379" width="15.140625" style="173" customWidth="1"/>
    <col min="5380" max="5380" width="4.42578125" style="173" customWidth="1"/>
    <col min="5381" max="5381" width="9.140625" style="173" customWidth="1"/>
    <col min="5382" max="5382" width="8.85546875" style="173" customWidth="1"/>
    <col min="5383" max="5383" width="5.28515625" style="173" customWidth="1"/>
    <col min="5384" max="5384" width="0" style="173" hidden="1" customWidth="1"/>
    <col min="5385" max="5387" width="5.42578125" style="173" customWidth="1"/>
    <col min="5388" max="5388" width="6.28515625" style="173" customWidth="1"/>
    <col min="5389" max="5389" width="5.5703125" style="173" customWidth="1"/>
    <col min="5390" max="5390" width="0" style="173" hidden="1" customWidth="1"/>
    <col min="5391" max="5391" width="6.28515625" style="173" customWidth="1"/>
    <col min="5392" max="5392" width="6.85546875" style="173" customWidth="1"/>
    <col min="5393" max="5396" width="3" style="173" customWidth="1"/>
    <col min="5397" max="5397" width="9.42578125" style="173" customWidth="1"/>
    <col min="5398" max="5398" width="9.28515625" style="173" customWidth="1"/>
    <col min="5399" max="5399" width="6.5703125" style="173" customWidth="1"/>
    <col min="5400" max="5400" width="0" style="173" hidden="1" customWidth="1"/>
    <col min="5401" max="5401" width="12.85546875" style="173" customWidth="1"/>
    <col min="5402" max="5632" width="9" style="173"/>
    <col min="5633" max="5633" width="4.28515625" style="173" customWidth="1"/>
    <col min="5634" max="5634" width="9.42578125" style="173" customWidth="1"/>
    <col min="5635" max="5635" width="15.140625" style="173" customWidth="1"/>
    <col min="5636" max="5636" width="4.42578125" style="173" customWidth="1"/>
    <col min="5637" max="5637" width="9.140625" style="173" customWidth="1"/>
    <col min="5638" max="5638" width="8.85546875" style="173" customWidth="1"/>
    <col min="5639" max="5639" width="5.28515625" style="173" customWidth="1"/>
    <col min="5640" max="5640" width="0" style="173" hidden="1" customWidth="1"/>
    <col min="5641" max="5643" width="5.42578125" style="173" customWidth="1"/>
    <col min="5644" max="5644" width="6.28515625" style="173" customWidth="1"/>
    <col min="5645" max="5645" width="5.5703125" style="173" customWidth="1"/>
    <col min="5646" max="5646" width="0" style="173" hidden="1" customWidth="1"/>
    <col min="5647" max="5647" width="6.28515625" style="173" customWidth="1"/>
    <col min="5648" max="5648" width="6.85546875" style="173" customWidth="1"/>
    <col min="5649" max="5652" width="3" style="173" customWidth="1"/>
    <col min="5653" max="5653" width="9.42578125" style="173" customWidth="1"/>
    <col min="5654" max="5654" width="9.28515625" style="173" customWidth="1"/>
    <col min="5655" max="5655" width="6.5703125" style="173" customWidth="1"/>
    <col min="5656" max="5656" width="0" style="173" hidden="1" customWidth="1"/>
    <col min="5657" max="5657" width="12.85546875" style="173" customWidth="1"/>
    <col min="5658" max="5888" width="9" style="173"/>
    <col min="5889" max="5889" width="4.28515625" style="173" customWidth="1"/>
    <col min="5890" max="5890" width="9.42578125" style="173" customWidth="1"/>
    <col min="5891" max="5891" width="15.140625" style="173" customWidth="1"/>
    <col min="5892" max="5892" width="4.42578125" style="173" customWidth="1"/>
    <col min="5893" max="5893" width="9.140625" style="173" customWidth="1"/>
    <col min="5894" max="5894" width="8.85546875" style="173" customWidth="1"/>
    <col min="5895" max="5895" width="5.28515625" style="173" customWidth="1"/>
    <col min="5896" max="5896" width="0" style="173" hidden="1" customWidth="1"/>
    <col min="5897" max="5899" width="5.42578125" style="173" customWidth="1"/>
    <col min="5900" max="5900" width="6.28515625" style="173" customWidth="1"/>
    <col min="5901" max="5901" width="5.5703125" style="173" customWidth="1"/>
    <col min="5902" max="5902" width="0" style="173" hidden="1" customWidth="1"/>
    <col min="5903" max="5903" width="6.28515625" style="173" customWidth="1"/>
    <col min="5904" max="5904" width="6.85546875" style="173" customWidth="1"/>
    <col min="5905" max="5908" width="3" style="173" customWidth="1"/>
    <col min="5909" max="5909" width="9.42578125" style="173" customWidth="1"/>
    <col min="5910" max="5910" width="9.28515625" style="173" customWidth="1"/>
    <col min="5911" max="5911" width="6.5703125" style="173" customWidth="1"/>
    <col min="5912" max="5912" width="0" style="173" hidden="1" customWidth="1"/>
    <col min="5913" max="5913" width="12.85546875" style="173" customWidth="1"/>
    <col min="5914" max="6144" width="9" style="173"/>
    <col min="6145" max="6145" width="4.28515625" style="173" customWidth="1"/>
    <col min="6146" max="6146" width="9.42578125" style="173" customWidth="1"/>
    <col min="6147" max="6147" width="15.140625" style="173" customWidth="1"/>
    <col min="6148" max="6148" width="4.42578125" style="173" customWidth="1"/>
    <col min="6149" max="6149" width="9.140625" style="173" customWidth="1"/>
    <col min="6150" max="6150" width="8.85546875" style="173" customWidth="1"/>
    <col min="6151" max="6151" width="5.28515625" style="173" customWidth="1"/>
    <col min="6152" max="6152" width="0" style="173" hidden="1" customWidth="1"/>
    <col min="6153" max="6155" width="5.42578125" style="173" customWidth="1"/>
    <col min="6156" max="6156" width="6.28515625" style="173" customWidth="1"/>
    <col min="6157" max="6157" width="5.5703125" style="173" customWidth="1"/>
    <col min="6158" max="6158" width="0" style="173" hidden="1" customWidth="1"/>
    <col min="6159" max="6159" width="6.28515625" style="173" customWidth="1"/>
    <col min="6160" max="6160" width="6.85546875" style="173" customWidth="1"/>
    <col min="6161" max="6164" width="3" style="173" customWidth="1"/>
    <col min="6165" max="6165" width="9.42578125" style="173" customWidth="1"/>
    <col min="6166" max="6166" width="9.28515625" style="173" customWidth="1"/>
    <col min="6167" max="6167" width="6.5703125" style="173" customWidth="1"/>
    <col min="6168" max="6168" width="0" style="173" hidden="1" customWidth="1"/>
    <col min="6169" max="6169" width="12.85546875" style="173" customWidth="1"/>
    <col min="6170" max="6400" width="9" style="173"/>
    <col min="6401" max="6401" width="4.28515625" style="173" customWidth="1"/>
    <col min="6402" max="6402" width="9.42578125" style="173" customWidth="1"/>
    <col min="6403" max="6403" width="15.140625" style="173" customWidth="1"/>
    <col min="6404" max="6404" width="4.42578125" style="173" customWidth="1"/>
    <col min="6405" max="6405" width="9.140625" style="173" customWidth="1"/>
    <col min="6406" max="6406" width="8.85546875" style="173" customWidth="1"/>
    <col min="6407" max="6407" width="5.28515625" style="173" customWidth="1"/>
    <col min="6408" max="6408" width="0" style="173" hidden="1" customWidth="1"/>
    <col min="6409" max="6411" width="5.42578125" style="173" customWidth="1"/>
    <col min="6412" max="6412" width="6.28515625" style="173" customWidth="1"/>
    <col min="6413" max="6413" width="5.5703125" style="173" customWidth="1"/>
    <col min="6414" max="6414" width="0" style="173" hidden="1" customWidth="1"/>
    <col min="6415" max="6415" width="6.28515625" style="173" customWidth="1"/>
    <col min="6416" max="6416" width="6.85546875" style="173" customWidth="1"/>
    <col min="6417" max="6420" width="3" style="173" customWidth="1"/>
    <col min="6421" max="6421" width="9.42578125" style="173" customWidth="1"/>
    <col min="6422" max="6422" width="9.28515625" style="173" customWidth="1"/>
    <col min="6423" max="6423" width="6.5703125" style="173" customWidth="1"/>
    <col min="6424" max="6424" width="0" style="173" hidden="1" customWidth="1"/>
    <col min="6425" max="6425" width="12.85546875" style="173" customWidth="1"/>
    <col min="6426" max="6656" width="9" style="173"/>
    <col min="6657" max="6657" width="4.28515625" style="173" customWidth="1"/>
    <col min="6658" max="6658" width="9.42578125" style="173" customWidth="1"/>
    <col min="6659" max="6659" width="15.140625" style="173" customWidth="1"/>
    <col min="6660" max="6660" width="4.42578125" style="173" customWidth="1"/>
    <col min="6661" max="6661" width="9.140625" style="173" customWidth="1"/>
    <col min="6662" max="6662" width="8.85546875" style="173" customWidth="1"/>
    <col min="6663" max="6663" width="5.28515625" style="173" customWidth="1"/>
    <col min="6664" max="6664" width="0" style="173" hidden="1" customWidth="1"/>
    <col min="6665" max="6667" width="5.42578125" style="173" customWidth="1"/>
    <col min="6668" max="6668" width="6.28515625" style="173" customWidth="1"/>
    <col min="6669" max="6669" width="5.5703125" style="173" customWidth="1"/>
    <col min="6670" max="6670" width="0" style="173" hidden="1" customWidth="1"/>
    <col min="6671" max="6671" width="6.28515625" style="173" customWidth="1"/>
    <col min="6672" max="6672" width="6.85546875" style="173" customWidth="1"/>
    <col min="6673" max="6676" width="3" style="173" customWidth="1"/>
    <col min="6677" max="6677" width="9.42578125" style="173" customWidth="1"/>
    <col min="6678" max="6678" width="9.28515625" style="173" customWidth="1"/>
    <col min="6679" max="6679" width="6.5703125" style="173" customWidth="1"/>
    <col min="6680" max="6680" width="0" style="173" hidden="1" customWidth="1"/>
    <col min="6681" max="6681" width="12.85546875" style="173" customWidth="1"/>
    <col min="6682" max="6912" width="9" style="173"/>
    <col min="6913" max="6913" width="4.28515625" style="173" customWidth="1"/>
    <col min="6914" max="6914" width="9.42578125" style="173" customWidth="1"/>
    <col min="6915" max="6915" width="15.140625" style="173" customWidth="1"/>
    <col min="6916" max="6916" width="4.42578125" style="173" customWidth="1"/>
    <col min="6917" max="6917" width="9.140625" style="173" customWidth="1"/>
    <col min="6918" max="6918" width="8.85546875" style="173" customWidth="1"/>
    <col min="6919" max="6919" width="5.28515625" style="173" customWidth="1"/>
    <col min="6920" max="6920" width="0" style="173" hidden="1" customWidth="1"/>
    <col min="6921" max="6923" width="5.42578125" style="173" customWidth="1"/>
    <col min="6924" max="6924" width="6.28515625" style="173" customWidth="1"/>
    <col min="6925" max="6925" width="5.5703125" style="173" customWidth="1"/>
    <col min="6926" max="6926" width="0" style="173" hidden="1" customWidth="1"/>
    <col min="6927" max="6927" width="6.28515625" style="173" customWidth="1"/>
    <col min="6928" max="6928" width="6.85546875" style="173" customWidth="1"/>
    <col min="6929" max="6932" width="3" style="173" customWidth="1"/>
    <col min="6933" max="6933" width="9.42578125" style="173" customWidth="1"/>
    <col min="6934" max="6934" width="9.28515625" style="173" customWidth="1"/>
    <col min="6935" max="6935" width="6.5703125" style="173" customWidth="1"/>
    <col min="6936" max="6936" width="0" style="173" hidden="1" customWidth="1"/>
    <col min="6937" max="6937" width="12.85546875" style="173" customWidth="1"/>
    <col min="6938" max="7168" width="9" style="173"/>
    <col min="7169" max="7169" width="4.28515625" style="173" customWidth="1"/>
    <col min="7170" max="7170" width="9.42578125" style="173" customWidth="1"/>
    <col min="7171" max="7171" width="15.140625" style="173" customWidth="1"/>
    <col min="7172" max="7172" width="4.42578125" style="173" customWidth="1"/>
    <col min="7173" max="7173" width="9.140625" style="173" customWidth="1"/>
    <col min="7174" max="7174" width="8.85546875" style="173" customWidth="1"/>
    <col min="7175" max="7175" width="5.28515625" style="173" customWidth="1"/>
    <col min="7176" max="7176" width="0" style="173" hidden="1" customWidth="1"/>
    <col min="7177" max="7179" width="5.42578125" style="173" customWidth="1"/>
    <col min="7180" max="7180" width="6.28515625" style="173" customWidth="1"/>
    <col min="7181" max="7181" width="5.5703125" style="173" customWidth="1"/>
    <col min="7182" max="7182" width="0" style="173" hidden="1" customWidth="1"/>
    <col min="7183" max="7183" width="6.28515625" style="173" customWidth="1"/>
    <col min="7184" max="7184" width="6.85546875" style="173" customWidth="1"/>
    <col min="7185" max="7188" width="3" style="173" customWidth="1"/>
    <col min="7189" max="7189" width="9.42578125" style="173" customWidth="1"/>
    <col min="7190" max="7190" width="9.28515625" style="173" customWidth="1"/>
    <col min="7191" max="7191" width="6.5703125" style="173" customWidth="1"/>
    <col min="7192" max="7192" width="0" style="173" hidden="1" customWidth="1"/>
    <col min="7193" max="7193" width="12.85546875" style="173" customWidth="1"/>
    <col min="7194" max="7424" width="9" style="173"/>
    <col min="7425" max="7425" width="4.28515625" style="173" customWidth="1"/>
    <col min="7426" max="7426" width="9.42578125" style="173" customWidth="1"/>
    <col min="7427" max="7427" width="15.140625" style="173" customWidth="1"/>
    <col min="7428" max="7428" width="4.42578125" style="173" customWidth="1"/>
    <col min="7429" max="7429" width="9.140625" style="173" customWidth="1"/>
    <col min="7430" max="7430" width="8.85546875" style="173" customWidth="1"/>
    <col min="7431" max="7431" width="5.28515625" style="173" customWidth="1"/>
    <col min="7432" max="7432" width="0" style="173" hidden="1" customWidth="1"/>
    <col min="7433" max="7435" width="5.42578125" style="173" customWidth="1"/>
    <col min="7436" max="7436" width="6.28515625" style="173" customWidth="1"/>
    <col min="7437" max="7437" width="5.5703125" style="173" customWidth="1"/>
    <col min="7438" max="7438" width="0" style="173" hidden="1" customWidth="1"/>
    <col min="7439" max="7439" width="6.28515625" style="173" customWidth="1"/>
    <col min="7440" max="7440" width="6.85546875" style="173" customWidth="1"/>
    <col min="7441" max="7444" width="3" style="173" customWidth="1"/>
    <col min="7445" max="7445" width="9.42578125" style="173" customWidth="1"/>
    <col min="7446" max="7446" width="9.28515625" style="173" customWidth="1"/>
    <col min="7447" max="7447" width="6.5703125" style="173" customWidth="1"/>
    <col min="7448" max="7448" width="0" style="173" hidden="1" customWidth="1"/>
    <col min="7449" max="7449" width="12.85546875" style="173" customWidth="1"/>
    <col min="7450" max="7680" width="9" style="173"/>
    <col min="7681" max="7681" width="4.28515625" style="173" customWidth="1"/>
    <col min="7682" max="7682" width="9.42578125" style="173" customWidth="1"/>
    <col min="7683" max="7683" width="15.140625" style="173" customWidth="1"/>
    <col min="7684" max="7684" width="4.42578125" style="173" customWidth="1"/>
    <col min="7685" max="7685" width="9.140625" style="173" customWidth="1"/>
    <col min="7686" max="7686" width="8.85546875" style="173" customWidth="1"/>
    <col min="7687" max="7687" width="5.28515625" style="173" customWidth="1"/>
    <col min="7688" max="7688" width="0" style="173" hidden="1" customWidth="1"/>
    <col min="7689" max="7691" width="5.42578125" style="173" customWidth="1"/>
    <col min="7692" max="7692" width="6.28515625" style="173" customWidth="1"/>
    <col min="7693" max="7693" width="5.5703125" style="173" customWidth="1"/>
    <col min="7694" max="7694" width="0" style="173" hidden="1" customWidth="1"/>
    <col min="7695" max="7695" width="6.28515625" style="173" customWidth="1"/>
    <col min="7696" max="7696" width="6.85546875" style="173" customWidth="1"/>
    <col min="7697" max="7700" width="3" style="173" customWidth="1"/>
    <col min="7701" max="7701" width="9.42578125" style="173" customWidth="1"/>
    <col min="7702" max="7702" width="9.28515625" style="173" customWidth="1"/>
    <col min="7703" max="7703" width="6.5703125" style="173" customWidth="1"/>
    <col min="7704" max="7704" width="0" style="173" hidden="1" customWidth="1"/>
    <col min="7705" max="7705" width="12.85546875" style="173" customWidth="1"/>
    <col min="7706" max="7936" width="9" style="173"/>
    <col min="7937" max="7937" width="4.28515625" style="173" customWidth="1"/>
    <col min="7938" max="7938" width="9.42578125" style="173" customWidth="1"/>
    <col min="7939" max="7939" width="15.140625" style="173" customWidth="1"/>
    <col min="7940" max="7940" width="4.42578125" style="173" customWidth="1"/>
    <col min="7941" max="7941" width="9.140625" style="173" customWidth="1"/>
    <col min="7942" max="7942" width="8.85546875" style="173" customWidth="1"/>
    <col min="7943" max="7943" width="5.28515625" style="173" customWidth="1"/>
    <col min="7944" max="7944" width="0" style="173" hidden="1" customWidth="1"/>
    <col min="7945" max="7947" width="5.42578125" style="173" customWidth="1"/>
    <col min="7948" max="7948" width="6.28515625" style="173" customWidth="1"/>
    <col min="7949" max="7949" width="5.5703125" style="173" customWidth="1"/>
    <col min="7950" max="7950" width="0" style="173" hidden="1" customWidth="1"/>
    <col min="7951" max="7951" width="6.28515625" style="173" customWidth="1"/>
    <col min="7952" max="7952" width="6.85546875" style="173" customWidth="1"/>
    <col min="7953" max="7956" width="3" style="173" customWidth="1"/>
    <col min="7957" max="7957" width="9.42578125" style="173" customWidth="1"/>
    <col min="7958" max="7958" width="9.28515625" style="173" customWidth="1"/>
    <col min="7959" max="7959" width="6.5703125" style="173" customWidth="1"/>
    <col min="7960" max="7960" width="0" style="173" hidden="1" customWidth="1"/>
    <col min="7961" max="7961" width="12.85546875" style="173" customWidth="1"/>
    <col min="7962" max="8192" width="9" style="173"/>
    <col min="8193" max="8193" width="4.28515625" style="173" customWidth="1"/>
    <col min="8194" max="8194" width="9.42578125" style="173" customWidth="1"/>
    <col min="8195" max="8195" width="15.140625" style="173" customWidth="1"/>
    <col min="8196" max="8196" width="4.42578125" style="173" customWidth="1"/>
    <col min="8197" max="8197" width="9.140625" style="173" customWidth="1"/>
    <col min="8198" max="8198" width="8.85546875" style="173" customWidth="1"/>
    <col min="8199" max="8199" width="5.28515625" style="173" customWidth="1"/>
    <col min="8200" max="8200" width="0" style="173" hidden="1" customWidth="1"/>
    <col min="8201" max="8203" width="5.42578125" style="173" customWidth="1"/>
    <col min="8204" max="8204" width="6.28515625" style="173" customWidth="1"/>
    <col min="8205" max="8205" width="5.5703125" style="173" customWidth="1"/>
    <col min="8206" max="8206" width="0" style="173" hidden="1" customWidth="1"/>
    <col min="8207" max="8207" width="6.28515625" style="173" customWidth="1"/>
    <col min="8208" max="8208" width="6.85546875" style="173" customWidth="1"/>
    <col min="8209" max="8212" width="3" style="173" customWidth="1"/>
    <col min="8213" max="8213" width="9.42578125" style="173" customWidth="1"/>
    <col min="8214" max="8214" width="9.28515625" style="173" customWidth="1"/>
    <col min="8215" max="8215" width="6.5703125" style="173" customWidth="1"/>
    <col min="8216" max="8216" width="0" style="173" hidden="1" customWidth="1"/>
    <col min="8217" max="8217" width="12.85546875" style="173" customWidth="1"/>
    <col min="8218" max="8448" width="9" style="173"/>
    <col min="8449" max="8449" width="4.28515625" style="173" customWidth="1"/>
    <col min="8450" max="8450" width="9.42578125" style="173" customWidth="1"/>
    <col min="8451" max="8451" width="15.140625" style="173" customWidth="1"/>
    <col min="8452" max="8452" width="4.42578125" style="173" customWidth="1"/>
    <col min="8453" max="8453" width="9.140625" style="173" customWidth="1"/>
    <col min="8454" max="8454" width="8.85546875" style="173" customWidth="1"/>
    <col min="8455" max="8455" width="5.28515625" style="173" customWidth="1"/>
    <col min="8456" max="8456" width="0" style="173" hidden="1" customWidth="1"/>
    <col min="8457" max="8459" width="5.42578125" style="173" customWidth="1"/>
    <col min="8460" max="8460" width="6.28515625" style="173" customWidth="1"/>
    <col min="8461" max="8461" width="5.5703125" style="173" customWidth="1"/>
    <col min="8462" max="8462" width="0" style="173" hidden="1" customWidth="1"/>
    <col min="8463" max="8463" width="6.28515625" style="173" customWidth="1"/>
    <col min="8464" max="8464" width="6.85546875" style="173" customWidth="1"/>
    <col min="8465" max="8468" width="3" style="173" customWidth="1"/>
    <col min="8469" max="8469" width="9.42578125" style="173" customWidth="1"/>
    <col min="8470" max="8470" width="9.28515625" style="173" customWidth="1"/>
    <col min="8471" max="8471" width="6.5703125" style="173" customWidth="1"/>
    <col min="8472" max="8472" width="0" style="173" hidden="1" customWidth="1"/>
    <col min="8473" max="8473" width="12.85546875" style="173" customWidth="1"/>
    <col min="8474" max="8704" width="9" style="173"/>
    <col min="8705" max="8705" width="4.28515625" style="173" customWidth="1"/>
    <col min="8706" max="8706" width="9.42578125" style="173" customWidth="1"/>
    <col min="8707" max="8707" width="15.140625" style="173" customWidth="1"/>
    <col min="8708" max="8708" width="4.42578125" style="173" customWidth="1"/>
    <col min="8709" max="8709" width="9.140625" style="173" customWidth="1"/>
    <col min="8710" max="8710" width="8.85546875" style="173" customWidth="1"/>
    <col min="8711" max="8711" width="5.28515625" style="173" customWidth="1"/>
    <col min="8712" max="8712" width="0" style="173" hidden="1" customWidth="1"/>
    <col min="8713" max="8715" width="5.42578125" style="173" customWidth="1"/>
    <col min="8716" max="8716" width="6.28515625" style="173" customWidth="1"/>
    <col min="8717" max="8717" width="5.5703125" style="173" customWidth="1"/>
    <col min="8718" max="8718" width="0" style="173" hidden="1" customWidth="1"/>
    <col min="8719" max="8719" width="6.28515625" style="173" customWidth="1"/>
    <col min="8720" max="8720" width="6.85546875" style="173" customWidth="1"/>
    <col min="8721" max="8724" width="3" style="173" customWidth="1"/>
    <col min="8725" max="8725" width="9.42578125" style="173" customWidth="1"/>
    <col min="8726" max="8726" width="9.28515625" style="173" customWidth="1"/>
    <col min="8727" max="8727" width="6.5703125" style="173" customWidth="1"/>
    <col min="8728" max="8728" width="0" style="173" hidden="1" customWidth="1"/>
    <col min="8729" max="8729" width="12.85546875" style="173" customWidth="1"/>
    <col min="8730" max="8960" width="9" style="173"/>
    <col min="8961" max="8961" width="4.28515625" style="173" customWidth="1"/>
    <col min="8962" max="8962" width="9.42578125" style="173" customWidth="1"/>
    <col min="8963" max="8963" width="15.140625" style="173" customWidth="1"/>
    <col min="8964" max="8964" width="4.42578125" style="173" customWidth="1"/>
    <col min="8965" max="8965" width="9.140625" style="173" customWidth="1"/>
    <col min="8966" max="8966" width="8.85546875" style="173" customWidth="1"/>
    <col min="8967" max="8967" width="5.28515625" style="173" customWidth="1"/>
    <col min="8968" max="8968" width="0" style="173" hidden="1" customWidth="1"/>
    <col min="8969" max="8971" width="5.42578125" style="173" customWidth="1"/>
    <col min="8972" max="8972" width="6.28515625" style="173" customWidth="1"/>
    <col min="8973" max="8973" width="5.5703125" style="173" customWidth="1"/>
    <col min="8974" max="8974" width="0" style="173" hidden="1" customWidth="1"/>
    <col min="8975" max="8975" width="6.28515625" style="173" customWidth="1"/>
    <col min="8976" max="8976" width="6.85546875" style="173" customWidth="1"/>
    <col min="8977" max="8980" width="3" style="173" customWidth="1"/>
    <col min="8981" max="8981" width="9.42578125" style="173" customWidth="1"/>
    <col min="8982" max="8982" width="9.28515625" style="173" customWidth="1"/>
    <col min="8983" max="8983" width="6.5703125" style="173" customWidth="1"/>
    <col min="8984" max="8984" width="0" style="173" hidden="1" customWidth="1"/>
    <col min="8985" max="8985" width="12.85546875" style="173" customWidth="1"/>
    <col min="8986" max="9216" width="9" style="173"/>
    <col min="9217" max="9217" width="4.28515625" style="173" customWidth="1"/>
    <col min="9218" max="9218" width="9.42578125" style="173" customWidth="1"/>
    <col min="9219" max="9219" width="15.140625" style="173" customWidth="1"/>
    <col min="9220" max="9220" width="4.42578125" style="173" customWidth="1"/>
    <col min="9221" max="9221" width="9.140625" style="173" customWidth="1"/>
    <col min="9222" max="9222" width="8.85546875" style="173" customWidth="1"/>
    <col min="9223" max="9223" width="5.28515625" style="173" customWidth="1"/>
    <col min="9224" max="9224" width="0" style="173" hidden="1" customWidth="1"/>
    <col min="9225" max="9227" width="5.42578125" style="173" customWidth="1"/>
    <col min="9228" max="9228" width="6.28515625" style="173" customWidth="1"/>
    <col min="9229" max="9229" width="5.5703125" style="173" customWidth="1"/>
    <col min="9230" max="9230" width="0" style="173" hidden="1" customWidth="1"/>
    <col min="9231" max="9231" width="6.28515625" style="173" customWidth="1"/>
    <col min="9232" max="9232" width="6.85546875" style="173" customWidth="1"/>
    <col min="9233" max="9236" width="3" style="173" customWidth="1"/>
    <col min="9237" max="9237" width="9.42578125" style="173" customWidth="1"/>
    <col min="9238" max="9238" width="9.28515625" style="173" customWidth="1"/>
    <col min="9239" max="9239" width="6.5703125" style="173" customWidth="1"/>
    <col min="9240" max="9240" width="0" style="173" hidden="1" customWidth="1"/>
    <col min="9241" max="9241" width="12.85546875" style="173" customWidth="1"/>
    <col min="9242" max="9472" width="9" style="173"/>
    <col min="9473" max="9473" width="4.28515625" style="173" customWidth="1"/>
    <col min="9474" max="9474" width="9.42578125" style="173" customWidth="1"/>
    <col min="9475" max="9475" width="15.140625" style="173" customWidth="1"/>
    <col min="9476" max="9476" width="4.42578125" style="173" customWidth="1"/>
    <col min="9477" max="9477" width="9.140625" style="173" customWidth="1"/>
    <col min="9478" max="9478" width="8.85546875" style="173" customWidth="1"/>
    <col min="9479" max="9479" width="5.28515625" style="173" customWidth="1"/>
    <col min="9480" max="9480" width="0" style="173" hidden="1" customWidth="1"/>
    <col min="9481" max="9483" width="5.42578125" style="173" customWidth="1"/>
    <col min="9484" max="9484" width="6.28515625" style="173" customWidth="1"/>
    <col min="9485" max="9485" width="5.5703125" style="173" customWidth="1"/>
    <col min="9486" max="9486" width="0" style="173" hidden="1" customWidth="1"/>
    <col min="9487" max="9487" width="6.28515625" style="173" customWidth="1"/>
    <col min="9488" max="9488" width="6.85546875" style="173" customWidth="1"/>
    <col min="9489" max="9492" width="3" style="173" customWidth="1"/>
    <col min="9493" max="9493" width="9.42578125" style="173" customWidth="1"/>
    <col min="9494" max="9494" width="9.28515625" style="173" customWidth="1"/>
    <col min="9495" max="9495" width="6.5703125" style="173" customWidth="1"/>
    <col min="9496" max="9496" width="0" style="173" hidden="1" customWidth="1"/>
    <col min="9497" max="9497" width="12.85546875" style="173" customWidth="1"/>
    <col min="9498" max="9728" width="9" style="173"/>
    <col min="9729" max="9729" width="4.28515625" style="173" customWidth="1"/>
    <col min="9730" max="9730" width="9.42578125" style="173" customWidth="1"/>
    <col min="9731" max="9731" width="15.140625" style="173" customWidth="1"/>
    <col min="9732" max="9732" width="4.42578125" style="173" customWidth="1"/>
    <col min="9733" max="9733" width="9.140625" style="173" customWidth="1"/>
    <col min="9734" max="9734" width="8.85546875" style="173" customWidth="1"/>
    <col min="9735" max="9735" width="5.28515625" style="173" customWidth="1"/>
    <col min="9736" max="9736" width="0" style="173" hidden="1" customWidth="1"/>
    <col min="9737" max="9739" width="5.42578125" style="173" customWidth="1"/>
    <col min="9740" max="9740" width="6.28515625" style="173" customWidth="1"/>
    <col min="9741" max="9741" width="5.5703125" style="173" customWidth="1"/>
    <col min="9742" max="9742" width="0" style="173" hidden="1" customWidth="1"/>
    <col min="9743" max="9743" width="6.28515625" style="173" customWidth="1"/>
    <col min="9744" max="9744" width="6.85546875" style="173" customWidth="1"/>
    <col min="9745" max="9748" width="3" style="173" customWidth="1"/>
    <col min="9749" max="9749" width="9.42578125" style="173" customWidth="1"/>
    <col min="9750" max="9750" width="9.28515625" style="173" customWidth="1"/>
    <col min="9751" max="9751" width="6.5703125" style="173" customWidth="1"/>
    <col min="9752" max="9752" width="0" style="173" hidden="1" customWidth="1"/>
    <col min="9753" max="9753" width="12.85546875" style="173" customWidth="1"/>
    <col min="9754" max="9984" width="9" style="173"/>
    <col min="9985" max="9985" width="4.28515625" style="173" customWidth="1"/>
    <col min="9986" max="9986" width="9.42578125" style="173" customWidth="1"/>
    <col min="9987" max="9987" width="15.140625" style="173" customWidth="1"/>
    <col min="9988" max="9988" width="4.42578125" style="173" customWidth="1"/>
    <col min="9989" max="9989" width="9.140625" style="173" customWidth="1"/>
    <col min="9990" max="9990" width="8.85546875" style="173" customWidth="1"/>
    <col min="9991" max="9991" width="5.28515625" style="173" customWidth="1"/>
    <col min="9992" max="9992" width="0" style="173" hidden="1" customWidth="1"/>
    <col min="9993" max="9995" width="5.42578125" style="173" customWidth="1"/>
    <col min="9996" max="9996" width="6.28515625" style="173" customWidth="1"/>
    <col min="9997" max="9997" width="5.5703125" style="173" customWidth="1"/>
    <col min="9998" max="9998" width="0" style="173" hidden="1" customWidth="1"/>
    <col min="9999" max="9999" width="6.28515625" style="173" customWidth="1"/>
    <col min="10000" max="10000" width="6.85546875" style="173" customWidth="1"/>
    <col min="10001" max="10004" width="3" style="173" customWidth="1"/>
    <col min="10005" max="10005" width="9.42578125" style="173" customWidth="1"/>
    <col min="10006" max="10006" width="9.28515625" style="173" customWidth="1"/>
    <col min="10007" max="10007" width="6.5703125" style="173" customWidth="1"/>
    <col min="10008" max="10008" width="0" style="173" hidden="1" customWidth="1"/>
    <col min="10009" max="10009" width="12.85546875" style="173" customWidth="1"/>
    <col min="10010" max="10240" width="9" style="173"/>
    <col min="10241" max="10241" width="4.28515625" style="173" customWidth="1"/>
    <col min="10242" max="10242" width="9.42578125" style="173" customWidth="1"/>
    <col min="10243" max="10243" width="15.140625" style="173" customWidth="1"/>
    <col min="10244" max="10244" width="4.42578125" style="173" customWidth="1"/>
    <col min="10245" max="10245" width="9.140625" style="173" customWidth="1"/>
    <col min="10246" max="10246" width="8.85546875" style="173" customWidth="1"/>
    <col min="10247" max="10247" width="5.28515625" style="173" customWidth="1"/>
    <col min="10248" max="10248" width="0" style="173" hidden="1" customWidth="1"/>
    <col min="10249" max="10251" width="5.42578125" style="173" customWidth="1"/>
    <col min="10252" max="10252" width="6.28515625" style="173" customWidth="1"/>
    <col min="10253" max="10253" width="5.5703125" style="173" customWidth="1"/>
    <col min="10254" max="10254" width="0" style="173" hidden="1" customWidth="1"/>
    <col min="10255" max="10255" width="6.28515625" style="173" customWidth="1"/>
    <col min="10256" max="10256" width="6.85546875" style="173" customWidth="1"/>
    <col min="10257" max="10260" width="3" style="173" customWidth="1"/>
    <col min="10261" max="10261" width="9.42578125" style="173" customWidth="1"/>
    <col min="10262" max="10262" width="9.28515625" style="173" customWidth="1"/>
    <col min="10263" max="10263" width="6.5703125" style="173" customWidth="1"/>
    <col min="10264" max="10264" width="0" style="173" hidden="1" customWidth="1"/>
    <col min="10265" max="10265" width="12.85546875" style="173" customWidth="1"/>
    <col min="10266" max="10496" width="9" style="173"/>
    <col min="10497" max="10497" width="4.28515625" style="173" customWidth="1"/>
    <col min="10498" max="10498" width="9.42578125" style="173" customWidth="1"/>
    <col min="10499" max="10499" width="15.140625" style="173" customWidth="1"/>
    <col min="10500" max="10500" width="4.42578125" style="173" customWidth="1"/>
    <col min="10501" max="10501" width="9.140625" style="173" customWidth="1"/>
    <col min="10502" max="10502" width="8.85546875" style="173" customWidth="1"/>
    <col min="10503" max="10503" width="5.28515625" style="173" customWidth="1"/>
    <col min="10504" max="10504" width="0" style="173" hidden="1" customWidth="1"/>
    <col min="10505" max="10507" width="5.42578125" style="173" customWidth="1"/>
    <col min="10508" max="10508" width="6.28515625" style="173" customWidth="1"/>
    <col min="10509" max="10509" width="5.5703125" style="173" customWidth="1"/>
    <col min="10510" max="10510" width="0" style="173" hidden="1" customWidth="1"/>
    <col min="10511" max="10511" width="6.28515625" style="173" customWidth="1"/>
    <col min="10512" max="10512" width="6.85546875" style="173" customWidth="1"/>
    <col min="10513" max="10516" width="3" style="173" customWidth="1"/>
    <col min="10517" max="10517" width="9.42578125" style="173" customWidth="1"/>
    <col min="10518" max="10518" width="9.28515625" style="173" customWidth="1"/>
    <col min="10519" max="10519" width="6.5703125" style="173" customWidth="1"/>
    <col min="10520" max="10520" width="0" style="173" hidden="1" customWidth="1"/>
    <col min="10521" max="10521" width="12.85546875" style="173" customWidth="1"/>
    <col min="10522" max="10752" width="9" style="173"/>
    <col min="10753" max="10753" width="4.28515625" style="173" customWidth="1"/>
    <col min="10754" max="10754" width="9.42578125" style="173" customWidth="1"/>
    <col min="10755" max="10755" width="15.140625" style="173" customWidth="1"/>
    <col min="10756" max="10756" width="4.42578125" style="173" customWidth="1"/>
    <col min="10757" max="10757" width="9.140625" style="173" customWidth="1"/>
    <col min="10758" max="10758" width="8.85546875" style="173" customWidth="1"/>
    <col min="10759" max="10759" width="5.28515625" style="173" customWidth="1"/>
    <col min="10760" max="10760" width="0" style="173" hidden="1" customWidth="1"/>
    <col min="10761" max="10763" width="5.42578125" style="173" customWidth="1"/>
    <col min="10764" max="10764" width="6.28515625" style="173" customWidth="1"/>
    <col min="10765" max="10765" width="5.5703125" style="173" customWidth="1"/>
    <col min="10766" max="10766" width="0" style="173" hidden="1" customWidth="1"/>
    <col min="10767" max="10767" width="6.28515625" style="173" customWidth="1"/>
    <col min="10768" max="10768" width="6.85546875" style="173" customWidth="1"/>
    <col min="10769" max="10772" width="3" style="173" customWidth="1"/>
    <col min="10773" max="10773" width="9.42578125" style="173" customWidth="1"/>
    <col min="10774" max="10774" width="9.28515625" style="173" customWidth="1"/>
    <col min="10775" max="10775" width="6.5703125" style="173" customWidth="1"/>
    <col min="10776" max="10776" width="0" style="173" hidden="1" customWidth="1"/>
    <col min="10777" max="10777" width="12.85546875" style="173" customWidth="1"/>
    <col min="10778" max="11008" width="9" style="173"/>
    <col min="11009" max="11009" width="4.28515625" style="173" customWidth="1"/>
    <col min="11010" max="11010" width="9.42578125" style="173" customWidth="1"/>
    <col min="11011" max="11011" width="15.140625" style="173" customWidth="1"/>
    <col min="11012" max="11012" width="4.42578125" style="173" customWidth="1"/>
    <col min="11013" max="11013" width="9.140625" style="173" customWidth="1"/>
    <col min="11014" max="11014" width="8.85546875" style="173" customWidth="1"/>
    <col min="11015" max="11015" width="5.28515625" style="173" customWidth="1"/>
    <col min="11016" max="11016" width="0" style="173" hidden="1" customWidth="1"/>
    <col min="11017" max="11019" width="5.42578125" style="173" customWidth="1"/>
    <col min="11020" max="11020" width="6.28515625" style="173" customWidth="1"/>
    <col min="11021" max="11021" width="5.5703125" style="173" customWidth="1"/>
    <col min="11022" max="11022" width="0" style="173" hidden="1" customWidth="1"/>
    <col min="11023" max="11023" width="6.28515625" style="173" customWidth="1"/>
    <col min="11024" max="11024" width="6.85546875" style="173" customWidth="1"/>
    <col min="11025" max="11028" width="3" style="173" customWidth="1"/>
    <col min="11029" max="11029" width="9.42578125" style="173" customWidth="1"/>
    <col min="11030" max="11030" width="9.28515625" style="173" customWidth="1"/>
    <col min="11031" max="11031" width="6.5703125" style="173" customWidth="1"/>
    <col min="11032" max="11032" width="0" style="173" hidden="1" customWidth="1"/>
    <col min="11033" max="11033" width="12.85546875" style="173" customWidth="1"/>
    <col min="11034" max="11264" width="9" style="173"/>
    <col min="11265" max="11265" width="4.28515625" style="173" customWidth="1"/>
    <col min="11266" max="11266" width="9.42578125" style="173" customWidth="1"/>
    <col min="11267" max="11267" width="15.140625" style="173" customWidth="1"/>
    <col min="11268" max="11268" width="4.42578125" style="173" customWidth="1"/>
    <col min="11269" max="11269" width="9.140625" style="173" customWidth="1"/>
    <col min="11270" max="11270" width="8.85546875" style="173" customWidth="1"/>
    <col min="11271" max="11271" width="5.28515625" style="173" customWidth="1"/>
    <col min="11272" max="11272" width="0" style="173" hidden="1" customWidth="1"/>
    <col min="11273" max="11275" width="5.42578125" style="173" customWidth="1"/>
    <col min="11276" max="11276" width="6.28515625" style="173" customWidth="1"/>
    <col min="11277" max="11277" width="5.5703125" style="173" customWidth="1"/>
    <col min="11278" max="11278" width="0" style="173" hidden="1" customWidth="1"/>
    <col min="11279" max="11279" width="6.28515625" style="173" customWidth="1"/>
    <col min="11280" max="11280" width="6.85546875" style="173" customWidth="1"/>
    <col min="11281" max="11284" width="3" style="173" customWidth="1"/>
    <col min="11285" max="11285" width="9.42578125" style="173" customWidth="1"/>
    <col min="11286" max="11286" width="9.28515625" style="173" customWidth="1"/>
    <col min="11287" max="11287" width="6.5703125" style="173" customWidth="1"/>
    <col min="11288" max="11288" width="0" style="173" hidden="1" customWidth="1"/>
    <col min="11289" max="11289" width="12.85546875" style="173" customWidth="1"/>
    <col min="11290" max="11520" width="9" style="173"/>
    <col min="11521" max="11521" width="4.28515625" style="173" customWidth="1"/>
    <col min="11522" max="11522" width="9.42578125" style="173" customWidth="1"/>
    <col min="11523" max="11523" width="15.140625" style="173" customWidth="1"/>
    <col min="11524" max="11524" width="4.42578125" style="173" customWidth="1"/>
    <col min="11525" max="11525" width="9.140625" style="173" customWidth="1"/>
    <col min="11526" max="11526" width="8.85546875" style="173" customWidth="1"/>
    <col min="11527" max="11527" width="5.28515625" style="173" customWidth="1"/>
    <col min="11528" max="11528" width="0" style="173" hidden="1" customWidth="1"/>
    <col min="11529" max="11531" width="5.42578125" style="173" customWidth="1"/>
    <col min="11532" max="11532" width="6.28515625" style="173" customWidth="1"/>
    <col min="11533" max="11533" width="5.5703125" style="173" customWidth="1"/>
    <col min="11534" max="11534" width="0" style="173" hidden="1" customWidth="1"/>
    <col min="11535" max="11535" width="6.28515625" style="173" customWidth="1"/>
    <col min="11536" max="11536" width="6.85546875" style="173" customWidth="1"/>
    <col min="11537" max="11540" width="3" style="173" customWidth="1"/>
    <col min="11541" max="11541" width="9.42578125" style="173" customWidth="1"/>
    <col min="11542" max="11542" width="9.28515625" style="173" customWidth="1"/>
    <col min="11543" max="11543" width="6.5703125" style="173" customWidth="1"/>
    <col min="11544" max="11544" width="0" style="173" hidden="1" customWidth="1"/>
    <col min="11545" max="11545" width="12.85546875" style="173" customWidth="1"/>
    <col min="11546" max="11776" width="9" style="173"/>
    <col min="11777" max="11777" width="4.28515625" style="173" customWidth="1"/>
    <col min="11778" max="11778" width="9.42578125" style="173" customWidth="1"/>
    <col min="11779" max="11779" width="15.140625" style="173" customWidth="1"/>
    <col min="11780" max="11780" width="4.42578125" style="173" customWidth="1"/>
    <col min="11781" max="11781" width="9.140625" style="173" customWidth="1"/>
    <col min="11782" max="11782" width="8.85546875" style="173" customWidth="1"/>
    <col min="11783" max="11783" width="5.28515625" style="173" customWidth="1"/>
    <col min="11784" max="11784" width="0" style="173" hidden="1" customWidth="1"/>
    <col min="11785" max="11787" width="5.42578125" style="173" customWidth="1"/>
    <col min="11788" max="11788" width="6.28515625" style="173" customWidth="1"/>
    <col min="11789" max="11789" width="5.5703125" style="173" customWidth="1"/>
    <col min="11790" max="11790" width="0" style="173" hidden="1" customWidth="1"/>
    <col min="11791" max="11791" width="6.28515625" style="173" customWidth="1"/>
    <col min="11792" max="11792" width="6.85546875" style="173" customWidth="1"/>
    <col min="11793" max="11796" width="3" style="173" customWidth="1"/>
    <col min="11797" max="11797" width="9.42578125" style="173" customWidth="1"/>
    <col min="11798" max="11798" width="9.28515625" style="173" customWidth="1"/>
    <col min="11799" max="11799" width="6.5703125" style="173" customWidth="1"/>
    <col min="11800" max="11800" width="0" style="173" hidden="1" customWidth="1"/>
    <col min="11801" max="11801" width="12.85546875" style="173" customWidth="1"/>
    <col min="11802" max="12032" width="9" style="173"/>
    <col min="12033" max="12033" width="4.28515625" style="173" customWidth="1"/>
    <col min="12034" max="12034" width="9.42578125" style="173" customWidth="1"/>
    <col min="12035" max="12035" width="15.140625" style="173" customWidth="1"/>
    <col min="12036" max="12036" width="4.42578125" style="173" customWidth="1"/>
    <col min="12037" max="12037" width="9.140625" style="173" customWidth="1"/>
    <col min="12038" max="12038" width="8.85546875" style="173" customWidth="1"/>
    <col min="12039" max="12039" width="5.28515625" style="173" customWidth="1"/>
    <col min="12040" max="12040" width="0" style="173" hidden="1" customWidth="1"/>
    <col min="12041" max="12043" width="5.42578125" style="173" customWidth="1"/>
    <col min="12044" max="12044" width="6.28515625" style="173" customWidth="1"/>
    <col min="12045" max="12045" width="5.5703125" style="173" customWidth="1"/>
    <col min="12046" max="12046" width="0" style="173" hidden="1" customWidth="1"/>
    <col min="12047" max="12047" width="6.28515625" style="173" customWidth="1"/>
    <col min="12048" max="12048" width="6.85546875" style="173" customWidth="1"/>
    <col min="12049" max="12052" width="3" style="173" customWidth="1"/>
    <col min="12053" max="12053" width="9.42578125" style="173" customWidth="1"/>
    <col min="12054" max="12054" width="9.28515625" style="173" customWidth="1"/>
    <col min="12055" max="12055" width="6.5703125" style="173" customWidth="1"/>
    <col min="12056" max="12056" width="0" style="173" hidden="1" customWidth="1"/>
    <col min="12057" max="12057" width="12.85546875" style="173" customWidth="1"/>
    <col min="12058" max="12288" width="9" style="173"/>
    <col min="12289" max="12289" width="4.28515625" style="173" customWidth="1"/>
    <col min="12290" max="12290" width="9.42578125" style="173" customWidth="1"/>
    <col min="12291" max="12291" width="15.140625" style="173" customWidth="1"/>
    <col min="12292" max="12292" width="4.42578125" style="173" customWidth="1"/>
    <col min="12293" max="12293" width="9.140625" style="173" customWidth="1"/>
    <col min="12294" max="12294" width="8.85546875" style="173" customWidth="1"/>
    <col min="12295" max="12295" width="5.28515625" style="173" customWidth="1"/>
    <col min="12296" max="12296" width="0" style="173" hidden="1" customWidth="1"/>
    <col min="12297" max="12299" width="5.42578125" style="173" customWidth="1"/>
    <col min="12300" max="12300" width="6.28515625" style="173" customWidth="1"/>
    <col min="12301" max="12301" width="5.5703125" style="173" customWidth="1"/>
    <col min="12302" max="12302" width="0" style="173" hidden="1" customWidth="1"/>
    <col min="12303" max="12303" width="6.28515625" style="173" customWidth="1"/>
    <col min="12304" max="12304" width="6.85546875" style="173" customWidth="1"/>
    <col min="12305" max="12308" width="3" style="173" customWidth="1"/>
    <col min="12309" max="12309" width="9.42578125" style="173" customWidth="1"/>
    <col min="12310" max="12310" width="9.28515625" style="173" customWidth="1"/>
    <col min="12311" max="12311" width="6.5703125" style="173" customWidth="1"/>
    <col min="12312" max="12312" width="0" style="173" hidden="1" customWidth="1"/>
    <col min="12313" max="12313" width="12.85546875" style="173" customWidth="1"/>
    <col min="12314" max="12544" width="9" style="173"/>
    <col min="12545" max="12545" width="4.28515625" style="173" customWidth="1"/>
    <col min="12546" max="12546" width="9.42578125" style="173" customWidth="1"/>
    <col min="12547" max="12547" width="15.140625" style="173" customWidth="1"/>
    <col min="12548" max="12548" width="4.42578125" style="173" customWidth="1"/>
    <col min="12549" max="12549" width="9.140625" style="173" customWidth="1"/>
    <col min="12550" max="12550" width="8.85546875" style="173" customWidth="1"/>
    <col min="12551" max="12551" width="5.28515625" style="173" customWidth="1"/>
    <col min="12552" max="12552" width="0" style="173" hidden="1" customWidth="1"/>
    <col min="12553" max="12555" width="5.42578125" style="173" customWidth="1"/>
    <col min="12556" max="12556" width="6.28515625" style="173" customWidth="1"/>
    <col min="12557" max="12557" width="5.5703125" style="173" customWidth="1"/>
    <col min="12558" max="12558" width="0" style="173" hidden="1" customWidth="1"/>
    <col min="12559" max="12559" width="6.28515625" style="173" customWidth="1"/>
    <col min="12560" max="12560" width="6.85546875" style="173" customWidth="1"/>
    <col min="12561" max="12564" width="3" style="173" customWidth="1"/>
    <col min="12565" max="12565" width="9.42578125" style="173" customWidth="1"/>
    <col min="12566" max="12566" width="9.28515625" style="173" customWidth="1"/>
    <col min="12567" max="12567" width="6.5703125" style="173" customWidth="1"/>
    <col min="12568" max="12568" width="0" style="173" hidden="1" customWidth="1"/>
    <col min="12569" max="12569" width="12.85546875" style="173" customWidth="1"/>
    <col min="12570" max="12800" width="9" style="173"/>
    <col min="12801" max="12801" width="4.28515625" style="173" customWidth="1"/>
    <col min="12802" max="12802" width="9.42578125" style="173" customWidth="1"/>
    <col min="12803" max="12803" width="15.140625" style="173" customWidth="1"/>
    <col min="12804" max="12804" width="4.42578125" style="173" customWidth="1"/>
    <col min="12805" max="12805" width="9.140625" style="173" customWidth="1"/>
    <col min="12806" max="12806" width="8.85546875" style="173" customWidth="1"/>
    <col min="12807" max="12807" width="5.28515625" style="173" customWidth="1"/>
    <col min="12808" max="12808" width="0" style="173" hidden="1" customWidth="1"/>
    <col min="12809" max="12811" width="5.42578125" style="173" customWidth="1"/>
    <col min="12812" max="12812" width="6.28515625" style="173" customWidth="1"/>
    <col min="12813" max="12813" width="5.5703125" style="173" customWidth="1"/>
    <col min="12814" max="12814" width="0" style="173" hidden="1" customWidth="1"/>
    <col min="12815" max="12815" width="6.28515625" style="173" customWidth="1"/>
    <col min="12816" max="12816" width="6.85546875" style="173" customWidth="1"/>
    <col min="12817" max="12820" width="3" style="173" customWidth="1"/>
    <col min="12821" max="12821" width="9.42578125" style="173" customWidth="1"/>
    <col min="12822" max="12822" width="9.28515625" style="173" customWidth="1"/>
    <col min="12823" max="12823" width="6.5703125" style="173" customWidth="1"/>
    <col min="12824" max="12824" width="0" style="173" hidden="1" customWidth="1"/>
    <col min="12825" max="12825" width="12.85546875" style="173" customWidth="1"/>
    <col min="12826" max="13056" width="9" style="173"/>
    <col min="13057" max="13057" width="4.28515625" style="173" customWidth="1"/>
    <col min="13058" max="13058" width="9.42578125" style="173" customWidth="1"/>
    <col min="13059" max="13059" width="15.140625" style="173" customWidth="1"/>
    <col min="13060" max="13060" width="4.42578125" style="173" customWidth="1"/>
    <col min="13061" max="13061" width="9.140625" style="173" customWidth="1"/>
    <col min="13062" max="13062" width="8.85546875" style="173" customWidth="1"/>
    <col min="13063" max="13063" width="5.28515625" style="173" customWidth="1"/>
    <col min="13064" max="13064" width="0" style="173" hidden="1" customWidth="1"/>
    <col min="13065" max="13067" width="5.42578125" style="173" customWidth="1"/>
    <col min="13068" max="13068" width="6.28515625" style="173" customWidth="1"/>
    <col min="13069" max="13069" width="5.5703125" style="173" customWidth="1"/>
    <col min="13070" max="13070" width="0" style="173" hidden="1" customWidth="1"/>
    <col min="13071" max="13071" width="6.28515625" style="173" customWidth="1"/>
    <col min="13072" max="13072" width="6.85546875" style="173" customWidth="1"/>
    <col min="13073" max="13076" width="3" style="173" customWidth="1"/>
    <col min="13077" max="13077" width="9.42578125" style="173" customWidth="1"/>
    <col min="13078" max="13078" width="9.28515625" style="173" customWidth="1"/>
    <col min="13079" max="13079" width="6.5703125" style="173" customWidth="1"/>
    <col min="13080" max="13080" width="0" style="173" hidden="1" customWidth="1"/>
    <col min="13081" max="13081" width="12.85546875" style="173" customWidth="1"/>
    <col min="13082" max="13312" width="9" style="173"/>
    <col min="13313" max="13313" width="4.28515625" style="173" customWidth="1"/>
    <col min="13314" max="13314" width="9.42578125" style="173" customWidth="1"/>
    <col min="13315" max="13315" width="15.140625" style="173" customWidth="1"/>
    <col min="13316" max="13316" width="4.42578125" style="173" customWidth="1"/>
    <col min="13317" max="13317" width="9.140625" style="173" customWidth="1"/>
    <col min="13318" max="13318" width="8.85546875" style="173" customWidth="1"/>
    <col min="13319" max="13319" width="5.28515625" style="173" customWidth="1"/>
    <col min="13320" max="13320" width="0" style="173" hidden="1" customWidth="1"/>
    <col min="13321" max="13323" width="5.42578125" style="173" customWidth="1"/>
    <col min="13324" max="13324" width="6.28515625" style="173" customWidth="1"/>
    <col min="13325" max="13325" width="5.5703125" style="173" customWidth="1"/>
    <col min="13326" max="13326" width="0" style="173" hidden="1" customWidth="1"/>
    <col min="13327" max="13327" width="6.28515625" style="173" customWidth="1"/>
    <col min="13328" max="13328" width="6.85546875" style="173" customWidth="1"/>
    <col min="13329" max="13332" width="3" style="173" customWidth="1"/>
    <col min="13333" max="13333" width="9.42578125" style="173" customWidth="1"/>
    <col min="13334" max="13334" width="9.28515625" style="173" customWidth="1"/>
    <col min="13335" max="13335" width="6.5703125" style="173" customWidth="1"/>
    <col min="13336" max="13336" width="0" style="173" hidden="1" customWidth="1"/>
    <col min="13337" max="13337" width="12.85546875" style="173" customWidth="1"/>
    <col min="13338" max="13568" width="9" style="173"/>
    <col min="13569" max="13569" width="4.28515625" style="173" customWidth="1"/>
    <col min="13570" max="13570" width="9.42578125" style="173" customWidth="1"/>
    <col min="13571" max="13571" width="15.140625" style="173" customWidth="1"/>
    <col min="13572" max="13572" width="4.42578125" style="173" customWidth="1"/>
    <col min="13573" max="13573" width="9.140625" style="173" customWidth="1"/>
    <col min="13574" max="13574" width="8.85546875" style="173" customWidth="1"/>
    <col min="13575" max="13575" width="5.28515625" style="173" customWidth="1"/>
    <col min="13576" max="13576" width="0" style="173" hidden="1" customWidth="1"/>
    <col min="13577" max="13579" width="5.42578125" style="173" customWidth="1"/>
    <col min="13580" max="13580" width="6.28515625" style="173" customWidth="1"/>
    <col min="13581" max="13581" width="5.5703125" style="173" customWidth="1"/>
    <col min="13582" max="13582" width="0" style="173" hidden="1" customWidth="1"/>
    <col min="13583" max="13583" width="6.28515625" style="173" customWidth="1"/>
    <col min="13584" max="13584" width="6.85546875" style="173" customWidth="1"/>
    <col min="13585" max="13588" width="3" style="173" customWidth="1"/>
    <col min="13589" max="13589" width="9.42578125" style="173" customWidth="1"/>
    <col min="13590" max="13590" width="9.28515625" style="173" customWidth="1"/>
    <col min="13591" max="13591" width="6.5703125" style="173" customWidth="1"/>
    <col min="13592" max="13592" width="0" style="173" hidden="1" customWidth="1"/>
    <col min="13593" max="13593" width="12.85546875" style="173" customWidth="1"/>
    <col min="13594" max="13824" width="9" style="173"/>
    <col min="13825" max="13825" width="4.28515625" style="173" customWidth="1"/>
    <col min="13826" max="13826" width="9.42578125" style="173" customWidth="1"/>
    <col min="13827" max="13827" width="15.140625" style="173" customWidth="1"/>
    <col min="13828" max="13828" width="4.42578125" style="173" customWidth="1"/>
    <col min="13829" max="13829" width="9.140625" style="173" customWidth="1"/>
    <col min="13830" max="13830" width="8.85546875" style="173" customWidth="1"/>
    <col min="13831" max="13831" width="5.28515625" style="173" customWidth="1"/>
    <col min="13832" max="13832" width="0" style="173" hidden="1" customWidth="1"/>
    <col min="13833" max="13835" width="5.42578125" style="173" customWidth="1"/>
    <col min="13836" max="13836" width="6.28515625" style="173" customWidth="1"/>
    <col min="13837" max="13837" width="5.5703125" style="173" customWidth="1"/>
    <col min="13838" max="13838" width="0" style="173" hidden="1" customWidth="1"/>
    <col min="13839" max="13839" width="6.28515625" style="173" customWidth="1"/>
    <col min="13840" max="13840" width="6.85546875" style="173" customWidth="1"/>
    <col min="13841" max="13844" width="3" style="173" customWidth="1"/>
    <col min="13845" max="13845" width="9.42578125" style="173" customWidth="1"/>
    <col min="13846" max="13846" width="9.28515625" style="173" customWidth="1"/>
    <col min="13847" max="13847" width="6.5703125" style="173" customWidth="1"/>
    <col min="13848" max="13848" width="0" style="173" hidden="1" customWidth="1"/>
    <col min="13849" max="13849" width="12.85546875" style="173" customWidth="1"/>
    <col min="13850" max="14080" width="9" style="173"/>
    <col min="14081" max="14081" width="4.28515625" style="173" customWidth="1"/>
    <col min="14082" max="14082" width="9.42578125" style="173" customWidth="1"/>
    <col min="14083" max="14083" width="15.140625" style="173" customWidth="1"/>
    <col min="14084" max="14084" width="4.42578125" style="173" customWidth="1"/>
    <col min="14085" max="14085" width="9.140625" style="173" customWidth="1"/>
    <col min="14086" max="14086" width="8.85546875" style="173" customWidth="1"/>
    <col min="14087" max="14087" width="5.28515625" style="173" customWidth="1"/>
    <col min="14088" max="14088" width="0" style="173" hidden="1" customWidth="1"/>
    <col min="14089" max="14091" width="5.42578125" style="173" customWidth="1"/>
    <col min="14092" max="14092" width="6.28515625" style="173" customWidth="1"/>
    <col min="14093" max="14093" width="5.5703125" style="173" customWidth="1"/>
    <col min="14094" max="14094" width="0" style="173" hidden="1" customWidth="1"/>
    <col min="14095" max="14095" width="6.28515625" style="173" customWidth="1"/>
    <col min="14096" max="14096" width="6.85546875" style="173" customWidth="1"/>
    <col min="14097" max="14100" width="3" style="173" customWidth="1"/>
    <col min="14101" max="14101" width="9.42578125" style="173" customWidth="1"/>
    <col min="14102" max="14102" width="9.28515625" style="173" customWidth="1"/>
    <col min="14103" max="14103" width="6.5703125" style="173" customWidth="1"/>
    <col min="14104" max="14104" width="0" style="173" hidden="1" customWidth="1"/>
    <col min="14105" max="14105" width="12.85546875" style="173" customWidth="1"/>
    <col min="14106" max="14336" width="9" style="173"/>
    <col min="14337" max="14337" width="4.28515625" style="173" customWidth="1"/>
    <col min="14338" max="14338" width="9.42578125" style="173" customWidth="1"/>
    <col min="14339" max="14339" width="15.140625" style="173" customWidth="1"/>
    <col min="14340" max="14340" width="4.42578125" style="173" customWidth="1"/>
    <col min="14341" max="14341" width="9.140625" style="173" customWidth="1"/>
    <col min="14342" max="14342" width="8.85546875" style="173" customWidth="1"/>
    <col min="14343" max="14343" width="5.28515625" style="173" customWidth="1"/>
    <col min="14344" max="14344" width="0" style="173" hidden="1" customWidth="1"/>
    <col min="14345" max="14347" width="5.42578125" style="173" customWidth="1"/>
    <col min="14348" max="14348" width="6.28515625" style="173" customWidth="1"/>
    <col min="14349" max="14349" width="5.5703125" style="173" customWidth="1"/>
    <col min="14350" max="14350" width="0" style="173" hidden="1" customWidth="1"/>
    <col min="14351" max="14351" width="6.28515625" style="173" customWidth="1"/>
    <col min="14352" max="14352" width="6.85546875" style="173" customWidth="1"/>
    <col min="14353" max="14356" width="3" style="173" customWidth="1"/>
    <col min="14357" max="14357" width="9.42578125" style="173" customWidth="1"/>
    <col min="14358" max="14358" width="9.28515625" style="173" customWidth="1"/>
    <col min="14359" max="14359" width="6.5703125" style="173" customWidth="1"/>
    <col min="14360" max="14360" width="0" style="173" hidden="1" customWidth="1"/>
    <col min="14361" max="14361" width="12.85546875" style="173" customWidth="1"/>
    <col min="14362" max="14592" width="9" style="173"/>
    <col min="14593" max="14593" width="4.28515625" style="173" customWidth="1"/>
    <col min="14594" max="14594" width="9.42578125" style="173" customWidth="1"/>
    <col min="14595" max="14595" width="15.140625" style="173" customWidth="1"/>
    <col min="14596" max="14596" width="4.42578125" style="173" customWidth="1"/>
    <col min="14597" max="14597" width="9.140625" style="173" customWidth="1"/>
    <col min="14598" max="14598" width="8.85546875" style="173" customWidth="1"/>
    <col min="14599" max="14599" width="5.28515625" style="173" customWidth="1"/>
    <col min="14600" max="14600" width="0" style="173" hidden="1" customWidth="1"/>
    <col min="14601" max="14603" width="5.42578125" style="173" customWidth="1"/>
    <col min="14604" max="14604" width="6.28515625" style="173" customWidth="1"/>
    <col min="14605" max="14605" width="5.5703125" style="173" customWidth="1"/>
    <col min="14606" max="14606" width="0" style="173" hidden="1" customWidth="1"/>
    <col min="14607" max="14607" width="6.28515625" style="173" customWidth="1"/>
    <col min="14608" max="14608" width="6.85546875" style="173" customWidth="1"/>
    <col min="14609" max="14612" width="3" style="173" customWidth="1"/>
    <col min="14613" max="14613" width="9.42578125" style="173" customWidth="1"/>
    <col min="14614" max="14614" width="9.28515625" style="173" customWidth="1"/>
    <col min="14615" max="14615" width="6.5703125" style="173" customWidth="1"/>
    <col min="14616" max="14616" width="0" style="173" hidden="1" customWidth="1"/>
    <col min="14617" max="14617" width="12.85546875" style="173" customWidth="1"/>
    <col min="14618" max="14848" width="9" style="173"/>
    <col min="14849" max="14849" width="4.28515625" style="173" customWidth="1"/>
    <col min="14850" max="14850" width="9.42578125" style="173" customWidth="1"/>
    <col min="14851" max="14851" width="15.140625" style="173" customWidth="1"/>
    <col min="14852" max="14852" width="4.42578125" style="173" customWidth="1"/>
    <col min="14853" max="14853" width="9.140625" style="173" customWidth="1"/>
    <col min="14854" max="14854" width="8.85546875" style="173" customWidth="1"/>
    <col min="14855" max="14855" width="5.28515625" style="173" customWidth="1"/>
    <col min="14856" max="14856" width="0" style="173" hidden="1" customWidth="1"/>
    <col min="14857" max="14859" width="5.42578125" style="173" customWidth="1"/>
    <col min="14860" max="14860" width="6.28515625" style="173" customWidth="1"/>
    <col min="14861" max="14861" width="5.5703125" style="173" customWidth="1"/>
    <col min="14862" max="14862" width="0" style="173" hidden="1" customWidth="1"/>
    <col min="14863" max="14863" width="6.28515625" style="173" customWidth="1"/>
    <col min="14864" max="14864" width="6.85546875" style="173" customWidth="1"/>
    <col min="14865" max="14868" width="3" style="173" customWidth="1"/>
    <col min="14869" max="14869" width="9.42578125" style="173" customWidth="1"/>
    <col min="14870" max="14870" width="9.28515625" style="173" customWidth="1"/>
    <col min="14871" max="14871" width="6.5703125" style="173" customWidth="1"/>
    <col min="14872" max="14872" width="0" style="173" hidden="1" customWidth="1"/>
    <col min="14873" max="14873" width="12.85546875" style="173" customWidth="1"/>
    <col min="14874" max="15104" width="9" style="173"/>
    <col min="15105" max="15105" width="4.28515625" style="173" customWidth="1"/>
    <col min="15106" max="15106" width="9.42578125" style="173" customWidth="1"/>
    <col min="15107" max="15107" width="15.140625" style="173" customWidth="1"/>
    <col min="15108" max="15108" width="4.42578125" style="173" customWidth="1"/>
    <col min="15109" max="15109" width="9.140625" style="173" customWidth="1"/>
    <col min="15110" max="15110" width="8.85546875" style="173" customWidth="1"/>
    <col min="15111" max="15111" width="5.28515625" style="173" customWidth="1"/>
    <col min="15112" max="15112" width="0" style="173" hidden="1" customWidth="1"/>
    <col min="15113" max="15115" width="5.42578125" style="173" customWidth="1"/>
    <col min="15116" max="15116" width="6.28515625" style="173" customWidth="1"/>
    <col min="15117" max="15117" width="5.5703125" style="173" customWidth="1"/>
    <col min="15118" max="15118" width="0" style="173" hidden="1" customWidth="1"/>
    <col min="15119" max="15119" width="6.28515625" style="173" customWidth="1"/>
    <col min="15120" max="15120" width="6.85546875" style="173" customWidth="1"/>
    <col min="15121" max="15124" width="3" style="173" customWidth="1"/>
    <col min="15125" max="15125" width="9.42578125" style="173" customWidth="1"/>
    <col min="15126" max="15126" width="9.28515625" style="173" customWidth="1"/>
    <col min="15127" max="15127" width="6.5703125" style="173" customWidth="1"/>
    <col min="15128" max="15128" width="0" style="173" hidden="1" customWidth="1"/>
    <col min="15129" max="15129" width="12.85546875" style="173" customWidth="1"/>
    <col min="15130" max="15360" width="9" style="173"/>
    <col min="15361" max="15361" width="4.28515625" style="173" customWidth="1"/>
    <col min="15362" max="15362" width="9.42578125" style="173" customWidth="1"/>
    <col min="15363" max="15363" width="15.140625" style="173" customWidth="1"/>
    <col min="15364" max="15364" width="4.42578125" style="173" customWidth="1"/>
    <col min="15365" max="15365" width="9.140625" style="173" customWidth="1"/>
    <col min="15366" max="15366" width="8.85546875" style="173" customWidth="1"/>
    <col min="15367" max="15367" width="5.28515625" style="173" customWidth="1"/>
    <col min="15368" max="15368" width="0" style="173" hidden="1" customWidth="1"/>
    <col min="15369" max="15371" width="5.42578125" style="173" customWidth="1"/>
    <col min="15372" max="15372" width="6.28515625" style="173" customWidth="1"/>
    <col min="15373" max="15373" width="5.5703125" style="173" customWidth="1"/>
    <col min="15374" max="15374" width="0" style="173" hidden="1" customWidth="1"/>
    <col min="15375" max="15375" width="6.28515625" style="173" customWidth="1"/>
    <col min="15376" max="15376" width="6.85546875" style="173" customWidth="1"/>
    <col min="15377" max="15380" width="3" style="173" customWidth="1"/>
    <col min="15381" max="15381" width="9.42578125" style="173" customWidth="1"/>
    <col min="15382" max="15382" width="9.28515625" style="173" customWidth="1"/>
    <col min="15383" max="15383" width="6.5703125" style="173" customWidth="1"/>
    <col min="15384" max="15384" width="0" style="173" hidden="1" customWidth="1"/>
    <col min="15385" max="15385" width="12.85546875" style="173" customWidth="1"/>
    <col min="15386" max="15616" width="9" style="173"/>
    <col min="15617" max="15617" width="4.28515625" style="173" customWidth="1"/>
    <col min="15618" max="15618" width="9.42578125" style="173" customWidth="1"/>
    <col min="15619" max="15619" width="15.140625" style="173" customWidth="1"/>
    <col min="15620" max="15620" width="4.42578125" style="173" customWidth="1"/>
    <col min="15621" max="15621" width="9.140625" style="173" customWidth="1"/>
    <col min="15622" max="15622" width="8.85546875" style="173" customWidth="1"/>
    <col min="15623" max="15623" width="5.28515625" style="173" customWidth="1"/>
    <col min="15624" max="15624" width="0" style="173" hidden="1" customWidth="1"/>
    <col min="15625" max="15627" width="5.42578125" style="173" customWidth="1"/>
    <col min="15628" max="15628" width="6.28515625" style="173" customWidth="1"/>
    <col min="15629" max="15629" width="5.5703125" style="173" customWidth="1"/>
    <col min="15630" max="15630" width="0" style="173" hidden="1" customWidth="1"/>
    <col min="15631" max="15631" width="6.28515625" style="173" customWidth="1"/>
    <col min="15632" max="15632" width="6.85546875" style="173" customWidth="1"/>
    <col min="15633" max="15636" width="3" style="173" customWidth="1"/>
    <col min="15637" max="15637" width="9.42578125" style="173" customWidth="1"/>
    <col min="15638" max="15638" width="9.28515625" style="173" customWidth="1"/>
    <col min="15639" max="15639" width="6.5703125" style="173" customWidth="1"/>
    <col min="15640" max="15640" width="0" style="173" hidden="1" customWidth="1"/>
    <col min="15641" max="15641" width="12.85546875" style="173" customWidth="1"/>
    <col min="15642" max="15872" width="9" style="173"/>
    <col min="15873" max="15873" width="4.28515625" style="173" customWidth="1"/>
    <col min="15874" max="15874" width="9.42578125" style="173" customWidth="1"/>
    <col min="15875" max="15875" width="15.140625" style="173" customWidth="1"/>
    <col min="15876" max="15876" width="4.42578125" style="173" customWidth="1"/>
    <col min="15877" max="15877" width="9.140625" style="173" customWidth="1"/>
    <col min="15878" max="15878" width="8.85546875" style="173" customWidth="1"/>
    <col min="15879" max="15879" width="5.28515625" style="173" customWidth="1"/>
    <col min="15880" max="15880" width="0" style="173" hidden="1" customWidth="1"/>
    <col min="15881" max="15883" width="5.42578125" style="173" customWidth="1"/>
    <col min="15884" max="15884" width="6.28515625" style="173" customWidth="1"/>
    <col min="15885" max="15885" width="5.5703125" style="173" customWidth="1"/>
    <col min="15886" max="15886" width="0" style="173" hidden="1" customWidth="1"/>
    <col min="15887" max="15887" width="6.28515625" style="173" customWidth="1"/>
    <col min="15888" max="15888" width="6.85546875" style="173" customWidth="1"/>
    <col min="15889" max="15892" width="3" style="173" customWidth="1"/>
    <col min="15893" max="15893" width="9.42578125" style="173" customWidth="1"/>
    <col min="15894" max="15894" width="9.28515625" style="173" customWidth="1"/>
    <col min="15895" max="15895" width="6.5703125" style="173" customWidth="1"/>
    <col min="15896" max="15896" width="0" style="173" hidden="1" customWidth="1"/>
    <col min="15897" max="15897" width="12.85546875" style="173" customWidth="1"/>
    <col min="15898" max="16128" width="9" style="173"/>
    <col min="16129" max="16129" width="4.28515625" style="173" customWidth="1"/>
    <col min="16130" max="16130" width="9.42578125" style="173" customWidth="1"/>
    <col min="16131" max="16131" width="15.140625" style="173" customWidth="1"/>
    <col min="16132" max="16132" width="4.42578125" style="173" customWidth="1"/>
    <col min="16133" max="16133" width="9.140625" style="173" customWidth="1"/>
    <col min="16134" max="16134" width="8.85546875" style="173" customWidth="1"/>
    <col min="16135" max="16135" width="5.28515625" style="173" customWidth="1"/>
    <col min="16136" max="16136" width="0" style="173" hidden="1" customWidth="1"/>
    <col min="16137" max="16139" width="5.42578125" style="173" customWidth="1"/>
    <col min="16140" max="16140" width="6.28515625" style="173" customWidth="1"/>
    <col min="16141" max="16141" width="5.5703125" style="173" customWidth="1"/>
    <col min="16142" max="16142" width="0" style="173" hidden="1" customWidth="1"/>
    <col min="16143" max="16143" width="6.28515625" style="173" customWidth="1"/>
    <col min="16144" max="16144" width="6.85546875" style="173" customWidth="1"/>
    <col min="16145" max="16148" width="3" style="173" customWidth="1"/>
    <col min="16149" max="16149" width="9.42578125" style="173" customWidth="1"/>
    <col min="16150" max="16150" width="9.28515625" style="173" customWidth="1"/>
    <col min="16151" max="16151" width="6.5703125" style="173" customWidth="1"/>
    <col min="16152" max="16152" width="0" style="173" hidden="1" customWidth="1"/>
    <col min="16153" max="16153" width="12.85546875" style="173" customWidth="1"/>
    <col min="16154" max="16384" width="9" style="173"/>
  </cols>
  <sheetData>
    <row r="1" spans="1:256" s="161" customFormat="1" ht="24" customHeight="1">
      <c r="A1" s="1094" t="s">
        <v>0</v>
      </c>
      <c r="B1" s="1094"/>
      <c r="C1" s="1094"/>
      <c r="E1" s="635"/>
      <c r="G1" s="163"/>
      <c r="H1" s="163"/>
      <c r="I1" s="163"/>
      <c r="J1" s="163"/>
      <c r="K1" s="163"/>
      <c r="L1" s="163"/>
      <c r="M1" s="163" t="s">
        <v>1</v>
      </c>
      <c r="N1" s="163"/>
      <c r="O1" s="164"/>
      <c r="P1" s="164"/>
      <c r="Q1" s="164"/>
      <c r="R1" s="164"/>
      <c r="S1" s="164"/>
      <c r="T1" s="164"/>
    </row>
    <row r="2" spans="1:256" s="161" customFormat="1" ht="24" customHeight="1">
      <c r="A2" s="1094" t="s">
        <v>2</v>
      </c>
      <c r="B2" s="1094"/>
      <c r="C2" s="1094"/>
      <c r="E2" s="165"/>
      <c r="G2" s="163"/>
      <c r="H2" s="163"/>
      <c r="I2" s="163"/>
      <c r="J2" s="163"/>
      <c r="K2" s="163"/>
      <c r="L2" s="163"/>
      <c r="M2" s="163" t="s">
        <v>449</v>
      </c>
      <c r="N2" s="163"/>
      <c r="O2" s="164"/>
      <c r="P2" s="164"/>
      <c r="Q2" s="164"/>
      <c r="R2" s="164"/>
      <c r="S2" s="164"/>
      <c r="T2" s="164"/>
    </row>
    <row r="3" spans="1:256" s="161" customFormat="1" ht="24" customHeight="1">
      <c r="E3" s="165"/>
      <c r="G3" s="163"/>
      <c r="H3" s="163"/>
      <c r="I3" s="163"/>
      <c r="J3" s="163"/>
      <c r="K3" s="163"/>
      <c r="L3" s="163"/>
      <c r="M3" s="163" t="s">
        <v>450</v>
      </c>
      <c r="N3" s="163"/>
      <c r="O3" s="164"/>
      <c r="P3" s="164"/>
      <c r="Q3" s="164"/>
      <c r="R3" s="164"/>
      <c r="S3" s="164"/>
      <c r="T3" s="164"/>
    </row>
    <row r="4" spans="1:256" s="636" customFormat="1" ht="12.75" customHeight="1">
      <c r="D4" s="637"/>
      <c r="E4" s="638"/>
      <c r="G4" s="636">
        <v>68</v>
      </c>
      <c r="I4" s="636">
        <v>71</v>
      </c>
      <c r="M4" s="639">
        <v>72</v>
      </c>
      <c r="O4" s="639">
        <v>73</v>
      </c>
      <c r="P4" s="639">
        <v>73</v>
      </c>
      <c r="Q4" s="639">
        <v>74</v>
      </c>
      <c r="R4" s="639">
        <v>75</v>
      </c>
      <c r="S4" s="639"/>
      <c r="T4" s="639"/>
    </row>
    <row r="5" spans="1:256" ht="20.25" customHeight="1">
      <c r="A5" s="1095" t="s">
        <v>5</v>
      </c>
      <c r="B5" s="1098" t="s">
        <v>6</v>
      </c>
      <c r="C5" s="1101" t="s">
        <v>7</v>
      </c>
      <c r="D5" s="1102"/>
      <c r="E5" s="1091" t="s">
        <v>8</v>
      </c>
      <c r="F5" s="1095" t="s">
        <v>9</v>
      </c>
      <c r="G5" s="1107" t="s">
        <v>451</v>
      </c>
      <c r="H5" s="640"/>
      <c r="I5" s="1108" t="s">
        <v>12</v>
      </c>
      <c r="J5" s="1108"/>
      <c r="K5" s="1108"/>
      <c r="L5" s="1108"/>
      <c r="M5" s="1108"/>
      <c r="N5" s="640"/>
      <c r="O5" s="1109" t="s">
        <v>452</v>
      </c>
      <c r="P5" s="1110"/>
      <c r="Q5" s="1107" t="s">
        <v>16</v>
      </c>
      <c r="R5" s="1107" t="s">
        <v>17</v>
      </c>
      <c r="S5" s="1107" t="s">
        <v>453</v>
      </c>
      <c r="T5" s="1107" t="s">
        <v>454</v>
      </c>
      <c r="U5" s="1113" t="s">
        <v>18</v>
      </c>
      <c r="V5" s="1113" t="s">
        <v>19</v>
      </c>
      <c r="AA5" s="1123"/>
      <c r="AB5" s="1123"/>
      <c r="AC5" s="1123"/>
      <c r="AD5" s="1124"/>
    </row>
    <row r="6" spans="1:256" ht="31.5" customHeight="1">
      <c r="A6" s="1096"/>
      <c r="B6" s="1099"/>
      <c r="C6" s="1103"/>
      <c r="D6" s="1104"/>
      <c r="E6" s="1092"/>
      <c r="F6" s="1096"/>
      <c r="G6" s="1088"/>
      <c r="H6" s="228"/>
      <c r="I6" s="1088" t="s">
        <v>20</v>
      </c>
      <c r="J6" s="1088" t="s">
        <v>21</v>
      </c>
      <c r="K6" s="1088" t="s">
        <v>22</v>
      </c>
      <c r="L6" s="1088" t="s">
        <v>23</v>
      </c>
      <c r="M6" s="1107" t="s">
        <v>24</v>
      </c>
      <c r="N6" s="228"/>
      <c r="O6" s="1111"/>
      <c r="P6" s="1112"/>
      <c r="Q6" s="1088"/>
      <c r="R6" s="1088"/>
      <c r="S6" s="1088"/>
      <c r="T6" s="1088"/>
      <c r="U6" s="1114"/>
      <c r="V6" s="1114"/>
      <c r="AA6" s="1123"/>
      <c r="AB6" s="1123"/>
      <c r="AC6" s="1123"/>
      <c r="AD6" s="1124"/>
    </row>
    <row r="7" spans="1:256" ht="27" customHeight="1">
      <c r="A7" s="1097"/>
      <c r="B7" s="1100"/>
      <c r="C7" s="1105"/>
      <c r="D7" s="1106"/>
      <c r="E7" s="1093"/>
      <c r="F7" s="1097"/>
      <c r="G7" s="1089"/>
      <c r="H7" s="229"/>
      <c r="I7" s="1089"/>
      <c r="J7" s="1089"/>
      <c r="K7" s="1089"/>
      <c r="L7" s="1089"/>
      <c r="M7" s="1089"/>
      <c r="N7" s="229"/>
      <c r="O7" s="641" t="s">
        <v>455</v>
      </c>
      <c r="P7" s="641" t="s">
        <v>456</v>
      </c>
      <c r="Q7" s="1089"/>
      <c r="R7" s="1089"/>
      <c r="S7" s="1089"/>
      <c r="T7" s="1089"/>
      <c r="U7" s="1115"/>
      <c r="V7" s="1115"/>
      <c r="AC7" s="159"/>
      <c r="AD7" s="642"/>
    </row>
    <row r="8" spans="1:256" s="651" customFormat="1" ht="24.75" customHeight="1">
      <c r="A8" s="643"/>
      <c r="B8" s="644" t="s">
        <v>457</v>
      </c>
      <c r="C8" s="643"/>
      <c r="D8" s="645"/>
      <c r="E8" s="646"/>
      <c r="F8" s="647"/>
      <c r="G8" s="648"/>
      <c r="H8" s="648"/>
      <c r="I8" s="649"/>
      <c r="J8" s="649"/>
      <c r="K8" s="649"/>
      <c r="L8" s="649"/>
      <c r="M8" s="649"/>
      <c r="N8" s="648"/>
      <c r="O8" s="648"/>
      <c r="P8" s="648"/>
      <c r="Q8" s="650"/>
      <c r="R8" s="650"/>
      <c r="S8" s="650"/>
      <c r="T8" s="650"/>
      <c r="U8" s="649"/>
      <c r="V8" s="649"/>
      <c r="X8" s="652"/>
      <c r="AA8" s="653"/>
      <c r="AB8" s="653"/>
      <c r="AC8" s="653"/>
      <c r="AD8" s="653"/>
    </row>
    <row r="9" spans="1:256" s="664" customFormat="1" ht="30.75" customHeight="1">
      <c r="A9" s="654">
        <v>1</v>
      </c>
      <c r="B9" s="655">
        <v>132320815</v>
      </c>
      <c r="C9" s="656" t="s">
        <v>458</v>
      </c>
      <c r="D9" s="657" t="s">
        <v>77</v>
      </c>
      <c r="E9" s="658" t="s">
        <v>459</v>
      </c>
      <c r="F9" s="659" t="s">
        <v>132</v>
      </c>
      <c r="G9" s="660">
        <v>6.23</v>
      </c>
      <c r="H9" s="660"/>
      <c r="I9" s="661">
        <v>6.5</v>
      </c>
      <c r="J9" s="661">
        <v>8.5</v>
      </c>
      <c r="K9" s="661">
        <v>5.5</v>
      </c>
      <c r="L9" s="661">
        <v>5.5</v>
      </c>
      <c r="M9" s="660">
        <v>6.5</v>
      </c>
      <c r="N9" s="660"/>
      <c r="O9" s="660">
        <v>6.25</v>
      </c>
      <c r="P9" s="660">
        <v>2.4500000000000002</v>
      </c>
      <c r="Q9" s="661" t="s">
        <v>127</v>
      </c>
      <c r="R9" s="661" t="s">
        <v>127</v>
      </c>
      <c r="S9" s="661"/>
      <c r="T9" s="661" t="s">
        <v>127</v>
      </c>
      <c r="U9" s="662"/>
      <c r="V9" s="663" t="s">
        <v>460</v>
      </c>
      <c r="X9" s="665"/>
      <c r="Y9" s="666"/>
      <c r="AA9" s="660"/>
      <c r="AB9" s="667"/>
      <c r="AC9" s="668"/>
      <c r="AD9" s="668"/>
    </row>
    <row r="11" spans="1:256" s="674" customFormat="1" ht="22.5" customHeight="1">
      <c r="A11" s="669"/>
      <c r="B11" s="669"/>
      <c r="C11" s="669"/>
      <c r="D11" s="669"/>
      <c r="E11" s="670"/>
      <c r="F11" s="671"/>
      <c r="G11" s="672"/>
      <c r="H11" s="672"/>
      <c r="I11" s="669"/>
      <c r="J11" s="669"/>
      <c r="K11" s="669"/>
      <c r="L11" s="669"/>
      <c r="M11" s="672"/>
      <c r="N11" s="672"/>
      <c r="O11" s="672"/>
      <c r="P11" s="673" t="s">
        <v>139</v>
      </c>
      <c r="U11" s="669"/>
    </row>
    <row r="12" spans="1:256" s="680" customFormat="1" ht="21" customHeight="1">
      <c r="A12" s="671"/>
      <c r="B12" s="671" t="s">
        <v>37</v>
      </c>
      <c r="C12" s="671"/>
      <c r="D12" s="671"/>
      <c r="E12" s="675" t="s">
        <v>38</v>
      </c>
      <c r="F12" s="418"/>
      <c r="G12" s="676"/>
      <c r="H12" s="676"/>
      <c r="I12" s="671"/>
      <c r="J12" s="671"/>
      <c r="K12" s="670" t="s">
        <v>39</v>
      </c>
      <c r="L12" s="671"/>
      <c r="M12" s="677"/>
      <c r="N12" s="676"/>
      <c r="O12" s="676"/>
      <c r="P12" s="678"/>
      <c r="Q12" s="675" t="s">
        <v>40</v>
      </c>
      <c r="R12" s="418"/>
      <c r="S12" s="677"/>
      <c r="T12" s="677"/>
      <c r="U12" s="671"/>
      <c r="V12" s="679"/>
      <c r="W12" s="674"/>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79"/>
      <c r="BA12" s="679"/>
      <c r="BB12" s="679"/>
      <c r="BC12" s="679"/>
      <c r="BD12" s="679"/>
      <c r="BE12" s="679"/>
      <c r="BF12" s="679"/>
      <c r="BG12" s="679"/>
      <c r="BH12" s="679"/>
      <c r="BI12" s="679"/>
      <c r="BJ12" s="679"/>
      <c r="BK12" s="679"/>
      <c r="BL12" s="679"/>
      <c r="BM12" s="679"/>
      <c r="BN12" s="679"/>
      <c r="BO12" s="679"/>
      <c r="BP12" s="679"/>
      <c r="BQ12" s="679"/>
      <c r="BR12" s="679"/>
      <c r="BS12" s="679"/>
      <c r="BT12" s="679"/>
      <c r="BU12" s="679"/>
      <c r="BV12" s="679"/>
      <c r="BW12" s="679"/>
      <c r="BX12" s="679"/>
      <c r="BY12" s="679"/>
      <c r="BZ12" s="679"/>
      <c r="CA12" s="679"/>
      <c r="CB12" s="679"/>
      <c r="CC12" s="679"/>
      <c r="CD12" s="679"/>
      <c r="CE12" s="679"/>
      <c r="CF12" s="679"/>
      <c r="CG12" s="679"/>
      <c r="CH12" s="679"/>
      <c r="CI12" s="679"/>
      <c r="CJ12" s="679"/>
      <c r="CK12" s="679"/>
      <c r="CL12" s="679"/>
      <c r="CM12" s="679"/>
      <c r="CN12" s="679"/>
      <c r="CO12" s="679"/>
      <c r="CP12" s="679"/>
      <c r="CQ12" s="679"/>
      <c r="CR12" s="679"/>
      <c r="CS12" s="679"/>
      <c r="CT12" s="679"/>
      <c r="CU12" s="679"/>
      <c r="CV12" s="679"/>
      <c r="CW12" s="679"/>
      <c r="CX12" s="679"/>
      <c r="CY12" s="679"/>
      <c r="CZ12" s="679"/>
      <c r="DA12" s="679"/>
      <c r="DB12" s="679"/>
      <c r="DC12" s="679"/>
      <c r="DD12" s="679"/>
      <c r="DE12" s="679"/>
      <c r="DF12" s="679"/>
      <c r="DG12" s="679"/>
      <c r="DH12" s="679"/>
      <c r="DI12" s="679"/>
      <c r="DJ12" s="679"/>
      <c r="DK12" s="679"/>
      <c r="DL12" s="679"/>
      <c r="DM12" s="679"/>
      <c r="DN12" s="679"/>
      <c r="DO12" s="679"/>
      <c r="DP12" s="679"/>
      <c r="DQ12" s="679"/>
      <c r="DR12" s="679"/>
      <c r="DS12" s="679"/>
      <c r="DT12" s="679"/>
      <c r="DU12" s="679"/>
      <c r="DV12" s="679"/>
      <c r="DW12" s="679"/>
      <c r="DX12" s="679"/>
      <c r="DY12" s="679"/>
      <c r="DZ12" s="679"/>
      <c r="EA12" s="679"/>
      <c r="EB12" s="679"/>
      <c r="EC12" s="679"/>
      <c r="ED12" s="679"/>
      <c r="EE12" s="679"/>
      <c r="EF12" s="679"/>
      <c r="EG12" s="679"/>
      <c r="EH12" s="679"/>
      <c r="EI12" s="679"/>
      <c r="EJ12" s="679"/>
      <c r="EK12" s="679"/>
      <c r="EL12" s="679"/>
      <c r="EM12" s="679"/>
      <c r="EN12" s="679"/>
      <c r="EO12" s="679"/>
      <c r="EP12" s="679"/>
      <c r="EQ12" s="679"/>
      <c r="ER12" s="679"/>
      <c r="ES12" s="679"/>
      <c r="ET12" s="679"/>
      <c r="EU12" s="679"/>
      <c r="EV12" s="679"/>
      <c r="EW12" s="679"/>
      <c r="EX12" s="679"/>
      <c r="EY12" s="679"/>
      <c r="EZ12" s="679"/>
      <c r="FA12" s="679"/>
      <c r="FB12" s="679"/>
      <c r="FC12" s="679"/>
      <c r="FD12" s="679"/>
      <c r="FE12" s="679"/>
      <c r="FF12" s="679"/>
      <c r="FG12" s="679"/>
      <c r="FH12" s="679"/>
      <c r="FI12" s="679"/>
      <c r="FJ12" s="679"/>
      <c r="FK12" s="679"/>
      <c r="FL12" s="679"/>
      <c r="FM12" s="679"/>
      <c r="FN12" s="679"/>
      <c r="FO12" s="679"/>
      <c r="FP12" s="679"/>
      <c r="FQ12" s="679"/>
      <c r="FR12" s="679"/>
      <c r="FS12" s="679"/>
      <c r="FT12" s="679"/>
      <c r="FU12" s="679"/>
      <c r="FV12" s="679"/>
      <c r="FW12" s="679"/>
      <c r="FX12" s="679"/>
      <c r="FY12" s="679"/>
      <c r="FZ12" s="679"/>
      <c r="GA12" s="679"/>
      <c r="GB12" s="679"/>
      <c r="GC12" s="679"/>
      <c r="GD12" s="679"/>
      <c r="GE12" s="679"/>
      <c r="GF12" s="679"/>
      <c r="GG12" s="679"/>
      <c r="GH12" s="679"/>
      <c r="GI12" s="679"/>
      <c r="GJ12" s="679"/>
      <c r="GK12" s="679"/>
      <c r="GL12" s="679"/>
      <c r="GM12" s="679"/>
      <c r="GN12" s="679"/>
      <c r="GO12" s="679"/>
      <c r="GP12" s="679"/>
      <c r="GQ12" s="679"/>
      <c r="GR12" s="679"/>
      <c r="GS12" s="679"/>
      <c r="GT12" s="679"/>
      <c r="GU12" s="679"/>
      <c r="GV12" s="679"/>
      <c r="GW12" s="679"/>
      <c r="GX12" s="679"/>
      <c r="GY12" s="679"/>
      <c r="GZ12" s="679"/>
      <c r="HA12" s="679"/>
      <c r="HB12" s="679"/>
      <c r="HC12" s="679"/>
      <c r="HD12" s="679"/>
      <c r="HE12" s="679"/>
      <c r="HF12" s="679"/>
      <c r="HG12" s="679"/>
      <c r="HH12" s="679"/>
      <c r="HI12" s="679"/>
      <c r="HJ12" s="679"/>
      <c r="HK12" s="679"/>
      <c r="HL12" s="679"/>
      <c r="HM12" s="679"/>
      <c r="HN12" s="679"/>
      <c r="HO12" s="679"/>
      <c r="HP12" s="679"/>
      <c r="HQ12" s="679"/>
      <c r="HR12" s="679"/>
      <c r="HS12" s="679"/>
      <c r="HT12" s="679"/>
      <c r="HU12" s="679"/>
      <c r="HV12" s="679"/>
      <c r="HW12" s="679"/>
      <c r="HX12" s="679"/>
      <c r="HY12" s="679"/>
      <c r="HZ12" s="679"/>
      <c r="IA12" s="679"/>
      <c r="IB12" s="679"/>
      <c r="IC12" s="679"/>
      <c r="ID12" s="679"/>
      <c r="IE12" s="679"/>
      <c r="IF12" s="679"/>
      <c r="IG12" s="679"/>
      <c r="IH12" s="679"/>
      <c r="II12" s="679"/>
      <c r="IJ12" s="679"/>
      <c r="IK12" s="679"/>
      <c r="IL12" s="679"/>
      <c r="IM12" s="679"/>
      <c r="IN12" s="679"/>
      <c r="IO12" s="679"/>
      <c r="IP12" s="679"/>
      <c r="IQ12" s="679"/>
      <c r="IR12" s="679"/>
      <c r="IS12" s="679"/>
      <c r="IT12" s="679"/>
      <c r="IU12" s="679"/>
      <c r="IV12" s="679"/>
    </row>
    <row r="13" spans="1:256" s="681" customFormat="1" ht="15">
      <c r="E13" s="682"/>
      <c r="M13" s="678"/>
      <c r="O13" s="678"/>
      <c r="P13" s="678"/>
      <c r="Q13" s="678"/>
      <c r="R13" s="678"/>
      <c r="S13" s="678"/>
      <c r="T13" s="678"/>
    </row>
    <row r="14" spans="1:256" s="681" customFormat="1" ht="15">
      <c r="E14" s="682"/>
      <c r="M14" s="678"/>
      <c r="O14" s="678"/>
      <c r="P14" s="678"/>
      <c r="Q14" s="678"/>
      <c r="R14" s="678"/>
      <c r="S14" s="678"/>
      <c r="T14" s="678"/>
    </row>
    <row r="15" spans="1:256" s="681" customFormat="1" ht="15">
      <c r="E15" s="682"/>
      <c r="M15" s="678"/>
      <c r="O15" s="678"/>
      <c r="P15" s="678"/>
      <c r="Q15" s="678"/>
      <c r="R15" s="678"/>
      <c r="S15" s="678"/>
      <c r="T15" s="678"/>
    </row>
    <row r="16" spans="1:256" s="681" customFormat="1" ht="15">
      <c r="E16" s="682"/>
      <c r="M16" s="678"/>
      <c r="O16" s="678"/>
      <c r="P16" s="678"/>
      <c r="Q16" s="678"/>
      <c r="R16" s="678"/>
      <c r="S16" s="678"/>
      <c r="T16" s="678"/>
    </row>
    <row r="17" spans="1:256" s="681" customFormat="1" ht="15">
      <c r="E17" s="682"/>
      <c r="M17" s="678"/>
      <c r="O17" s="678"/>
      <c r="P17" s="678"/>
      <c r="Q17" s="678"/>
      <c r="R17" s="678"/>
      <c r="S17" s="678"/>
      <c r="T17" s="678"/>
    </row>
    <row r="18" spans="1:256" s="680" customFormat="1" ht="21" customHeight="1">
      <c r="A18" s="671"/>
      <c r="B18" s="671" t="s">
        <v>41</v>
      </c>
      <c r="C18" s="671"/>
      <c r="D18" s="671"/>
      <c r="E18" s="675" t="s">
        <v>42</v>
      </c>
      <c r="F18" s="418"/>
      <c r="G18" s="676"/>
      <c r="H18" s="676"/>
      <c r="I18" s="671"/>
      <c r="J18" s="671"/>
      <c r="K18" s="670" t="s">
        <v>43</v>
      </c>
      <c r="L18" s="671"/>
      <c r="M18" s="677"/>
      <c r="N18" s="676"/>
      <c r="O18" s="676"/>
      <c r="P18" s="678"/>
      <c r="Q18" s="675"/>
      <c r="R18" s="418"/>
      <c r="S18" s="677"/>
      <c r="T18" s="677"/>
      <c r="U18" s="671"/>
      <c r="V18" s="679"/>
      <c r="W18" s="674"/>
      <c r="X18" s="679"/>
      <c r="Y18" s="679"/>
      <c r="Z18" s="679"/>
      <c r="AA18" s="679"/>
      <c r="AB18" s="679"/>
      <c r="AC18" s="679"/>
      <c r="AD18" s="679"/>
      <c r="AE18" s="679"/>
      <c r="AF18" s="679"/>
      <c r="AG18" s="679"/>
      <c r="AH18" s="679"/>
      <c r="AI18" s="679"/>
      <c r="AJ18" s="679"/>
      <c r="AK18" s="679"/>
      <c r="AL18" s="679"/>
      <c r="AM18" s="679"/>
      <c r="AN18" s="679"/>
      <c r="AO18" s="679"/>
      <c r="AP18" s="679"/>
      <c r="AQ18" s="679"/>
      <c r="AR18" s="679"/>
      <c r="AS18" s="679"/>
      <c r="AT18" s="679"/>
      <c r="AU18" s="679"/>
      <c r="AV18" s="679"/>
      <c r="AW18" s="679"/>
      <c r="AX18" s="679"/>
      <c r="AY18" s="679"/>
      <c r="AZ18" s="679"/>
      <c r="BA18" s="679"/>
      <c r="BB18" s="679"/>
      <c r="BC18" s="679"/>
      <c r="BD18" s="679"/>
      <c r="BE18" s="679"/>
      <c r="BF18" s="679"/>
      <c r="BG18" s="679"/>
      <c r="BH18" s="679"/>
      <c r="BI18" s="679"/>
      <c r="BJ18" s="679"/>
      <c r="BK18" s="679"/>
      <c r="BL18" s="679"/>
      <c r="BM18" s="679"/>
      <c r="BN18" s="679"/>
      <c r="BO18" s="679"/>
      <c r="BP18" s="679"/>
      <c r="BQ18" s="679"/>
      <c r="BR18" s="679"/>
      <c r="BS18" s="679"/>
      <c r="BT18" s="679"/>
      <c r="BU18" s="679"/>
      <c r="BV18" s="679"/>
      <c r="BW18" s="679"/>
      <c r="BX18" s="679"/>
      <c r="BY18" s="679"/>
      <c r="BZ18" s="679"/>
      <c r="CA18" s="679"/>
      <c r="CB18" s="679"/>
      <c r="CC18" s="679"/>
      <c r="CD18" s="679"/>
      <c r="CE18" s="679"/>
      <c r="CF18" s="679"/>
      <c r="CG18" s="679"/>
      <c r="CH18" s="679"/>
      <c r="CI18" s="679"/>
      <c r="CJ18" s="679"/>
      <c r="CK18" s="679"/>
      <c r="CL18" s="679"/>
      <c r="CM18" s="679"/>
      <c r="CN18" s="679"/>
      <c r="CO18" s="679"/>
      <c r="CP18" s="679"/>
      <c r="CQ18" s="679"/>
      <c r="CR18" s="679"/>
      <c r="CS18" s="679"/>
      <c r="CT18" s="679"/>
      <c r="CU18" s="679"/>
      <c r="CV18" s="679"/>
      <c r="CW18" s="679"/>
      <c r="CX18" s="679"/>
      <c r="CY18" s="679"/>
      <c r="CZ18" s="679"/>
      <c r="DA18" s="679"/>
      <c r="DB18" s="679"/>
      <c r="DC18" s="679"/>
      <c r="DD18" s="679"/>
      <c r="DE18" s="679"/>
      <c r="DF18" s="679"/>
      <c r="DG18" s="679"/>
      <c r="DH18" s="679"/>
      <c r="DI18" s="679"/>
      <c r="DJ18" s="679"/>
      <c r="DK18" s="679"/>
      <c r="DL18" s="679"/>
      <c r="DM18" s="679"/>
      <c r="DN18" s="679"/>
      <c r="DO18" s="679"/>
      <c r="DP18" s="679"/>
      <c r="DQ18" s="679"/>
      <c r="DR18" s="679"/>
      <c r="DS18" s="679"/>
      <c r="DT18" s="679"/>
      <c r="DU18" s="679"/>
      <c r="DV18" s="679"/>
      <c r="DW18" s="679"/>
      <c r="DX18" s="679"/>
      <c r="DY18" s="679"/>
      <c r="DZ18" s="679"/>
      <c r="EA18" s="679"/>
      <c r="EB18" s="679"/>
      <c r="EC18" s="679"/>
      <c r="ED18" s="679"/>
      <c r="EE18" s="679"/>
      <c r="EF18" s="679"/>
      <c r="EG18" s="679"/>
      <c r="EH18" s="679"/>
      <c r="EI18" s="679"/>
      <c r="EJ18" s="679"/>
      <c r="EK18" s="679"/>
      <c r="EL18" s="679"/>
      <c r="EM18" s="679"/>
      <c r="EN18" s="679"/>
      <c r="EO18" s="679"/>
      <c r="EP18" s="679"/>
      <c r="EQ18" s="679"/>
      <c r="ER18" s="679"/>
      <c r="ES18" s="679"/>
      <c r="ET18" s="679"/>
      <c r="EU18" s="679"/>
      <c r="EV18" s="679"/>
      <c r="EW18" s="679"/>
      <c r="EX18" s="679"/>
      <c r="EY18" s="679"/>
      <c r="EZ18" s="679"/>
      <c r="FA18" s="679"/>
      <c r="FB18" s="679"/>
      <c r="FC18" s="679"/>
      <c r="FD18" s="679"/>
      <c r="FE18" s="679"/>
      <c r="FF18" s="679"/>
      <c r="FG18" s="679"/>
      <c r="FH18" s="679"/>
      <c r="FI18" s="679"/>
      <c r="FJ18" s="679"/>
      <c r="FK18" s="679"/>
      <c r="FL18" s="679"/>
      <c r="FM18" s="679"/>
      <c r="FN18" s="679"/>
      <c r="FO18" s="679"/>
      <c r="FP18" s="679"/>
      <c r="FQ18" s="679"/>
      <c r="FR18" s="679"/>
      <c r="FS18" s="679"/>
      <c r="FT18" s="679"/>
      <c r="FU18" s="679"/>
      <c r="FV18" s="679"/>
      <c r="FW18" s="679"/>
      <c r="FX18" s="679"/>
      <c r="FY18" s="679"/>
      <c r="FZ18" s="679"/>
      <c r="GA18" s="679"/>
      <c r="GB18" s="679"/>
      <c r="GC18" s="679"/>
      <c r="GD18" s="679"/>
      <c r="GE18" s="679"/>
      <c r="GF18" s="679"/>
      <c r="GG18" s="679"/>
      <c r="GH18" s="679"/>
      <c r="GI18" s="679"/>
      <c r="GJ18" s="679"/>
      <c r="GK18" s="679"/>
      <c r="GL18" s="679"/>
      <c r="GM18" s="679"/>
      <c r="GN18" s="679"/>
      <c r="GO18" s="679"/>
      <c r="GP18" s="679"/>
      <c r="GQ18" s="679"/>
      <c r="GR18" s="679"/>
      <c r="GS18" s="679"/>
      <c r="GT18" s="679"/>
      <c r="GU18" s="679"/>
      <c r="GV18" s="679"/>
      <c r="GW18" s="679"/>
      <c r="GX18" s="679"/>
      <c r="GY18" s="679"/>
      <c r="GZ18" s="679"/>
      <c r="HA18" s="679"/>
      <c r="HB18" s="679"/>
      <c r="HC18" s="679"/>
      <c r="HD18" s="679"/>
      <c r="HE18" s="679"/>
      <c r="HF18" s="679"/>
      <c r="HG18" s="679"/>
      <c r="HH18" s="679"/>
      <c r="HI18" s="679"/>
      <c r="HJ18" s="679"/>
      <c r="HK18" s="679"/>
      <c r="HL18" s="679"/>
      <c r="HM18" s="679"/>
      <c r="HN18" s="679"/>
      <c r="HO18" s="679"/>
      <c r="HP18" s="679"/>
      <c r="HQ18" s="679"/>
      <c r="HR18" s="679"/>
      <c r="HS18" s="679"/>
      <c r="HT18" s="679"/>
      <c r="HU18" s="679"/>
      <c r="HV18" s="679"/>
      <c r="HW18" s="679"/>
      <c r="HX18" s="679"/>
      <c r="HY18" s="679"/>
      <c r="HZ18" s="679"/>
      <c r="IA18" s="679"/>
      <c r="IB18" s="679"/>
      <c r="IC18" s="679"/>
      <c r="ID18" s="679"/>
      <c r="IE18" s="679"/>
      <c r="IF18" s="679"/>
      <c r="IG18" s="679"/>
      <c r="IH18" s="679"/>
      <c r="II18" s="679"/>
      <c r="IJ18" s="679"/>
      <c r="IK18" s="679"/>
      <c r="IL18" s="679"/>
      <c r="IM18" s="679"/>
      <c r="IN18" s="679"/>
      <c r="IO18" s="679"/>
      <c r="IP18" s="679"/>
      <c r="IQ18" s="679"/>
      <c r="IR18" s="679"/>
      <c r="IS18" s="679"/>
      <c r="IT18" s="679"/>
      <c r="IU18" s="679"/>
      <c r="IV18" s="679"/>
    </row>
  </sheetData>
  <mergeCells count="25">
    <mergeCell ref="AC5:AC6"/>
    <mergeCell ref="AD5:AD6"/>
    <mergeCell ref="I6:I7"/>
    <mergeCell ref="J6:J7"/>
    <mergeCell ref="K6:K7"/>
    <mergeCell ref="L6:L7"/>
    <mergeCell ref="M6:M7"/>
    <mergeCell ref="S5:S7"/>
    <mergeCell ref="T5:T7"/>
    <mergeCell ref="U5:U7"/>
    <mergeCell ref="V5:V7"/>
    <mergeCell ref="AA5:AA6"/>
    <mergeCell ref="AB5:AB6"/>
    <mergeCell ref="R5:R7"/>
    <mergeCell ref="F5:F7"/>
    <mergeCell ref="G5:G7"/>
    <mergeCell ref="I5:M5"/>
    <mergeCell ref="O5:P6"/>
    <mergeCell ref="Q5:Q7"/>
    <mergeCell ref="E5:E7"/>
    <mergeCell ref="A1:C1"/>
    <mergeCell ref="A2:C2"/>
    <mergeCell ref="A5:A7"/>
    <mergeCell ref="B5:B7"/>
    <mergeCell ref="C5:D7"/>
  </mergeCells>
  <conditionalFormatting sqref="Q9:T9">
    <cfRule type="cellIs" dxfId="9" priority="5" stopIfTrue="1" operator="equal">
      <formula>0</formula>
    </cfRule>
  </conditionalFormatting>
  <conditionalFormatting sqref="I9:L9">
    <cfRule type="cellIs" dxfId="8" priority="4" stopIfTrue="1" operator="lessThan">
      <formula>4</formula>
    </cfRule>
  </conditionalFormatting>
  <conditionalFormatting sqref="M9">
    <cfRule type="cellIs" dxfId="7" priority="3" stopIfTrue="1" operator="lessThan">
      <formula>5.5</formula>
    </cfRule>
  </conditionalFormatting>
  <conditionalFormatting sqref="V9">
    <cfRule type="cellIs" dxfId="6" priority="2" stopIfTrue="1" operator="notEqual">
      <formula>"CNTN"</formula>
    </cfRule>
  </conditionalFormatting>
  <conditionalFormatting sqref="W11:W12 X1:X7 AA7:AB7 X9:X19 W18">
    <cfRule type="cellIs" dxfId="5" priority="1" stopIfTrue="1" operator="greaterThan">
      <formula>0</formula>
    </cfRule>
  </conditionalFormatting>
  <printOptions horizontalCentered="1"/>
  <pageMargins left="0.2" right="0" top="0.17" bottom="0" header="0" footer="0"/>
  <pageSetup paperSize="9"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8"/>
  <sheetViews>
    <sheetView workbookViewId="0">
      <pane xSplit="4" ySplit="8" topLeftCell="E18" activePane="bottomRight" state="frozen"/>
      <selection activeCell="I19" sqref="I19"/>
      <selection pane="topRight" activeCell="I19" sqref="I19"/>
      <selection pane="bottomLeft" activeCell="I19" sqref="I19"/>
      <selection pane="bottomRight" activeCell="B25" sqref="B25"/>
    </sheetView>
  </sheetViews>
  <sheetFormatPr defaultColWidth="9" defaultRowHeight="21" customHeight="1"/>
  <cols>
    <col min="1" max="1" width="4.140625" style="887" customWidth="1"/>
    <col min="2" max="2" width="9.140625" style="887" customWidth="1"/>
    <col min="3" max="3" width="10.28515625" style="887" customWidth="1"/>
    <col min="4" max="4" width="5.85546875" style="887" customWidth="1"/>
    <col min="5" max="5" width="8.5703125" style="887" customWidth="1"/>
    <col min="6" max="6" width="8" style="887" customWidth="1"/>
    <col min="7" max="8" width="5.28515625" style="887" customWidth="1"/>
    <col min="9" max="9" width="5" style="887" customWidth="1"/>
    <col min="10" max="13" width="4.28515625" style="887" customWidth="1"/>
    <col min="14" max="14" width="5.140625" style="887" customWidth="1"/>
    <col min="15" max="15" width="5.42578125" style="887" customWidth="1"/>
    <col min="16" max="16" width="5.28515625" style="887" customWidth="1"/>
    <col min="17" max="20" width="4.140625" style="887" customWidth="1"/>
    <col min="21" max="21" width="7.7109375" style="887" customWidth="1"/>
    <col min="22" max="22" width="8.5703125" style="887" customWidth="1"/>
    <col min="23" max="23" width="11" style="887" customWidth="1"/>
    <col min="24" max="24" width="6.42578125" style="887" customWidth="1"/>
    <col min="25" max="28" width="8" style="887" customWidth="1"/>
    <col min="29" max="16384" width="9" style="887"/>
  </cols>
  <sheetData>
    <row r="1" spans="1:24" s="367" customFormat="1" ht="27" customHeight="1">
      <c r="A1" s="367" t="s">
        <v>0</v>
      </c>
      <c r="D1" s="2"/>
      <c r="E1" s="3"/>
      <c r="F1" s="2"/>
      <c r="G1" s="2"/>
      <c r="H1" s="2"/>
      <c r="I1" s="4"/>
      <c r="J1" s="4"/>
      <c r="K1" s="4"/>
      <c r="L1" s="4"/>
      <c r="M1" s="4" t="s">
        <v>1</v>
      </c>
      <c r="N1" s="4"/>
      <c r="O1" s="5"/>
      <c r="P1" s="5"/>
      <c r="Q1" s="5"/>
      <c r="R1" s="5"/>
      <c r="S1" s="5"/>
      <c r="T1" s="5"/>
      <c r="U1" s="2"/>
      <c r="V1" s="2"/>
    </row>
    <row r="2" spans="1:24" s="367" customFormat="1" ht="23.25" customHeight="1">
      <c r="A2" s="367" t="s">
        <v>2</v>
      </c>
      <c r="D2" s="2"/>
      <c r="E2" s="6"/>
      <c r="F2" s="2"/>
      <c r="G2" s="2"/>
      <c r="H2" s="2"/>
      <c r="I2" s="4"/>
      <c r="J2" s="4"/>
      <c r="K2" s="4"/>
      <c r="L2" s="4"/>
      <c r="M2" s="4" t="s">
        <v>3</v>
      </c>
      <c r="N2" s="4"/>
      <c r="O2" s="5"/>
      <c r="P2" s="5"/>
      <c r="Q2" s="5"/>
      <c r="R2" s="5"/>
      <c r="S2" s="5"/>
      <c r="T2" s="5"/>
      <c r="U2" s="2"/>
      <c r="V2" s="2"/>
    </row>
    <row r="3" spans="1:24" s="367" customFormat="1" ht="21" customHeight="1">
      <c r="A3" s="2"/>
      <c r="B3" s="2"/>
      <c r="C3" s="2"/>
      <c r="D3" s="2"/>
      <c r="E3" s="6"/>
      <c r="F3" s="2"/>
      <c r="G3" s="2"/>
      <c r="H3" s="2"/>
      <c r="I3" s="4"/>
      <c r="J3" s="4"/>
      <c r="K3" s="4"/>
      <c r="L3" s="4"/>
      <c r="M3" s="4" t="s">
        <v>660</v>
      </c>
      <c r="N3" s="4"/>
      <c r="O3" s="5"/>
      <c r="P3" s="5"/>
      <c r="Q3" s="5"/>
      <c r="R3" s="5"/>
      <c r="S3" s="5"/>
      <c r="T3" s="5"/>
      <c r="U3" s="2"/>
      <c r="V3" s="2"/>
    </row>
    <row r="4" spans="1:24" s="486" customFormat="1" ht="6" customHeight="1">
      <c r="F4" s="486">
        <v>161</v>
      </c>
      <c r="G4" s="486">
        <v>160</v>
      </c>
      <c r="I4" s="486">
        <v>122</v>
      </c>
      <c r="J4" s="486">
        <v>125</v>
      </c>
      <c r="K4" s="486">
        <v>129</v>
      </c>
      <c r="L4" s="486">
        <v>133</v>
      </c>
      <c r="M4" s="486">
        <v>137</v>
      </c>
      <c r="N4" s="486">
        <v>138</v>
      </c>
      <c r="O4" s="486">
        <v>139</v>
      </c>
      <c r="P4" s="486">
        <v>44</v>
      </c>
      <c r="Q4" s="486">
        <v>147</v>
      </c>
      <c r="R4" s="486">
        <v>151</v>
      </c>
      <c r="S4" s="486">
        <v>142</v>
      </c>
      <c r="T4" s="486">
        <v>143</v>
      </c>
    </row>
    <row r="5" spans="1:24" ht="21" customHeight="1">
      <c r="A5" s="1038" t="s">
        <v>5</v>
      </c>
      <c r="B5" s="1039" t="s">
        <v>6</v>
      </c>
      <c r="C5" s="1042" t="s">
        <v>7</v>
      </c>
      <c r="D5" s="1043"/>
      <c r="E5" s="1048" t="s">
        <v>8</v>
      </c>
      <c r="F5" s="1038" t="s">
        <v>9</v>
      </c>
      <c r="G5" s="1026" t="s">
        <v>10</v>
      </c>
      <c r="H5" s="1026" t="s">
        <v>472</v>
      </c>
      <c r="I5" s="1026" t="s">
        <v>473</v>
      </c>
      <c r="J5" s="1031" t="s">
        <v>12</v>
      </c>
      <c r="K5" s="1031"/>
      <c r="L5" s="1031"/>
      <c r="M5" s="1031"/>
      <c r="N5" s="1031"/>
      <c r="O5" s="1032" t="s">
        <v>651</v>
      </c>
      <c r="P5" s="1033"/>
      <c r="Q5" s="1052" t="s">
        <v>14</v>
      </c>
      <c r="R5" s="1052" t="s">
        <v>15</v>
      </c>
      <c r="S5" s="1052" t="s">
        <v>16</v>
      </c>
      <c r="T5" s="1052" t="s">
        <v>17</v>
      </c>
      <c r="U5" s="1026" t="s">
        <v>18</v>
      </c>
      <c r="V5" s="1053" t="s">
        <v>19</v>
      </c>
      <c r="X5" s="1051"/>
    </row>
    <row r="6" spans="1:24" ht="27" customHeight="1">
      <c r="A6" s="1027"/>
      <c r="B6" s="1040"/>
      <c r="C6" s="1044"/>
      <c r="D6" s="1045"/>
      <c r="E6" s="1049"/>
      <c r="F6" s="1027"/>
      <c r="G6" s="1027"/>
      <c r="H6" s="1029"/>
      <c r="I6" s="1029"/>
      <c r="J6" s="1036" t="s">
        <v>20</v>
      </c>
      <c r="K6" s="1036" t="s">
        <v>653</v>
      </c>
      <c r="L6" s="1036" t="s">
        <v>654</v>
      </c>
      <c r="M6" s="1036" t="s">
        <v>23</v>
      </c>
      <c r="N6" s="1052" t="s">
        <v>24</v>
      </c>
      <c r="O6" s="1034"/>
      <c r="P6" s="1035"/>
      <c r="Q6" s="1036"/>
      <c r="R6" s="1036"/>
      <c r="S6" s="1036"/>
      <c r="T6" s="1036"/>
      <c r="U6" s="1029"/>
      <c r="V6" s="1054"/>
      <c r="X6" s="1051"/>
    </row>
    <row r="7" spans="1:24" ht="21" customHeight="1">
      <c r="A7" s="1028"/>
      <c r="B7" s="1041"/>
      <c r="C7" s="1046"/>
      <c r="D7" s="1047"/>
      <c r="E7" s="1050"/>
      <c r="F7" s="1028"/>
      <c r="G7" s="1028"/>
      <c r="H7" s="1030"/>
      <c r="I7" s="1030"/>
      <c r="J7" s="1037"/>
      <c r="K7" s="1037"/>
      <c r="L7" s="1037"/>
      <c r="M7" s="1037"/>
      <c r="N7" s="1037"/>
      <c r="O7" s="715" t="s">
        <v>26</v>
      </c>
      <c r="P7" s="715" t="s">
        <v>27</v>
      </c>
      <c r="Q7" s="1037"/>
      <c r="R7" s="1037"/>
      <c r="S7" s="1037"/>
      <c r="T7" s="1037"/>
      <c r="U7" s="1030"/>
      <c r="V7" s="1055"/>
      <c r="X7" s="1051"/>
    </row>
    <row r="8" spans="1:24" s="890" customFormat="1" ht="27" customHeight="1">
      <c r="A8" s="716"/>
      <c r="B8" s="888" t="s">
        <v>515</v>
      </c>
      <c r="C8" s="718"/>
      <c r="D8" s="719"/>
      <c r="E8" s="720"/>
      <c r="F8" s="721"/>
      <c r="G8" s="721"/>
      <c r="H8" s="721">
        <v>126</v>
      </c>
      <c r="I8" s="721">
        <v>127</v>
      </c>
      <c r="J8" s="721">
        <v>14</v>
      </c>
      <c r="K8" s="721">
        <v>18</v>
      </c>
      <c r="L8" s="721">
        <v>22</v>
      </c>
      <c r="M8" s="721">
        <v>26</v>
      </c>
      <c r="N8" s="721">
        <v>27</v>
      </c>
      <c r="O8" s="721">
        <v>134</v>
      </c>
      <c r="P8" s="721">
        <v>135</v>
      </c>
      <c r="Q8" s="722">
        <v>36</v>
      </c>
      <c r="R8" s="722">
        <v>40</v>
      </c>
      <c r="S8" s="723">
        <v>31</v>
      </c>
      <c r="T8" s="723">
        <v>32</v>
      </c>
      <c r="U8" s="724"/>
      <c r="V8" s="725"/>
      <c r="W8" s="716"/>
      <c r="X8" s="889"/>
    </row>
    <row r="9" spans="1:24" ht="30" customHeight="1">
      <c r="A9" s="891">
        <v>1</v>
      </c>
      <c r="B9" s="892">
        <v>1921255426</v>
      </c>
      <c r="C9" s="893" t="s">
        <v>661</v>
      </c>
      <c r="D9" s="894" t="s">
        <v>290</v>
      </c>
      <c r="E9" s="895" t="s">
        <v>662</v>
      </c>
      <c r="F9" s="896" t="s">
        <v>133</v>
      </c>
      <c r="G9" s="896" t="s">
        <v>83</v>
      </c>
      <c r="H9" s="897">
        <v>58</v>
      </c>
      <c r="I9" s="898">
        <v>7.42</v>
      </c>
      <c r="J9" s="899">
        <v>8</v>
      </c>
      <c r="K9" s="899">
        <v>6</v>
      </c>
      <c r="L9" s="899">
        <v>7</v>
      </c>
      <c r="M9" s="899">
        <v>6</v>
      </c>
      <c r="N9" s="898">
        <v>7.2</v>
      </c>
      <c r="O9" s="898">
        <v>7.4</v>
      </c>
      <c r="P9" s="900">
        <v>3.13</v>
      </c>
      <c r="Q9" s="901" t="s">
        <v>146</v>
      </c>
      <c r="R9" s="901" t="s">
        <v>127</v>
      </c>
      <c r="S9" s="901" t="s">
        <v>127</v>
      </c>
      <c r="T9" s="901" t="s">
        <v>127</v>
      </c>
      <c r="U9" s="902"/>
      <c r="V9" s="903" t="s">
        <v>123</v>
      </c>
      <c r="W9" s="884"/>
      <c r="X9" s="904"/>
    </row>
    <row r="10" spans="1:24" ht="30" customHeight="1">
      <c r="A10" s="716"/>
      <c r="B10" s="717" t="s">
        <v>663</v>
      </c>
      <c r="C10" s="718"/>
      <c r="D10" s="719"/>
      <c r="E10" s="720"/>
      <c r="F10" s="905"/>
      <c r="G10" s="905"/>
      <c r="H10" s="905"/>
      <c r="I10" s="905"/>
      <c r="J10" s="905"/>
      <c r="K10" s="905"/>
      <c r="L10" s="905"/>
      <c r="M10" s="905"/>
      <c r="N10" s="905"/>
      <c r="O10" s="905"/>
      <c r="P10" s="905"/>
      <c r="Q10" s="906"/>
      <c r="R10" s="906"/>
      <c r="S10" s="907"/>
      <c r="T10" s="907"/>
      <c r="V10" s="908"/>
      <c r="W10" s="884"/>
      <c r="X10" s="904"/>
    </row>
    <row r="11" spans="1:24" ht="30" customHeight="1">
      <c r="A11" s="891">
        <v>1</v>
      </c>
      <c r="B11" s="892">
        <v>1826268369</v>
      </c>
      <c r="C11" s="893" t="s">
        <v>664</v>
      </c>
      <c r="D11" s="894" t="s">
        <v>120</v>
      </c>
      <c r="E11" s="895">
        <v>32404</v>
      </c>
      <c r="F11" s="896" t="s">
        <v>132</v>
      </c>
      <c r="G11" s="896" t="s">
        <v>126</v>
      </c>
      <c r="H11" s="897">
        <v>52</v>
      </c>
      <c r="I11" s="898">
        <v>7.11</v>
      </c>
      <c r="J11" s="899">
        <v>7.4</v>
      </c>
      <c r="K11" s="899">
        <v>8.3000000000000007</v>
      </c>
      <c r="L11" s="899">
        <v>7</v>
      </c>
      <c r="M11" s="899">
        <v>6.3</v>
      </c>
      <c r="N11" s="898">
        <v>7.42</v>
      </c>
      <c r="O11" s="898">
        <v>6.62</v>
      </c>
      <c r="P11" s="900">
        <v>2.69</v>
      </c>
      <c r="Q11" s="901" t="s">
        <v>127</v>
      </c>
      <c r="R11" s="901" t="s">
        <v>127</v>
      </c>
      <c r="S11" s="901" t="s">
        <v>127</v>
      </c>
      <c r="T11" s="901" t="s">
        <v>127</v>
      </c>
      <c r="U11" s="902" t="s">
        <v>382</v>
      </c>
      <c r="V11" s="903" t="s">
        <v>25</v>
      </c>
      <c r="W11" s="884"/>
      <c r="X11" s="904"/>
    </row>
    <row r="12" spans="1:24" s="418" customFormat="1" ht="19.5" customHeight="1">
      <c r="N12" s="887"/>
      <c r="P12" s="887"/>
      <c r="Q12" s="886" t="s">
        <v>659</v>
      </c>
      <c r="R12" s="887"/>
    </row>
    <row r="13" spans="1:24" s="909" customFormat="1" ht="21.75" customHeight="1">
      <c r="B13" s="909" t="s">
        <v>37</v>
      </c>
      <c r="D13" s="909" t="s">
        <v>38</v>
      </c>
      <c r="I13" s="909" t="s">
        <v>39</v>
      </c>
      <c r="Q13" s="909" t="s">
        <v>40</v>
      </c>
    </row>
    <row r="14" spans="1:24" s="910" customFormat="1" ht="18" customHeight="1"/>
    <row r="15" spans="1:24" s="910" customFormat="1" ht="18" customHeight="1"/>
    <row r="16" spans="1:24" s="910" customFormat="1" ht="18" customHeight="1"/>
    <row r="17" spans="1:14" s="910" customFormat="1" ht="18" customHeight="1"/>
    <row r="18" spans="1:14" s="910" customFormat="1" ht="18" customHeight="1">
      <c r="A18" s="909"/>
      <c r="B18" s="909" t="s">
        <v>41</v>
      </c>
      <c r="C18" s="909"/>
      <c r="D18" s="909" t="s">
        <v>42</v>
      </c>
      <c r="E18" s="909"/>
      <c r="F18" s="909"/>
      <c r="G18" s="909"/>
      <c r="H18" s="909"/>
      <c r="I18" s="909" t="s">
        <v>43</v>
      </c>
      <c r="K18" s="909"/>
      <c r="M18" s="909"/>
      <c r="N18" s="909"/>
    </row>
  </sheetData>
  <mergeCells count="22">
    <mergeCell ref="X5:X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11:N11 J9:N9">
    <cfRule type="cellIs" dxfId="154" priority="7" stopIfTrue="1" operator="lessThan">
      <formula>5.5</formula>
    </cfRule>
  </conditionalFormatting>
  <conditionalFormatting sqref="V11 V9">
    <cfRule type="cellIs" dxfId="153" priority="6" operator="between">
      <formula>0</formula>
      <formula>3.9</formula>
    </cfRule>
  </conditionalFormatting>
  <conditionalFormatting sqref="Q11:R11 V11 Q9:R9 V9">
    <cfRule type="cellIs" dxfId="152" priority="5" operator="lessThan">
      <formula>5</formula>
    </cfRule>
  </conditionalFormatting>
  <conditionalFormatting sqref="Q11:R11 V11 Q9:R9 V9">
    <cfRule type="cellIs" dxfId="151" priority="4" stopIfTrue="1" operator="notEqual">
      <formula>"CNTN"</formula>
    </cfRule>
  </conditionalFormatting>
  <conditionalFormatting sqref="Q11:R11 Q9:R9">
    <cfRule type="notContainsBlanks" dxfId="150" priority="2" stopIfTrue="1">
      <formula>LEN(TRIM(Q9))&gt;0</formula>
    </cfRule>
    <cfRule type="cellIs" dxfId="149" priority="3" operator="between">
      <formula>0</formula>
      <formula>3.9</formula>
    </cfRule>
  </conditionalFormatting>
  <conditionalFormatting sqref="Q11:T11 Q9:T9">
    <cfRule type="notContainsBlanks" priority="1" stopIfTrue="1">
      <formula>LEN(TRIM(Q9))&gt;0</formula>
    </cfRule>
  </conditionalFormatting>
  <pageMargins left="0.11811023622047245" right="0" top="7.874015748031496E-2" bottom="0" header="0" footer="0"/>
  <pageSetup paperSize="9" orientation="landscape" r:id="rId1"/>
  <headerFooter>
    <oddFooter>&amp;R&amp;P&amp;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V17"/>
  <sheetViews>
    <sheetView zoomScale="90" zoomScaleNormal="90"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RowHeight="14.25"/>
  <cols>
    <col min="1" max="1" width="4" style="173" customWidth="1"/>
    <col min="2" max="2" width="8.7109375" style="225" customWidth="1"/>
    <col min="3" max="3" width="14" style="173" customWidth="1"/>
    <col min="4" max="4" width="6.85546875" style="173" customWidth="1"/>
    <col min="5" max="5" width="8.42578125" style="226" customWidth="1"/>
    <col min="6" max="6" width="8.28515625" style="173" customWidth="1"/>
    <col min="7" max="7" width="4.85546875" style="173" customWidth="1"/>
    <col min="8" max="8" width="4.7109375" style="173" customWidth="1"/>
    <col min="9" max="11" width="4.42578125" style="173" customWidth="1"/>
    <col min="12" max="12" width="4.28515625" style="227" customWidth="1"/>
    <col min="13" max="13" width="4.28515625" style="173" hidden="1" customWidth="1"/>
    <col min="14" max="14" width="5.140625" style="227" customWidth="1"/>
    <col min="15" max="15" width="4.7109375" style="227" customWidth="1"/>
    <col min="16" max="17" width="3.7109375" style="227" customWidth="1"/>
    <col min="18" max="18" width="3.28515625" style="227" customWidth="1"/>
    <col min="19" max="19" width="3.7109375" style="227" customWidth="1"/>
    <col min="20" max="20" width="14.85546875" style="158" customWidth="1"/>
    <col min="21" max="21" width="12.28515625" style="173" customWidth="1"/>
    <col min="22" max="23" width="5" style="173" customWidth="1"/>
    <col min="24" max="24" width="5" style="488" customWidth="1"/>
    <col min="25" max="28" width="5" style="173" customWidth="1"/>
    <col min="29" max="49" width="8" style="173" customWidth="1"/>
    <col min="50" max="256" width="9" style="173"/>
    <col min="257" max="257" width="4" style="173" customWidth="1"/>
    <col min="258" max="258" width="8.7109375" style="173" customWidth="1"/>
    <col min="259" max="259" width="14" style="173" customWidth="1"/>
    <col min="260" max="260" width="6.85546875" style="173" customWidth="1"/>
    <col min="261" max="261" width="8.42578125" style="173" customWidth="1"/>
    <col min="262" max="262" width="8.28515625" style="173" customWidth="1"/>
    <col min="263" max="263" width="4.85546875" style="173" customWidth="1"/>
    <col min="264" max="264" width="4.7109375" style="173" customWidth="1"/>
    <col min="265" max="267" width="4.42578125" style="173" customWidth="1"/>
    <col min="268" max="268" width="4.28515625" style="173" customWidth="1"/>
    <col min="269" max="269" width="0" style="173" hidden="1" customWidth="1"/>
    <col min="270" max="270" width="5.140625" style="173" customWidth="1"/>
    <col min="271" max="271" width="4.7109375" style="173" customWidth="1"/>
    <col min="272" max="273" width="3.7109375" style="173" customWidth="1"/>
    <col min="274" max="274" width="3.28515625" style="173" customWidth="1"/>
    <col min="275" max="275" width="3.7109375" style="173" customWidth="1"/>
    <col min="276" max="276" width="14.85546875" style="173" customWidth="1"/>
    <col min="277" max="277" width="12.28515625" style="173" customWidth="1"/>
    <col min="278" max="284" width="5" style="173" customWidth="1"/>
    <col min="285" max="305" width="8" style="173" customWidth="1"/>
    <col min="306" max="512" width="9" style="173"/>
    <col min="513" max="513" width="4" style="173" customWidth="1"/>
    <col min="514" max="514" width="8.7109375" style="173" customWidth="1"/>
    <col min="515" max="515" width="14" style="173" customWidth="1"/>
    <col min="516" max="516" width="6.85546875" style="173" customWidth="1"/>
    <col min="517" max="517" width="8.42578125" style="173" customWidth="1"/>
    <col min="518" max="518" width="8.28515625" style="173" customWidth="1"/>
    <col min="519" max="519" width="4.85546875" style="173" customWidth="1"/>
    <col min="520" max="520" width="4.7109375" style="173" customWidth="1"/>
    <col min="521" max="523" width="4.42578125" style="173" customWidth="1"/>
    <col min="524" max="524" width="4.28515625" style="173" customWidth="1"/>
    <col min="525" max="525" width="0" style="173" hidden="1" customWidth="1"/>
    <col min="526" max="526" width="5.140625" style="173" customWidth="1"/>
    <col min="527" max="527" width="4.7109375" style="173" customWidth="1"/>
    <col min="528" max="529" width="3.7109375" style="173" customWidth="1"/>
    <col min="530" max="530" width="3.28515625" style="173" customWidth="1"/>
    <col min="531" max="531" width="3.7109375" style="173" customWidth="1"/>
    <col min="532" max="532" width="14.85546875" style="173" customWidth="1"/>
    <col min="533" max="533" width="12.28515625" style="173" customWidth="1"/>
    <col min="534" max="540" width="5" style="173" customWidth="1"/>
    <col min="541" max="561" width="8" style="173" customWidth="1"/>
    <col min="562" max="768" width="9" style="173"/>
    <col min="769" max="769" width="4" style="173" customWidth="1"/>
    <col min="770" max="770" width="8.7109375" style="173" customWidth="1"/>
    <col min="771" max="771" width="14" style="173" customWidth="1"/>
    <col min="772" max="772" width="6.85546875" style="173" customWidth="1"/>
    <col min="773" max="773" width="8.42578125" style="173" customWidth="1"/>
    <col min="774" max="774" width="8.28515625" style="173" customWidth="1"/>
    <col min="775" max="775" width="4.85546875" style="173" customWidth="1"/>
    <col min="776" max="776" width="4.7109375" style="173" customWidth="1"/>
    <col min="777" max="779" width="4.42578125" style="173" customWidth="1"/>
    <col min="780" max="780" width="4.28515625" style="173" customWidth="1"/>
    <col min="781" max="781" width="0" style="173" hidden="1" customWidth="1"/>
    <col min="782" max="782" width="5.140625" style="173" customWidth="1"/>
    <col min="783" max="783" width="4.7109375" style="173" customWidth="1"/>
    <col min="784" max="785" width="3.7109375" style="173" customWidth="1"/>
    <col min="786" max="786" width="3.28515625" style="173" customWidth="1"/>
    <col min="787" max="787" width="3.7109375" style="173" customWidth="1"/>
    <col min="788" max="788" width="14.85546875" style="173" customWidth="1"/>
    <col min="789" max="789" width="12.28515625" style="173" customWidth="1"/>
    <col min="790" max="796" width="5" style="173" customWidth="1"/>
    <col min="797" max="817" width="8" style="173" customWidth="1"/>
    <col min="818" max="1024" width="9" style="173"/>
    <col min="1025" max="1025" width="4" style="173" customWidth="1"/>
    <col min="1026" max="1026" width="8.7109375" style="173" customWidth="1"/>
    <col min="1027" max="1027" width="14" style="173" customWidth="1"/>
    <col min="1028" max="1028" width="6.85546875" style="173" customWidth="1"/>
    <col min="1029" max="1029" width="8.42578125" style="173" customWidth="1"/>
    <col min="1030" max="1030" width="8.28515625" style="173" customWidth="1"/>
    <col min="1031" max="1031" width="4.85546875" style="173" customWidth="1"/>
    <col min="1032" max="1032" width="4.7109375" style="173" customWidth="1"/>
    <col min="1033" max="1035" width="4.42578125" style="173" customWidth="1"/>
    <col min="1036" max="1036" width="4.28515625" style="173" customWidth="1"/>
    <col min="1037" max="1037" width="0" style="173" hidden="1" customWidth="1"/>
    <col min="1038" max="1038" width="5.140625" style="173" customWidth="1"/>
    <col min="1039" max="1039" width="4.7109375" style="173" customWidth="1"/>
    <col min="1040" max="1041" width="3.7109375" style="173" customWidth="1"/>
    <col min="1042" max="1042" width="3.28515625" style="173" customWidth="1"/>
    <col min="1043" max="1043" width="3.7109375" style="173" customWidth="1"/>
    <col min="1044" max="1044" width="14.85546875" style="173" customWidth="1"/>
    <col min="1045" max="1045" width="12.28515625" style="173" customWidth="1"/>
    <col min="1046" max="1052" width="5" style="173" customWidth="1"/>
    <col min="1053" max="1073" width="8" style="173" customWidth="1"/>
    <col min="1074" max="1280" width="9" style="173"/>
    <col min="1281" max="1281" width="4" style="173" customWidth="1"/>
    <col min="1282" max="1282" width="8.7109375" style="173" customWidth="1"/>
    <col min="1283" max="1283" width="14" style="173" customWidth="1"/>
    <col min="1284" max="1284" width="6.85546875" style="173" customWidth="1"/>
    <col min="1285" max="1285" width="8.42578125" style="173" customWidth="1"/>
    <col min="1286" max="1286" width="8.28515625" style="173" customWidth="1"/>
    <col min="1287" max="1287" width="4.85546875" style="173" customWidth="1"/>
    <col min="1288" max="1288" width="4.7109375" style="173" customWidth="1"/>
    <col min="1289" max="1291" width="4.42578125" style="173" customWidth="1"/>
    <col min="1292" max="1292" width="4.28515625" style="173" customWidth="1"/>
    <col min="1293" max="1293" width="0" style="173" hidden="1" customWidth="1"/>
    <col min="1294" max="1294" width="5.140625" style="173" customWidth="1"/>
    <col min="1295" max="1295" width="4.7109375" style="173" customWidth="1"/>
    <col min="1296" max="1297" width="3.7109375" style="173" customWidth="1"/>
    <col min="1298" max="1298" width="3.28515625" style="173" customWidth="1"/>
    <col min="1299" max="1299" width="3.7109375" style="173" customWidth="1"/>
    <col min="1300" max="1300" width="14.85546875" style="173" customWidth="1"/>
    <col min="1301" max="1301" width="12.28515625" style="173" customWidth="1"/>
    <col min="1302" max="1308" width="5" style="173" customWidth="1"/>
    <col min="1309" max="1329" width="8" style="173" customWidth="1"/>
    <col min="1330" max="1536" width="9" style="173"/>
    <col min="1537" max="1537" width="4" style="173" customWidth="1"/>
    <col min="1538" max="1538" width="8.7109375" style="173" customWidth="1"/>
    <col min="1539" max="1539" width="14" style="173" customWidth="1"/>
    <col min="1540" max="1540" width="6.85546875" style="173" customWidth="1"/>
    <col min="1541" max="1541" width="8.42578125" style="173" customWidth="1"/>
    <col min="1542" max="1542" width="8.28515625" style="173" customWidth="1"/>
    <col min="1543" max="1543" width="4.85546875" style="173" customWidth="1"/>
    <col min="1544" max="1544" width="4.7109375" style="173" customWidth="1"/>
    <col min="1545" max="1547" width="4.42578125" style="173" customWidth="1"/>
    <col min="1548" max="1548" width="4.28515625" style="173" customWidth="1"/>
    <col min="1549" max="1549" width="0" style="173" hidden="1" customWidth="1"/>
    <col min="1550" max="1550" width="5.140625" style="173" customWidth="1"/>
    <col min="1551" max="1551" width="4.7109375" style="173" customWidth="1"/>
    <col min="1552" max="1553" width="3.7109375" style="173" customWidth="1"/>
    <col min="1554" max="1554" width="3.28515625" style="173" customWidth="1"/>
    <col min="1555" max="1555" width="3.7109375" style="173" customWidth="1"/>
    <col min="1556" max="1556" width="14.85546875" style="173" customWidth="1"/>
    <col min="1557" max="1557" width="12.28515625" style="173" customWidth="1"/>
    <col min="1558" max="1564" width="5" style="173" customWidth="1"/>
    <col min="1565" max="1585" width="8" style="173" customWidth="1"/>
    <col min="1586" max="1792" width="9" style="173"/>
    <col min="1793" max="1793" width="4" style="173" customWidth="1"/>
    <col min="1794" max="1794" width="8.7109375" style="173" customWidth="1"/>
    <col min="1795" max="1795" width="14" style="173" customWidth="1"/>
    <col min="1796" max="1796" width="6.85546875" style="173" customWidth="1"/>
    <col min="1797" max="1797" width="8.42578125" style="173" customWidth="1"/>
    <col min="1798" max="1798" width="8.28515625" style="173" customWidth="1"/>
    <col min="1799" max="1799" width="4.85546875" style="173" customWidth="1"/>
    <col min="1800" max="1800" width="4.7109375" style="173" customWidth="1"/>
    <col min="1801" max="1803" width="4.42578125" style="173" customWidth="1"/>
    <col min="1804" max="1804" width="4.28515625" style="173" customWidth="1"/>
    <col min="1805" max="1805" width="0" style="173" hidden="1" customWidth="1"/>
    <col min="1806" max="1806" width="5.140625" style="173" customWidth="1"/>
    <col min="1807" max="1807" width="4.7109375" style="173" customWidth="1"/>
    <col min="1808" max="1809" width="3.7109375" style="173" customWidth="1"/>
    <col min="1810" max="1810" width="3.28515625" style="173" customWidth="1"/>
    <col min="1811" max="1811" width="3.7109375" style="173" customWidth="1"/>
    <col min="1812" max="1812" width="14.85546875" style="173" customWidth="1"/>
    <col min="1813" max="1813" width="12.28515625" style="173" customWidth="1"/>
    <col min="1814" max="1820" width="5" style="173" customWidth="1"/>
    <col min="1821" max="1841" width="8" style="173" customWidth="1"/>
    <col min="1842" max="2048" width="9" style="173"/>
    <col min="2049" max="2049" width="4" style="173" customWidth="1"/>
    <col min="2050" max="2050" width="8.7109375" style="173" customWidth="1"/>
    <col min="2051" max="2051" width="14" style="173" customWidth="1"/>
    <col min="2052" max="2052" width="6.85546875" style="173" customWidth="1"/>
    <col min="2053" max="2053" width="8.42578125" style="173" customWidth="1"/>
    <col min="2054" max="2054" width="8.28515625" style="173" customWidth="1"/>
    <col min="2055" max="2055" width="4.85546875" style="173" customWidth="1"/>
    <col min="2056" max="2056" width="4.7109375" style="173" customWidth="1"/>
    <col min="2057" max="2059" width="4.42578125" style="173" customWidth="1"/>
    <col min="2060" max="2060" width="4.28515625" style="173" customWidth="1"/>
    <col min="2061" max="2061" width="0" style="173" hidden="1" customWidth="1"/>
    <col min="2062" max="2062" width="5.140625" style="173" customWidth="1"/>
    <col min="2063" max="2063" width="4.7109375" style="173" customWidth="1"/>
    <col min="2064" max="2065" width="3.7109375" style="173" customWidth="1"/>
    <col min="2066" max="2066" width="3.28515625" style="173" customWidth="1"/>
    <col min="2067" max="2067" width="3.7109375" style="173" customWidth="1"/>
    <col min="2068" max="2068" width="14.85546875" style="173" customWidth="1"/>
    <col min="2069" max="2069" width="12.28515625" style="173" customWidth="1"/>
    <col min="2070" max="2076" width="5" style="173" customWidth="1"/>
    <col min="2077" max="2097" width="8" style="173" customWidth="1"/>
    <col min="2098" max="2304" width="9" style="173"/>
    <col min="2305" max="2305" width="4" style="173" customWidth="1"/>
    <col min="2306" max="2306" width="8.7109375" style="173" customWidth="1"/>
    <col min="2307" max="2307" width="14" style="173" customWidth="1"/>
    <col min="2308" max="2308" width="6.85546875" style="173" customWidth="1"/>
    <col min="2309" max="2309" width="8.42578125" style="173" customWidth="1"/>
    <col min="2310" max="2310" width="8.28515625" style="173" customWidth="1"/>
    <col min="2311" max="2311" width="4.85546875" style="173" customWidth="1"/>
    <col min="2312" max="2312" width="4.7109375" style="173" customWidth="1"/>
    <col min="2313" max="2315" width="4.42578125" style="173" customWidth="1"/>
    <col min="2316" max="2316" width="4.28515625" style="173" customWidth="1"/>
    <col min="2317" max="2317" width="0" style="173" hidden="1" customWidth="1"/>
    <col min="2318" max="2318" width="5.140625" style="173" customWidth="1"/>
    <col min="2319" max="2319" width="4.7109375" style="173" customWidth="1"/>
    <col min="2320" max="2321" width="3.7109375" style="173" customWidth="1"/>
    <col min="2322" max="2322" width="3.28515625" style="173" customWidth="1"/>
    <col min="2323" max="2323" width="3.7109375" style="173" customWidth="1"/>
    <col min="2324" max="2324" width="14.85546875" style="173" customWidth="1"/>
    <col min="2325" max="2325" width="12.28515625" style="173" customWidth="1"/>
    <col min="2326" max="2332" width="5" style="173" customWidth="1"/>
    <col min="2333" max="2353" width="8" style="173" customWidth="1"/>
    <col min="2354" max="2560" width="9" style="173"/>
    <col min="2561" max="2561" width="4" style="173" customWidth="1"/>
    <col min="2562" max="2562" width="8.7109375" style="173" customWidth="1"/>
    <col min="2563" max="2563" width="14" style="173" customWidth="1"/>
    <col min="2564" max="2564" width="6.85546875" style="173" customWidth="1"/>
    <col min="2565" max="2565" width="8.42578125" style="173" customWidth="1"/>
    <col min="2566" max="2566" width="8.28515625" style="173" customWidth="1"/>
    <col min="2567" max="2567" width="4.85546875" style="173" customWidth="1"/>
    <col min="2568" max="2568" width="4.7109375" style="173" customWidth="1"/>
    <col min="2569" max="2571" width="4.42578125" style="173" customWidth="1"/>
    <col min="2572" max="2572" width="4.28515625" style="173" customWidth="1"/>
    <col min="2573" max="2573" width="0" style="173" hidden="1" customWidth="1"/>
    <col min="2574" max="2574" width="5.140625" style="173" customWidth="1"/>
    <col min="2575" max="2575" width="4.7109375" style="173" customWidth="1"/>
    <col min="2576" max="2577" width="3.7109375" style="173" customWidth="1"/>
    <col min="2578" max="2578" width="3.28515625" style="173" customWidth="1"/>
    <col min="2579" max="2579" width="3.7109375" style="173" customWidth="1"/>
    <col min="2580" max="2580" width="14.85546875" style="173" customWidth="1"/>
    <col min="2581" max="2581" width="12.28515625" style="173" customWidth="1"/>
    <col min="2582" max="2588" width="5" style="173" customWidth="1"/>
    <col min="2589" max="2609" width="8" style="173" customWidth="1"/>
    <col min="2610" max="2816" width="9" style="173"/>
    <col min="2817" max="2817" width="4" style="173" customWidth="1"/>
    <col min="2818" max="2818" width="8.7109375" style="173" customWidth="1"/>
    <col min="2819" max="2819" width="14" style="173" customWidth="1"/>
    <col min="2820" max="2820" width="6.85546875" style="173" customWidth="1"/>
    <col min="2821" max="2821" width="8.42578125" style="173" customWidth="1"/>
    <col min="2822" max="2822" width="8.28515625" style="173" customWidth="1"/>
    <col min="2823" max="2823" width="4.85546875" style="173" customWidth="1"/>
    <col min="2824" max="2824" width="4.7109375" style="173" customWidth="1"/>
    <col min="2825" max="2827" width="4.42578125" style="173" customWidth="1"/>
    <col min="2828" max="2828" width="4.28515625" style="173" customWidth="1"/>
    <col min="2829" max="2829" width="0" style="173" hidden="1" customWidth="1"/>
    <col min="2830" max="2830" width="5.140625" style="173" customWidth="1"/>
    <col min="2831" max="2831" width="4.7109375" style="173" customWidth="1"/>
    <col min="2832" max="2833" width="3.7109375" style="173" customWidth="1"/>
    <col min="2834" max="2834" width="3.28515625" style="173" customWidth="1"/>
    <col min="2835" max="2835" width="3.7109375" style="173" customWidth="1"/>
    <col min="2836" max="2836" width="14.85546875" style="173" customWidth="1"/>
    <col min="2837" max="2837" width="12.28515625" style="173" customWidth="1"/>
    <col min="2838" max="2844" width="5" style="173" customWidth="1"/>
    <col min="2845" max="2865" width="8" style="173" customWidth="1"/>
    <col min="2866" max="3072" width="9" style="173"/>
    <col min="3073" max="3073" width="4" style="173" customWidth="1"/>
    <col min="3074" max="3074" width="8.7109375" style="173" customWidth="1"/>
    <col min="3075" max="3075" width="14" style="173" customWidth="1"/>
    <col min="3076" max="3076" width="6.85546875" style="173" customWidth="1"/>
    <col min="3077" max="3077" width="8.42578125" style="173" customWidth="1"/>
    <col min="3078" max="3078" width="8.28515625" style="173" customWidth="1"/>
    <col min="3079" max="3079" width="4.85546875" style="173" customWidth="1"/>
    <col min="3080" max="3080" width="4.7109375" style="173" customWidth="1"/>
    <col min="3081" max="3083" width="4.42578125" style="173" customWidth="1"/>
    <col min="3084" max="3084" width="4.28515625" style="173" customWidth="1"/>
    <col min="3085" max="3085" width="0" style="173" hidden="1" customWidth="1"/>
    <col min="3086" max="3086" width="5.140625" style="173" customWidth="1"/>
    <col min="3087" max="3087" width="4.7109375" style="173" customWidth="1"/>
    <col min="3088" max="3089" width="3.7109375" style="173" customWidth="1"/>
    <col min="3090" max="3090" width="3.28515625" style="173" customWidth="1"/>
    <col min="3091" max="3091" width="3.7109375" style="173" customWidth="1"/>
    <col min="3092" max="3092" width="14.85546875" style="173" customWidth="1"/>
    <col min="3093" max="3093" width="12.28515625" style="173" customWidth="1"/>
    <col min="3094" max="3100" width="5" style="173" customWidth="1"/>
    <col min="3101" max="3121" width="8" style="173" customWidth="1"/>
    <col min="3122" max="3328" width="9" style="173"/>
    <col min="3329" max="3329" width="4" style="173" customWidth="1"/>
    <col min="3330" max="3330" width="8.7109375" style="173" customWidth="1"/>
    <col min="3331" max="3331" width="14" style="173" customWidth="1"/>
    <col min="3332" max="3332" width="6.85546875" style="173" customWidth="1"/>
    <col min="3333" max="3333" width="8.42578125" style="173" customWidth="1"/>
    <col min="3334" max="3334" width="8.28515625" style="173" customWidth="1"/>
    <col min="3335" max="3335" width="4.85546875" style="173" customWidth="1"/>
    <col min="3336" max="3336" width="4.7109375" style="173" customWidth="1"/>
    <col min="3337" max="3339" width="4.42578125" style="173" customWidth="1"/>
    <col min="3340" max="3340" width="4.28515625" style="173" customWidth="1"/>
    <col min="3341" max="3341" width="0" style="173" hidden="1" customWidth="1"/>
    <col min="3342" max="3342" width="5.140625" style="173" customWidth="1"/>
    <col min="3343" max="3343" width="4.7109375" style="173" customWidth="1"/>
    <col min="3344" max="3345" width="3.7109375" style="173" customWidth="1"/>
    <col min="3346" max="3346" width="3.28515625" style="173" customWidth="1"/>
    <col min="3347" max="3347" width="3.7109375" style="173" customWidth="1"/>
    <col min="3348" max="3348" width="14.85546875" style="173" customWidth="1"/>
    <col min="3349" max="3349" width="12.28515625" style="173" customWidth="1"/>
    <col min="3350" max="3356" width="5" style="173" customWidth="1"/>
    <col min="3357" max="3377" width="8" style="173" customWidth="1"/>
    <col min="3378" max="3584" width="9" style="173"/>
    <col min="3585" max="3585" width="4" style="173" customWidth="1"/>
    <col min="3586" max="3586" width="8.7109375" style="173" customWidth="1"/>
    <col min="3587" max="3587" width="14" style="173" customWidth="1"/>
    <col min="3588" max="3588" width="6.85546875" style="173" customWidth="1"/>
    <col min="3589" max="3589" width="8.42578125" style="173" customWidth="1"/>
    <col min="3590" max="3590" width="8.28515625" style="173" customWidth="1"/>
    <col min="3591" max="3591" width="4.85546875" style="173" customWidth="1"/>
    <col min="3592" max="3592" width="4.7109375" style="173" customWidth="1"/>
    <col min="3593" max="3595" width="4.42578125" style="173" customWidth="1"/>
    <col min="3596" max="3596" width="4.28515625" style="173" customWidth="1"/>
    <col min="3597" max="3597" width="0" style="173" hidden="1" customWidth="1"/>
    <col min="3598" max="3598" width="5.140625" style="173" customWidth="1"/>
    <col min="3599" max="3599" width="4.7109375" style="173" customWidth="1"/>
    <col min="3600" max="3601" width="3.7109375" style="173" customWidth="1"/>
    <col min="3602" max="3602" width="3.28515625" style="173" customWidth="1"/>
    <col min="3603" max="3603" width="3.7109375" style="173" customWidth="1"/>
    <col min="3604" max="3604" width="14.85546875" style="173" customWidth="1"/>
    <col min="3605" max="3605" width="12.28515625" style="173" customWidth="1"/>
    <col min="3606" max="3612" width="5" style="173" customWidth="1"/>
    <col min="3613" max="3633" width="8" style="173" customWidth="1"/>
    <col min="3634" max="3840" width="9" style="173"/>
    <col min="3841" max="3841" width="4" style="173" customWidth="1"/>
    <col min="3842" max="3842" width="8.7109375" style="173" customWidth="1"/>
    <col min="3843" max="3843" width="14" style="173" customWidth="1"/>
    <col min="3844" max="3844" width="6.85546875" style="173" customWidth="1"/>
    <col min="3845" max="3845" width="8.42578125" style="173" customWidth="1"/>
    <col min="3846" max="3846" width="8.28515625" style="173" customWidth="1"/>
    <col min="3847" max="3847" width="4.85546875" style="173" customWidth="1"/>
    <col min="3848" max="3848" width="4.7109375" style="173" customWidth="1"/>
    <col min="3849" max="3851" width="4.42578125" style="173" customWidth="1"/>
    <col min="3852" max="3852" width="4.28515625" style="173" customWidth="1"/>
    <col min="3853" max="3853" width="0" style="173" hidden="1" customWidth="1"/>
    <col min="3854" max="3854" width="5.140625" style="173" customWidth="1"/>
    <col min="3855" max="3855" width="4.7109375" style="173" customWidth="1"/>
    <col min="3856" max="3857" width="3.7109375" style="173" customWidth="1"/>
    <col min="3858" max="3858" width="3.28515625" style="173" customWidth="1"/>
    <col min="3859" max="3859" width="3.7109375" style="173" customWidth="1"/>
    <col min="3860" max="3860" width="14.85546875" style="173" customWidth="1"/>
    <col min="3861" max="3861" width="12.28515625" style="173" customWidth="1"/>
    <col min="3862" max="3868" width="5" style="173" customWidth="1"/>
    <col min="3869" max="3889" width="8" style="173" customWidth="1"/>
    <col min="3890" max="4096" width="9" style="173"/>
    <col min="4097" max="4097" width="4" style="173" customWidth="1"/>
    <col min="4098" max="4098" width="8.7109375" style="173" customWidth="1"/>
    <col min="4099" max="4099" width="14" style="173" customWidth="1"/>
    <col min="4100" max="4100" width="6.85546875" style="173" customWidth="1"/>
    <col min="4101" max="4101" width="8.42578125" style="173" customWidth="1"/>
    <col min="4102" max="4102" width="8.28515625" style="173" customWidth="1"/>
    <col min="4103" max="4103" width="4.85546875" style="173" customWidth="1"/>
    <col min="4104" max="4104" width="4.7109375" style="173" customWidth="1"/>
    <col min="4105" max="4107" width="4.42578125" style="173" customWidth="1"/>
    <col min="4108" max="4108" width="4.28515625" style="173" customWidth="1"/>
    <col min="4109" max="4109" width="0" style="173" hidden="1" customWidth="1"/>
    <col min="4110" max="4110" width="5.140625" style="173" customWidth="1"/>
    <col min="4111" max="4111" width="4.7109375" style="173" customWidth="1"/>
    <col min="4112" max="4113" width="3.7109375" style="173" customWidth="1"/>
    <col min="4114" max="4114" width="3.28515625" style="173" customWidth="1"/>
    <col min="4115" max="4115" width="3.7109375" style="173" customWidth="1"/>
    <col min="4116" max="4116" width="14.85546875" style="173" customWidth="1"/>
    <col min="4117" max="4117" width="12.28515625" style="173" customWidth="1"/>
    <col min="4118" max="4124" width="5" style="173" customWidth="1"/>
    <col min="4125" max="4145" width="8" style="173" customWidth="1"/>
    <col min="4146" max="4352" width="9" style="173"/>
    <col min="4353" max="4353" width="4" style="173" customWidth="1"/>
    <col min="4354" max="4354" width="8.7109375" style="173" customWidth="1"/>
    <col min="4355" max="4355" width="14" style="173" customWidth="1"/>
    <col min="4356" max="4356" width="6.85546875" style="173" customWidth="1"/>
    <col min="4357" max="4357" width="8.42578125" style="173" customWidth="1"/>
    <col min="4358" max="4358" width="8.28515625" style="173" customWidth="1"/>
    <col min="4359" max="4359" width="4.85546875" style="173" customWidth="1"/>
    <col min="4360" max="4360" width="4.7109375" style="173" customWidth="1"/>
    <col min="4361" max="4363" width="4.42578125" style="173" customWidth="1"/>
    <col min="4364" max="4364" width="4.28515625" style="173" customWidth="1"/>
    <col min="4365" max="4365" width="0" style="173" hidden="1" customWidth="1"/>
    <col min="4366" max="4366" width="5.140625" style="173" customWidth="1"/>
    <col min="4367" max="4367" width="4.7109375" style="173" customWidth="1"/>
    <col min="4368" max="4369" width="3.7109375" style="173" customWidth="1"/>
    <col min="4370" max="4370" width="3.28515625" style="173" customWidth="1"/>
    <col min="4371" max="4371" width="3.7109375" style="173" customWidth="1"/>
    <col min="4372" max="4372" width="14.85546875" style="173" customWidth="1"/>
    <col min="4373" max="4373" width="12.28515625" style="173" customWidth="1"/>
    <col min="4374" max="4380" width="5" style="173" customWidth="1"/>
    <col min="4381" max="4401" width="8" style="173" customWidth="1"/>
    <col min="4402" max="4608" width="9" style="173"/>
    <col min="4609" max="4609" width="4" style="173" customWidth="1"/>
    <col min="4610" max="4610" width="8.7109375" style="173" customWidth="1"/>
    <col min="4611" max="4611" width="14" style="173" customWidth="1"/>
    <col min="4612" max="4612" width="6.85546875" style="173" customWidth="1"/>
    <col min="4613" max="4613" width="8.42578125" style="173" customWidth="1"/>
    <col min="4614" max="4614" width="8.28515625" style="173" customWidth="1"/>
    <col min="4615" max="4615" width="4.85546875" style="173" customWidth="1"/>
    <col min="4616" max="4616" width="4.7109375" style="173" customWidth="1"/>
    <col min="4617" max="4619" width="4.42578125" style="173" customWidth="1"/>
    <col min="4620" max="4620" width="4.28515625" style="173" customWidth="1"/>
    <col min="4621" max="4621" width="0" style="173" hidden="1" customWidth="1"/>
    <col min="4622" max="4622" width="5.140625" style="173" customWidth="1"/>
    <col min="4623" max="4623" width="4.7109375" style="173" customWidth="1"/>
    <col min="4624" max="4625" width="3.7109375" style="173" customWidth="1"/>
    <col min="4626" max="4626" width="3.28515625" style="173" customWidth="1"/>
    <col min="4627" max="4627" width="3.7109375" style="173" customWidth="1"/>
    <col min="4628" max="4628" width="14.85546875" style="173" customWidth="1"/>
    <col min="4629" max="4629" width="12.28515625" style="173" customWidth="1"/>
    <col min="4630" max="4636" width="5" style="173" customWidth="1"/>
    <col min="4637" max="4657" width="8" style="173" customWidth="1"/>
    <col min="4658" max="4864" width="9" style="173"/>
    <col min="4865" max="4865" width="4" style="173" customWidth="1"/>
    <col min="4866" max="4866" width="8.7109375" style="173" customWidth="1"/>
    <col min="4867" max="4867" width="14" style="173" customWidth="1"/>
    <col min="4868" max="4868" width="6.85546875" style="173" customWidth="1"/>
    <col min="4869" max="4869" width="8.42578125" style="173" customWidth="1"/>
    <col min="4870" max="4870" width="8.28515625" style="173" customWidth="1"/>
    <col min="4871" max="4871" width="4.85546875" style="173" customWidth="1"/>
    <col min="4872" max="4872" width="4.7109375" style="173" customWidth="1"/>
    <col min="4873" max="4875" width="4.42578125" style="173" customWidth="1"/>
    <col min="4876" max="4876" width="4.28515625" style="173" customWidth="1"/>
    <col min="4877" max="4877" width="0" style="173" hidden="1" customWidth="1"/>
    <col min="4878" max="4878" width="5.140625" style="173" customWidth="1"/>
    <col min="4879" max="4879" width="4.7109375" style="173" customWidth="1"/>
    <col min="4880" max="4881" width="3.7109375" style="173" customWidth="1"/>
    <col min="4882" max="4882" width="3.28515625" style="173" customWidth="1"/>
    <col min="4883" max="4883" width="3.7109375" style="173" customWidth="1"/>
    <col min="4884" max="4884" width="14.85546875" style="173" customWidth="1"/>
    <col min="4885" max="4885" width="12.28515625" style="173" customWidth="1"/>
    <col min="4886" max="4892" width="5" style="173" customWidth="1"/>
    <col min="4893" max="4913" width="8" style="173" customWidth="1"/>
    <col min="4914" max="5120" width="9" style="173"/>
    <col min="5121" max="5121" width="4" style="173" customWidth="1"/>
    <col min="5122" max="5122" width="8.7109375" style="173" customWidth="1"/>
    <col min="5123" max="5123" width="14" style="173" customWidth="1"/>
    <col min="5124" max="5124" width="6.85546875" style="173" customWidth="1"/>
    <col min="5125" max="5125" width="8.42578125" style="173" customWidth="1"/>
    <col min="5126" max="5126" width="8.28515625" style="173" customWidth="1"/>
    <col min="5127" max="5127" width="4.85546875" style="173" customWidth="1"/>
    <col min="5128" max="5128" width="4.7109375" style="173" customWidth="1"/>
    <col min="5129" max="5131" width="4.42578125" style="173" customWidth="1"/>
    <col min="5132" max="5132" width="4.28515625" style="173" customWidth="1"/>
    <col min="5133" max="5133" width="0" style="173" hidden="1" customWidth="1"/>
    <col min="5134" max="5134" width="5.140625" style="173" customWidth="1"/>
    <col min="5135" max="5135" width="4.7109375" style="173" customWidth="1"/>
    <col min="5136" max="5137" width="3.7109375" style="173" customWidth="1"/>
    <col min="5138" max="5138" width="3.28515625" style="173" customWidth="1"/>
    <col min="5139" max="5139" width="3.7109375" style="173" customWidth="1"/>
    <col min="5140" max="5140" width="14.85546875" style="173" customWidth="1"/>
    <col min="5141" max="5141" width="12.28515625" style="173" customWidth="1"/>
    <col min="5142" max="5148" width="5" style="173" customWidth="1"/>
    <col min="5149" max="5169" width="8" style="173" customWidth="1"/>
    <col min="5170" max="5376" width="9" style="173"/>
    <col min="5377" max="5377" width="4" style="173" customWidth="1"/>
    <col min="5378" max="5378" width="8.7109375" style="173" customWidth="1"/>
    <col min="5379" max="5379" width="14" style="173" customWidth="1"/>
    <col min="5380" max="5380" width="6.85546875" style="173" customWidth="1"/>
    <col min="5381" max="5381" width="8.42578125" style="173" customWidth="1"/>
    <col min="5382" max="5382" width="8.28515625" style="173" customWidth="1"/>
    <col min="5383" max="5383" width="4.85546875" style="173" customWidth="1"/>
    <col min="5384" max="5384" width="4.7109375" style="173" customWidth="1"/>
    <col min="5385" max="5387" width="4.42578125" style="173" customWidth="1"/>
    <col min="5388" max="5388" width="4.28515625" style="173" customWidth="1"/>
    <col min="5389" max="5389" width="0" style="173" hidden="1" customWidth="1"/>
    <col min="5390" max="5390" width="5.140625" style="173" customWidth="1"/>
    <col min="5391" max="5391" width="4.7109375" style="173" customWidth="1"/>
    <col min="5392" max="5393" width="3.7109375" style="173" customWidth="1"/>
    <col min="5394" max="5394" width="3.28515625" style="173" customWidth="1"/>
    <col min="5395" max="5395" width="3.7109375" style="173" customWidth="1"/>
    <col min="5396" max="5396" width="14.85546875" style="173" customWidth="1"/>
    <col min="5397" max="5397" width="12.28515625" style="173" customWidth="1"/>
    <col min="5398" max="5404" width="5" style="173" customWidth="1"/>
    <col min="5405" max="5425" width="8" style="173" customWidth="1"/>
    <col min="5426" max="5632" width="9" style="173"/>
    <col min="5633" max="5633" width="4" style="173" customWidth="1"/>
    <col min="5634" max="5634" width="8.7109375" style="173" customWidth="1"/>
    <col min="5635" max="5635" width="14" style="173" customWidth="1"/>
    <col min="5636" max="5636" width="6.85546875" style="173" customWidth="1"/>
    <col min="5637" max="5637" width="8.42578125" style="173" customWidth="1"/>
    <col min="5638" max="5638" width="8.28515625" style="173" customWidth="1"/>
    <col min="5639" max="5639" width="4.85546875" style="173" customWidth="1"/>
    <col min="5640" max="5640" width="4.7109375" style="173" customWidth="1"/>
    <col min="5641" max="5643" width="4.42578125" style="173" customWidth="1"/>
    <col min="5644" max="5644" width="4.28515625" style="173" customWidth="1"/>
    <col min="5645" max="5645" width="0" style="173" hidden="1" customWidth="1"/>
    <col min="5646" max="5646" width="5.140625" style="173" customWidth="1"/>
    <col min="5647" max="5647" width="4.7109375" style="173" customWidth="1"/>
    <col min="5648" max="5649" width="3.7109375" style="173" customWidth="1"/>
    <col min="5650" max="5650" width="3.28515625" style="173" customWidth="1"/>
    <col min="5651" max="5651" width="3.7109375" style="173" customWidth="1"/>
    <col min="5652" max="5652" width="14.85546875" style="173" customWidth="1"/>
    <col min="5653" max="5653" width="12.28515625" style="173" customWidth="1"/>
    <col min="5654" max="5660" width="5" style="173" customWidth="1"/>
    <col min="5661" max="5681" width="8" style="173" customWidth="1"/>
    <col min="5682" max="5888" width="9" style="173"/>
    <col min="5889" max="5889" width="4" style="173" customWidth="1"/>
    <col min="5890" max="5890" width="8.7109375" style="173" customWidth="1"/>
    <col min="5891" max="5891" width="14" style="173" customWidth="1"/>
    <col min="5892" max="5892" width="6.85546875" style="173" customWidth="1"/>
    <col min="5893" max="5893" width="8.42578125" style="173" customWidth="1"/>
    <col min="5894" max="5894" width="8.28515625" style="173" customWidth="1"/>
    <col min="5895" max="5895" width="4.85546875" style="173" customWidth="1"/>
    <col min="5896" max="5896" width="4.7109375" style="173" customWidth="1"/>
    <col min="5897" max="5899" width="4.42578125" style="173" customWidth="1"/>
    <col min="5900" max="5900" width="4.28515625" style="173" customWidth="1"/>
    <col min="5901" max="5901" width="0" style="173" hidden="1" customWidth="1"/>
    <col min="5902" max="5902" width="5.140625" style="173" customWidth="1"/>
    <col min="5903" max="5903" width="4.7109375" style="173" customWidth="1"/>
    <col min="5904" max="5905" width="3.7109375" style="173" customWidth="1"/>
    <col min="5906" max="5906" width="3.28515625" style="173" customWidth="1"/>
    <col min="5907" max="5907" width="3.7109375" style="173" customWidth="1"/>
    <col min="5908" max="5908" width="14.85546875" style="173" customWidth="1"/>
    <col min="5909" max="5909" width="12.28515625" style="173" customWidth="1"/>
    <col min="5910" max="5916" width="5" style="173" customWidth="1"/>
    <col min="5917" max="5937" width="8" style="173" customWidth="1"/>
    <col min="5938" max="6144" width="9" style="173"/>
    <col min="6145" max="6145" width="4" style="173" customWidth="1"/>
    <col min="6146" max="6146" width="8.7109375" style="173" customWidth="1"/>
    <col min="6147" max="6147" width="14" style="173" customWidth="1"/>
    <col min="6148" max="6148" width="6.85546875" style="173" customWidth="1"/>
    <col min="6149" max="6149" width="8.42578125" style="173" customWidth="1"/>
    <col min="6150" max="6150" width="8.28515625" style="173" customWidth="1"/>
    <col min="6151" max="6151" width="4.85546875" style="173" customWidth="1"/>
    <col min="6152" max="6152" width="4.7109375" style="173" customWidth="1"/>
    <col min="6153" max="6155" width="4.42578125" style="173" customWidth="1"/>
    <col min="6156" max="6156" width="4.28515625" style="173" customWidth="1"/>
    <col min="6157" max="6157" width="0" style="173" hidden="1" customWidth="1"/>
    <col min="6158" max="6158" width="5.140625" style="173" customWidth="1"/>
    <col min="6159" max="6159" width="4.7109375" style="173" customWidth="1"/>
    <col min="6160" max="6161" width="3.7109375" style="173" customWidth="1"/>
    <col min="6162" max="6162" width="3.28515625" style="173" customWidth="1"/>
    <col min="6163" max="6163" width="3.7109375" style="173" customWidth="1"/>
    <col min="6164" max="6164" width="14.85546875" style="173" customWidth="1"/>
    <col min="6165" max="6165" width="12.28515625" style="173" customWidth="1"/>
    <col min="6166" max="6172" width="5" style="173" customWidth="1"/>
    <col min="6173" max="6193" width="8" style="173" customWidth="1"/>
    <col min="6194" max="6400" width="9" style="173"/>
    <col min="6401" max="6401" width="4" style="173" customWidth="1"/>
    <col min="6402" max="6402" width="8.7109375" style="173" customWidth="1"/>
    <col min="6403" max="6403" width="14" style="173" customWidth="1"/>
    <col min="6404" max="6404" width="6.85546875" style="173" customWidth="1"/>
    <col min="6405" max="6405" width="8.42578125" style="173" customWidth="1"/>
    <col min="6406" max="6406" width="8.28515625" style="173" customWidth="1"/>
    <col min="6407" max="6407" width="4.85546875" style="173" customWidth="1"/>
    <col min="6408" max="6408" width="4.7109375" style="173" customWidth="1"/>
    <col min="6409" max="6411" width="4.42578125" style="173" customWidth="1"/>
    <col min="6412" max="6412" width="4.28515625" style="173" customWidth="1"/>
    <col min="6413" max="6413" width="0" style="173" hidden="1" customWidth="1"/>
    <col min="6414" max="6414" width="5.140625" style="173" customWidth="1"/>
    <col min="6415" max="6415" width="4.7109375" style="173" customWidth="1"/>
    <col min="6416" max="6417" width="3.7109375" style="173" customWidth="1"/>
    <col min="6418" max="6418" width="3.28515625" style="173" customWidth="1"/>
    <col min="6419" max="6419" width="3.7109375" style="173" customWidth="1"/>
    <col min="6420" max="6420" width="14.85546875" style="173" customWidth="1"/>
    <col min="6421" max="6421" width="12.28515625" style="173" customWidth="1"/>
    <col min="6422" max="6428" width="5" style="173" customWidth="1"/>
    <col min="6429" max="6449" width="8" style="173" customWidth="1"/>
    <col min="6450" max="6656" width="9" style="173"/>
    <col min="6657" max="6657" width="4" style="173" customWidth="1"/>
    <col min="6658" max="6658" width="8.7109375" style="173" customWidth="1"/>
    <col min="6659" max="6659" width="14" style="173" customWidth="1"/>
    <col min="6660" max="6660" width="6.85546875" style="173" customWidth="1"/>
    <col min="6661" max="6661" width="8.42578125" style="173" customWidth="1"/>
    <col min="6662" max="6662" width="8.28515625" style="173" customWidth="1"/>
    <col min="6663" max="6663" width="4.85546875" style="173" customWidth="1"/>
    <col min="6664" max="6664" width="4.7109375" style="173" customWidth="1"/>
    <col min="6665" max="6667" width="4.42578125" style="173" customWidth="1"/>
    <col min="6668" max="6668" width="4.28515625" style="173" customWidth="1"/>
    <col min="6669" max="6669" width="0" style="173" hidden="1" customWidth="1"/>
    <col min="6670" max="6670" width="5.140625" style="173" customWidth="1"/>
    <col min="6671" max="6671" width="4.7109375" style="173" customWidth="1"/>
    <col min="6672" max="6673" width="3.7109375" style="173" customWidth="1"/>
    <col min="6674" max="6674" width="3.28515625" style="173" customWidth="1"/>
    <col min="6675" max="6675" width="3.7109375" style="173" customWidth="1"/>
    <col min="6676" max="6676" width="14.85546875" style="173" customWidth="1"/>
    <col min="6677" max="6677" width="12.28515625" style="173" customWidth="1"/>
    <col min="6678" max="6684" width="5" style="173" customWidth="1"/>
    <col min="6685" max="6705" width="8" style="173" customWidth="1"/>
    <col min="6706" max="6912" width="9" style="173"/>
    <col min="6913" max="6913" width="4" style="173" customWidth="1"/>
    <col min="6914" max="6914" width="8.7109375" style="173" customWidth="1"/>
    <col min="6915" max="6915" width="14" style="173" customWidth="1"/>
    <col min="6916" max="6916" width="6.85546875" style="173" customWidth="1"/>
    <col min="6917" max="6917" width="8.42578125" style="173" customWidth="1"/>
    <col min="6918" max="6918" width="8.28515625" style="173" customWidth="1"/>
    <col min="6919" max="6919" width="4.85546875" style="173" customWidth="1"/>
    <col min="6920" max="6920" width="4.7109375" style="173" customWidth="1"/>
    <col min="6921" max="6923" width="4.42578125" style="173" customWidth="1"/>
    <col min="6924" max="6924" width="4.28515625" style="173" customWidth="1"/>
    <col min="6925" max="6925" width="0" style="173" hidden="1" customWidth="1"/>
    <col min="6926" max="6926" width="5.140625" style="173" customWidth="1"/>
    <col min="6927" max="6927" width="4.7109375" style="173" customWidth="1"/>
    <col min="6928" max="6929" width="3.7109375" style="173" customWidth="1"/>
    <col min="6930" max="6930" width="3.28515625" style="173" customWidth="1"/>
    <col min="6931" max="6931" width="3.7109375" style="173" customWidth="1"/>
    <col min="6932" max="6932" width="14.85546875" style="173" customWidth="1"/>
    <col min="6933" max="6933" width="12.28515625" style="173" customWidth="1"/>
    <col min="6934" max="6940" width="5" style="173" customWidth="1"/>
    <col min="6941" max="6961" width="8" style="173" customWidth="1"/>
    <col min="6962" max="7168" width="9" style="173"/>
    <col min="7169" max="7169" width="4" style="173" customWidth="1"/>
    <col min="7170" max="7170" width="8.7109375" style="173" customWidth="1"/>
    <col min="7171" max="7171" width="14" style="173" customWidth="1"/>
    <col min="7172" max="7172" width="6.85546875" style="173" customWidth="1"/>
    <col min="7173" max="7173" width="8.42578125" style="173" customWidth="1"/>
    <col min="7174" max="7174" width="8.28515625" style="173" customWidth="1"/>
    <col min="7175" max="7175" width="4.85546875" style="173" customWidth="1"/>
    <col min="7176" max="7176" width="4.7109375" style="173" customWidth="1"/>
    <col min="7177" max="7179" width="4.42578125" style="173" customWidth="1"/>
    <col min="7180" max="7180" width="4.28515625" style="173" customWidth="1"/>
    <col min="7181" max="7181" width="0" style="173" hidden="1" customWidth="1"/>
    <col min="7182" max="7182" width="5.140625" style="173" customWidth="1"/>
    <col min="7183" max="7183" width="4.7109375" style="173" customWidth="1"/>
    <col min="7184" max="7185" width="3.7109375" style="173" customWidth="1"/>
    <col min="7186" max="7186" width="3.28515625" style="173" customWidth="1"/>
    <col min="7187" max="7187" width="3.7109375" style="173" customWidth="1"/>
    <col min="7188" max="7188" width="14.85546875" style="173" customWidth="1"/>
    <col min="7189" max="7189" width="12.28515625" style="173" customWidth="1"/>
    <col min="7190" max="7196" width="5" style="173" customWidth="1"/>
    <col min="7197" max="7217" width="8" style="173" customWidth="1"/>
    <col min="7218" max="7424" width="9" style="173"/>
    <col min="7425" max="7425" width="4" style="173" customWidth="1"/>
    <col min="7426" max="7426" width="8.7109375" style="173" customWidth="1"/>
    <col min="7427" max="7427" width="14" style="173" customWidth="1"/>
    <col min="7428" max="7428" width="6.85546875" style="173" customWidth="1"/>
    <col min="7429" max="7429" width="8.42578125" style="173" customWidth="1"/>
    <col min="7430" max="7430" width="8.28515625" style="173" customWidth="1"/>
    <col min="7431" max="7431" width="4.85546875" style="173" customWidth="1"/>
    <col min="7432" max="7432" width="4.7109375" style="173" customWidth="1"/>
    <col min="7433" max="7435" width="4.42578125" style="173" customWidth="1"/>
    <col min="7436" max="7436" width="4.28515625" style="173" customWidth="1"/>
    <col min="7437" max="7437" width="0" style="173" hidden="1" customWidth="1"/>
    <col min="7438" max="7438" width="5.140625" style="173" customWidth="1"/>
    <col min="7439" max="7439" width="4.7109375" style="173" customWidth="1"/>
    <col min="7440" max="7441" width="3.7109375" style="173" customWidth="1"/>
    <col min="7442" max="7442" width="3.28515625" style="173" customWidth="1"/>
    <col min="7443" max="7443" width="3.7109375" style="173" customWidth="1"/>
    <col min="7444" max="7444" width="14.85546875" style="173" customWidth="1"/>
    <col min="7445" max="7445" width="12.28515625" style="173" customWidth="1"/>
    <col min="7446" max="7452" width="5" style="173" customWidth="1"/>
    <col min="7453" max="7473" width="8" style="173" customWidth="1"/>
    <col min="7474" max="7680" width="9" style="173"/>
    <col min="7681" max="7681" width="4" style="173" customWidth="1"/>
    <col min="7682" max="7682" width="8.7109375" style="173" customWidth="1"/>
    <col min="7683" max="7683" width="14" style="173" customWidth="1"/>
    <col min="7684" max="7684" width="6.85546875" style="173" customWidth="1"/>
    <col min="7685" max="7685" width="8.42578125" style="173" customWidth="1"/>
    <col min="7686" max="7686" width="8.28515625" style="173" customWidth="1"/>
    <col min="7687" max="7687" width="4.85546875" style="173" customWidth="1"/>
    <col min="7688" max="7688" width="4.7109375" style="173" customWidth="1"/>
    <col min="7689" max="7691" width="4.42578125" style="173" customWidth="1"/>
    <col min="7692" max="7692" width="4.28515625" style="173" customWidth="1"/>
    <col min="7693" max="7693" width="0" style="173" hidden="1" customWidth="1"/>
    <col min="7694" max="7694" width="5.140625" style="173" customWidth="1"/>
    <col min="7695" max="7695" width="4.7109375" style="173" customWidth="1"/>
    <col min="7696" max="7697" width="3.7109375" style="173" customWidth="1"/>
    <col min="7698" max="7698" width="3.28515625" style="173" customWidth="1"/>
    <col min="7699" max="7699" width="3.7109375" style="173" customWidth="1"/>
    <col min="7700" max="7700" width="14.85546875" style="173" customWidth="1"/>
    <col min="7701" max="7701" width="12.28515625" style="173" customWidth="1"/>
    <col min="7702" max="7708" width="5" style="173" customWidth="1"/>
    <col min="7709" max="7729" width="8" style="173" customWidth="1"/>
    <col min="7730" max="7936" width="9" style="173"/>
    <col min="7937" max="7937" width="4" style="173" customWidth="1"/>
    <col min="7938" max="7938" width="8.7109375" style="173" customWidth="1"/>
    <col min="7939" max="7939" width="14" style="173" customWidth="1"/>
    <col min="7940" max="7940" width="6.85546875" style="173" customWidth="1"/>
    <col min="7941" max="7941" width="8.42578125" style="173" customWidth="1"/>
    <col min="7942" max="7942" width="8.28515625" style="173" customWidth="1"/>
    <col min="7943" max="7943" width="4.85546875" style="173" customWidth="1"/>
    <col min="7944" max="7944" width="4.7109375" style="173" customWidth="1"/>
    <col min="7945" max="7947" width="4.42578125" style="173" customWidth="1"/>
    <col min="7948" max="7948" width="4.28515625" style="173" customWidth="1"/>
    <col min="7949" max="7949" width="0" style="173" hidden="1" customWidth="1"/>
    <col min="7950" max="7950" width="5.140625" style="173" customWidth="1"/>
    <col min="7951" max="7951" width="4.7109375" style="173" customWidth="1"/>
    <col min="7952" max="7953" width="3.7109375" style="173" customWidth="1"/>
    <col min="7954" max="7954" width="3.28515625" style="173" customWidth="1"/>
    <col min="7955" max="7955" width="3.7109375" style="173" customWidth="1"/>
    <col min="7956" max="7956" width="14.85546875" style="173" customWidth="1"/>
    <col min="7957" max="7957" width="12.28515625" style="173" customWidth="1"/>
    <col min="7958" max="7964" width="5" style="173" customWidth="1"/>
    <col min="7965" max="7985" width="8" style="173" customWidth="1"/>
    <col min="7986" max="8192" width="9" style="173"/>
    <col min="8193" max="8193" width="4" style="173" customWidth="1"/>
    <col min="8194" max="8194" width="8.7109375" style="173" customWidth="1"/>
    <col min="8195" max="8195" width="14" style="173" customWidth="1"/>
    <col min="8196" max="8196" width="6.85546875" style="173" customWidth="1"/>
    <col min="8197" max="8197" width="8.42578125" style="173" customWidth="1"/>
    <col min="8198" max="8198" width="8.28515625" style="173" customWidth="1"/>
    <col min="8199" max="8199" width="4.85546875" style="173" customWidth="1"/>
    <col min="8200" max="8200" width="4.7109375" style="173" customWidth="1"/>
    <col min="8201" max="8203" width="4.42578125" style="173" customWidth="1"/>
    <col min="8204" max="8204" width="4.28515625" style="173" customWidth="1"/>
    <col min="8205" max="8205" width="0" style="173" hidden="1" customWidth="1"/>
    <col min="8206" max="8206" width="5.140625" style="173" customWidth="1"/>
    <col min="8207" max="8207" width="4.7109375" style="173" customWidth="1"/>
    <col min="8208" max="8209" width="3.7109375" style="173" customWidth="1"/>
    <col min="8210" max="8210" width="3.28515625" style="173" customWidth="1"/>
    <col min="8211" max="8211" width="3.7109375" style="173" customWidth="1"/>
    <col min="8212" max="8212" width="14.85546875" style="173" customWidth="1"/>
    <col min="8213" max="8213" width="12.28515625" style="173" customWidth="1"/>
    <col min="8214" max="8220" width="5" style="173" customWidth="1"/>
    <col min="8221" max="8241" width="8" style="173" customWidth="1"/>
    <col min="8242" max="8448" width="9" style="173"/>
    <col min="8449" max="8449" width="4" style="173" customWidth="1"/>
    <col min="8450" max="8450" width="8.7109375" style="173" customWidth="1"/>
    <col min="8451" max="8451" width="14" style="173" customWidth="1"/>
    <col min="8452" max="8452" width="6.85546875" style="173" customWidth="1"/>
    <col min="8453" max="8453" width="8.42578125" style="173" customWidth="1"/>
    <col min="8454" max="8454" width="8.28515625" style="173" customWidth="1"/>
    <col min="8455" max="8455" width="4.85546875" style="173" customWidth="1"/>
    <col min="8456" max="8456" width="4.7109375" style="173" customWidth="1"/>
    <col min="8457" max="8459" width="4.42578125" style="173" customWidth="1"/>
    <col min="8460" max="8460" width="4.28515625" style="173" customWidth="1"/>
    <col min="8461" max="8461" width="0" style="173" hidden="1" customWidth="1"/>
    <col min="8462" max="8462" width="5.140625" style="173" customWidth="1"/>
    <col min="8463" max="8463" width="4.7109375" style="173" customWidth="1"/>
    <col min="8464" max="8465" width="3.7109375" style="173" customWidth="1"/>
    <col min="8466" max="8466" width="3.28515625" style="173" customWidth="1"/>
    <col min="8467" max="8467" width="3.7109375" style="173" customWidth="1"/>
    <col min="8468" max="8468" width="14.85546875" style="173" customWidth="1"/>
    <col min="8469" max="8469" width="12.28515625" style="173" customWidth="1"/>
    <col min="8470" max="8476" width="5" style="173" customWidth="1"/>
    <col min="8477" max="8497" width="8" style="173" customWidth="1"/>
    <col min="8498" max="8704" width="9" style="173"/>
    <col min="8705" max="8705" width="4" style="173" customWidth="1"/>
    <col min="8706" max="8706" width="8.7109375" style="173" customWidth="1"/>
    <col min="8707" max="8707" width="14" style="173" customWidth="1"/>
    <col min="8708" max="8708" width="6.85546875" style="173" customWidth="1"/>
    <col min="8709" max="8709" width="8.42578125" style="173" customWidth="1"/>
    <col min="8710" max="8710" width="8.28515625" style="173" customWidth="1"/>
    <col min="8711" max="8711" width="4.85546875" style="173" customWidth="1"/>
    <col min="8712" max="8712" width="4.7109375" style="173" customWidth="1"/>
    <col min="8713" max="8715" width="4.42578125" style="173" customWidth="1"/>
    <col min="8716" max="8716" width="4.28515625" style="173" customWidth="1"/>
    <col min="8717" max="8717" width="0" style="173" hidden="1" customWidth="1"/>
    <col min="8718" max="8718" width="5.140625" style="173" customWidth="1"/>
    <col min="8719" max="8719" width="4.7109375" style="173" customWidth="1"/>
    <col min="8720" max="8721" width="3.7109375" style="173" customWidth="1"/>
    <col min="8722" max="8722" width="3.28515625" style="173" customWidth="1"/>
    <col min="8723" max="8723" width="3.7109375" style="173" customWidth="1"/>
    <col min="8724" max="8724" width="14.85546875" style="173" customWidth="1"/>
    <col min="8725" max="8725" width="12.28515625" style="173" customWidth="1"/>
    <col min="8726" max="8732" width="5" style="173" customWidth="1"/>
    <col min="8733" max="8753" width="8" style="173" customWidth="1"/>
    <col min="8754" max="8960" width="9" style="173"/>
    <col min="8961" max="8961" width="4" style="173" customWidth="1"/>
    <col min="8962" max="8962" width="8.7109375" style="173" customWidth="1"/>
    <col min="8963" max="8963" width="14" style="173" customWidth="1"/>
    <col min="8964" max="8964" width="6.85546875" style="173" customWidth="1"/>
    <col min="8965" max="8965" width="8.42578125" style="173" customWidth="1"/>
    <col min="8966" max="8966" width="8.28515625" style="173" customWidth="1"/>
    <col min="8967" max="8967" width="4.85546875" style="173" customWidth="1"/>
    <col min="8968" max="8968" width="4.7109375" style="173" customWidth="1"/>
    <col min="8969" max="8971" width="4.42578125" style="173" customWidth="1"/>
    <col min="8972" max="8972" width="4.28515625" style="173" customWidth="1"/>
    <col min="8973" max="8973" width="0" style="173" hidden="1" customWidth="1"/>
    <col min="8974" max="8974" width="5.140625" style="173" customWidth="1"/>
    <col min="8975" max="8975" width="4.7109375" style="173" customWidth="1"/>
    <col min="8976" max="8977" width="3.7109375" style="173" customWidth="1"/>
    <col min="8978" max="8978" width="3.28515625" style="173" customWidth="1"/>
    <col min="8979" max="8979" width="3.7109375" style="173" customWidth="1"/>
    <col min="8980" max="8980" width="14.85546875" style="173" customWidth="1"/>
    <col min="8981" max="8981" width="12.28515625" style="173" customWidth="1"/>
    <col min="8982" max="8988" width="5" style="173" customWidth="1"/>
    <col min="8989" max="9009" width="8" style="173" customWidth="1"/>
    <col min="9010" max="9216" width="9" style="173"/>
    <col min="9217" max="9217" width="4" style="173" customWidth="1"/>
    <col min="9218" max="9218" width="8.7109375" style="173" customWidth="1"/>
    <col min="9219" max="9219" width="14" style="173" customWidth="1"/>
    <col min="9220" max="9220" width="6.85546875" style="173" customWidth="1"/>
    <col min="9221" max="9221" width="8.42578125" style="173" customWidth="1"/>
    <col min="9222" max="9222" width="8.28515625" style="173" customWidth="1"/>
    <col min="9223" max="9223" width="4.85546875" style="173" customWidth="1"/>
    <col min="9224" max="9224" width="4.7109375" style="173" customWidth="1"/>
    <col min="9225" max="9227" width="4.42578125" style="173" customWidth="1"/>
    <col min="9228" max="9228" width="4.28515625" style="173" customWidth="1"/>
    <col min="9229" max="9229" width="0" style="173" hidden="1" customWidth="1"/>
    <col min="9230" max="9230" width="5.140625" style="173" customWidth="1"/>
    <col min="9231" max="9231" width="4.7109375" style="173" customWidth="1"/>
    <col min="9232" max="9233" width="3.7109375" style="173" customWidth="1"/>
    <col min="9234" max="9234" width="3.28515625" style="173" customWidth="1"/>
    <col min="9235" max="9235" width="3.7109375" style="173" customWidth="1"/>
    <col min="9236" max="9236" width="14.85546875" style="173" customWidth="1"/>
    <col min="9237" max="9237" width="12.28515625" style="173" customWidth="1"/>
    <col min="9238" max="9244" width="5" style="173" customWidth="1"/>
    <col min="9245" max="9265" width="8" style="173" customWidth="1"/>
    <col min="9266" max="9472" width="9" style="173"/>
    <col min="9473" max="9473" width="4" style="173" customWidth="1"/>
    <col min="9474" max="9474" width="8.7109375" style="173" customWidth="1"/>
    <col min="9475" max="9475" width="14" style="173" customWidth="1"/>
    <col min="9476" max="9476" width="6.85546875" style="173" customWidth="1"/>
    <col min="9477" max="9477" width="8.42578125" style="173" customWidth="1"/>
    <col min="9478" max="9478" width="8.28515625" style="173" customWidth="1"/>
    <col min="9479" max="9479" width="4.85546875" style="173" customWidth="1"/>
    <col min="9480" max="9480" width="4.7109375" style="173" customWidth="1"/>
    <col min="9481" max="9483" width="4.42578125" style="173" customWidth="1"/>
    <col min="9484" max="9484" width="4.28515625" style="173" customWidth="1"/>
    <col min="9485" max="9485" width="0" style="173" hidden="1" customWidth="1"/>
    <col min="9486" max="9486" width="5.140625" style="173" customWidth="1"/>
    <col min="9487" max="9487" width="4.7109375" style="173" customWidth="1"/>
    <col min="9488" max="9489" width="3.7109375" style="173" customWidth="1"/>
    <col min="9490" max="9490" width="3.28515625" style="173" customWidth="1"/>
    <col min="9491" max="9491" width="3.7109375" style="173" customWidth="1"/>
    <col min="9492" max="9492" width="14.85546875" style="173" customWidth="1"/>
    <col min="9493" max="9493" width="12.28515625" style="173" customWidth="1"/>
    <col min="9494" max="9500" width="5" style="173" customWidth="1"/>
    <col min="9501" max="9521" width="8" style="173" customWidth="1"/>
    <col min="9522" max="9728" width="9" style="173"/>
    <col min="9729" max="9729" width="4" style="173" customWidth="1"/>
    <col min="9730" max="9730" width="8.7109375" style="173" customWidth="1"/>
    <col min="9731" max="9731" width="14" style="173" customWidth="1"/>
    <col min="9732" max="9732" width="6.85546875" style="173" customWidth="1"/>
    <col min="9733" max="9733" width="8.42578125" style="173" customWidth="1"/>
    <col min="9734" max="9734" width="8.28515625" style="173" customWidth="1"/>
    <col min="9735" max="9735" width="4.85546875" style="173" customWidth="1"/>
    <col min="9736" max="9736" width="4.7109375" style="173" customWidth="1"/>
    <col min="9737" max="9739" width="4.42578125" style="173" customWidth="1"/>
    <col min="9740" max="9740" width="4.28515625" style="173" customWidth="1"/>
    <col min="9741" max="9741" width="0" style="173" hidden="1" customWidth="1"/>
    <col min="9742" max="9742" width="5.140625" style="173" customWidth="1"/>
    <col min="9743" max="9743" width="4.7109375" style="173" customWidth="1"/>
    <col min="9744" max="9745" width="3.7109375" style="173" customWidth="1"/>
    <col min="9746" max="9746" width="3.28515625" style="173" customWidth="1"/>
    <col min="9747" max="9747" width="3.7109375" style="173" customWidth="1"/>
    <col min="9748" max="9748" width="14.85546875" style="173" customWidth="1"/>
    <col min="9749" max="9749" width="12.28515625" style="173" customWidth="1"/>
    <col min="9750" max="9756" width="5" style="173" customWidth="1"/>
    <col min="9757" max="9777" width="8" style="173" customWidth="1"/>
    <col min="9778" max="9984" width="9" style="173"/>
    <col min="9985" max="9985" width="4" style="173" customWidth="1"/>
    <col min="9986" max="9986" width="8.7109375" style="173" customWidth="1"/>
    <col min="9987" max="9987" width="14" style="173" customWidth="1"/>
    <col min="9988" max="9988" width="6.85546875" style="173" customWidth="1"/>
    <col min="9989" max="9989" width="8.42578125" style="173" customWidth="1"/>
    <col min="9990" max="9990" width="8.28515625" style="173" customWidth="1"/>
    <col min="9991" max="9991" width="4.85546875" style="173" customWidth="1"/>
    <col min="9992" max="9992" width="4.7109375" style="173" customWidth="1"/>
    <col min="9993" max="9995" width="4.42578125" style="173" customWidth="1"/>
    <col min="9996" max="9996" width="4.28515625" style="173" customWidth="1"/>
    <col min="9997" max="9997" width="0" style="173" hidden="1" customWidth="1"/>
    <col min="9998" max="9998" width="5.140625" style="173" customWidth="1"/>
    <col min="9999" max="9999" width="4.7109375" style="173" customWidth="1"/>
    <col min="10000" max="10001" width="3.7109375" style="173" customWidth="1"/>
    <col min="10002" max="10002" width="3.28515625" style="173" customWidth="1"/>
    <col min="10003" max="10003" width="3.7109375" style="173" customWidth="1"/>
    <col min="10004" max="10004" width="14.85546875" style="173" customWidth="1"/>
    <col min="10005" max="10005" width="12.28515625" style="173" customWidth="1"/>
    <col min="10006" max="10012" width="5" style="173" customWidth="1"/>
    <col min="10013" max="10033" width="8" style="173" customWidth="1"/>
    <col min="10034" max="10240" width="9" style="173"/>
    <col min="10241" max="10241" width="4" style="173" customWidth="1"/>
    <col min="10242" max="10242" width="8.7109375" style="173" customWidth="1"/>
    <col min="10243" max="10243" width="14" style="173" customWidth="1"/>
    <col min="10244" max="10244" width="6.85546875" style="173" customWidth="1"/>
    <col min="10245" max="10245" width="8.42578125" style="173" customWidth="1"/>
    <col min="10246" max="10246" width="8.28515625" style="173" customWidth="1"/>
    <col min="10247" max="10247" width="4.85546875" style="173" customWidth="1"/>
    <col min="10248" max="10248" width="4.7109375" style="173" customWidth="1"/>
    <col min="10249" max="10251" width="4.42578125" style="173" customWidth="1"/>
    <col min="10252" max="10252" width="4.28515625" style="173" customWidth="1"/>
    <col min="10253" max="10253" width="0" style="173" hidden="1" customWidth="1"/>
    <col min="10254" max="10254" width="5.140625" style="173" customWidth="1"/>
    <col min="10255" max="10255" width="4.7109375" style="173" customWidth="1"/>
    <col min="10256" max="10257" width="3.7109375" style="173" customWidth="1"/>
    <col min="10258" max="10258" width="3.28515625" style="173" customWidth="1"/>
    <col min="10259" max="10259" width="3.7109375" style="173" customWidth="1"/>
    <col min="10260" max="10260" width="14.85546875" style="173" customWidth="1"/>
    <col min="10261" max="10261" width="12.28515625" style="173" customWidth="1"/>
    <col min="10262" max="10268" width="5" style="173" customWidth="1"/>
    <col min="10269" max="10289" width="8" style="173" customWidth="1"/>
    <col min="10290" max="10496" width="9" style="173"/>
    <col min="10497" max="10497" width="4" style="173" customWidth="1"/>
    <col min="10498" max="10498" width="8.7109375" style="173" customWidth="1"/>
    <col min="10499" max="10499" width="14" style="173" customWidth="1"/>
    <col min="10500" max="10500" width="6.85546875" style="173" customWidth="1"/>
    <col min="10501" max="10501" width="8.42578125" style="173" customWidth="1"/>
    <col min="10502" max="10502" width="8.28515625" style="173" customWidth="1"/>
    <col min="10503" max="10503" width="4.85546875" style="173" customWidth="1"/>
    <col min="10504" max="10504" width="4.7109375" style="173" customWidth="1"/>
    <col min="10505" max="10507" width="4.42578125" style="173" customWidth="1"/>
    <col min="10508" max="10508" width="4.28515625" style="173" customWidth="1"/>
    <col min="10509" max="10509" width="0" style="173" hidden="1" customWidth="1"/>
    <col min="10510" max="10510" width="5.140625" style="173" customWidth="1"/>
    <col min="10511" max="10511" width="4.7109375" style="173" customWidth="1"/>
    <col min="10512" max="10513" width="3.7109375" style="173" customWidth="1"/>
    <col min="10514" max="10514" width="3.28515625" style="173" customWidth="1"/>
    <col min="10515" max="10515" width="3.7109375" style="173" customWidth="1"/>
    <col min="10516" max="10516" width="14.85546875" style="173" customWidth="1"/>
    <col min="10517" max="10517" width="12.28515625" style="173" customWidth="1"/>
    <col min="10518" max="10524" width="5" style="173" customWidth="1"/>
    <col min="10525" max="10545" width="8" style="173" customWidth="1"/>
    <col min="10546" max="10752" width="9" style="173"/>
    <col min="10753" max="10753" width="4" style="173" customWidth="1"/>
    <col min="10754" max="10754" width="8.7109375" style="173" customWidth="1"/>
    <col min="10755" max="10755" width="14" style="173" customWidth="1"/>
    <col min="10756" max="10756" width="6.85546875" style="173" customWidth="1"/>
    <col min="10757" max="10757" width="8.42578125" style="173" customWidth="1"/>
    <col min="10758" max="10758" width="8.28515625" style="173" customWidth="1"/>
    <col min="10759" max="10759" width="4.85546875" style="173" customWidth="1"/>
    <col min="10760" max="10760" width="4.7109375" style="173" customWidth="1"/>
    <col min="10761" max="10763" width="4.42578125" style="173" customWidth="1"/>
    <col min="10764" max="10764" width="4.28515625" style="173" customWidth="1"/>
    <col min="10765" max="10765" width="0" style="173" hidden="1" customWidth="1"/>
    <col min="10766" max="10766" width="5.140625" style="173" customWidth="1"/>
    <col min="10767" max="10767" width="4.7109375" style="173" customWidth="1"/>
    <col min="10768" max="10769" width="3.7109375" style="173" customWidth="1"/>
    <col min="10770" max="10770" width="3.28515625" style="173" customWidth="1"/>
    <col min="10771" max="10771" width="3.7109375" style="173" customWidth="1"/>
    <col min="10772" max="10772" width="14.85546875" style="173" customWidth="1"/>
    <col min="10773" max="10773" width="12.28515625" style="173" customWidth="1"/>
    <col min="10774" max="10780" width="5" style="173" customWidth="1"/>
    <col min="10781" max="10801" width="8" style="173" customWidth="1"/>
    <col min="10802" max="11008" width="9" style="173"/>
    <col min="11009" max="11009" width="4" style="173" customWidth="1"/>
    <col min="11010" max="11010" width="8.7109375" style="173" customWidth="1"/>
    <col min="11011" max="11011" width="14" style="173" customWidth="1"/>
    <col min="11012" max="11012" width="6.85546875" style="173" customWidth="1"/>
    <col min="11013" max="11013" width="8.42578125" style="173" customWidth="1"/>
    <col min="11014" max="11014" width="8.28515625" style="173" customWidth="1"/>
    <col min="11015" max="11015" width="4.85546875" style="173" customWidth="1"/>
    <col min="11016" max="11016" width="4.7109375" style="173" customWidth="1"/>
    <col min="11017" max="11019" width="4.42578125" style="173" customWidth="1"/>
    <col min="11020" max="11020" width="4.28515625" style="173" customWidth="1"/>
    <col min="11021" max="11021" width="0" style="173" hidden="1" customWidth="1"/>
    <col min="11022" max="11022" width="5.140625" style="173" customWidth="1"/>
    <col min="11023" max="11023" width="4.7109375" style="173" customWidth="1"/>
    <col min="11024" max="11025" width="3.7109375" style="173" customWidth="1"/>
    <col min="11026" max="11026" width="3.28515625" style="173" customWidth="1"/>
    <col min="11027" max="11027" width="3.7109375" style="173" customWidth="1"/>
    <col min="11028" max="11028" width="14.85546875" style="173" customWidth="1"/>
    <col min="11029" max="11029" width="12.28515625" style="173" customWidth="1"/>
    <col min="11030" max="11036" width="5" style="173" customWidth="1"/>
    <col min="11037" max="11057" width="8" style="173" customWidth="1"/>
    <col min="11058" max="11264" width="9" style="173"/>
    <col min="11265" max="11265" width="4" style="173" customWidth="1"/>
    <col min="11266" max="11266" width="8.7109375" style="173" customWidth="1"/>
    <col min="11267" max="11267" width="14" style="173" customWidth="1"/>
    <col min="11268" max="11268" width="6.85546875" style="173" customWidth="1"/>
    <col min="11269" max="11269" width="8.42578125" style="173" customWidth="1"/>
    <col min="11270" max="11270" width="8.28515625" style="173" customWidth="1"/>
    <col min="11271" max="11271" width="4.85546875" style="173" customWidth="1"/>
    <col min="11272" max="11272" width="4.7109375" style="173" customWidth="1"/>
    <col min="11273" max="11275" width="4.42578125" style="173" customWidth="1"/>
    <col min="11276" max="11276" width="4.28515625" style="173" customWidth="1"/>
    <col min="11277" max="11277" width="0" style="173" hidden="1" customWidth="1"/>
    <col min="11278" max="11278" width="5.140625" style="173" customWidth="1"/>
    <col min="11279" max="11279" width="4.7109375" style="173" customWidth="1"/>
    <col min="11280" max="11281" width="3.7109375" style="173" customWidth="1"/>
    <col min="11282" max="11282" width="3.28515625" style="173" customWidth="1"/>
    <col min="11283" max="11283" width="3.7109375" style="173" customWidth="1"/>
    <col min="11284" max="11284" width="14.85546875" style="173" customWidth="1"/>
    <col min="11285" max="11285" width="12.28515625" style="173" customWidth="1"/>
    <col min="11286" max="11292" width="5" style="173" customWidth="1"/>
    <col min="11293" max="11313" width="8" style="173" customWidth="1"/>
    <col min="11314" max="11520" width="9" style="173"/>
    <col min="11521" max="11521" width="4" style="173" customWidth="1"/>
    <col min="11522" max="11522" width="8.7109375" style="173" customWidth="1"/>
    <col min="11523" max="11523" width="14" style="173" customWidth="1"/>
    <col min="11524" max="11524" width="6.85546875" style="173" customWidth="1"/>
    <col min="11525" max="11525" width="8.42578125" style="173" customWidth="1"/>
    <col min="11526" max="11526" width="8.28515625" style="173" customWidth="1"/>
    <col min="11527" max="11527" width="4.85546875" style="173" customWidth="1"/>
    <col min="11528" max="11528" width="4.7109375" style="173" customWidth="1"/>
    <col min="11529" max="11531" width="4.42578125" style="173" customWidth="1"/>
    <col min="11532" max="11532" width="4.28515625" style="173" customWidth="1"/>
    <col min="11533" max="11533" width="0" style="173" hidden="1" customWidth="1"/>
    <col min="11534" max="11534" width="5.140625" style="173" customWidth="1"/>
    <col min="11535" max="11535" width="4.7109375" style="173" customWidth="1"/>
    <col min="11536" max="11537" width="3.7109375" style="173" customWidth="1"/>
    <col min="11538" max="11538" width="3.28515625" style="173" customWidth="1"/>
    <col min="11539" max="11539" width="3.7109375" style="173" customWidth="1"/>
    <col min="11540" max="11540" width="14.85546875" style="173" customWidth="1"/>
    <col min="11541" max="11541" width="12.28515625" style="173" customWidth="1"/>
    <col min="11542" max="11548" width="5" style="173" customWidth="1"/>
    <col min="11549" max="11569" width="8" style="173" customWidth="1"/>
    <col min="11570" max="11776" width="9" style="173"/>
    <col min="11777" max="11777" width="4" style="173" customWidth="1"/>
    <col min="11778" max="11778" width="8.7109375" style="173" customWidth="1"/>
    <col min="11779" max="11779" width="14" style="173" customWidth="1"/>
    <col min="11780" max="11780" width="6.85546875" style="173" customWidth="1"/>
    <col min="11781" max="11781" width="8.42578125" style="173" customWidth="1"/>
    <col min="11782" max="11782" width="8.28515625" style="173" customWidth="1"/>
    <col min="11783" max="11783" width="4.85546875" style="173" customWidth="1"/>
    <col min="11784" max="11784" width="4.7109375" style="173" customWidth="1"/>
    <col min="11785" max="11787" width="4.42578125" style="173" customWidth="1"/>
    <col min="11788" max="11788" width="4.28515625" style="173" customWidth="1"/>
    <col min="11789" max="11789" width="0" style="173" hidden="1" customWidth="1"/>
    <col min="11790" max="11790" width="5.140625" style="173" customWidth="1"/>
    <col min="11791" max="11791" width="4.7109375" style="173" customWidth="1"/>
    <col min="11792" max="11793" width="3.7109375" style="173" customWidth="1"/>
    <col min="11794" max="11794" width="3.28515625" style="173" customWidth="1"/>
    <col min="11795" max="11795" width="3.7109375" style="173" customWidth="1"/>
    <col min="11796" max="11796" width="14.85546875" style="173" customWidth="1"/>
    <col min="11797" max="11797" width="12.28515625" style="173" customWidth="1"/>
    <col min="11798" max="11804" width="5" style="173" customWidth="1"/>
    <col min="11805" max="11825" width="8" style="173" customWidth="1"/>
    <col min="11826" max="12032" width="9" style="173"/>
    <col min="12033" max="12033" width="4" style="173" customWidth="1"/>
    <col min="12034" max="12034" width="8.7109375" style="173" customWidth="1"/>
    <col min="12035" max="12035" width="14" style="173" customWidth="1"/>
    <col min="12036" max="12036" width="6.85546875" style="173" customWidth="1"/>
    <col min="12037" max="12037" width="8.42578125" style="173" customWidth="1"/>
    <col min="12038" max="12038" width="8.28515625" style="173" customWidth="1"/>
    <col min="12039" max="12039" width="4.85546875" style="173" customWidth="1"/>
    <col min="12040" max="12040" width="4.7109375" style="173" customWidth="1"/>
    <col min="12041" max="12043" width="4.42578125" style="173" customWidth="1"/>
    <col min="12044" max="12044" width="4.28515625" style="173" customWidth="1"/>
    <col min="12045" max="12045" width="0" style="173" hidden="1" customWidth="1"/>
    <col min="12046" max="12046" width="5.140625" style="173" customWidth="1"/>
    <col min="12047" max="12047" width="4.7109375" style="173" customWidth="1"/>
    <col min="12048" max="12049" width="3.7109375" style="173" customWidth="1"/>
    <col min="12050" max="12050" width="3.28515625" style="173" customWidth="1"/>
    <col min="12051" max="12051" width="3.7109375" style="173" customWidth="1"/>
    <col min="12052" max="12052" width="14.85546875" style="173" customWidth="1"/>
    <col min="12053" max="12053" width="12.28515625" style="173" customWidth="1"/>
    <col min="12054" max="12060" width="5" style="173" customWidth="1"/>
    <col min="12061" max="12081" width="8" style="173" customWidth="1"/>
    <col min="12082" max="12288" width="9" style="173"/>
    <col min="12289" max="12289" width="4" style="173" customWidth="1"/>
    <col min="12290" max="12290" width="8.7109375" style="173" customWidth="1"/>
    <col min="12291" max="12291" width="14" style="173" customWidth="1"/>
    <col min="12292" max="12292" width="6.85546875" style="173" customWidth="1"/>
    <col min="12293" max="12293" width="8.42578125" style="173" customWidth="1"/>
    <col min="12294" max="12294" width="8.28515625" style="173" customWidth="1"/>
    <col min="12295" max="12295" width="4.85546875" style="173" customWidth="1"/>
    <col min="12296" max="12296" width="4.7109375" style="173" customWidth="1"/>
    <col min="12297" max="12299" width="4.42578125" style="173" customWidth="1"/>
    <col min="12300" max="12300" width="4.28515625" style="173" customWidth="1"/>
    <col min="12301" max="12301" width="0" style="173" hidden="1" customWidth="1"/>
    <col min="12302" max="12302" width="5.140625" style="173" customWidth="1"/>
    <col min="12303" max="12303" width="4.7109375" style="173" customWidth="1"/>
    <col min="12304" max="12305" width="3.7109375" style="173" customWidth="1"/>
    <col min="12306" max="12306" width="3.28515625" style="173" customWidth="1"/>
    <col min="12307" max="12307" width="3.7109375" style="173" customWidth="1"/>
    <col min="12308" max="12308" width="14.85546875" style="173" customWidth="1"/>
    <col min="12309" max="12309" width="12.28515625" style="173" customWidth="1"/>
    <col min="12310" max="12316" width="5" style="173" customWidth="1"/>
    <col min="12317" max="12337" width="8" style="173" customWidth="1"/>
    <col min="12338" max="12544" width="9" style="173"/>
    <col min="12545" max="12545" width="4" style="173" customWidth="1"/>
    <col min="12546" max="12546" width="8.7109375" style="173" customWidth="1"/>
    <col min="12547" max="12547" width="14" style="173" customWidth="1"/>
    <col min="12548" max="12548" width="6.85546875" style="173" customWidth="1"/>
    <col min="12549" max="12549" width="8.42578125" style="173" customWidth="1"/>
    <col min="12550" max="12550" width="8.28515625" style="173" customWidth="1"/>
    <col min="12551" max="12551" width="4.85546875" style="173" customWidth="1"/>
    <col min="12552" max="12552" width="4.7109375" style="173" customWidth="1"/>
    <col min="12553" max="12555" width="4.42578125" style="173" customWidth="1"/>
    <col min="12556" max="12556" width="4.28515625" style="173" customWidth="1"/>
    <col min="12557" max="12557" width="0" style="173" hidden="1" customWidth="1"/>
    <col min="12558" max="12558" width="5.140625" style="173" customWidth="1"/>
    <col min="12559" max="12559" width="4.7109375" style="173" customWidth="1"/>
    <col min="12560" max="12561" width="3.7109375" style="173" customWidth="1"/>
    <col min="12562" max="12562" width="3.28515625" style="173" customWidth="1"/>
    <col min="12563" max="12563" width="3.7109375" style="173" customWidth="1"/>
    <col min="12564" max="12564" width="14.85546875" style="173" customWidth="1"/>
    <col min="12565" max="12565" width="12.28515625" style="173" customWidth="1"/>
    <col min="12566" max="12572" width="5" style="173" customWidth="1"/>
    <col min="12573" max="12593" width="8" style="173" customWidth="1"/>
    <col min="12594" max="12800" width="9" style="173"/>
    <col min="12801" max="12801" width="4" style="173" customWidth="1"/>
    <col min="12802" max="12802" width="8.7109375" style="173" customWidth="1"/>
    <col min="12803" max="12803" width="14" style="173" customWidth="1"/>
    <col min="12804" max="12804" width="6.85546875" style="173" customWidth="1"/>
    <col min="12805" max="12805" width="8.42578125" style="173" customWidth="1"/>
    <col min="12806" max="12806" width="8.28515625" style="173" customWidth="1"/>
    <col min="12807" max="12807" width="4.85546875" style="173" customWidth="1"/>
    <col min="12808" max="12808" width="4.7109375" style="173" customWidth="1"/>
    <col min="12809" max="12811" width="4.42578125" style="173" customWidth="1"/>
    <col min="12812" max="12812" width="4.28515625" style="173" customWidth="1"/>
    <col min="12813" max="12813" width="0" style="173" hidden="1" customWidth="1"/>
    <col min="12814" max="12814" width="5.140625" style="173" customWidth="1"/>
    <col min="12815" max="12815" width="4.7109375" style="173" customWidth="1"/>
    <col min="12816" max="12817" width="3.7109375" style="173" customWidth="1"/>
    <col min="12818" max="12818" width="3.28515625" style="173" customWidth="1"/>
    <col min="12819" max="12819" width="3.7109375" style="173" customWidth="1"/>
    <col min="12820" max="12820" width="14.85546875" style="173" customWidth="1"/>
    <col min="12821" max="12821" width="12.28515625" style="173" customWidth="1"/>
    <col min="12822" max="12828" width="5" style="173" customWidth="1"/>
    <col min="12829" max="12849" width="8" style="173" customWidth="1"/>
    <col min="12850" max="13056" width="9" style="173"/>
    <col min="13057" max="13057" width="4" style="173" customWidth="1"/>
    <col min="13058" max="13058" width="8.7109375" style="173" customWidth="1"/>
    <col min="13059" max="13059" width="14" style="173" customWidth="1"/>
    <col min="13060" max="13060" width="6.85546875" style="173" customWidth="1"/>
    <col min="13061" max="13061" width="8.42578125" style="173" customWidth="1"/>
    <col min="13062" max="13062" width="8.28515625" style="173" customWidth="1"/>
    <col min="13063" max="13063" width="4.85546875" style="173" customWidth="1"/>
    <col min="13064" max="13064" width="4.7109375" style="173" customWidth="1"/>
    <col min="13065" max="13067" width="4.42578125" style="173" customWidth="1"/>
    <col min="13068" max="13068" width="4.28515625" style="173" customWidth="1"/>
    <col min="13069" max="13069" width="0" style="173" hidden="1" customWidth="1"/>
    <col min="13070" max="13070" width="5.140625" style="173" customWidth="1"/>
    <col min="13071" max="13071" width="4.7109375" style="173" customWidth="1"/>
    <col min="13072" max="13073" width="3.7109375" style="173" customWidth="1"/>
    <col min="13074" max="13074" width="3.28515625" style="173" customWidth="1"/>
    <col min="13075" max="13075" width="3.7109375" style="173" customWidth="1"/>
    <col min="13076" max="13076" width="14.85546875" style="173" customWidth="1"/>
    <col min="13077" max="13077" width="12.28515625" style="173" customWidth="1"/>
    <col min="13078" max="13084" width="5" style="173" customWidth="1"/>
    <col min="13085" max="13105" width="8" style="173" customWidth="1"/>
    <col min="13106" max="13312" width="9" style="173"/>
    <col min="13313" max="13313" width="4" style="173" customWidth="1"/>
    <col min="13314" max="13314" width="8.7109375" style="173" customWidth="1"/>
    <col min="13315" max="13315" width="14" style="173" customWidth="1"/>
    <col min="13316" max="13316" width="6.85546875" style="173" customWidth="1"/>
    <col min="13317" max="13317" width="8.42578125" style="173" customWidth="1"/>
    <col min="13318" max="13318" width="8.28515625" style="173" customWidth="1"/>
    <col min="13319" max="13319" width="4.85546875" style="173" customWidth="1"/>
    <col min="13320" max="13320" width="4.7109375" style="173" customWidth="1"/>
    <col min="13321" max="13323" width="4.42578125" style="173" customWidth="1"/>
    <col min="13324" max="13324" width="4.28515625" style="173" customWidth="1"/>
    <col min="13325" max="13325" width="0" style="173" hidden="1" customWidth="1"/>
    <col min="13326" max="13326" width="5.140625" style="173" customWidth="1"/>
    <col min="13327" max="13327" width="4.7109375" style="173" customWidth="1"/>
    <col min="13328" max="13329" width="3.7109375" style="173" customWidth="1"/>
    <col min="13330" max="13330" width="3.28515625" style="173" customWidth="1"/>
    <col min="13331" max="13331" width="3.7109375" style="173" customWidth="1"/>
    <col min="13332" max="13332" width="14.85546875" style="173" customWidth="1"/>
    <col min="13333" max="13333" width="12.28515625" style="173" customWidth="1"/>
    <col min="13334" max="13340" width="5" style="173" customWidth="1"/>
    <col min="13341" max="13361" width="8" style="173" customWidth="1"/>
    <col min="13362" max="13568" width="9" style="173"/>
    <col min="13569" max="13569" width="4" style="173" customWidth="1"/>
    <col min="13570" max="13570" width="8.7109375" style="173" customWidth="1"/>
    <col min="13571" max="13571" width="14" style="173" customWidth="1"/>
    <col min="13572" max="13572" width="6.85546875" style="173" customWidth="1"/>
    <col min="13573" max="13573" width="8.42578125" style="173" customWidth="1"/>
    <col min="13574" max="13574" width="8.28515625" style="173" customWidth="1"/>
    <col min="13575" max="13575" width="4.85546875" style="173" customWidth="1"/>
    <col min="13576" max="13576" width="4.7109375" style="173" customWidth="1"/>
    <col min="13577" max="13579" width="4.42578125" style="173" customWidth="1"/>
    <col min="13580" max="13580" width="4.28515625" style="173" customWidth="1"/>
    <col min="13581" max="13581" width="0" style="173" hidden="1" customWidth="1"/>
    <col min="13582" max="13582" width="5.140625" style="173" customWidth="1"/>
    <col min="13583" max="13583" width="4.7109375" style="173" customWidth="1"/>
    <col min="13584" max="13585" width="3.7109375" style="173" customWidth="1"/>
    <col min="13586" max="13586" width="3.28515625" style="173" customWidth="1"/>
    <col min="13587" max="13587" width="3.7109375" style="173" customWidth="1"/>
    <col min="13588" max="13588" width="14.85546875" style="173" customWidth="1"/>
    <col min="13589" max="13589" width="12.28515625" style="173" customWidth="1"/>
    <col min="13590" max="13596" width="5" style="173" customWidth="1"/>
    <col min="13597" max="13617" width="8" style="173" customWidth="1"/>
    <col min="13618" max="13824" width="9" style="173"/>
    <col min="13825" max="13825" width="4" style="173" customWidth="1"/>
    <col min="13826" max="13826" width="8.7109375" style="173" customWidth="1"/>
    <col min="13827" max="13827" width="14" style="173" customWidth="1"/>
    <col min="13828" max="13828" width="6.85546875" style="173" customWidth="1"/>
    <col min="13829" max="13829" width="8.42578125" style="173" customWidth="1"/>
    <col min="13830" max="13830" width="8.28515625" style="173" customWidth="1"/>
    <col min="13831" max="13831" width="4.85546875" style="173" customWidth="1"/>
    <col min="13832" max="13832" width="4.7109375" style="173" customWidth="1"/>
    <col min="13833" max="13835" width="4.42578125" style="173" customWidth="1"/>
    <col min="13836" max="13836" width="4.28515625" style="173" customWidth="1"/>
    <col min="13837" max="13837" width="0" style="173" hidden="1" customWidth="1"/>
    <col min="13838" max="13838" width="5.140625" style="173" customWidth="1"/>
    <col min="13839" max="13839" width="4.7109375" style="173" customWidth="1"/>
    <col min="13840" max="13841" width="3.7109375" style="173" customWidth="1"/>
    <col min="13842" max="13842" width="3.28515625" style="173" customWidth="1"/>
    <col min="13843" max="13843" width="3.7109375" style="173" customWidth="1"/>
    <col min="13844" max="13844" width="14.85546875" style="173" customWidth="1"/>
    <col min="13845" max="13845" width="12.28515625" style="173" customWidth="1"/>
    <col min="13846" max="13852" width="5" style="173" customWidth="1"/>
    <col min="13853" max="13873" width="8" style="173" customWidth="1"/>
    <col min="13874" max="14080" width="9" style="173"/>
    <col min="14081" max="14081" width="4" style="173" customWidth="1"/>
    <col min="14082" max="14082" width="8.7109375" style="173" customWidth="1"/>
    <col min="14083" max="14083" width="14" style="173" customWidth="1"/>
    <col min="14084" max="14084" width="6.85546875" style="173" customWidth="1"/>
    <col min="14085" max="14085" width="8.42578125" style="173" customWidth="1"/>
    <col min="14086" max="14086" width="8.28515625" style="173" customWidth="1"/>
    <col min="14087" max="14087" width="4.85546875" style="173" customWidth="1"/>
    <col min="14088" max="14088" width="4.7109375" style="173" customWidth="1"/>
    <col min="14089" max="14091" width="4.42578125" style="173" customWidth="1"/>
    <col min="14092" max="14092" width="4.28515625" style="173" customWidth="1"/>
    <col min="14093" max="14093" width="0" style="173" hidden="1" customWidth="1"/>
    <col min="14094" max="14094" width="5.140625" style="173" customWidth="1"/>
    <col min="14095" max="14095" width="4.7109375" style="173" customWidth="1"/>
    <col min="14096" max="14097" width="3.7109375" style="173" customWidth="1"/>
    <col min="14098" max="14098" width="3.28515625" style="173" customWidth="1"/>
    <col min="14099" max="14099" width="3.7109375" style="173" customWidth="1"/>
    <col min="14100" max="14100" width="14.85546875" style="173" customWidth="1"/>
    <col min="14101" max="14101" width="12.28515625" style="173" customWidth="1"/>
    <col min="14102" max="14108" width="5" style="173" customWidth="1"/>
    <col min="14109" max="14129" width="8" style="173" customWidth="1"/>
    <col min="14130" max="14336" width="9" style="173"/>
    <col min="14337" max="14337" width="4" style="173" customWidth="1"/>
    <col min="14338" max="14338" width="8.7109375" style="173" customWidth="1"/>
    <col min="14339" max="14339" width="14" style="173" customWidth="1"/>
    <col min="14340" max="14340" width="6.85546875" style="173" customWidth="1"/>
    <col min="14341" max="14341" width="8.42578125" style="173" customWidth="1"/>
    <col min="14342" max="14342" width="8.28515625" style="173" customWidth="1"/>
    <col min="14343" max="14343" width="4.85546875" style="173" customWidth="1"/>
    <col min="14344" max="14344" width="4.7109375" style="173" customWidth="1"/>
    <col min="14345" max="14347" width="4.42578125" style="173" customWidth="1"/>
    <col min="14348" max="14348" width="4.28515625" style="173" customWidth="1"/>
    <col min="14349" max="14349" width="0" style="173" hidden="1" customWidth="1"/>
    <col min="14350" max="14350" width="5.140625" style="173" customWidth="1"/>
    <col min="14351" max="14351" width="4.7109375" style="173" customWidth="1"/>
    <col min="14352" max="14353" width="3.7109375" style="173" customWidth="1"/>
    <col min="14354" max="14354" width="3.28515625" style="173" customWidth="1"/>
    <col min="14355" max="14355" width="3.7109375" style="173" customWidth="1"/>
    <col min="14356" max="14356" width="14.85546875" style="173" customWidth="1"/>
    <col min="14357" max="14357" width="12.28515625" style="173" customWidth="1"/>
    <col min="14358" max="14364" width="5" style="173" customWidth="1"/>
    <col min="14365" max="14385" width="8" style="173" customWidth="1"/>
    <col min="14386" max="14592" width="9" style="173"/>
    <col min="14593" max="14593" width="4" style="173" customWidth="1"/>
    <col min="14594" max="14594" width="8.7109375" style="173" customWidth="1"/>
    <col min="14595" max="14595" width="14" style="173" customWidth="1"/>
    <col min="14596" max="14596" width="6.85546875" style="173" customWidth="1"/>
    <col min="14597" max="14597" width="8.42578125" style="173" customWidth="1"/>
    <col min="14598" max="14598" width="8.28515625" style="173" customWidth="1"/>
    <col min="14599" max="14599" width="4.85546875" style="173" customWidth="1"/>
    <col min="14600" max="14600" width="4.7109375" style="173" customWidth="1"/>
    <col min="14601" max="14603" width="4.42578125" style="173" customWidth="1"/>
    <col min="14604" max="14604" width="4.28515625" style="173" customWidth="1"/>
    <col min="14605" max="14605" width="0" style="173" hidden="1" customWidth="1"/>
    <col min="14606" max="14606" width="5.140625" style="173" customWidth="1"/>
    <col min="14607" max="14607" width="4.7109375" style="173" customWidth="1"/>
    <col min="14608" max="14609" width="3.7109375" style="173" customWidth="1"/>
    <col min="14610" max="14610" width="3.28515625" style="173" customWidth="1"/>
    <col min="14611" max="14611" width="3.7109375" style="173" customWidth="1"/>
    <col min="14612" max="14612" width="14.85546875" style="173" customWidth="1"/>
    <col min="14613" max="14613" width="12.28515625" style="173" customWidth="1"/>
    <col min="14614" max="14620" width="5" style="173" customWidth="1"/>
    <col min="14621" max="14641" width="8" style="173" customWidth="1"/>
    <col min="14642" max="14848" width="9" style="173"/>
    <col min="14849" max="14849" width="4" style="173" customWidth="1"/>
    <col min="14850" max="14850" width="8.7109375" style="173" customWidth="1"/>
    <col min="14851" max="14851" width="14" style="173" customWidth="1"/>
    <col min="14852" max="14852" width="6.85546875" style="173" customWidth="1"/>
    <col min="14853" max="14853" width="8.42578125" style="173" customWidth="1"/>
    <col min="14854" max="14854" width="8.28515625" style="173" customWidth="1"/>
    <col min="14855" max="14855" width="4.85546875" style="173" customWidth="1"/>
    <col min="14856" max="14856" width="4.7109375" style="173" customWidth="1"/>
    <col min="14857" max="14859" width="4.42578125" style="173" customWidth="1"/>
    <col min="14860" max="14860" width="4.28515625" style="173" customWidth="1"/>
    <col min="14861" max="14861" width="0" style="173" hidden="1" customWidth="1"/>
    <col min="14862" max="14862" width="5.140625" style="173" customWidth="1"/>
    <col min="14863" max="14863" width="4.7109375" style="173" customWidth="1"/>
    <col min="14864" max="14865" width="3.7109375" style="173" customWidth="1"/>
    <col min="14866" max="14866" width="3.28515625" style="173" customWidth="1"/>
    <col min="14867" max="14867" width="3.7109375" style="173" customWidth="1"/>
    <col min="14868" max="14868" width="14.85546875" style="173" customWidth="1"/>
    <col min="14869" max="14869" width="12.28515625" style="173" customWidth="1"/>
    <col min="14870" max="14876" width="5" style="173" customWidth="1"/>
    <col min="14877" max="14897" width="8" style="173" customWidth="1"/>
    <col min="14898" max="15104" width="9" style="173"/>
    <col min="15105" max="15105" width="4" style="173" customWidth="1"/>
    <col min="15106" max="15106" width="8.7109375" style="173" customWidth="1"/>
    <col min="15107" max="15107" width="14" style="173" customWidth="1"/>
    <col min="15108" max="15108" width="6.85546875" style="173" customWidth="1"/>
    <col min="15109" max="15109" width="8.42578125" style="173" customWidth="1"/>
    <col min="15110" max="15110" width="8.28515625" style="173" customWidth="1"/>
    <col min="15111" max="15111" width="4.85546875" style="173" customWidth="1"/>
    <col min="15112" max="15112" width="4.7109375" style="173" customWidth="1"/>
    <col min="15113" max="15115" width="4.42578125" style="173" customWidth="1"/>
    <col min="15116" max="15116" width="4.28515625" style="173" customWidth="1"/>
    <col min="15117" max="15117" width="0" style="173" hidden="1" customWidth="1"/>
    <col min="15118" max="15118" width="5.140625" style="173" customWidth="1"/>
    <col min="15119" max="15119" width="4.7109375" style="173" customWidth="1"/>
    <col min="15120" max="15121" width="3.7109375" style="173" customWidth="1"/>
    <col min="15122" max="15122" width="3.28515625" style="173" customWidth="1"/>
    <col min="15123" max="15123" width="3.7109375" style="173" customWidth="1"/>
    <col min="15124" max="15124" width="14.85546875" style="173" customWidth="1"/>
    <col min="15125" max="15125" width="12.28515625" style="173" customWidth="1"/>
    <col min="15126" max="15132" width="5" style="173" customWidth="1"/>
    <col min="15133" max="15153" width="8" style="173" customWidth="1"/>
    <col min="15154" max="15360" width="9" style="173"/>
    <col min="15361" max="15361" width="4" style="173" customWidth="1"/>
    <col min="15362" max="15362" width="8.7109375" style="173" customWidth="1"/>
    <col min="15363" max="15363" width="14" style="173" customWidth="1"/>
    <col min="15364" max="15364" width="6.85546875" style="173" customWidth="1"/>
    <col min="15365" max="15365" width="8.42578125" style="173" customWidth="1"/>
    <col min="15366" max="15366" width="8.28515625" style="173" customWidth="1"/>
    <col min="15367" max="15367" width="4.85546875" style="173" customWidth="1"/>
    <col min="15368" max="15368" width="4.7109375" style="173" customWidth="1"/>
    <col min="15369" max="15371" width="4.42578125" style="173" customWidth="1"/>
    <col min="15372" max="15372" width="4.28515625" style="173" customWidth="1"/>
    <col min="15373" max="15373" width="0" style="173" hidden="1" customWidth="1"/>
    <col min="15374" max="15374" width="5.140625" style="173" customWidth="1"/>
    <col min="15375" max="15375" width="4.7109375" style="173" customWidth="1"/>
    <col min="15376" max="15377" width="3.7109375" style="173" customWidth="1"/>
    <col min="15378" max="15378" width="3.28515625" style="173" customWidth="1"/>
    <col min="15379" max="15379" width="3.7109375" style="173" customWidth="1"/>
    <col min="15380" max="15380" width="14.85546875" style="173" customWidth="1"/>
    <col min="15381" max="15381" width="12.28515625" style="173" customWidth="1"/>
    <col min="15382" max="15388" width="5" style="173" customWidth="1"/>
    <col min="15389" max="15409" width="8" style="173" customWidth="1"/>
    <col min="15410" max="15616" width="9" style="173"/>
    <col min="15617" max="15617" width="4" style="173" customWidth="1"/>
    <col min="15618" max="15618" width="8.7109375" style="173" customWidth="1"/>
    <col min="15619" max="15619" width="14" style="173" customWidth="1"/>
    <col min="15620" max="15620" width="6.85546875" style="173" customWidth="1"/>
    <col min="15621" max="15621" width="8.42578125" style="173" customWidth="1"/>
    <col min="15622" max="15622" width="8.28515625" style="173" customWidth="1"/>
    <col min="15623" max="15623" width="4.85546875" style="173" customWidth="1"/>
    <col min="15624" max="15624" width="4.7109375" style="173" customWidth="1"/>
    <col min="15625" max="15627" width="4.42578125" style="173" customWidth="1"/>
    <col min="15628" max="15628" width="4.28515625" style="173" customWidth="1"/>
    <col min="15629" max="15629" width="0" style="173" hidden="1" customWidth="1"/>
    <col min="15630" max="15630" width="5.140625" style="173" customWidth="1"/>
    <col min="15631" max="15631" width="4.7109375" style="173" customWidth="1"/>
    <col min="15632" max="15633" width="3.7109375" style="173" customWidth="1"/>
    <col min="15634" max="15634" width="3.28515625" style="173" customWidth="1"/>
    <col min="15635" max="15635" width="3.7109375" style="173" customWidth="1"/>
    <col min="15636" max="15636" width="14.85546875" style="173" customWidth="1"/>
    <col min="15637" max="15637" width="12.28515625" style="173" customWidth="1"/>
    <col min="15638" max="15644" width="5" style="173" customWidth="1"/>
    <col min="15645" max="15665" width="8" style="173" customWidth="1"/>
    <col min="15666" max="15872" width="9" style="173"/>
    <col min="15873" max="15873" width="4" style="173" customWidth="1"/>
    <col min="15874" max="15874" width="8.7109375" style="173" customWidth="1"/>
    <col min="15875" max="15875" width="14" style="173" customWidth="1"/>
    <col min="15876" max="15876" width="6.85546875" style="173" customWidth="1"/>
    <col min="15877" max="15877" width="8.42578125" style="173" customWidth="1"/>
    <col min="15878" max="15878" width="8.28515625" style="173" customWidth="1"/>
    <col min="15879" max="15879" width="4.85546875" style="173" customWidth="1"/>
    <col min="15880" max="15880" width="4.7109375" style="173" customWidth="1"/>
    <col min="15881" max="15883" width="4.42578125" style="173" customWidth="1"/>
    <col min="15884" max="15884" width="4.28515625" style="173" customWidth="1"/>
    <col min="15885" max="15885" width="0" style="173" hidden="1" customWidth="1"/>
    <col min="15886" max="15886" width="5.140625" style="173" customWidth="1"/>
    <col min="15887" max="15887" width="4.7109375" style="173" customWidth="1"/>
    <col min="15888" max="15889" width="3.7109375" style="173" customWidth="1"/>
    <col min="15890" max="15890" width="3.28515625" style="173" customWidth="1"/>
    <col min="15891" max="15891" width="3.7109375" style="173" customWidth="1"/>
    <col min="15892" max="15892" width="14.85546875" style="173" customWidth="1"/>
    <col min="15893" max="15893" width="12.28515625" style="173" customWidth="1"/>
    <col min="15894" max="15900" width="5" style="173" customWidth="1"/>
    <col min="15901" max="15921" width="8" style="173" customWidth="1"/>
    <col min="15922" max="16128" width="9" style="173"/>
    <col min="16129" max="16129" width="4" style="173" customWidth="1"/>
    <col min="16130" max="16130" width="8.7109375" style="173" customWidth="1"/>
    <col min="16131" max="16131" width="14" style="173" customWidth="1"/>
    <col min="16132" max="16132" width="6.85546875" style="173" customWidth="1"/>
    <col min="16133" max="16133" width="8.42578125" style="173" customWidth="1"/>
    <col min="16134" max="16134" width="8.28515625" style="173" customWidth="1"/>
    <col min="16135" max="16135" width="4.85546875" style="173" customWidth="1"/>
    <col min="16136" max="16136" width="4.7109375" style="173" customWidth="1"/>
    <col min="16137" max="16139" width="4.42578125" style="173" customWidth="1"/>
    <col min="16140" max="16140" width="4.28515625" style="173" customWidth="1"/>
    <col min="16141" max="16141" width="0" style="173" hidden="1" customWidth="1"/>
    <col min="16142" max="16142" width="5.140625" style="173" customWidth="1"/>
    <col min="16143" max="16143" width="4.7109375" style="173" customWidth="1"/>
    <col min="16144" max="16145" width="3.7109375" style="173" customWidth="1"/>
    <col min="16146" max="16146" width="3.28515625" style="173" customWidth="1"/>
    <col min="16147" max="16147" width="3.7109375" style="173" customWidth="1"/>
    <col min="16148" max="16148" width="14.85546875" style="173" customWidth="1"/>
    <col min="16149" max="16149" width="12.28515625" style="173" customWidth="1"/>
    <col min="16150" max="16156" width="5" style="173" customWidth="1"/>
    <col min="16157" max="16177" width="8" style="173" customWidth="1"/>
    <col min="16178" max="16384" width="9" style="173"/>
  </cols>
  <sheetData>
    <row r="1" spans="1:256" s="161" customFormat="1" ht="30.75" customHeight="1">
      <c r="A1" s="1094" t="s">
        <v>0</v>
      </c>
      <c r="B1" s="1094"/>
      <c r="C1" s="1094"/>
      <c r="E1" s="162"/>
      <c r="G1" s="163"/>
      <c r="H1" s="163"/>
      <c r="I1" s="163"/>
      <c r="J1" s="163"/>
      <c r="K1" s="163"/>
      <c r="L1" s="163" t="s">
        <v>1</v>
      </c>
      <c r="M1" s="163"/>
      <c r="N1" s="164"/>
      <c r="O1" s="164"/>
      <c r="P1" s="164"/>
      <c r="Q1" s="164"/>
      <c r="R1" s="164"/>
      <c r="S1" s="164"/>
      <c r="X1" s="683"/>
    </row>
    <row r="2" spans="1:256" s="161" customFormat="1" ht="24.75" customHeight="1">
      <c r="A2" s="1094" t="s">
        <v>2</v>
      </c>
      <c r="B2" s="1094"/>
      <c r="C2" s="1094"/>
      <c r="E2" s="165"/>
      <c r="G2" s="163"/>
      <c r="H2" s="163"/>
      <c r="I2" s="163"/>
      <c r="J2" s="163"/>
      <c r="K2" s="163"/>
      <c r="L2" s="163" t="s">
        <v>461</v>
      </c>
      <c r="M2" s="163"/>
      <c r="N2" s="164"/>
      <c r="O2" s="164"/>
      <c r="P2" s="164"/>
      <c r="Q2" s="164"/>
      <c r="R2" s="164"/>
      <c r="S2" s="164"/>
      <c r="X2" s="683"/>
    </row>
    <row r="3" spans="1:256" s="161" customFormat="1" ht="24.75" customHeight="1">
      <c r="E3" s="165"/>
      <c r="G3" s="163"/>
      <c r="H3" s="163"/>
      <c r="I3" s="163"/>
      <c r="J3" s="163"/>
      <c r="K3" s="163"/>
      <c r="L3" s="163" t="s">
        <v>462</v>
      </c>
      <c r="M3" s="163"/>
      <c r="N3" s="164"/>
      <c r="O3" s="164"/>
      <c r="P3" s="164"/>
      <c r="Q3" s="164"/>
      <c r="R3" s="164"/>
      <c r="S3" s="164"/>
      <c r="X3" s="683"/>
    </row>
    <row r="4" spans="1:256" s="166" customFormat="1" ht="9.75" customHeight="1">
      <c r="B4" s="167"/>
      <c r="D4" s="168"/>
      <c r="E4" s="169"/>
      <c r="G4" s="166">
        <v>68</v>
      </c>
      <c r="H4" s="166">
        <v>71</v>
      </c>
      <c r="L4" s="170">
        <v>72</v>
      </c>
      <c r="N4" s="170">
        <v>73</v>
      </c>
      <c r="O4" s="170">
        <v>73</v>
      </c>
      <c r="P4" s="170"/>
      <c r="Q4" s="170"/>
      <c r="R4" s="170">
        <v>74</v>
      </c>
      <c r="S4" s="170">
        <v>75</v>
      </c>
      <c r="T4" s="171"/>
      <c r="X4" s="684"/>
    </row>
    <row r="5" spans="1:256" ht="20.25" customHeight="1">
      <c r="A5" s="1095" t="s">
        <v>5</v>
      </c>
      <c r="B5" s="1098" t="s">
        <v>6</v>
      </c>
      <c r="C5" s="1101" t="s">
        <v>7</v>
      </c>
      <c r="D5" s="1102"/>
      <c r="E5" s="1091" t="s">
        <v>8</v>
      </c>
      <c r="F5" s="1095" t="s">
        <v>9</v>
      </c>
      <c r="G5" s="1107" t="s">
        <v>463</v>
      </c>
      <c r="H5" s="1125" t="s">
        <v>464</v>
      </c>
      <c r="I5" s="1126"/>
      <c r="J5" s="1126"/>
      <c r="K5" s="1126"/>
      <c r="L5" s="1127"/>
      <c r="M5" s="640"/>
      <c r="N5" s="1109" t="s">
        <v>150</v>
      </c>
      <c r="O5" s="1110"/>
      <c r="P5" s="1107" t="s">
        <v>15</v>
      </c>
      <c r="Q5" s="1107" t="s">
        <v>14</v>
      </c>
      <c r="R5" s="1107" t="s">
        <v>16</v>
      </c>
      <c r="S5" s="1107" t="s">
        <v>17</v>
      </c>
      <c r="T5" s="1113" t="s">
        <v>18</v>
      </c>
      <c r="U5" s="1113" t="s">
        <v>19</v>
      </c>
      <c r="Z5" s="1129"/>
      <c r="AA5" s="1129"/>
    </row>
    <row r="6" spans="1:256" ht="23.25" customHeight="1">
      <c r="A6" s="1096"/>
      <c r="B6" s="1099"/>
      <c r="C6" s="1103"/>
      <c r="D6" s="1104"/>
      <c r="E6" s="1092"/>
      <c r="F6" s="1096"/>
      <c r="G6" s="1088"/>
      <c r="H6" s="1107" t="s">
        <v>20</v>
      </c>
      <c r="I6" s="1107" t="s">
        <v>21</v>
      </c>
      <c r="J6" s="1107" t="s">
        <v>22</v>
      </c>
      <c r="K6" s="1107" t="s">
        <v>23</v>
      </c>
      <c r="L6" s="1107" t="s">
        <v>24</v>
      </c>
      <c r="M6" s="228"/>
      <c r="N6" s="1111"/>
      <c r="O6" s="1112"/>
      <c r="P6" s="1088"/>
      <c r="Q6" s="1088"/>
      <c r="R6" s="1088"/>
      <c r="S6" s="1088"/>
      <c r="T6" s="1114"/>
      <c r="U6" s="1114"/>
      <c r="Y6" s="1128"/>
      <c r="Z6" s="1129"/>
      <c r="AA6" s="1129"/>
      <c r="AB6" s="1129"/>
    </row>
    <row r="7" spans="1:256" ht="31.5" customHeight="1">
      <c r="A7" s="1097"/>
      <c r="B7" s="1100"/>
      <c r="C7" s="1105"/>
      <c r="D7" s="1106"/>
      <c r="E7" s="1093"/>
      <c r="F7" s="1097"/>
      <c r="G7" s="1089"/>
      <c r="H7" s="1089"/>
      <c r="I7" s="1089"/>
      <c r="J7" s="1089"/>
      <c r="K7" s="1089"/>
      <c r="L7" s="1089"/>
      <c r="M7" s="229"/>
      <c r="N7" s="175" t="s">
        <v>465</v>
      </c>
      <c r="O7" s="175" t="s">
        <v>466</v>
      </c>
      <c r="P7" s="1089"/>
      <c r="Q7" s="1089"/>
      <c r="R7" s="1089"/>
      <c r="S7" s="1089"/>
      <c r="T7" s="1115"/>
      <c r="U7" s="1115"/>
      <c r="W7" s="221"/>
      <c r="X7" s="159"/>
      <c r="Y7" s="1128"/>
      <c r="Z7" s="1129"/>
      <c r="AA7" s="1129"/>
      <c r="AB7" s="1129"/>
    </row>
    <row r="8" spans="1:256" s="188" customFormat="1" ht="35.25" customHeight="1">
      <c r="A8" s="176"/>
      <c r="B8" s="685" t="s">
        <v>467</v>
      </c>
      <c r="C8" s="178"/>
      <c r="D8" s="179"/>
      <c r="E8" s="180"/>
      <c r="F8" s="176"/>
      <c r="G8" s="182"/>
      <c r="H8" s="686"/>
      <c r="I8" s="686"/>
      <c r="J8" s="686"/>
      <c r="K8" s="686"/>
      <c r="L8" s="686"/>
      <c r="M8" s="182"/>
      <c r="N8" s="182"/>
      <c r="O8" s="182"/>
      <c r="P8" s="182"/>
      <c r="Q8" s="182"/>
      <c r="R8" s="183"/>
      <c r="S8" s="183"/>
      <c r="T8" s="184"/>
      <c r="U8" s="185"/>
      <c r="V8" s="186"/>
      <c r="W8" s="186"/>
      <c r="X8" s="187"/>
      <c r="Y8" s="187"/>
      <c r="Z8" s="187"/>
      <c r="AA8" s="187"/>
      <c r="AB8" s="1129"/>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c r="IQ8" s="187"/>
      <c r="IR8" s="187"/>
      <c r="IS8" s="187"/>
      <c r="IT8" s="187"/>
      <c r="IU8" s="187"/>
      <c r="IV8" s="187"/>
    </row>
    <row r="9" spans="1:256" s="187" customFormat="1" ht="33" customHeight="1">
      <c r="A9" s="256">
        <v>1</v>
      </c>
      <c r="B9" s="687">
        <v>142320482</v>
      </c>
      <c r="C9" s="688" t="s">
        <v>168</v>
      </c>
      <c r="D9" s="689" t="s">
        <v>158</v>
      </c>
      <c r="E9" s="257" t="s">
        <v>469</v>
      </c>
      <c r="F9" s="258" t="s">
        <v>132</v>
      </c>
      <c r="G9" s="259">
        <v>5.95</v>
      </c>
      <c r="H9" s="260">
        <v>5.5</v>
      </c>
      <c r="I9" s="260">
        <v>6.5</v>
      </c>
      <c r="J9" s="260">
        <v>6.4</v>
      </c>
      <c r="K9" s="260">
        <v>6</v>
      </c>
      <c r="L9" s="259">
        <v>6.06</v>
      </c>
      <c r="M9" s="259"/>
      <c r="N9" s="259">
        <v>5.96</v>
      </c>
      <c r="O9" s="259">
        <v>2.23</v>
      </c>
      <c r="P9" s="690" t="s">
        <v>470</v>
      </c>
      <c r="Q9" s="690" t="s">
        <v>470</v>
      </c>
      <c r="R9" s="691" t="s">
        <v>470</v>
      </c>
      <c r="S9" s="690" t="s">
        <v>470</v>
      </c>
      <c r="T9" s="261" t="s">
        <v>468</v>
      </c>
      <c r="U9" s="262" t="s">
        <v>25</v>
      </c>
      <c r="V9" s="692"/>
      <c r="W9" s="693"/>
      <c r="X9" s="694"/>
      <c r="AA9" s="695"/>
    </row>
    <row r="10" spans="1:256" s="186" customFormat="1" ht="22.5" customHeight="1">
      <c r="A10" s="696"/>
      <c r="B10" s="696"/>
      <c r="C10" s="696"/>
      <c r="D10" s="696"/>
      <c r="E10" s="696"/>
      <c r="F10" s="696"/>
      <c r="G10" s="696"/>
      <c r="H10" s="696"/>
      <c r="I10" s="696"/>
      <c r="J10" s="696"/>
      <c r="K10" s="669"/>
      <c r="L10" s="669"/>
      <c r="M10" s="669"/>
      <c r="N10" s="669"/>
      <c r="O10" s="672"/>
      <c r="P10" s="672"/>
      <c r="Q10" s="672"/>
      <c r="R10" s="673" t="s">
        <v>139</v>
      </c>
      <c r="S10" s="674"/>
      <c r="U10" s="672"/>
      <c r="V10" s="697"/>
      <c r="X10" s="698"/>
    </row>
    <row r="11" spans="1:256" s="706" customFormat="1" ht="21" customHeight="1">
      <c r="A11" s="699"/>
      <c r="B11" s="699" t="s">
        <v>37</v>
      </c>
      <c r="C11" s="699"/>
      <c r="D11" s="700" t="s">
        <v>38</v>
      </c>
      <c r="E11" s="701"/>
      <c r="F11" s="699"/>
      <c r="G11" s="702"/>
      <c r="H11" s="699"/>
      <c r="I11" s="703" t="s">
        <v>39</v>
      </c>
      <c r="J11" s="699"/>
      <c r="K11" s="701"/>
      <c r="L11" s="701"/>
      <c r="M11" s="702"/>
      <c r="N11" s="702"/>
      <c r="O11" s="702"/>
      <c r="P11" s="702"/>
      <c r="Q11" s="702"/>
      <c r="R11" s="702"/>
      <c r="S11" s="700" t="s">
        <v>40</v>
      </c>
      <c r="T11" s="704"/>
      <c r="U11" s="702"/>
      <c r="V11" s="705"/>
      <c r="X11" s="707"/>
      <c r="Y11" s="186"/>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c r="GY11" s="187"/>
      <c r="GZ11" s="187"/>
      <c r="HA11" s="187"/>
      <c r="HB11" s="187"/>
      <c r="HC11" s="187"/>
      <c r="HD11" s="187"/>
      <c r="HE11" s="187"/>
      <c r="HF11" s="187"/>
      <c r="HG11" s="187"/>
      <c r="HH11" s="187"/>
      <c r="HI11" s="187"/>
      <c r="HJ11" s="187"/>
      <c r="HK11" s="187"/>
      <c r="HL11" s="187"/>
      <c r="HM11" s="187"/>
      <c r="HN11" s="187"/>
      <c r="HO11" s="187"/>
      <c r="HP11" s="187"/>
      <c r="HQ11" s="187"/>
      <c r="HR11" s="187"/>
      <c r="HS11" s="187"/>
      <c r="HT11" s="187"/>
      <c r="HU11" s="187"/>
      <c r="HV11" s="187"/>
      <c r="HW11" s="187"/>
      <c r="HX11" s="187"/>
      <c r="HY11" s="187"/>
      <c r="HZ11" s="187"/>
      <c r="IA11" s="187"/>
      <c r="IB11" s="187"/>
      <c r="IC11" s="187"/>
      <c r="ID11" s="187"/>
      <c r="IE11" s="187"/>
      <c r="IF11" s="187"/>
      <c r="IG11" s="187"/>
      <c r="IH11" s="187"/>
      <c r="II11" s="187"/>
      <c r="IJ11" s="187"/>
      <c r="IK11" s="187"/>
      <c r="IL11" s="187"/>
      <c r="IM11" s="187"/>
      <c r="IN11" s="187"/>
      <c r="IO11" s="187"/>
      <c r="IP11" s="187"/>
      <c r="IQ11" s="187"/>
      <c r="IR11" s="187"/>
      <c r="IS11" s="187"/>
      <c r="IT11" s="187"/>
    </row>
    <row r="12" spans="1:256" s="706" customFormat="1" ht="15.75">
      <c r="A12" s="699"/>
      <c r="B12" s="699"/>
      <c r="C12" s="699"/>
      <c r="D12" s="699"/>
      <c r="E12" s="703"/>
      <c r="F12" s="699"/>
      <c r="G12" s="702"/>
      <c r="H12" s="700"/>
      <c r="I12" s="700"/>
      <c r="J12" s="700"/>
      <c r="K12" s="700"/>
      <c r="L12" s="702"/>
      <c r="M12" s="702"/>
      <c r="N12" s="702"/>
      <c r="O12" s="702"/>
      <c r="P12" s="702"/>
      <c r="Q12" s="702"/>
      <c r="R12" s="702"/>
      <c r="S12" s="702"/>
      <c r="T12" s="708"/>
      <c r="U12" s="699"/>
      <c r="V12" s="186"/>
      <c r="W12" s="186"/>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c r="GY12" s="187"/>
      <c r="GZ12" s="187"/>
      <c r="HA12" s="187"/>
      <c r="HB12" s="187"/>
      <c r="HC12" s="187"/>
      <c r="HD12" s="187"/>
      <c r="HE12" s="187"/>
      <c r="HF12" s="187"/>
      <c r="HG12" s="187"/>
      <c r="HH12" s="187"/>
      <c r="HI12" s="187"/>
      <c r="HJ12" s="187"/>
      <c r="HK12" s="187"/>
      <c r="HL12" s="187"/>
      <c r="HM12" s="187"/>
      <c r="HN12" s="187"/>
      <c r="HO12" s="187"/>
      <c r="HP12" s="187"/>
      <c r="HQ12" s="187"/>
      <c r="HR12" s="187"/>
      <c r="HS12" s="187"/>
      <c r="HT12" s="187"/>
      <c r="HU12" s="187"/>
      <c r="HV12" s="187"/>
      <c r="HW12" s="187"/>
      <c r="HX12" s="187"/>
      <c r="HY12" s="187"/>
      <c r="HZ12" s="187"/>
      <c r="IA12" s="187"/>
      <c r="IB12" s="187"/>
      <c r="IC12" s="187"/>
      <c r="ID12" s="187"/>
      <c r="IE12" s="187"/>
      <c r="IF12" s="187"/>
      <c r="IG12" s="187"/>
      <c r="IH12" s="187"/>
      <c r="II12" s="187"/>
      <c r="IJ12" s="187"/>
      <c r="IK12" s="187"/>
      <c r="IL12" s="187"/>
      <c r="IM12" s="187"/>
      <c r="IN12" s="187"/>
      <c r="IO12" s="187"/>
      <c r="IP12" s="187"/>
      <c r="IQ12" s="187"/>
      <c r="IR12" s="187"/>
      <c r="IS12" s="187"/>
      <c r="IT12" s="187"/>
      <c r="IU12" s="187"/>
      <c r="IV12" s="187"/>
    </row>
    <row r="13" spans="1:256" s="706" customFormat="1" ht="15.75">
      <c r="A13" s="699"/>
      <c r="B13" s="699"/>
      <c r="C13" s="699"/>
      <c r="D13" s="699"/>
      <c r="E13" s="703"/>
      <c r="F13" s="699"/>
      <c r="G13" s="702"/>
      <c r="H13" s="700"/>
      <c r="I13" s="700"/>
      <c r="J13" s="700"/>
      <c r="K13" s="700"/>
      <c r="L13" s="702"/>
      <c r="M13" s="702"/>
      <c r="N13" s="702"/>
      <c r="O13" s="702"/>
      <c r="P13" s="702"/>
      <c r="Q13" s="702"/>
      <c r="R13" s="702"/>
      <c r="S13" s="702"/>
      <c r="T13" s="708"/>
      <c r="U13" s="699"/>
      <c r="V13" s="186"/>
      <c r="W13" s="186"/>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c r="CI13" s="187"/>
      <c r="CJ13" s="187"/>
      <c r="CK13" s="187"/>
      <c r="CL13" s="187"/>
      <c r="CM13" s="187"/>
      <c r="CN13" s="187"/>
      <c r="CO13" s="187"/>
      <c r="CP13" s="187"/>
      <c r="CQ13" s="187"/>
      <c r="CR13" s="187"/>
      <c r="CS13" s="187"/>
      <c r="CT13" s="187"/>
      <c r="CU13" s="187"/>
      <c r="CV13" s="187"/>
      <c r="CW13" s="187"/>
      <c r="CX13" s="187"/>
      <c r="CY13" s="187"/>
      <c r="CZ13" s="187"/>
      <c r="DA13" s="187"/>
      <c r="DB13" s="187"/>
      <c r="DC13" s="187"/>
      <c r="DD13" s="187"/>
      <c r="DE13" s="187"/>
      <c r="DF13" s="187"/>
      <c r="DG13" s="187"/>
      <c r="DH13" s="187"/>
      <c r="DI13" s="187"/>
      <c r="DJ13" s="187"/>
      <c r="DK13" s="187"/>
      <c r="DL13" s="187"/>
      <c r="DM13" s="187"/>
      <c r="DN13" s="187"/>
      <c r="DO13" s="187"/>
      <c r="DP13" s="187"/>
      <c r="DQ13" s="187"/>
      <c r="DR13" s="187"/>
      <c r="DS13" s="187"/>
      <c r="DT13" s="187"/>
      <c r="DU13" s="187"/>
      <c r="DV13" s="187"/>
      <c r="DW13" s="187"/>
      <c r="DX13" s="187"/>
      <c r="DY13" s="187"/>
      <c r="DZ13" s="187"/>
      <c r="EA13" s="187"/>
      <c r="EB13" s="187"/>
      <c r="EC13" s="187"/>
      <c r="ED13" s="187"/>
      <c r="EE13" s="187"/>
      <c r="EF13" s="187"/>
      <c r="EG13" s="187"/>
      <c r="EH13" s="187"/>
      <c r="EI13" s="187"/>
      <c r="EJ13" s="187"/>
      <c r="EK13" s="187"/>
      <c r="EL13" s="187"/>
      <c r="EM13" s="187"/>
      <c r="EN13" s="187"/>
      <c r="EO13" s="187"/>
      <c r="EP13" s="187"/>
      <c r="EQ13" s="187"/>
      <c r="ER13" s="187"/>
      <c r="ES13" s="187"/>
      <c r="ET13" s="187"/>
      <c r="EU13" s="187"/>
      <c r="EV13" s="187"/>
      <c r="EW13" s="187"/>
      <c r="EX13" s="187"/>
      <c r="EY13" s="187"/>
      <c r="EZ13" s="187"/>
      <c r="FA13" s="187"/>
      <c r="FB13" s="187"/>
      <c r="FC13" s="187"/>
      <c r="FD13" s="187"/>
      <c r="FE13" s="187"/>
      <c r="FF13" s="187"/>
      <c r="FG13" s="187"/>
      <c r="FH13" s="187"/>
      <c r="FI13" s="187"/>
      <c r="FJ13" s="187"/>
      <c r="FK13" s="187"/>
      <c r="FL13" s="187"/>
      <c r="FM13" s="187"/>
      <c r="FN13" s="187"/>
      <c r="FO13" s="187"/>
      <c r="FP13" s="187"/>
      <c r="FQ13" s="187"/>
      <c r="FR13" s="187"/>
      <c r="FS13" s="187"/>
      <c r="FT13" s="187"/>
      <c r="FU13" s="187"/>
      <c r="FV13" s="187"/>
      <c r="FW13" s="187"/>
      <c r="FX13" s="187"/>
      <c r="FY13" s="187"/>
      <c r="FZ13" s="187"/>
      <c r="GA13" s="187"/>
      <c r="GB13" s="187"/>
      <c r="GC13" s="187"/>
      <c r="GD13" s="187"/>
      <c r="GE13" s="187"/>
      <c r="GF13" s="187"/>
      <c r="GG13" s="187"/>
      <c r="GH13" s="187"/>
      <c r="GI13" s="187"/>
      <c r="GJ13" s="187"/>
      <c r="GK13" s="187"/>
      <c r="GL13" s="187"/>
      <c r="GM13" s="187"/>
      <c r="GN13" s="187"/>
      <c r="GO13" s="187"/>
      <c r="GP13" s="187"/>
      <c r="GQ13" s="187"/>
      <c r="GR13" s="187"/>
      <c r="GS13" s="187"/>
      <c r="GT13" s="187"/>
      <c r="GU13" s="187"/>
      <c r="GV13" s="187"/>
      <c r="GW13" s="187"/>
      <c r="GX13" s="187"/>
      <c r="GY13" s="187"/>
      <c r="GZ13" s="187"/>
      <c r="HA13" s="187"/>
      <c r="HB13" s="187"/>
      <c r="HC13" s="187"/>
      <c r="HD13" s="187"/>
      <c r="HE13" s="187"/>
      <c r="HF13" s="187"/>
      <c r="HG13" s="187"/>
      <c r="HH13" s="187"/>
      <c r="HI13" s="187"/>
      <c r="HJ13" s="187"/>
      <c r="HK13" s="187"/>
      <c r="HL13" s="187"/>
      <c r="HM13" s="187"/>
      <c r="HN13" s="187"/>
      <c r="HO13" s="187"/>
      <c r="HP13" s="187"/>
      <c r="HQ13" s="187"/>
      <c r="HR13" s="187"/>
      <c r="HS13" s="187"/>
      <c r="HT13" s="187"/>
      <c r="HU13" s="187"/>
      <c r="HV13" s="187"/>
      <c r="HW13" s="187"/>
      <c r="HX13" s="187"/>
      <c r="HY13" s="187"/>
      <c r="HZ13" s="187"/>
      <c r="IA13" s="187"/>
      <c r="IB13" s="187"/>
      <c r="IC13" s="187"/>
      <c r="ID13" s="187"/>
      <c r="IE13" s="187"/>
      <c r="IF13" s="187"/>
      <c r="IG13" s="187"/>
      <c r="IH13" s="187"/>
      <c r="II13" s="187"/>
      <c r="IJ13" s="187"/>
      <c r="IK13" s="187"/>
      <c r="IL13" s="187"/>
      <c r="IM13" s="187"/>
      <c r="IN13" s="187"/>
      <c r="IO13" s="187"/>
      <c r="IP13" s="187"/>
      <c r="IQ13" s="187"/>
      <c r="IR13" s="187"/>
      <c r="IS13" s="187"/>
      <c r="IT13" s="187"/>
      <c r="IU13" s="187"/>
      <c r="IV13" s="187"/>
    </row>
    <row r="14" spans="1:256" s="706" customFormat="1" ht="15.75">
      <c r="A14" s="699"/>
      <c r="B14" s="699"/>
      <c r="C14" s="699"/>
      <c r="D14" s="699"/>
      <c r="E14" s="703"/>
      <c r="F14" s="699"/>
      <c r="G14" s="702"/>
      <c r="H14" s="700"/>
      <c r="I14" s="700"/>
      <c r="J14" s="700"/>
      <c r="K14" s="700"/>
      <c r="L14" s="702"/>
      <c r="M14" s="702"/>
      <c r="N14" s="702"/>
      <c r="O14" s="702"/>
      <c r="P14" s="702"/>
      <c r="Q14" s="702"/>
      <c r="R14" s="702"/>
      <c r="S14" s="702"/>
      <c r="T14" s="708"/>
      <c r="U14" s="699"/>
      <c r="V14" s="186"/>
      <c r="W14" s="186"/>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c r="CN14" s="187"/>
      <c r="CO14" s="187"/>
      <c r="CP14" s="187"/>
      <c r="CQ14" s="187"/>
      <c r="CR14" s="187"/>
      <c r="CS14" s="187"/>
      <c r="CT14" s="187"/>
      <c r="CU14" s="187"/>
      <c r="CV14" s="187"/>
      <c r="CW14" s="187"/>
      <c r="CX14" s="187"/>
      <c r="CY14" s="187"/>
      <c r="CZ14" s="187"/>
      <c r="DA14" s="187"/>
      <c r="DB14" s="187"/>
      <c r="DC14" s="187"/>
      <c r="DD14" s="187"/>
      <c r="DE14" s="187"/>
      <c r="DF14" s="187"/>
      <c r="DG14" s="187"/>
      <c r="DH14" s="187"/>
      <c r="DI14" s="187"/>
      <c r="DJ14" s="187"/>
      <c r="DK14" s="187"/>
      <c r="DL14" s="187"/>
      <c r="DM14" s="187"/>
      <c r="DN14" s="187"/>
      <c r="DO14" s="187"/>
      <c r="DP14" s="187"/>
      <c r="DQ14" s="187"/>
      <c r="DR14" s="187"/>
      <c r="DS14" s="187"/>
      <c r="DT14" s="187"/>
      <c r="DU14" s="187"/>
      <c r="DV14" s="187"/>
      <c r="DW14" s="187"/>
      <c r="DX14" s="187"/>
      <c r="DY14" s="187"/>
      <c r="DZ14" s="187"/>
      <c r="EA14" s="187"/>
      <c r="EB14" s="187"/>
      <c r="EC14" s="187"/>
      <c r="ED14" s="187"/>
      <c r="EE14" s="187"/>
      <c r="EF14" s="187"/>
      <c r="EG14" s="187"/>
      <c r="EH14" s="187"/>
      <c r="EI14" s="187"/>
      <c r="EJ14" s="187"/>
      <c r="EK14" s="187"/>
      <c r="EL14" s="187"/>
      <c r="EM14" s="187"/>
      <c r="EN14" s="187"/>
      <c r="EO14" s="187"/>
      <c r="EP14" s="187"/>
      <c r="EQ14" s="187"/>
      <c r="ER14" s="187"/>
      <c r="ES14" s="187"/>
      <c r="ET14" s="187"/>
      <c r="EU14" s="187"/>
      <c r="EV14" s="187"/>
      <c r="EW14" s="187"/>
      <c r="EX14" s="187"/>
      <c r="EY14" s="187"/>
      <c r="EZ14" s="187"/>
      <c r="FA14" s="187"/>
      <c r="FB14" s="187"/>
      <c r="FC14" s="187"/>
      <c r="FD14" s="187"/>
      <c r="FE14" s="187"/>
      <c r="FF14" s="187"/>
      <c r="FG14" s="187"/>
      <c r="FH14" s="187"/>
      <c r="FI14" s="187"/>
      <c r="FJ14" s="187"/>
      <c r="FK14" s="187"/>
      <c r="FL14" s="187"/>
      <c r="FM14" s="187"/>
      <c r="FN14" s="187"/>
      <c r="FO14" s="187"/>
      <c r="FP14" s="187"/>
      <c r="FQ14" s="187"/>
      <c r="FR14" s="187"/>
      <c r="FS14" s="187"/>
      <c r="FT14" s="187"/>
      <c r="FU14" s="187"/>
      <c r="FV14" s="187"/>
      <c r="FW14" s="187"/>
      <c r="FX14" s="187"/>
      <c r="FY14" s="187"/>
      <c r="FZ14" s="187"/>
      <c r="GA14" s="187"/>
      <c r="GB14" s="187"/>
      <c r="GC14" s="187"/>
      <c r="GD14" s="187"/>
      <c r="GE14" s="187"/>
      <c r="GF14" s="187"/>
      <c r="GG14" s="187"/>
      <c r="GH14" s="187"/>
      <c r="GI14" s="187"/>
      <c r="GJ14" s="187"/>
      <c r="GK14" s="187"/>
      <c r="GL14" s="187"/>
      <c r="GM14" s="187"/>
      <c r="GN14" s="187"/>
      <c r="GO14" s="187"/>
      <c r="GP14" s="187"/>
      <c r="GQ14" s="187"/>
      <c r="GR14" s="187"/>
      <c r="GS14" s="187"/>
      <c r="GT14" s="187"/>
      <c r="GU14" s="187"/>
      <c r="GV14" s="187"/>
      <c r="GW14" s="187"/>
      <c r="GX14" s="187"/>
      <c r="GY14" s="187"/>
      <c r="GZ14" s="187"/>
      <c r="HA14" s="187"/>
      <c r="HB14" s="187"/>
      <c r="HC14" s="187"/>
      <c r="HD14" s="187"/>
      <c r="HE14" s="187"/>
      <c r="HF14" s="187"/>
      <c r="HG14" s="187"/>
      <c r="HH14" s="187"/>
      <c r="HI14" s="187"/>
      <c r="HJ14" s="187"/>
      <c r="HK14" s="187"/>
      <c r="HL14" s="187"/>
      <c r="HM14" s="187"/>
      <c r="HN14" s="187"/>
      <c r="HO14" s="187"/>
      <c r="HP14" s="187"/>
      <c r="HQ14" s="187"/>
      <c r="HR14" s="187"/>
      <c r="HS14" s="187"/>
      <c r="HT14" s="187"/>
      <c r="HU14" s="187"/>
      <c r="HV14" s="187"/>
      <c r="HW14" s="187"/>
      <c r="HX14" s="187"/>
      <c r="HY14" s="187"/>
      <c r="HZ14" s="187"/>
      <c r="IA14" s="187"/>
      <c r="IB14" s="187"/>
      <c r="IC14" s="187"/>
      <c r="ID14" s="187"/>
      <c r="IE14" s="187"/>
      <c r="IF14" s="187"/>
      <c r="IG14" s="187"/>
      <c r="IH14" s="187"/>
      <c r="II14" s="187"/>
      <c r="IJ14" s="187"/>
      <c r="IK14" s="187"/>
      <c r="IL14" s="187"/>
      <c r="IM14" s="187"/>
      <c r="IN14" s="187"/>
      <c r="IO14" s="187"/>
      <c r="IP14" s="187"/>
      <c r="IQ14" s="187"/>
      <c r="IR14" s="187"/>
      <c r="IS14" s="187"/>
      <c r="IT14" s="187"/>
      <c r="IU14" s="187"/>
      <c r="IV14" s="187"/>
    </row>
    <row r="15" spans="1:256" s="706" customFormat="1" ht="15.75">
      <c r="A15" s="699"/>
      <c r="B15" s="699"/>
      <c r="C15" s="699"/>
      <c r="D15" s="699"/>
      <c r="E15" s="703"/>
      <c r="F15" s="699"/>
      <c r="G15" s="702"/>
      <c r="H15" s="700"/>
      <c r="I15" s="700"/>
      <c r="J15" s="700"/>
      <c r="K15" s="700"/>
      <c r="L15" s="702"/>
      <c r="M15" s="702"/>
      <c r="N15" s="702"/>
      <c r="O15" s="702"/>
      <c r="P15" s="702"/>
      <c r="Q15" s="702"/>
      <c r="R15" s="702"/>
      <c r="S15" s="702"/>
      <c r="T15" s="708"/>
      <c r="U15" s="699"/>
      <c r="V15" s="186"/>
      <c r="W15" s="186"/>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c r="GY15" s="187"/>
      <c r="GZ15" s="187"/>
      <c r="HA15" s="187"/>
      <c r="HB15" s="187"/>
      <c r="HC15" s="187"/>
      <c r="HD15" s="187"/>
      <c r="HE15" s="187"/>
      <c r="HF15" s="187"/>
      <c r="HG15" s="187"/>
      <c r="HH15" s="187"/>
      <c r="HI15" s="187"/>
      <c r="HJ15" s="187"/>
      <c r="HK15" s="187"/>
      <c r="HL15" s="187"/>
      <c r="HM15" s="187"/>
      <c r="HN15" s="187"/>
      <c r="HO15" s="187"/>
      <c r="HP15" s="187"/>
      <c r="HQ15" s="187"/>
      <c r="HR15" s="187"/>
      <c r="HS15" s="187"/>
      <c r="HT15" s="187"/>
      <c r="HU15" s="187"/>
      <c r="HV15" s="187"/>
      <c r="HW15" s="187"/>
      <c r="HX15" s="187"/>
      <c r="HY15" s="187"/>
      <c r="HZ15" s="187"/>
      <c r="IA15" s="187"/>
      <c r="IB15" s="187"/>
      <c r="IC15" s="187"/>
      <c r="ID15" s="187"/>
      <c r="IE15" s="187"/>
      <c r="IF15" s="187"/>
      <c r="IG15" s="187"/>
      <c r="IH15" s="187"/>
      <c r="II15" s="187"/>
      <c r="IJ15" s="187"/>
      <c r="IK15" s="187"/>
      <c r="IL15" s="187"/>
      <c r="IM15" s="187"/>
      <c r="IN15" s="187"/>
      <c r="IO15" s="187"/>
      <c r="IP15" s="187"/>
      <c r="IQ15" s="187"/>
      <c r="IR15" s="187"/>
      <c r="IS15" s="187"/>
      <c r="IT15" s="187"/>
      <c r="IU15" s="187"/>
      <c r="IV15" s="187"/>
    </row>
    <row r="16" spans="1:256" s="706" customFormat="1" ht="24.75" customHeight="1">
      <c r="A16" s="699"/>
      <c r="B16" s="699"/>
      <c r="C16" s="709"/>
      <c r="D16" s="709"/>
      <c r="E16" s="710"/>
      <c r="F16" s="709"/>
      <c r="G16" s="709"/>
      <c r="H16" s="709"/>
      <c r="I16" s="709"/>
      <c r="J16" s="709"/>
      <c r="K16" s="709"/>
      <c r="L16" s="711"/>
      <c r="M16" s="709"/>
      <c r="N16" s="711"/>
      <c r="O16" s="711"/>
      <c r="P16" s="711"/>
      <c r="Q16" s="711"/>
      <c r="R16" s="711"/>
      <c r="S16" s="711"/>
      <c r="T16" s="709"/>
      <c r="U16" s="709"/>
      <c r="V16" s="186"/>
      <c r="W16" s="186"/>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c r="GY16" s="187"/>
      <c r="GZ16" s="187"/>
      <c r="HA16" s="187"/>
      <c r="HB16" s="187"/>
      <c r="HC16" s="187"/>
      <c r="HD16" s="187"/>
      <c r="HE16" s="187"/>
      <c r="HF16" s="187"/>
      <c r="HG16" s="187"/>
      <c r="HH16" s="187"/>
      <c r="HI16" s="187"/>
      <c r="HJ16" s="187"/>
      <c r="HK16" s="187"/>
      <c r="HL16" s="187"/>
      <c r="HM16" s="187"/>
      <c r="HN16" s="187"/>
      <c r="HO16" s="187"/>
      <c r="HP16" s="187"/>
      <c r="HQ16" s="187"/>
      <c r="HR16" s="187"/>
      <c r="HS16" s="187"/>
      <c r="HT16" s="187"/>
      <c r="HU16" s="187"/>
      <c r="HV16" s="187"/>
      <c r="HW16" s="187"/>
      <c r="HX16" s="187"/>
      <c r="HY16" s="187"/>
      <c r="HZ16" s="187"/>
      <c r="IA16" s="187"/>
      <c r="IB16" s="187"/>
      <c r="IC16" s="187"/>
      <c r="ID16" s="187"/>
      <c r="IE16" s="187"/>
      <c r="IF16" s="187"/>
      <c r="IG16" s="187"/>
      <c r="IH16" s="187"/>
      <c r="II16" s="187"/>
      <c r="IJ16" s="187"/>
      <c r="IK16" s="187"/>
      <c r="IL16" s="187"/>
      <c r="IM16" s="187"/>
      <c r="IN16" s="187"/>
      <c r="IO16" s="187"/>
      <c r="IP16" s="187"/>
      <c r="IQ16" s="187"/>
      <c r="IR16" s="187"/>
      <c r="IS16" s="187"/>
      <c r="IT16" s="187"/>
      <c r="IU16" s="187"/>
      <c r="IV16" s="187"/>
    </row>
    <row r="17" spans="1:256" s="188" customFormat="1" ht="16.5" customHeight="1">
      <c r="A17" s="699"/>
      <c r="B17" s="671" t="s">
        <v>41</v>
      </c>
      <c r="C17" s="681"/>
      <c r="D17" s="675" t="s">
        <v>42</v>
      </c>
      <c r="E17" s="699"/>
      <c r="F17" s="681"/>
      <c r="G17" s="681"/>
      <c r="H17" s="681"/>
      <c r="I17" s="670" t="s">
        <v>43</v>
      </c>
      <c r="J17" s="699"/>
      <c r="K17" s="681"/>
      <c r="L17" s="711"/>
      <c r="M17" s="709"/>
      <c r="N17" s="711"/>
      <c r="O17" s="711"/>
      <c r="P17" s="711"/>
      <c r="Q17" s="711"/>
      <c r="R17" s="711"/>
      <c r="S17" s="711"/>
      <c r="T17" s="709"/>
      <c r="U17" s="709"/>
      <c r="V17" s="186"/>
      <c r="W17" s="186"/>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c r="GY17" s="187"/>
      <c r="GZ17" s="187"/>
      <c r="HA17" s="187"/>
      <c r="HB17" s="187"/>
      <c r="HC17" s="187"/>
      <c r="HD17" s="187"/>
      <c r="HE17" s="187"/>
      <c r="HF17" s="187"/>
      <c r="HG17" s="187"/>
      <c r="HH17" s="187"/>
      <c r="HI17" s="187"/>
      <c r="HJ17" s="187"/>
      <c r="HK17" s="187"/>
      <c r="HL17" s="187"/>
      <c r="HM17" s="187"/>
      <c r="HN17" s="187"/>
      <c r="HO17" s="187"/>
      <c r="HP17" s="187"/>
      <c r="HQ17" s="187"/>
      <c r="HR17" s="187"/>
      <c r="HS17" s="187"/>
      <c r="HT17" s="187"/>
      <c r="HU17" s="187"/>
      <c r="HV17" s="187"/>
      <c r="HW17" s="187"/>
      <c r="HX17" s="187"/>
      <c r="HY17" s="187"/>
      <c r="HZ17" s="187"/>
      <c r="IA17" s="187"/>
      <c r="IB17" s="187"/>
      <c r="IC17" s="187"/>
      <c r="ID17" s="187"/>
      <c r="IE17" s="187"/>
      <c r="IF17" s="187"/>
      <c r="IG17" s="187"/>
      <c r="IH17" s="187"/>
      <c r="II17" s="187"/>
      <c r="IJ17" s="187"/>
      <c r="IK17" s="187"/>
      <c r="IL17" s="187"/>
      <c r="IM17" s="187"/>
      <c r="IN17" s="187"/>
      <c r="IO17" s="187"/>
      <c r="IP17" s="187"/>
      <c r="IQ17" s="187"/>
      <c r="IR17" s="187"/>
      <c r="IS17" s="187"/>
      <c r="IT17" s="187"/>
      <c r="IU17" s="187"/>
      <c r="IV17" s="187"/>
    </row>
  </sheetData>
  <mergeCells count="25">
    <mergeCell ref="Q5:Q7"/>
    <mergeCell ref="Y6:Y7"/>
    <mergeCell ref="AB6:AB8"/>
    <mergeCell ref="R5:R7"/>
    <mergeCell ref="S5:S7"/>
    <mergeCell ref="T5:T7"/>
    <mergeCell ref="U5:U7"/>
    <mergeCell ref="Z5:Z7"/>
    <mergeCell ref="AA5:AA7"/>
    <mergeCell ref="F5:F7"/>
    <mergeCell ref="G5:G7"/>
    <mergeCell ref="H5:L5"/>
    <mergeCell ref="N5:O6"/>
    <mergeCell ref="P5:P7"/>
    <mergeCell ref="H6:H7"/>
    <mergeCell ref="I6:I7"/>
    <mergeCell ref="J6:J7"/>
    <mergeCell ref="K6:K7"/>
    <mergeCell ref="L6:L7"/>
    <mergeCell ref="E5:E7"/>
    <mergeCell ref="A1:C1"/>
    <mergeCell ref="A2:C2"/>
    <mergeCell ref="A5:A7"/>
    <mergeCell ref="B5:B7"/>
    <mergeCell ref="C5:D7"/>
  </mergeCells>
  <conditionalFormatting sqref="P9:S9 H9:K9">
    <cfRule type="cellIs" dxfId="4" priority="20" stopIfTrue="1" operator="lessThan">
      <formula>5.5</formula>
    </cfRule>
  </conditionalFormatting>
  <conditionalFormatting sqref="V9:W9">
    <cfRule type="cellIs" dxfId="3" priority="19" operator="notEqual">
      <formula>"""CNTN"""</formula>
    </cfRule>
  </conditionalFormatting>
  <conditionalFormatting sqref="U9">
    <cfRule type="cellIs" dxfId="2" priority="18" operator="between">
      <formula>0</formula>
      <formula>3.9</formula>
    </cfRule>
  </conditionalFormatting>
  <conditionalFormatting sqref="U9">
    <cfRule type="cellIs" dxfId="1" priority="17" operator="lessThan">
      <formula>5</formula>
    </cfRule>
  </conditionalFormatting>
  <conditionalFormatting sqref="U9">
    <cfRule type="cellIs" dxfId="0" priority="16"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17"/>
  <sheetViews>
    <sheetView workbookViewId="0">
      <pane xSplit="4" ySplit="8" topLeftCell="E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140625" style="714" customWidth="1"/>
    <col min="2" max="2" width="8.85546875" style="714" customWidth="1"/>
    <col min="3" max="3" width="12.42578125" style="714" customWidth="1"/>
    <col min="4" max="4" width="4.28515625" style="714" customWidth="1"/>
    <col min="5" max="5" width="8.140625" style="714" customWidth="1"/>
    <col min="6" max="6" width="10.42578125" style="714" customWidth="1"/>
    <col min="7" max="8" width="5.28515625" style="714" customWidth="1"/>
    <col min="9" max="9" width="5" style="714" customWidth="1"/>
    <col min="10" max="13" width="3.85546875" style="714" customWidth="1"/>
    <col min="14" max="14" width="5.140625" style="714" customWidth="1"/>
    <col min="15" max="15" width="5.42578125" style="714" customWidth="1"/>
    <col min="16" max="16" width="5.28515625" style="714" customWidth="1"/>
    <col min="17" max="20" width="4.140625" style="714" customWidth="1"/>
    <col min="21" max="21" width="9" style="714" customWidth="1"/>
    <col min="22" max="22" width="7.7109375" style="714" customWidth="1"/>
    <col min="23" max="23" width="11" style="714" customWidth="1"/>
    <col min="24" max="24" width="6.42578125" style="714" customWidth="1"/>
    <col min="25" max="28" width="8" style="714" customWidth="1"/>
    <col min="29" max="16384" width="9" style="714"/>
  </cols>
  <sheetData>
    <row r="1" spans="1:24" s="712" customFormat="1" ht="27" customHeight="1">
      <c r="A1" s="712" t="s">
        <v>0</v>
      </c>
      <c r="D1" s="2"/>
      <c r="E1" s="3"/>
      <c r="F1" s="2"/>
      <c r="G1" s="2"/>
      <c r="H1" s="2"/>
      <c r="I1" s="4"/>
      <c r="J1" s="4"/>
      <c r="K1" s="4"/>
      <c r="L1" s="4"/>
      <c r="M1" s="4" t="s">
        <v>1</v>
      </c>
      <c r="N1" s="4"/>
      <c r="O1" s="5"/>
      <c r="P1" s="5"/>
      <c r="Q1" s="5"/>
      <c r="R1" s="5"/>
      <c r="S1" s="5"/>
      <c r="T1" s="5"/>
      <c r="U1" s="2"/>
      <c r="V1" s="2"/>
    </row>
    <row r="2" spans="1:24" s="712" customFormat="1" ht="23.25" customHeight="1">
      <c r="A2" s="712" t="s">
        <v>2</v>
      </c>
      <c r="D2" s="2"/>
      <c r="E2" s="6"/>
      <c r="F2" s="2"/>
      <c r="G2" s="2"/>
      <c r="H2" s="2"/>
      <c r="I2" s="4"/>
      <c r="J2" s="4"/>
      <c r="K2" s="4"/>
      <c r="L2" s="4"/>
      <c r="M2" s="4" t="s">
        <v>3</v>
      </c>
      <c r="N2" s="4"/>
      <c r="O2" s="5"/>
      <c r="P2" s="5"/>
      <c r="Q2" s="5"/>
      <c r="R2" s="5"/>
      <c r="S2" s="5"/>
      <c r="T2" s="5"/>
      <c r="U2" s="2"/>
      <c r="V2" s="2"/>
    </row>
    <row r="3" spans="1:24" s="712" customFormat="1" ht="21" customHeight="1">
      <c r="A3" s="2"/>
      <c r="B3" s="2"/>
      <c r="C3" s="2"/>
      <c r="D3" s="2"/>
      <c r="E3" s="6"/>
      <c r="F3" s="2"/>
      <c r="G3" s="2"/>
      <c r="H3" s="2"/>
      <c r="I3" s="4"/>
      <c r="J3" s="4"/>
      <c r="K3" s="4"/>
      <c r="L3" s="4"/>
      <c r="M3" s="4" t="s">
        <v>650</v>
      </c>
      <c r="N3" s="4"/>
      <c r="O3" s="5"/>
      <c r="P3" s="5"/>
      <c r="Q3" s="5"/>
      <c r="R3" s="5"/>
      <c r="S3" s="5"/>
      <c r="T3" s="5"/>
      <c r="U3" s="2"/>
      <c r="V3" s="2"/>
    </row>
    <row r="4" spans="1:24" s="713" customFormat="1" ht="10.5" customHeight="1">
      <c r="F4" s="713">
        <v>161</v>
      </c>
      <c r="G4" s="713">
        <v>160</v>
      </c>
      <c r="I4" s="713">
        <v>122</v>
      </c>
      <c r="J4" s="713">
        <v>125</v>
      </c>
      <c r="K4" s="713">
        <v>129</v>
      </c>
      <c r="L4" s="713">
        <v>133</v>
      </c>
      <c r="M4" s="713">
        <v>137</v>
      </c>
      <c r="N4" s="713">
        <v>138</v>
      </c>
      <c r="O4" s="713">
        <v>139</v>
      </c>
      <c r="P4" s="713">
        <v>44</v>
      </c>
      <c r="Q4" s="713">
        <v>147</v>
      </c>
      <c r="R4" s="713">
        <v>151</v>
      </c>
      <c r="S4" s="713">
        <v>142</v>
      </c>
      <c r="T4" s="713">
        <v>143</v>
      </c>
    </row>
    <row r="5" spans="1:24" ht="21" customHeight="1">
      <c r="A5" s="1038" t="s">
        <v>5</v>
      </c>
      <c r="B5" s="1039" t="s">
        <v>6</v>
      </c>
      <c r="C5" s="1042" t="s">
        <v>7</v>
      </c>
      <c r="D5" s="1043"/>
      <c r="E5" s="1048" t="s">
        <v>8</v>
      </c>
      <c r="F5" s="1038" t="s">
        <v>9</v>
      </c>
      <c r="G5" s="1026" t="s">
        <v>10</v>
      </c>
      <c r="H5" s="1026" t="s">
        <v>472</v>
      </c>
      <c r="I5" s="1026" t="s">
        <v>473</v>
      </c>
      <c r="J5" s="1031" t="s">
        <v>12</v>
      </c>
      <c r="K5" s="1031"/>
      <c r="L5" s="1031"/>
      <c r="M5" s="1031"/>
      <c r="N5" s="1031"/>
      <c r="O5" s="1032" t="s">
        <v>651</v>
      </c>
      <c r="P5" s="1033"/>
      <c r="Q5" s="1052" t="s">
        <v>14</v>
      </c>
      <c r="R5" s="1052" t="s">
        <v>15</v>
      </c>
      <c r="S5" s="1052" t="s">
        <v>16</v>
      </c>
      <c r="T5" s="1052" t="s">
        <v>17</v>
      </c>
      <c r="U5" s="1026" t="s">
        <v>18</v>
      </c>
      <c r="V5" s="1053" t="s">
        <v>19</v>
      </c>
      <c r="X5" s="1051" t="s">
        <v>652</v>
      </c>
    </row>
    <row r="6" spans="1:24" ht="27" customHeight="1">
      <c r="A6" s="1027"/>
      <c r="B6" s="1040"/>
      <c r="C6" s="1044"/>
      <c r="D6" s="1045"/>
      <c r="E6" s="1049"/>
      <c r="F6" s="1027"/>
      <c r="G6" s="1027"/>
      <c r="H6" s="1029"/>
      <c r="I6" s="1029"/>
      <c r="J6" s="1036" t="s">
        <v>20</v>
      </c>
      <c r="K6" s="1036" t="s">
        <v>653</v>
      </c>
      <c r="L6" s="1036" t="s">
        <v>654</v>
      </c>
      <c r="M6" s="1036" t="s">
        <v>23</v>
      </c>
      <c r="N6" s="1052" t="s">
        <v>24</v>
      </c>
      <c r="O6" s="1034"/>
      <c r="P6" s="1035"/>
      <c r="Q6" s="1036"/>
      <c r="R6" s="1036"/>
      <c r="S6" s="1036"/>
      <c r="T6" s="1036"/>
      <c r="U6" s="1029"/>
      <c r="V6" s="1054"/>
      <c r="X6" s="1051"/>
    </row>
    <row r="7" spans="1:24" ht="21" customHeight="1">
      <c r="A7" s="1028"/>
      <c r="B7" s="1041"/>
      <c r="C7" s="1046"/>
      <c r="D7" s="1047"/>
      <c r="E7" s="1050"/>
      <c r="F7" s="1028"/>
      <c r="G7" s="1028"/>
      <c r="H7" s="1030"/>
      <c r="I7" s="1030"/>
      <c r="J7" s="1037"/>
      <c r="K7" s="1037"/>
      <c r="L7" s="1037"/>
      <c r="M7" s="1037"/>
      <c r="N7" s="1037"/>
      <c r="O7" s="715" t="s">
        <v>26</v>
      </c>
      <c r="P7" s="715" t="s">
        <v>27</v>
      </c>
      <c r="Q7" s="1037"/>
      <c r="R7" s="1037"/>
      <c r="S7" s="1037"/>
      <c r="T7" s="1037"/>
      <c r="U7" s="1030"/>
      <c r="V7" s="1055"/>
      <c r="X7" s="1051"/>
    </row>
    <row r="8" spans="1:24" s="726" customFormat="1" ht="29.25" customHeight="1">
      <c r="A8" s="716"/>
      <c r="B8" s="792" t="s">
        <v>515</v>
      </c>
      <c r="C8" s="718"/>
      <c r="D8" s="880"/>
      <c r="E8" s="881"/>
      <c r="F8" s="721"/>
      <c r="G8" s="721"/>
      <c r="H8" s="721">
        <v>123</v>
      </c>
      <c r="I8" s="721">
        <v>127</v>
      </c>
      <c r="J8" s="721">
        <v>14</v>
      </c>
      <c r="K8" s="721">
        <v>18</v>
      </c>
      <c r="L8" s="721">
        <v>22</v>
      </c>
      <c r="M8" s="721">
        <v>26</v>
      </c>
      <c r="N8" s="721">
        <v>27</v>
      </c>
      <c r="O8" s="721">
        <v>134</v>
      </c>
      <c r="P8" s="721">
        <v>135</v>
      </c>
      <c r="Q8" s="722">
        <v>36</v>
      </c>
      <c r="R8" s="722">
        <v>40</v>
      </c>
      <c r="S8" s="723">
        <v>31</v>
      </c>
      <c r="T8" s="723">
        <v>32</v>
      </c>
      <c r="U8" s="724"/>
      <c r="V8" s="725"/>
      <c r="W8" s="716"/>
      <c r="X8" s="882">
        <v>127</v>
      </c>
    </row>
    <row r="9" spans="1:24" ht="24" customHeight="1">
      <c r="A9" s="740">
        <v>1</v>
      </c>
      <c r="B9" s="741">
        <v>1920255420</v>
      </c>
      <c r="C9" s="742" t="s">
        <v>655</v>
      </c>
      <c r="D9" s="743" t="s">
        <v>167</v>
      </c>
      <c r="E9" s="744" t="s">
        <v>656</v>
      </c>
      <c r="F9" s="745" t="s">
        <v>130</v>
      </c>
      <c r="G9" s="745" t="s">
        <v>126</v>
      </c>
      <c r="H9" s="883">
        <v>70</v>
      </c>
      <c r="I9" s="747">
        <v>8.6199999999999992</v>
      </c>
      <c r="J9" s="748">
        <v>8.5</v>
      </c>
      <c r="K9" s="748">
        <v>10</v>
      </c>
      <c r="L9" s="748">
        <v>6.6</v>
      </c>
      <c r="M9" s="748">
        <v>8.5</v>
      </c>
      <c r="N9" s="747">
        <v>8.0399999999999991</v>
      </c>
      <c r="O9" s="747">
        <v>8.1999999999999993</v>
      </c>
      <c r="P9" s="749">
        <v>3.59</v>
      </c>
      <c r="Q9" s="750" t="s">
        <v>127</v>
      </c>
      <c r="R9" s="750" t="s">
        <v>127</v>
      </c>
      <c r="S9" s="750" t="s">
        <v>127</v>
      </c>
      <c r="T9" s="750" t="s">
        <v>127</v>
      </c>
      <c r="U9" s="751"/>
      <c r="V9" s="752" t="s">
        <v>25</v>
      </c>
      <c r="W9" s="884" t="s">
        <v>25</v>
      </c>
      <c r="X9" s="885">
        <v>0</v>
      </c>
    </row>
    <row r="10" spans="1:24" ht="24" customHeight="1">
      <c r="A10" s="740">
        <v>2</v>
      </c>
      <c r="B10" s="741">
        <v>1920255434</v>
      </c>
      <c r="C10" s="742" t="s">
        <v>657</v>
      </c>
      <c r="D10" s="743" t="s">
        <v>342</v>
      </c>
      <c r="E10" s="744" t="s">
        <v>658</v>
      </c>
      <c r="F10" s="745" t="s">
        <v>130</v>
      </c>
      <c r="G10" s="745" t="s">
        <v>126</v>
      </c>
      <c r="H10" s="883">
        <v>52</v>
      </c>
      <c r="I10" s="747">
        <v>6.77</v>
      </c>
      <c r="J10" s="748">
        <v>7.3</v>
      </c>
      <c r="K10" s="748">
        <v>5.5</v>
      </c>
      <c r="L10" s="748">
        <v>5.5</v>
      </c>
      <c r="M10" s="748">
        <v>5.5</v>
      </c>
      <c r="N10" s="747">
        <v>6.22</v>
      </c>
      <c r="O10" s="747">
        <v>6.73</v>
      </c>
      <c r="P10" s="749">
        <v>2.67</v>
      </c>
      <c r="Q10" s="750" t="s">
        <v>146</v>
      </c>
      <c r="R10" s="750" t="s">
        <v>127</v>
      </c>
      <c r="S10" s="750" t="s">
        <v>127</v>
      </c>
      <c r="T10" s="750" t="s">
        <v>127</v>
      </c>
      <c r="U10" s="751"/>
      <c r="V10" s="752" t="s">
        <v>123</v>
      </c>
      <c r="W10" s="884" t="s">
        <v>123</v>
      </c>
      <c r="X10" s="885">
        <v>0</v>
      </c>
    </row>
    <row r="11" spans="1:24" s="418" customFormat="1" ht="21" customHeight="1">
      <c r="P11" s="714"/>
      <c r="Q11" s="886" t="s">
        <v>659</v>
      </c>
      <c r="R11" s="714"/>
    </row>
    <row r="12" spans="1:24" s="756" customFormat="1" ht="23.25" customHeight="1">
      <c r="B12" s="756" t="s">
        <v>37</v>
      </c>
      <c r="D12" s="756" t="s">
        <v>38</v>
      </c>
      <c r="J12" s="756" t="s">
        <v>39</v>
      </c>
      <c r="R12" s="756" t="s">
        <v>40</v>
      </c>
    </row>
    <row r="13" spans="1:24" s="761" customFormat="1" ht="21" customHeight="1"/>
    <row r="14" spans="1:24" s="761" customFormat="1" ht="21" customHeight="1"/>
    <row r="15" spans="1:24" s="761" customFormat="1" ht="21" customHeight="1"/>
    <row r="16" spans="1:24" s="761" customFormat="1" ht="21" customHeight="1"/>
    <row r="17" spans="1:14" s="761" customFormat="1" ht="21" customHeight="1">
      <c r="A17" s="756"/>
      <c r="B17" s="756" t="s">
        <v>41</v>
      </c>
      <c r="C17" s="756"/>
      <c r="D17" s="756" t="s">
        <v>42</v>
      </c>
      <c r="E17" s="756"/>
      <c r="F17" s="756"/>
      <c r="G17" s="756"/>
      <c r="H17" s="756"/>
      <c r="I17" s="756"/>
      <c r="J17" s="756" t="s">
        <v>43</v>
      </c>
      <c r="K17" s="756"/>
      <c r="M17" s="756"/>
      <c r="N17" s="756"/>
    </row>
  </sheetData>
  <mergeCells count="22">
    <mergeCell ref="X5:X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9:N10">
    <cfRule type="cellIs" dxfId="148" priority="8" stopIfTrue="1" operator="lessThan">
      <formula>5.5</formula>
    </cfRule>
  </conditionalFormatting>
  <conditionalFormatting sqref="V9:V10">
    <cfRule type="cellIs" dxfId="147" priority="7" operator="between">
      <formula>0</formula>
      <formula>3.9</formula>
    </cfRule>
  </conditionalFormatting>
  <conditionalFormatting sqref="Q9:R10 V9:V10">
    <cfRule type="cellIs" dxfId="146" priority="6" operator="lessThan">
      <formula>5</formula>
    </cfRule>
  </conditionalFormatting>
  <conditionalFormatting sqref="Q9:R10 V9:V10">
    <cfRule type="cellIs" dxfId="145" priority="5" stopIfTrue="1" operator="notEqual">
      <formula>"CNTN"</formula>
    </cfRule>
  </conditionalFormatting>
  <conditionalFormatting sqref="Q9:R10">
    <cfRule type="notContainsBlanks" dxfId="144" priority="3" stopIfTrue="1">
      <formula>LEN(TRIM(Q9))&gt;0</formula>
    </cfRule>
    <cfRule type="cellIs" dxfId="143" priority="4" operator="between">
      <formula>0</formula>
      <formula>3.9</formula>
    </cfRule>
  </conditionalFormatting>
  <conditionalFormatting sqref="Q9:T10">
    <cfRule type="notContainsBlanks" priority="2" stopIfTrue="1">
      <formula>LEN(TRIM(Q9))&gt;0</formula>
    </cfRule>
  </conditionalFormatting>
  <conditionalFormatting sqref="S9:T10">
    <cfRule type="cellIs" dxfId="142" priority="1" stopIfTrue="1" operator="equal">
      <formula>0</formula>
    </cfRule>
  </conditionalFormatting>
  <pageMargins left="0.11811023622047245" right="0" top="7.874015748031496E-2" bottom="0" header="0" footer="0"/>
  <pageSetup paperSize="9" orientation="landscape" r:id="rId1"/>
  <headerFooter>
    <oddFooter>&amp;R&amp;P&amp;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D54"/>
  <sheetViews>
    <sheetView zoomScale="90" zoomScaleNormal="90" workbookViewId="0">
      <pane xSplit="4" ySplit="8" topLeftCell="E1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42578125" style="714" customWidth="1"/>
    <col min="2" max="2" width="8.28515625" style="714" customWidth="1"/>
    <col min="3" max="3" width="14.140625" style="714" customWidth="1"/>
    <col min="4" max="4" width="6.140625" style="714" customWidth="1"/>
    <col min="5" max="5" width="8.28515625" style="714" customWidth="1"/>
    <col min="6" max="6" width="7.7109375" style="714" customWidth="1"/>
    <col min="7" max="7" width="5" style="714" customWidth="1"/>
    <col min="8" max="8" width="5.28515625" style="714" customWidth="1"/>
    <col min="9" max="9" width="5" style="714" customWidth="1"/>
    <col min="10" max="13" width="4.42578125" style="714" customWidth="1"/>
    <col min="14" max="14" width="5.140625" style="714" customWidth="1"/>
    <col min="15" max="15" width="5.42578125" style="714" customWidth="1"/>
    <col min="16" max="16" width="5.28515625" style="714" customWidth="1"/>
    <col min="17" max="20" width="3.42578125" style="714" customWidth="1"/>
    <col min="21" max="21" width="10.42578125" style="714" customWidth="1"/>
    <col min="22" max="22" width="7.140625" style="714" customWidth="1"/>
    <col min="23" max="23" width="11" style="418" customWidth="1"/>
    <col min="24" max="24" width="6.42578125" style="418" customWidth="1"/>
    <col min="25" max="28" width="8" style="418" customWidth="1"/>
    <col min="29" max="30" width="9" style="418"/>
    <col min="31" max="16384" width="9" style="714"/>
  </cols>
  <sheetData>
    <row r="1" spans="1:30" s="712" customFormat="1" ht="24.75" customHeight="1">
      <c r="A1" s="712" t="s">
        <v>0</v>
      </c>
      <c r="D1" s="2"/>
      <c r="E1" s="3"/>
      <c r="F1" s="2"/>
      <c r="G1" s="2"/>
      <c r="H1" s="2"/>
      <c r="I1" s="4"/>
      <c r="J1" s="4"/>
      <c r="K1" s="4"/>
      <c r="L1" s="4"/>
      <c r="M1" s="4" t="s">
        <v>1</v>
      </c>
      <c r="N1" s="4"/>
      <c r="O1" s="5"/>
      <c r="P1" s="5"/>
      <c r="Q1" s="5"/>
      <c r="R1" s="5"/>
      <c r="S1" s="5"/>
      <c r="T1" s="5"/>
      <c r="U1" s="2"/>
      <c r="V1" s="2"/>
      <c r="W1" s="418"/>
      <c r="X1" s="418"/>
      <c r="Y1" s="418"/>
      <c r="Z1" s="418"/>
      <c r="AA1" s="418"/>
      <c r="AB1" s="418"/>
      <c r="AC1" s="418"/>
      <c r="AD1" s="418"/>
    </row>
    <row r="2" spans="1:30" s="712" customFormat="1" ht="18.75" customHeight="1">
      <c r="A2" s="712" t="s">
        <v>2</v>
      </c>
      <c r="D2" s="2"/>
      <c r="E2" s="6"/>
      <c r="F2" s="2"/>
      <c r="G2" s="2"/>
      <c r="H2" s="2"/>
      <c r="I2" s="4"/>
      <c r="J2" s="4"/>
      <c r="K2" s="4"/>
      <c r="L2" s="4"/>
      <c r="M2" s="4" t="s">
        <v>3</v>
      </c>
      <c r="N2" s="4"/>
      <c r="O2" s="5"/>
      <c r="P2" s="5"/>
      <c r="Q2" s="5"/>
      <c r="R2" s="5"/>
      <c r="S2" s="5"/>
      <c r="T2" s="5"/>
      <c r="U2" s="2"/>
      <c r="V2" s="2"/>
      <c r="W2" s="418"/>
      <c r="X2" s="418"/>
      <c r="Y2" s="418"/>
      <c r="Z2" s="418"/>
      <c r="AA2" s="418"/>
      <c r="AB2" s="418"/>
      <c r="AC2" s="418"/>
      <c r="AD2" s="418"/>
    </row>
    <row r="3" spans="1:30" s="712" customFormat="1" ht="18.75" customHeight="1">
      <c r="A3" s="2"/>
      <c r="B3" s="2"/>
      <c r="C3" s="2"/>
      <c r="D3" s="2"/>
      <c r="E3" s="6"/>
      <c r="F3" s="2"/>
      <c r="G3" s="2"/>
      <c r="H3" s="2"/>
      <c r="I3" s="4"/>
      <c r="J3" s="4"/>
      <c r="K3" s="4"/>
      <c r="L3" s="4"/>
      <c r="M3" s="4" t="s">
        <v>685</v>
      </c>
      <c r="N3" s="4"/>
      <c r="O3" s="5"/>
      <c r="P3" s="5"/>
      <c r="Q3" s="5"/>
      <c r="R3" s="5"/>
      <c r="S3" s="5"/>
      <c r="T3" s="5"/>
      <c r="U3" s="2"/>
      <c r="V3" s="2"/>
      <c r="W3" s="418"/>
      <c r="X3" s="418"/>
      <c r="Y3" s="418"/>
      <c r="Z3" s="418"/>
      <c r="AA3" s="418"/>
      <c r="AB3" s="418"/>
      <c r="AC3" s="418"/>
      <c r="AD3" s="418"/>
    </row>
    <row r="4" spans="1:30" s="713" customFormat="1" ht="10.5" customHeight="1">
      <c r="F4" s="713">
        <v>161</v>
      </c>
      <c r="G4" s="713">
        <v>160</v>
      </c>
      <c r="I4" s="713">
        <v>122</v>
      </c>
      <c r="J4" s="713">
        <v>125</v>
      </c>
      <c r="K4" s="713">
        <v>129</v>
      </c>
      <c r="L4" s="713">
        <v>133</v>
      </c>
      <c r="M4" s="713">
        <v>137</v>
      </c>
      <c r="N4" s="713">
        <v>138</v>
      </c>
      <c r="O4" s="713">
        <v>139</v>
      </c>
      <c r="P4" s="713">
        <v>44</v>
      </c>
      <c r="Q4" s="713">
        <v>147</v>
      </c>
      <c r="R4" s="713">
        <v>151</v>
      </c>
      <c r="S4" s="713">
        <v>142</v>
      </c>
      <c r="T4" s="713">
        <v>143</v>
      </c>
      <c r="W4" s="418"/>
      <c r="X4" s="418"/>
      <c r="Y4" s="418"/>
      <c r="Z4" s="418"/>
      <c r="AA4" s="418"/>
      <c r="AB4" s="418"/>
      <c r="AC4" s="418"/>
      <c r="AD4" s="418"/>
    </row>
    <row r="5" spans="1:30" ht="21" customHeight="1">
      <c r="A5" s="1038" t="s">
        <v>5</v>
      </c>
      <c r="B5" s="1039" t="s">
        <v>6</v>
      </c>
      <c r="C5" s="1042" t="s">
        <v>7</v>
      </c>
      <c r="D5" s="1043"/>
      <c r="E5" s="1048" t="s">
        <v>8</v>
      </c>
      <c r="F5" s="1038" t="s">
        <v>9</v>
      </c>
      <c r="G5" s="1026" t="s">
        <v>10</v>
      </c>
      <c r="H5" s="1026" t="s">
        <v>472</v>
      </c>
      <c r="I5" s="1026" t="s">
        <v>473</v>
      </c>
      <c r="J5" s="1031" t="s">
        <v>12</v>
      </c>
      <c r="K5" s="1031"/>
      <c r="L5" s="1031"/>
      <c r="M5" s="1031"/>
      <c r="N5" s="1031"/>
      <c r="O5" s="1032" t="s">
        <v>474</v>
      </c>
      <c r="P5" s="1033"/>
      <c r="Q5" s="1052" t="s">
        <v>14</v>
      </c>
      <c r="R5" s="1052" t="s">
        <v>15</v>
      </c>
      <c r="S5" s="1052" t="s">
        <v>16</v>
      </c>
      <c r="T5" s="1052" t="s">
        <v>17</v>
      </c>
      <c r="U5" s="1026" t="s">
        <v>18</v>
      </c>
      <c r="V5" s="1053" t="s">
        <v>19</v>
      </c>
    </row>
    <row r="6" spans="1:30" ht="27" customHeight="1">
      <c r="A6" s="1027"/>
      <c r="B6" s="1040"/>
      <c r="C6" s="1044"/>
      <c r="D6" s="1045"/>
      <c r="E6" s="1049"/>
      <c r="F6" s="1027"/>
      <c r="G6" s="1027"/>
      <c r="H6" s="1029"/>
      <c r="I6" s="1029"/>
      <c r="J6" s="1036" t="s">
        <v>20</v>
      </c>
      <c r="K6" s="1036" t="s">
        <v>653</v>
      </c>
      <c r="L6" s="1036" t="s">
        <v>654</v>
      </c>
      <c r="M6" s="1036" t="s">
        <v>23</v>
      </c>
      <c r="N6" s="1052" t="s">
        <v>24</v>
      </c>
      <c r="O6" s="1034"/>
      <c r="P6" s="1035"/>
      <c r="Q6" s="1036"/>
      <c r="R6" s="1036"/>
      <c r="S6" s="1036"/>
      <c r="T6" s="1036"/>
      <c r="U6" s="1029"/>
      <c r="V6" s="1054"/>
    </row>
    <row r="7" spans="1:30" ht="21" customHeight="1">
      <c r="A7" s="1028"/>
      <c r="B7" s="1041"/>
      <c r="C7" s="1046"/>
      <c r="D7" s="1047"/>
      <c r="E7" s="1050"/>
      <c r="F7" s="1028"/>
      <c r="G7" s="1028"/>
      <c r="H7" s="1030"/>
      <c r="I7" s="1030"/>
      <c r="J7" s="1037"/>
      <c r="K7" s="1037"/>
      <c r="L7" s="1037"/>
      <c r="M7" s="1037"/>
      <c r="N7" s="1037"/>
      <c r="O7" s="715" t="s">
        <v>26</v>
      </c>
      <c r="P7" s="715" t="s">
        <v>27</v>
      </c>
      <c r="Q7" s="1037"/>
      <c r="R7" s="1037"/>
      <c r="S7" s="1037"/>
      <c r="T7" s="1037"/>
      <c r="U7" s="1030"/>
      <c r="V7" s="1055"/>
    </row>
    <row r="8" spans="1:30" s="726" customFormat="1" ht="20.25" customHeight="1">
      <c r="A8" s="716"/>
      <c r="B8" s="717" t="s">
        <v>477</v>
      </c>
      <c r="C8" s="718"/>
      <c r="D8" s="719"/>
      <c r="E8" s="720"/>
      <c r="F8" s="721"/>
      <c r="G8" s="721"/>
      <c r="H8" s="721">
        <v>118</v>
      </c>
      <c r="I8" s="721">
        <v>119</v>
      </c>
      <c r="J8" s="721">
        <v>14</v>
      </c>
      <c r="K8" s="721">
        <v>18</v>
      </c>
      <c r="L8" s="721">
        <v>22</v>
      </c>
      <c r="M8" s="721">
        <v>26</v>
      </c>
      <c r="N8" s="721">
        <v>27</v>
      </c>
      <c r="O8" s="721">
        <v>124</v>
      </c>
      <c r="P8" s="721">
        <v>124</v>
      </c>
      <c r="Q8" s="722">
        <v>36</v>
      </c>
      <c r="R8" s="722">
        <v>40</v>
      </c>
      <c r="S8" s="723">
        <v>31</v>
      </c>
      <c r="T8" s="723">
        <v>32</v>
      </c>
      <c r="U8" s="724"/>
      <c r="V8" s="725"/>
      <c r="W8" s="418"/>
      <c r="X8" s="418"/>
      <c r="Y8" s="418"/>
      <c r="Z8" s="418"/>
      <c r="AA8" s="418"/>
      <c r="AB8" s="418"/>
      <c r="AC8" s="418"/>
      <c r="AD8" s="418"/>
    </row>
    <row r="9" spans="1:30" ht="18.75" customHeight="1">
      <c r="A9" s="727">
        <v>1</v>
      </c>
      <c r="B9" s="770">
        <v>172317848</v>
      </c>
      <c r="C9" s="925" t="s">
        <v>686</v>
      </c>
      <c r="D9" s="926" t="s">
        <v>75</v>
      </c>
      <c r="E9" s="927" t="s">
        <v>687</v>
      </c>
      <c r="F9" s="928" t="s">
        <v>494</v>
      </c>
      <c r="G9" s="775" t="s">
        <v>126</v>
      </c>
      <c r="H9" s="836">
        <v>122</v>
      </c>
      <c r="I9" s="29">
        <v>7.01</v>
      </c>
      <c r="J9" s="735">
        <v>7.5</v>
      </c>
      <c r="K9" s="735">
        <v>9.1</v>
      </c>
      <c r="L9" s="735">
        <v>8.1</v>
      </c>
      <c r="M9" s="735">
        <v>8.3000000000000007</v>
      </c>
      <c r="N9" s="734">
        <v>8.06</v>
      </c>
      <c r="O9" s="29">
        <v>7.01</v>
      </c>
      <c r="P9" s="29">
        <v>2.89</v>
      </c>
      <c r="Q9" s="737" t="s">
        <v>127</v>
      </c>
      <c r="R9" s="737" t="s">
        <v>127</v>
      </c>
      <c r="S9" s="737" t="s">
        <v>127</v>
      </c>
      <c r="T9" s="737" t="s">
        <v>127</v>
      </c>
      <c r="U9" s="738"/>
      <c r="V9" s="929" t="s">
        <v>25</v>
      </c>
    </row>
    <row r="10" spans="1:30" ht="18.75" customHeight="1">
      <c r="A10" s="740">
        <f>A9+1</f>
        <v>2</v>
      </c>
      <c r="B10" s="781">
        <v>172317758</v>
      </c>
      <c r="C10" s="930" t="s">
        <v>688</v>
      </c>
      <c r="D10" s="931" t="s">
        <v>86</v>
      </c>
      <c r="E10" s="932" t="s">
        <v>689</v>
      </c>
      <c r="F10" s="933" t="s">
        <v>498</v>
      </c>
      <c r="G10" s="786" t="s">
        <v>83</v>
      </c>
      <c r="H10" s="845">
        <v>126</v>
      </c>
      <c r="I10" s="136">
        <v>6.72</v>
      </c>
      <c r="J10" s="748">
        <v>6.3</v>
      </c>
      <c r="K10" s="748">
        <v>7.1</v>
      </c>
      <c r="L10" s="748">
        <v>5.5</v>
      </c>
      <c r="M10" s="748">
        <v>8.3000000000000007</v>
      </c>
      <c r="N10" s="747">
        <v>6.14</v>
      </c>
      <c r="O10" s="136">
        <v>6.72</v>
      </c>
      <c r="P10" s="136">
        <v>2.65</v>
      </c>
      <c r="Q10" s="750" t="s">
        <v>127</v>
      </c>
      <c r="R10" s="750" t="s">
        <v>127</v>
      </c>
      <c r="S10" s="750" t="s">
        <v>127</v>
      </c>
      <c r="T10" s="750" t="s">
        <v>127</v>
      </c>
      <c r="U10" s="751"/>
      <c r="V10" s="752" t="s">
        <v>25</v>
      </c>
    </row>
    <row r="11" spans="1:30" ht="18.75" customHeight="1">
      <c r="A11" s="740">
        <f t="shared" ref="A11:A45" si="0">A10+1</f>
        <v>3</v>
      </c>
      <c r="B11" s="781">
        <v>172317876</v>
      </c>
      <c r="C11" s="930" t="s">
        <v>690</v>
      </c>
      <c r="D11" s="931" t="s">
        <v>114</v>
      </c>
      <c r="E11" s="932" t="s">
        <v>691</v>
      </c>
      <c r="F11" s="933" t="s">
        <v>133</v>
      </c>
      <c r="G11" s="786" t="s">
        <v>83</v>
      </c>
      <c r="H11" s="845">
        <v>122</v>
      </c>
      <c r="I11" s="136">
        <v>6.68</v>
      </c>
      <c r="J11" s="748">
        <v>7</v>
      </c>
      <c r="K11" s="748">
        <v>8.4</v>
      </c>
      <c r="L11" s="748">
        <v>6.9</v>
      </c>
      <c r="M11" s="748">
        <v>7.3</v>
      </c>
      <c r="N11" s="747">
        <v>7.24</v>
      </c>
      <c r="O11" s="136">
        <v>6.68</v>
      </c>
      <c r="P11" s="136">
        <v>2.68</v>
      </c>
      <c r="Q11" s="750" t="s">
        <v>127</v>
      </c>
      <c r="R11" s="750" t="s">
        <v>127</v>
      </c>
      <c r="S11" s="750" t="s">
        <v>127</v>
      </c>
      <c r="T11" s="750" t="s">
        <v>127</v>
      </c>
      <c r="U11" s="751"/>
      <c r="V11" s="752" t="s">
        <v>25</v>
      </c>
    </row>
    <row r="12" spans="1:30" ht="18.75" customHeight="1">
      <c r="A12" s="740">
        <f t="shared" si="0"/>
        <v>4</v>
      </c>
      <c r="B12" s="781">
        <v>172317762</v>
      </c>
      <c r="C12" s="930" t="s">
        <v>692</v>
      </c>
      <c r="D12" s="931" t="s">
        <v>118</v>
      </c>
      <c r="E12" s="932" t="s">
        <v>693</v>
      </c>
      <c r="F12" s="933" t="s">
        <v>426</v>
      </c>
      <c r="G12" s="786" t="s">
        <v>83</v>
      </c>
      <c r="H12" s="845">
        <v>122</v>
      </c>
      <c r="I12" s="136">
        <v>6.36</v>
      </c>
      <c r="J12" s="748">
        <v>7.3</v>
      </c>
      <c r="K12" s="748">
        <v>7.9</v>
      </c>
      <c r="L12" s="748">
        <v>6.6</v>
      </c>
      <c r="M12" s="748">
        <v>7.5</v>
      </c>
      <c r="N12" s="747">
        <v>7.14</v>
      </c>
      <c r="O12" s="136">
        <v>6.36</v>
      </c>
      <c r="P12" s="136">
        <v>2.4500000000000002</v>
      </c>
      <c r="Q12" s="750" t="s">
        <v>127</v>
      </c>
      <c r="R12" s="750" t="s">
        <v>127</v>
      </c>
      <c r="S12" s="750" t="s">
        <v>127</v>
      </c>
      <c r="T12" s="750" t="s">
        <v>127</v>
      </c>
      <c r="U12" s="751"/>
      <c r="V12" s="752" t="s">
        <v>25</v>
      </c>
    </row>
    <row r="13" spans="1:30" ht="18.75" customHeight="1">
      <c r="A13" s="740">
        <f t="shared" si="0"/>
        <v>5</v>
      </c>
      <c r="B13" s="781">
        <v>172317934</v>
      </c>
      <c r="C13" s="930" t="s">
        <v>694</v>
      </c>
      <c r="D13" s="931" t="s">
        <v>254</v>
      </c>
      <c r="E13" s="932" t="s">
        <v>695</v>
      </c>
      <c r="F13" s="933" t="s">
        <v>125</v>
      </c>
      <c r="G13" s="786" t="s">
        <v>83</v>
      </c>
      <c r="H13" s="845">
        <v>126</v>
      </c>
      <c r="I13" s="136">
        <v>6.93</v>
      </c>
      <c r="J13" s="748">
        <v>7.8</v>
      </c>
      <c r="K13" s="748">
        <v>5.5</v>
      </c>
      <c r="L13" s="748">
        <v>8.6999999999999993</v>
      </c>
      <c r="M13" s="748">
        <v>8</v>
      </c>
      <c r="N13" s="747">
        <v>7.7</v>
      </c>
      <c r="O13" s="136">
        <v>6.93</v>
      </c>
      <c r="P13" s="136">
        <v>2.83</v>
      </c>
      <c r="Q13" s="750" t="s">
        <v>127</v>
      </c>
      <c r="R13" s="750" t="s">
        <v>127</v>
      </c>
      <c r="S13" s="750" t="s">
        <v>127</v>
      </c>
      <c r="T13" s="750" t="s">
        <v>127</v>
      </c>
      <c r="U13" s="751"/>
      <c r="V13" s="752" t="s">
        <v>25</v>
      </c>
    </row>
    <row r="14" spans="1:30" ht="18.75" customHeight="1">
      <c r="A14" s="740">
        <f t="shared" si="0"/>
        <v>6</v>
      </c>
      <c r="B14" s="781">
        <v>172317843</v>
      </c>
      <c r="C14" s="930" t="s">
        <v>275</v>
      </c>
      <c r="D14" s="931" t="s">
        <v>145</v>
      </c>
      <c r="E14" s="932" t="s">
        <v>696</v>
      </c>
      <c r="F14" s="933" t="s">
        <v>130</v>
      </c>
      <c r="G14" s="786" t="s">
        <v>126</v>
      </c>
      <c r="H14" s="845">
        <v>126</v>
      </c>
      <c r="I14" s="136">
        <v>7.16</v>
      </c>
      <c r="J14" s="748">
        <v>7</v>
      </c>
      <c r="K14" s="748">
        <v>6.1</v>
      </c>
      <c r="L14" s="748">
        <v>6.7</v>
      </c>
      <c r="M14" s="748">
        <v>8.3000000000000007</v>
      </c>
      <c r="N14" s="747">
        <v>6.7</v>
      </c>
      <c r="O14" s="136">
        <v>7.16</v>
      </c>
      <c r="P14" s="136">
        <v>2.95</v>
      </c>
      <c r="Q14" s="750" t="s">
        <v>127</v>
      </c>
      <c r="R14" s="750" t="s">
        <v>127</v>
      </c>
      <c r="S14" s="750" t="s">
        <v>127</v>
      </c>
      <c r="T14" s="750" t="s">
        <v>127</v>
      </c>
      <c r="U14" s="751"/>
      <c r="V14" s="752" t="s">
        <v>25</v>
      </c>
    </row>
    <row r="15" spans="1:30" ht="18.75" customHeight="1">
      <c r="A15" s="740">
        <f t="shared" si="0"/>
        <v>7</v>
      </c>
      <c r="B15" s="781">
        <v>172317938</v>
      </c>
      <c r="C15" s="930" t="s">
        <v>697</v>
      </c>
      <c r="D15" s="931" t="s">
        <v>74</v>
      </c>
      <c r="E15" s="932" t="s">
        <v>560</v>
      </c>
      <c r="F15" s="933" t="s">
        <v>130</v>
      </c>
      <c r="G15" s="786" t="s">
        <v>126</v>
      </c>
      <c r="H15" s="845">
        <v>122</v>
      </c>
      <c r="I15" s="136">
        <v>6.59</v>
      </c>
      <c r="J15" s="748">
        <v>7.3</v>
      </c>
      <c r="K15" s="748">
        <v>8.8000000000000007</v>
      </c>
      <c r="L15" s="748">
        <v>7.2</v>
      </c>
      <c r="M15" s="748">
        <v>8</v>
      </c>
      <c r="N15" s="747">
        <v>7.56</v>
      </c>
      <c r="O15" s="136">
        <v>6.59</v>
      </c>
      <c r="P15" s="136">
        <v>2.65</v>
      </c>
      <c r="Q15" s="750" t="s">
        <v>127</v>
      </c>
      <c r="R15" s="750" t="s">
        <v>127</v>
      </c>
      <c r="S15" s="750" t="s">
        <v>127</v>
      </c>
      <c r="T15" s="750" t="s">
        <v>127</v>
      </c>
      <c r="U15" s="751"/>
      <c r="V15" s="752" t="s">
        <v>25</v>
      </c>
    </row>
    <row r="16" spans="1:30" ht="18.75" customHeight="1">
      <c r="A16" s="740">
        <f t="shared" si="0"/>
        <v>8</v>
      </c>
      <c r="B16" s="781">
        <v>172528653</v>
      </c>
      <c r="C16" s="930" t="s">
        <v>335</v>
      </c>
      <c r="D16" s="931" t="s">
        <v>698</v>
      </c>
      <c r="E16" s="932" t="s">
        <v>699</v>
      </c>
      <c r="F16" s="933" t="s">
        <v>700</v>
      </c>
      <c r="G16" s="786" t="s">
        <v>126</v>
      </c>
      <c r="H16" s="845">
        <v>126</v>
      </c>
      <c r="I16" s="136">
        <v>7.49</v>
      </c>
      <c r="J16" s="748">
        <v>7</v>
      </c>
      <c r="K16" s="748">
        <v>5.5</v>
      </c>
      <c r="L16" s="748">
        <v>5.7</v>
      </c>
      <c r="M16" s="748">
        <v>7.3</v>
      </c>
      <c r="N16" s="747">
        <v>6.18</v>
      </c>
      <c r="O16" s="136">
        <v>7.49</v>
      </c>
      <c r="P16" s="136">
        <v>3.12</v>
      </c>
      <c r="Q16" s="750" t="s">
        <v>127</v>
      </c>
      <c r="R16" s="750" t="s">
        <v>127</v>
      </c>
      <c r="S16" s="750" t="s">
        <v>127</v>
      </c>
      <c r="T16" s="750" t="s">
        <v>127</v>
      </c>
      <c r="U16" s="751"/>
      <c r="V16" s="752" t="s">
        <v>25</v>
      </c>
    </row>
    <row r="17" spans="1:30" ht="21" customHeight="1">
      <c r="A17" s="716"/>
      <c r="B17" s="717" t="s">
        <v>483</v>
      </c>
      <c r="C17" s="718"/>
      <c r="D17" s="719"/>
      <c r="E17" s="720"/>
      <c r="F17" s="721"/>
      <c r="G17" s="721"/>
      <c r="H17" s="721"/>
      <c r="I17" s="721"/>
      <c r="J17" s="721"/>
      <c r="K17" s="721"/>
      <c r="L17" s="721"/>
      <c r="M17" s="721"/>
      <c r="N17" s="721"/>
      <c r="O17" s="721"/>
      <c r="P17" s="721"/>
      <c r="Q17" s="722"/>
      <c r="R17" s="722"/>
      <c r="S17" s="723"/>
      <c r="T17" s="723"/>
      <c r="U17" s="724"/>
      <c r="V17" s="725"/>
    </row>
    <row r="18" spans="1:30" ht="18" customHeight="1">
      <c r="A18" s="740">
        <v>1</v>
      </c>
      <c r="B18" s="741">
        <v>172316797</v>
      </c>
      <c r="C18" s="930" t="s">
        <v>701</v>
      </c>
      <c r="D18" s="931" t="s">
        <v>101</v>
      </c>
      <c r="E18" s="932" t="s">
        <v>487</v>
      </c>
      <c r="F18" s="933" t="s">
        <v>133</v>
      </c>
      <c r="G18" s="786" t="s">
        <v>83</v>
      </c>
      <c r="H18" s="845">
        <v>122</v>
      </c>
      <c r="I18" s="136">
        <v>6.8</v>
      </c>
      <c r="J18" s="748">
        <v>7.3</v>
      </c>
      <c r="K18" s="748">
        <v>6.5</v>
      </c>
      <c r="L18" s="748">
        <v>6.8</v>
      </c>
      <c r="M18" s="748">
        <v>6.8</v>
      </c>
      <c r="N18" s="747">
        <v>6.94</v>
      </c>
      <c r="O18" s="136">
        <v>6.8</v>
      </c>
      <c r="P18" s="136">
        <v>2.74</v>
      </c>
      <c r="Q18" s="750" t="s">
        <v>127</v>
      </c>
      <c r="R18" s="750" t="s">
        <v>127</v>
      </c>
      <c r="S18" s="750" t="s">
        <v>127</v>
      </c>
      <c r="T18" s="750" t="s">
        <v>127</v>
      </c>
      <c r="U18" s="751" t="s">
        <v>56</v>
      </c>
      <c r="V18" s="752" t="s">
        <v>25</v>
      </c>
    </row>
    <row r="19" spans="1:30" ht="18" customHeight="1">
      <c r="A19" s="740">
        <f t="shared" si="0"/>
        <v>2</v>
      </c>
      <c r="B19" s="934">
        <v>172317800</v>
      </c>
      <c r="C19" s="930" t="s">
        <v>702</v>
      </c>
      <c r="D19" s="931" t="s">
        <v>105</v>
      </c>
      <c r="E19" s="932" t="s">
        <v>703</v>
      </c>
      <c r="F19" s="933" t="s">
        <v>132</v>
      </c>
      <c r="G19" s="786" t="s">
        <v>83</v>
      </c>
      <c r="H19" s="845">
        <v>126</v>
      </c>
      <c r="I19" s="136">
        <v>6.87</v>
      </c>
      <c r="J19" s="748">
        <v>7.3</v>
      </c>
      <c r="K19" s="748">
        <v>7.6</v>
      </c>
      <c r="L19" s="748">
        <v>7.8</v>
      </c>
      <c r="M19" s="748">
        <v>8.5</v>
      </c>
      <c r="N19" s="747">
        <v>7.56</v>
      </c>
      <c r="O19" s="136">
        <v>6.87</v>
      </c>
      <c r="P19" s="136">
        <v>2.82</v>
      </c>
      <c r="Q19" s="750" t="s">
        <v>127</v>
      </c>
      <c r="R19" s="750" t="s">
        <v>127</v>
      </c>
      <c r="S19" s="750" t="s">
        <v>127</v>
      </c>
      <c r="T19" s="750" t="s">
        <v>127</v>
      </c>
      <c r="U19" s="751" t="s">
        <v>56</v>
      </c>
      <c r="V19" s="752" t="s">
        <v>25</v>
      </c>
    </row>
    <row r="20" spans="1:30" ht="18" customHeight="1">
      <c r="A20" s="740">
        <f t="shared" si="0"/>
        <v>3</v>
      </c>
      <c r="B20" s="934">
        <v>172317751</v>
      </c>
      <c r="C20" s="930" t="s">
        <v>704</v>
      </c>
      <c r="D20" s="931" t="s">
        <v>390</v>
      </c>
      <c r="E20" s="932" t="s">
        <v>705</v>
      </c>
      <c r="F20" s="933" t="s">
        <v>130</v>
      </c>
      <c r="G20" s="786" t="s">
        <v>126</v>
      </c>
      <c r="H20" s="845">
        <v>117</v>
      </c>
      <c r="I20" s="136">
        <v>6.86</v>
      </c>
      <c r="J20" s="748">
        <v>6.5</v>
      </c>
      <c r="K20" s="748">
        <v>0</v>
      </c>
      <c r="L20" s="748">
        <v>0</v>
      </c>
      <c r="M20" s="748">
        <v>0</v>
      </c>
      <c r="N20" s="747">
        <v>2.6</v>
      </c>
      <c r="O20" s="136">
        <v>6.86</v>
      </c>
      <c r="P20" s="136">
        <v>2.66</v>
      </c>
      <c r="Q20" s="750" t="s">
        <v>146</v>
      </c>
      <c r="R20" s="750" t="s">
        <v>146</v>
      </c>
      <c r="S20" s="750" t="s">
        <v>127</v>
      </c>
      <c r="T20" s="750" t="s">
        <v>127</v>
      </c>
      <c r="U20" s="751" t="s">
        <v>561</v>
      </c>
      <c r="V20" s="935" t="s">
        <v>35</v>
      </c>
    </row>
    <row r="21" spans="1:30" ht="18" customHeight="1">
      <c r="A21" s="740">
        <f t="shared" si="0"/>
        <v>4</v>
      </c>
      <c r="B21" s="934">
        <v>172317786</v>
      </c>
      <c r="C21" s="930" t="s">
        <v>706</v>
      </c>
      <c r="D21" s="931" t="s">
        <v>707</v>
      </c>
      <c r="E21" s="932" t="s">
        <v>708</v>
      </c>
      <c r="F21" s="933" t="s">
        <v>130</v>
      </c>
      <c r="G21" s="786" t="s">
        <v>83</v>
      </c>
      <c r="H21" s="845">
        <v>126</v>
      </c>
      <c r="I21" s="136">
        <v>6.24</v>
      </c>
      <c r="J21" s="748">
        <v>5.8</v>
      </c>
      <c r="K21" s="748">
        <v>7</v>
      </c>
      <c r="L21" s="748">
        <v>7.8</v>
      </c>
      <c r="M21" s="748">
        <v>8.8000000000000007</v>
      </c>
      <c r="N21" s="747">
        <v>6.84</v>
      </c>
      <c r="O21" s="136">
        <v>6.24</v>
      </c>
      <c r="P21" s="136">
        <v>2.41</v>
      </c>
      <c r="Q21" s="750" t="s">
        <v>127</v>
      </c>
      <c r="R21" s="750" t="s">
        <v>146</v>
      </c>
      <c r="S21" s="750" t="s">
        <v>127</v>
      </c>
      <c r="T21" s="750" t="s">
        <v>127</v>
      </c>
      <c r="U21" s="751" t="s">
        <v>563</v>
      </c>
      <c r="V21" s="752" t="s">
        <v>123</v>
      </c>
    </row>
    <row r="22" spans="1:30" ht="18" customHeight="1">
      <c r="A22" s="740">
        <f t="shared" si="0"/>
        <v>5</v>
      </c>
      <c r="B22" s="934">
        <v>172317838</v>
      </c>
      <c r="C22" s="930" t="s">
        <v>709</v>
      </c>
      <c r="D22" s="931" t="s">
        <v>710</v>
      </c>
      <c r="E22" s="932" t="s">
        <v>711</v>
      </c>
      <c r="F22" s="933" t="s">
        <v>296</v>
      </c>
      <c r="G22" s="786" t="s">
        <v>126</v>
      </c>
      <c r="H22" s="845">
        <v>128</v>
      </c>
      <c r="I22" s="136">
        <v>6.52</v>
      </c>
      <c r="J22" s="748">
        <v>6.5</v>
      </c>
      <c r="K22" s="748">
        <v>5.8</v>
      </c>
      <c r="L22" s="748">
        <v>7.4</v>
      </c>
      <c r="M22" s="748">
        <v>6</v>
      </c>
      <c r="N22" s="747">
        <v>6.72</v>
      </c>
      <c r="O22" s="136">
        <v>6.52</v>
      </c>
      <c r="P22" s="136">
        <v>2.6</v>
      </c>
      <c r="Q22" s="750" t="s">
        <v>127</v>
      </c>
      <c r="R22" s="750" t="s">
        <v>127</v>
      </c>
      <c r="S22" s="750" t="s">
        <v>127</v>
      </c>
      <c r="T22" s="750" t="s">
        <v>127</v>
      </c>
      <c r="U22" s="751" t="s">
        <v>56</v>
      </c>
      <c r="V22" s="752" t="s">
        <v>25</v>
      </c>
    </row>
    <row r="23" spans="1:30" ht="18" customHeight="1">
      <c r="A23" s="740">
        <f t="shared" si="0"/>
        <v>6</v>
      </c>
      <c r="B23" s="934">
        <v>172528652</v>
      </c>
      <c r="C23" s="930" t="s">
        <v>712</v>
      </c>
      <c r="D23" s="931" t="s">
        <v>344</v>
      </c>
      <c r="E23" s="932" t="s">
        <v>713</v>
      </c>
      <c r="F23" s="933" t="s">
        <v>714</v>
      </c>
      <c r="G23" s="786" t="s">
        <v>126</v>
      </c>
      <c r="H23" s="845">
        <v>122</v>
      </c>
      <c r="I23" s="136">
        <v>7.18</v>
      </c>
      <c r="J23" s="748">
        <v>8.5</v>
      </c>
      <c r="K23" s="748">
        <v>6.3</v>
      </c>
      <c r="L23" s="748">
        <v>8.8000000000000007</v>
      </c>
      <c r="M23" s="748">
        <v>8</v>
      </c>
      <c r="N23" s="747">
        <v>8.18</v>
      </c>
      <c r="O23" s="136">
        <v>7.18</v>
      </c>
      <c r="P23" s="136">
        <v>2.98</v>
      </c>
      <c r="Q23" s="750" t="s">
        <v>127</v>
      </c>
      <c r="R23" s="750" t="s">
        <v>127</v>
      </c>
      <c r="S23" s="750" t="s">
        <v>127</v>
      </c>
      <c r="T23" s="750" t="s">
        <v>127</v>
      </c>
      <c r="U23" s="751" t="s">
        <v>56</v>
      </c>
      <c r="V23" s="752" t="s">
        <v>25</v>
      </c>
    </row>
    <row r="24" spans="1:30" ht="18" customHeight="1">
      <c r="A24" s="740">
        <f t="shared" si="0"/>
        <v>7</v>
      </c>
      <c r="B24" s="934">
        <v>162316722</v>
      </c>
      <c r="C24" s="930" t="s">
        <v>715</v>
      </c>
      <c r="D24" s="931" t="s">
        <v>71</v>
      </c>
      <c r="E24" s="932" t="s">
        <v>716</v>
      </c>
      <c r="F24" s="933" t="s">
        <v>125</v>
      </c>
      <c r="G24" s="786" t="s">
        <v>126</v>
      </c>
      <c r="H24" s="845">
        <v>126</v>
      </c>
      <c r="I24" s="136">
        <v>6.56</v>
      </c>
      <c r="J24" s="748">
        <v>7.5</v>
      </c>
      <c r="K24" s="748">
        <v>6.5</v>
      </c>
      <c r="L24" s="748">
        <v>9.4</v>
      </c>
      <c r="M24" s="748">
        <v>7</v>
      </c>
      <c r="N24" s="747">
        <v>8.06</v>
      </c>
      <c r="O24" s="136">
        <v>6.56</v>
      </c>
      <c r="P24" s="136">
        <v>2.61</v>
      </c>
      <c r="Q24" s="750" t="s">
        <v>146</v>
      </c>
      <c r="R24" s="750" t="s">
        <v>127</v>
      </c>
      <c r="S24" s="750">
        <v>0</v>
      </c>
      <c r="T24" s="750" t="s">
        <v>127</v>
      </c>
      <c r="U24" s="751" t="s">
        <v>56</v>
      </c>
      <c r="V24" s="752" t="s">
        <v>123</v>
      </c>
    </row>
    <row r="25" spans="1:30" ht="18" customHeight="1">
      <c r="A25" s="740">
        <f t="shared" si="0"/>
        <v>8</v>
      </c>
      <c r="B25" s="755">
        <v>172317757</v>
      </c>
      <c r="C25" s="930" t="s">
        <v>717</v>
      </c>
      <c r="D25" s="931" t="s">
        <v>291</v>
      </c>
      <c r="E25" s="932" t="s">
        <v>718</v>
      </c>
      <c r="F25" s="933" t="s">
        <v>130</v>
      </c>
      <c r="G25" s="786" t="s">
        <v>126</v>
      </c>
      <c r="H25" s="845">
        <v>126</v>
      </c>
      <c r="I25" s="136">
        <v>6.41</v>
      </c>
      <c r="J25" s="748">
        <v>7.3</v>
      </c>
      <c r="K25" s="748">
        <v>6.6</v>
      </c>
      <c r="L25" s="748">
        <v>5.5</v>
      </c>
      <c r="M25" s="748">
        <v>5.5</v>
      </c>
      <c r="N25" s="747">
        <v>6.44</v>
      </c>
      <c r="O25" s="136">
        <v>6.41</v>
      </c>
      <c r="P25" s="136">
        <v>2.54</v>
      </c>
      <c r="Q25" s="750" t="s">
        <v>127</v>
      </c>
      <c r="R25" s="750" t="s">
        <v>146</v>
      </c>
      <c r="S25" s="750" t="s">
        <v>127</v>
      </c>
      <c r="T25" s="750" t="s">
        <v>127</v>
      </c>
      <c r="U25" s="751" t="s">
        <v>564</v>
      </c>
      <c r="V25" s="752" t="s">
        <v>123</v>
      </c>
    </row>
    <row r="26" spans="1:30" ht="18" customHeight="1">
      <c r="A26" s="756"/>
      <c r="B26" s="756"/>
      <c r="C26" s="756"/>
      <c r="D26" s="756"/>
      <c r="E26" s="756"/>
      <c r="F26" s="756"/>
      <c r="G26" s="756"/>
      <c r="H26" s="756"/>
      <c r="I26" s="756"/>
      <c r="J26" s="756"/>
      <c r="K26" s="756"/>
      <c r="L26" s="756"/>
      <c r="M26" s="756"/>
      <c r="N26" s="756"/>
      <c r="O26" s="756"/>
      <c r="P26" s="762" t="s">
        <v>139</v>
      </c>
      <c r="R26" s="756"/>
      <c r="S26" s="756"/>
      <c r="T26" s="756"/>
      <c r="U26" s="756"/>
      <c r="V26" s="756"/>
    </row>
    <row r="27" spans="1:30" ht="18.75" customHeight="1">
      <c r="A27" s="756"/>
      <c r="B27" s="756" t="s">
        <v>37</v>
      </c>
      <c r="C27" s="756"/>
      <c r="D27" s="756" t="s">
        <v>38</v>
      </c>
      <c r="E27" s="756"/>
      <c r="F27" s="756"/>
      <c r="G27" s="756"/>
      <c r="H27" s="756"/>
      <c r="I27" s="756"/>
      <c r="J27" s="756" t="s">
        <v>39</v>
      </c>
      <c r="K27" s="756" t="s">
        <v>39</v>
      </c>
      <c r="L27" s="756"/>
      <c r="M27" s="756"/>
      <c r="N27" s="756"/>
      <c r="O27" s="756"/>
      <c r="P27" s="756"/>
      <c r="Q27" s="756"/>
      <c r="R27" s="756" t="s">
        <v>40</v>
      </c>
      <c r="S27" s="756"/>
      <c r="T27" s="756"/>
      <c r="U27" s="756"/>
      <c r="V27" s="756"/>
    </row>
    <row r="28" spans="1:30" ht="21" customHeight="1">
      <c r="A28" s="761"/>
      <c r="B28" s="761"/>
      <c r="C28" s="761"/>
      <c r="D28" s="761"/>
      <c r="E28" s="761"/>
      <c r="F28" s="761"/>
      <c r="G28" s="761"/>
      <c r="H28" s="761"/>
      <c r="I28" s="761"/>
      <c r="J28" s="761"/>
      <c r="K28" s="761"/>
      <c r="L28" s="761"/>
      <c r="M28" s="761"/>
      <c r="N28" s="761"/>
      <c r="O28" s="761"/>
      <c r="P28" s="761"/>
      <c r="Q28" s="761"/>
      <c r="R28" s="761"/>
      <c r="S28" s="761"/>
      <c r="T28" s="761"/>
      <c r="U28" s="761"/>
      <c r="V28" s="761"/>
    </row>
    <row r="29" spans="1:30" ht="21" customHeight="1">
      <c r="A29" s="761"/>
      <c r="B29" s="761"/>
      <c r="C29" s="761"/>
      <c r="D29" s="761"/>
      <c r="E29" s="761"/>
      <c r="F29" s="761"/>
      <c r="G29" s="761"/>
      <c r="H29" s="761"/>
      <c r="I29" s="761"/>
      <c r="J29" s="761"/>
      <c r="K29" s="761"/>
      <c r="L29" s="761"/>
      <c r="M29" s="761"/>
      <c r="N29" s="761"/>
      <c r="O29" s="761"/>
      <c r="P29" s="761"/>
      <c r="Q29" s="761"/>
      <c r="R29" s="761"/>
      <c r="S29" s="761"/>
      <c r="T29" s="761"/>
      <c r="U29" s="761"/>
      <c r="V29" s="761"/>
    </row>
    <row r="30" spans="1:30" ht="21" customHeight="1">
      <c r="A30" s="756"/>
      <c r="B30" s="756" t="s">
        <v>41</v>
      </c>
      <c r="C30" s="761"/>
      <c r="D30" s="756" t="s">
        <v>42</v>
      </c>
      <c r="E30" s="756"/>
      <c r="F30" s="756"/>
      <c r="G30" s="756"/>
      <c r="H30" s="756"/>
      <c r="I30" s="756"/>
      <c r="J30" s="756" t="s">
        <v>43</v>
      </c>
      <c r="K30" s="756" t="s">
        <v>43</v>
      </c>
      <c r="L30" s="761"/>
      <c r="M30" s="756"/>
      <c r="N30" s="756"/>
      <c r="O30" s="761"/>
      <c r="P30" s="761"/>
      <c r="Q30" s="761"/>
      <c r="R30" s="761"/>
      <c r="S30" s="761"/>
      <c r="T30" s="761"/>
      <c r="U30" s="761"/>
      <c r="V30" s="761"/>
    </row>
    <row r="31" spans="1:30" s="726" customFormat="1" ht="20.25" customHeight="1">
      <c r="A31" s="716"/>
      <c r="B31" s="936" t="s">
        <v>157</v>
      </c>
      <c r="C31" s="718"/>
      <c r="D31" s="719"/>
      <c r="E31" s="720"/>
      <c r="F31" s="721"/>
      <c r="G31" s="721"/>
      <c r="H31" s="721">
        <v>118</v>
      </c>
      <c r="I31" s="721">
        <v>119</v>
      </c>
      <c r="J31" s="721">
        <v>14</v>
      </c>
      <c r="K31" s="721">
        <v>18</v>
      </c>
      <c r="L31" s="721">
        <v>22</v>
      </c>
      <c r="M31" s="721">
        <v>26</v>
      </c>
      <c r="N31" s="721">
        <v>27</v>
      </c>
      <c r="O31" s="721">
        <v>124</v>
      </c>
      <c r="P31" s="721">
        <v>124</v>
      </c>
      <c r="Q31" s="722">
        <v>36</v>
      </c>
      <c r="R31" s="722">
        <v>40</v>
      </c>
      <c r="S31" s="723">
        <v>31</v>
      </c>
      <c r="T31" s="723">
        <v>32</v>
      </c>
      <c r="U31" s="724"/>
      <c r="V31" s="725"/>
      <c r="W31" s="418"/>
      <c r="X31" s="418"/>
      <c r="Y31" s="418"/>
      <c r="Z31" s="418"/>
      <c r="AA31" s="418"/>
      <c r="AB31" s="418"/>
      <c r="AC31" s="418"/>
      <c r="AD31" s="418"/>
    </row>
    <row r="32" spans="1:30" ht="20.25" customHeight="1">
      <c r="A32" s="727">
        <v>1</v>
      </c>
      <c r="B32" s="770">
        <v>172317919</v>
      </c>
      <c r="C32" s="925" t="s">
        <v>719</v>
      </c>
      <c r="D32" s="926" t="s">
        <v>55</v>
      </c>
      <c r="E32" s="927" t="s">
        <v>720</v>
      </c>
      <c r="F32" s="928" t="s">
        <v>132</v>
      </c>
      <c r="G32" s="775" t="s">
        <v>126</v>
      </c>
      <c r="H32" s="836">
        <v>122</v>
      </c>
      <c r="I32" s="29">
        <v>7.48</v>
      </c>
      <c r="J32" s="735">
        <v>7.5</v>
      </c>
      <c r="K32" s="735">
        <v>7.6</v>
      </c>
      <c r="L32" s="735">
        <v>8.4</v>
      </c>
      <c r="M32" s="735">
        <v>8</v>
      </c>
      <c r="N32" s="734">
        <v>7.88</v>
      </c>
      <c r="O32" s="29">
        <v>7.48</v>
      </c>
      <c r="P32" s="29">
        <v>3.15</v>
      </c>
      <c r="Q32" s="737" t="s">
        <v>127</v>
      </c>
      <c r="R32" s="737" t="s">
        <v>127</v>
      </c>
      <c r="S32" s="737" t="s">
        <v>127</v>
      </c>
      <c r="T32" s="737" t="s">
        <v>127</v>
      </c>
      <c r="U32" s="738"/>
      <c r="V32" s="929" t="s">
        <v>25</v>
      </c>
    </row>
    <row r="33" spans="1:22" ht="20.25" customHeight="1">
      <c r="A33" s="740">
        <f>A32+1</f>
        <v>2</v>
      </c>
      <c r="B33" s="781">
        <v>172317912</v>
      </c>
      <c r="C33" s="930" t="s">
        <v>721</v>
      </c>
      <c r="D33" s="931" t="s">
        <v>97</v>
      </c>
      <c r="E33" s="932" t="s">
        <v>722</v>
      </c>
      <c r="F33" s="933" t="s">
        <v>133</v>
      </c>
      <c r="G33" s="786" t="s">
        <v>83</v>
      </c>
      <c r="H33" s="845">
        <v>126</v>
      </c>
      <c r="I33" s="136">
        <v>7.2</v>
      </c>
      <c r="J33" s="748">
        <v>8.3000000000000007</v>
      </c>
      <c r="K33" s="748">
        <v>7.6</v>
      </c>
      <c r="L33" s="748">
        <v>5.7</v>
      </c>
      <c r="M33" s="748">
        <v>7.3</v>
      </c>
      <c r="N33" s="747">
        <v>7.12</v>
      </c>
      <c r="O33" s="136">
        <v>7.2</v>
      </c>
      <c r="P33" s="136">
        <v>2.99</v>
      </c>
      <c r="Q33" s="750" t="s">
        <v>127</v>
      </c>
      <c r="R33" s="750" t="s">
        <v>127</v>
      </c>
      <c r="S33" s="750" t="s">
        <v>127</v>
      </c>
      <c r="T33" s="750" t="s">
        <v>127</v>
      </c>
      <c r="U33" s="751"/>
      <c r="V33" s="752" t="s">
        <v>25</v>
      </c>
    </row>
    <row r="34" spans="1:22" ht="20.25" customHeight="1">
      <c r="A34" s="740">
        <f t="shared" si="0"/>
        <v>3</v>
      </c>
      <c r="B34" s="781">
        <v>172317883</v>
      </c>
      <c r="C34" s="930" t="s">
        <v>214</v>
      </c>
      <c r="D34" s="931" t="s">
        <v>158</v>
      </c>
      <c r="E34" s="932" t="s">
        <v>723</v>
      </c>
      <c r="F34" s="933" t="s">
        <v>125</v>
      </c>
      <c r="G34" s="786" t="s">
        <v>126</v>
      </c>
      <c r="H34" s="845">
        <v>126</v>
      </c>
      <c r="I34" s="136">
        <v>7.57</v>
      </c>
      <c r="J34" s="748">
        <v>8.4</v>
      </c>
      <c r="K34" s="748">
        <v>8.4</v>
      </c>
      <c r="L34" s="748">
        <v>8.4</v>
      </c>
      <c r="M34" s="748">
        <v>6.5</v>
      </c>
      <c r="N34" s="747">
        <v>8.4</v>
      </c>
      <c r="O34" s="136">
        <v>7.57</v>
      </c>
      <c r="P34" s="136">
        <v>3.26</v>
      </c>
      <c r="Q34" s="750" t="s">
        <v>127</v>
      </c>
      <c r="R34" s="750" t="s">
        <v>127</v>
      </c>
      <c r="S34" s="750" t="s">
        <v>127</v>
      </c>
      <c r="T34" s="750" t="s">
        <v>127</v>
      </c>
      <c r="U34" s="751"/>
      <c r="V34" s="752" t="s">
        <v>25</v>
      </c>
    </row>
    <row r="35" spans="1:22" ht="20.25" customHeight="1">
      <c r="A35" s="740">
        <f t="shared" si="0"/>
        <v>4</v>
      </c>
      <c r="B35" s="781">
        <v>172417664</v>
      </c>
      <c r="C35" s="930" t="s">
        <v>168</v>
      </c>
      <c r="D35" s="931" t="s">
        <v>107</v>
      </c>
      <c r="E35" s="932" t="s">
        <v>724</v>
      </c>
      <c r="F35" s="933" t="s">
        <v>132</v>
      </c>
      <c r="G35" s="786" t="s">
        <v>126</v>
      </c>
      <c r="H35" s="845">
        <v>122</v>
      </c>
      <c r="I35" s="136">
        <v>7.79</v>
      </c>
      <c r="J35" s="748">
        <v>7.3</v>
      </c>
      <c r="K35" s="748">
        <v>7</v>
      </c>
      <c r="L35" s="748">
        <v>8.4</v>
      </c>
      <c r="M35" s="748">
        <v>7.8</v>
      </c>
      <c r="N35" s="747">
        <v>7.68</v>
      </c>
      <c r="O35" s="136">
        <v>7.79</v>
      </c>
      <c r="P35" s="136">
        <v>3.39</v>
      </c>
      <c r="Q35" s="750" t="s">
        <v>127</v>
      </c>
      <c r="R35" s="750" t="s">
        <v>127</v>
      </c>
      <c r="S35" s="750" t="s">
        <v>127</v>
      </c>
      <c r="T35" s="750" t="s">
        <v>127</v>
      </c>
      <c r="U35" s="751"/>
      <c r="V35" s="752" t="s">
        <v>25</v>
      </c>
    </row>
    <row r="36" spans="1:22" ht="20.25" customHeight="1">
      <c r="A36" s="740">
        <f t="shared" si="0"/>
        <v>5</v>
      </c>
      <c r="B36" s="781">
        <v>172317882</v>
      </c>
      <c r="C36" s="930" t="s">
        <v>78</v>
      </c>
      <c r="D36" s="931" t="s">
        <v>32</v>
      </c>
      <c r="E36" s="932" t="s">
        <v>725</v>
      </c>
      <c r="F36" s="933" t="s">
        <v>133</v>
      </c>
      <c r="G36" s="786" t="s">
        <v>126</v>
      </c>
      <c r="H36" s="845">
        <v>126</v>
      </c>
      <c r="I36" s="136">
        <v>8.27</v>
      </c>
      <c r="J36" s="748">
        <v>8.6</v>
      </c>
      <c r="K36" s="748">
        <v>8.6</v>
      </c>
      <c r="L36" s="748">
        <v>8.6</v>
      </c>
      <c r="M36" s="748">
        <v>7.5</v>
      </c>
      <c r="N36" s="747">
        <v>8.6</v>
      </c>
      <c r="O36" s="136">
        <v>8.27</v>
      </c>
      <c r="P36" s="136">
        <v>3.57</v>
      </c>
      <c r="Q36" s="750" t="s">
        <v>127</v>
      </c>
      <c r="R36" s="750" t="s">
        <v>127</v>
      </c>
      <c r="S36" s="750" t="s">
        <v>127</v>
      </c>
      <c r="T36" s="750" t="s">
        <v>127</v>
      </c>
      <c r="U36" s="751"/>
      <c r="V36" s="752" t="s">
        <v>25</v>
      </c>
    </row>
    <row r="37" spans="1:22" ht="20.25" customHeight="1">
      <c r="A37" s="740">
        <f t="shared" si="0"/>
        <v>6</v>
      </c>
      <c r="B37" s="781">
        <v>172317899</v>
      </c>
      <c r="C37" s="930" t="s">
        <v>91</v>
      </c>
      <c r="D37" s="931" t="s">
        <v>276</v>
      </c>
      <c r="E37" s="932" t="s">
        <v>726</v>
      </c>
      <c r="F37" s="933" t="s">
        <v>130</v>
      </c>
      <c r="G37" s="786" t="s">
        <v>126</v>
      </c>
      <c r="H37" s="845">
        <v>126</v>
      </c>
      <c r="I37" s="136">
        <v>7.53</v>
      </c>
      <c r="J37" s="748">
        <v>8.3000000000000007</v>
      </c>
      <c r="K37" s="748">
        <v>8.3000000000000007</v>
      </c>
      <c r="L37" s="748">
        <v>8.3000000000000007</v>
      </c>
      <c r="M37" s="748">
        <v>6</v>
      </c>
      <c r="N37" s="747">
        <v>8.3000000000000007</v>
      </c>
      <c r="O37" s="136">
        <v>7.53</v>
      </c>
      <c r="P37" s="136">
        <v>3.22</v>
      </c>
      <c r="Q37" s="750" t="s">
        <v>127</v>
      </c>
      <c r="R37" s="750" t="s">
        <v>127</v>
      </c>
      <c r="S37" s="750" t="s">
        <v>127</v>
      </c>
      <c r="T37" s="750" t="s">
        <v>127</v>
      </c>
      <c r="U37" s="751"/>
      <c r="V37" s="752" t="s">
        <v>25</v>
      </c>
    </row>
    <row r="38" spans="1:22" ht="20.25" customHeight="1">
      <c r="A38" s="740">
        <f t="shared" si="0"/>
        <v>7</v>
      </c>
      <c r="B38" s="781">
        <v>172317795</v>
      </c>
      <c r="C38" s="930" t="s">
        <v>727</v>
      </c>
      <c r="D38" s="931" t="s">
        <v>64</v>
      </c>
      <c r="E38" s="932" t="s">
        <v>728</v>
      </c>
      <c r="F38" s="933" t="s">
        <v>130</v>
      </c>
      <c r="G38" s="786" t="s">
        <v>126</v>
      </c>
      <c r="H38" s="845">
        <v>126</v>
      </c>
      <c r="I38" s="136">
        <v>7.77</v>
      </c>
      <c r="J38" s="748">
        <v>8.5</v>
      </c>
      <c r="K38" s="748">
        <v>6.8</v>
      </c>
      <c r="L38" s="748">
        <v>8.4</v>
      </c>
      <c r="M38" s="748">
        <v>8.3000000000000007</v>
      </c>
      <c r="N38" s="747">
        <v>8.1199999999999992</v>
      </c>
      <c r="O38" s="136">
        <v>7.77</v>
      </c>
      <c r="P38" s="136">
        <v>3.33</v>
      </c>
      <c r="Q38" s="750" t="s">
        <v>127</v>
      </c>
      <c r="R38" s="750" t="s">
        <v>127</v>
      </c>
      <c r="S38" s="750" t="s">
        <v>127</v>
      </c>
      <c r="T38" s="750" t="s">
        <v>127</v>
      </c>
      <c r="U38" s="751"/>
      <c r="V38" s="752" t="s">
        <v>25</v>
      </c>
    </row>
    <row r="39" spans="1:22" ht="20.25" customHeight="1">
      <c r="A39" s="740">
        <f t="shared" si="0"/>
        <v>8</v>
      </c>
      <c r="B39" s="781">
        <v>172317840</v>
      </c>
      <c r="C39" s="930" t="s">
        <v>729</v>
      </c>
      <c r="D39" s="931" t="s">
        <v>64</v>
      </c>
      <c r="E39" s="932" t="s">
        <v>666</v>
      </c>
      <c r="F39" s="933" t="s">
        <v>269</v>
      </c>
      <c r="G39" s="786" t="s">
        <v>126</v>
      </c>
      <c r="H39" s="845">
        <v>122</v>
      </c>
      <c r="I39" s="136">
        <v>7.15</v>
      </c>
      <c r="J39" s="748">
        <v>7</v>
      </c>
      <c r="K39" s="748">
        <v>5.8</v>
      </c>
      <c r="L39" s="748">
        <v>8.4</v>
      </c>
      <c r="M39" s="748">
        <v>7.3</v>
      </c>
      <c r="N39" s="747">
        <v>7.32</v>
      </c>
      <c r="O39" s="136">
        <v>7.15</v>
      </c>
      <c r="P39" s="136">
        <v>2.96</v>
      </c>
      <c r="Q39" s="750" t="s">
        <v>127</v>
      </c>
      <c r="R39" s="750" t="s">
        <v>127</v>
      </c>
      <c r="S39" s="750" t="s">
        <v>127</v>
      </c>
      <c r="T39" s="750" t="s">
        <v>127</v>
      </c>
      <c r="U39" s="751"/>
      <c r="V39" s="752" t="s">
        <v>25</v>
      </c>
    </row>
    <row r="40" spans="1:22" ht="20.25" customHeight="1">
      <c r="A40" s="740">
        <f t="shared" si="0"/>
        <v>9</v>
      </c>
      <c r="B40" s="781">
        <v>172317926</v>
      </c>
      <c r="C40" s="930" t="s">
        <v>207</v>
      </c>
      <c r="D40" s="931" t="s">
        <v>197</v>
      </c>
      <c r="E40" s="932" t="s">
        <v>730</v>
      </c>
      <c r="F40" s="933" t="s">
        <v>130</v>
      </c>
      <c r="G40" s="786" t="s">
        <v>83</v>
      </c>
      <c r="H40" s="845">
        <v>126</v>
      </c>
      <c r="I40" s="136">
        <v>6.93</v>
      </c>
      <c r="J40" s="748">
        <v>6.5</v>
      </c>
      <c r="K40" s="748">
        <v>5.5</v>
      </c>
      <c r="L40" s="748">
        <v>5.5</v>
      </c>
      <c r="M40" s="748">
        <v>7.8</v>
      </c>
      <c r="N40" s="747">
        <v>5.9</v>
      </c>
      <c r="O40" s="136">
        <v>6.93</v>
      </c>
      <c r="P40" s="136">
        <v>2.81</v>
      </c>
      <c r="Q40" s="750" t="s">
        <v>127</v>
      </c>
      <c r="R40" s="750" t="s">
        <v>127</v>
      </c>
      <c r="S40" s="750" t="s">
        <v>127</v>
      </c>
      <c r="T40" s="750" t="s">
        <v>127</v>
      </c>
      <c r="U40" s="751"/>
      <c r="V40" s="752" t="s">
        <v>25</v>
      </c>
    </row>
    <row r="41" spans="1:22" ht="20.25" customHeight="1">
      <c r="A41" s="740">
        <f t="shared" si="0"/>
        <v>10</v>
      </c>
      <c r="B41" s="781">
        <v>172317743</v>
      </c>
      <c r="C41" s="930" t="s">
        <v>256</v>
      </c>
      <c r="D41" s="931" t="s">
        <v>201</v>
      </c>
      <c r="E41" s="932" t="s">
        <v>731</v>
      </c>
      <c r="F41" s="933" t="s">
        <v>130</v>
      </c>
      <c r="G41" s="786" t="s">
        <v>126</v>
      </c>
      <c r="H41" s="845">
        <v>122</v>
      </c>
      <c r="I41" s="136">
        <v>7.11</v>
      </c>
      <c r="J41" s="748">
        <v>6</v>
      </c>
      <c r="K41" s="748">
        <v>6.6</v>
      </c>
      <c r="L41" s="748">
        <v>5.7</v>
      </c>
      <c r="M41" s="748">
        <v>8.3000000000000007</v>
      </c>
      <c r="N41" s="747">
        <v>6</v>
      </c>
      <c r="O41" s="136">
        <v>7.11</v>
      </c>
      <c r="P41" s="136">
        <v>2.91</v>
      </c>
      <c r="Q41" s="750" t="s">
        <v>127</v>
      </c>
      <c r="R41" s="750" t="s">
        <v>127</v>
      </c>
      <c r="S41" s="750" t="s">
        <v>127</v>
      </c>
      <c r="T41" s="750" t="s">
        <v>127</v>
      </c>
      <c r="U41" s="751"/>
      <c r="V41" s="752" t="s">
        <v>25</v>
      </c>
    </row>
    <row r="42" spans="1:22" ht="20.25" customHeight="1">
      <c r="A42" s="740">
        <f t="shared" si="0"/>
        <v>11</v>
      </c>
      <c r="B42" s="781">
        <v>172317858</v>
      </c>
      <c r="C42" s="930" t="s">
        <v>732</v>
      </c>
      <c r="D42" s="931" t="s">
        <v>116</v>
      </c>
      <c r="E42" s="932" t="s">
        <v>733</v>
      </c>
      <c r="F42" s="933" t="s">
        <v>130</v>
      </c>
      <c r="G42" s="786" t="s">
        <v>126</v>
      </c>
      <c r="H42" s="845">
        <v>122</v>
      </c>
      <c r="I42" s="136">
        <v>7.6</v>
      </c>
      <c r="J42" s="748">
        <v>8.4</v>
      </c>
      <c r="K42" s="748">
        <v>7.6</v>
      </c>
      <c r="L42" s="748">
        <v>7.6</v>
      </c>
      <c r="M42" s="748">
        <v>7.8</v>
      </c>
      <c r="N42" s="747">
        <v>7.92</v>
      </c>
      <c r="O42" s="136">
        <v>7.6</v>
      </c>
      <c r="P42" s="136">
        <v>3.24</v>
      </c>
      <c r="Q42" s="750" t="s">
        <v>127</v>
      </c>
      <c r="R42" s="750" t="s">
        <v>127</v>
      </c>
      <c r="S42" s="750" t="s">
        <v>127</v>
      </c>
      <c r="T42" s="750" t="s">
        <v>127</v>
      </c>
      <c r="U42" s="751"/>
      <c r="V42" s="752" t="s">
        <v>25</v>
      </c>
    </row>
    <row r="43" spans="1:22" ht="20.25" customHeight="1">
      <c r="A43" s="740">
        <f t="shared" si="0"/>
        <v>12</v>
      </c>
      <c r="B43" s="781">
        <v>172317737</v>
      </c>
      <c r="C43" s="930" t="s">
        <v>734</v>
      </c>
      <c r="D43" s="931" t="s">
        <v>92</v>
      </c>
      <c r="E43" s="932" t="s">
        <v>735</v>
      </c>
      <c r="F43" s="933" t="s">
        <v>130</v>
      </c>
      <c r="G43" s="786" t="s">
        <v>126</v>
      </c>
      <c r="H43" s="845">
        <v>122</v>
      </c>
      <c r="I43" s="136">
        <v>6.88</v>
      </c>
      <c r="J43" s="748">
        <v>7.5</v>
      </c>
      <c r="K43" s="748">
        <v>7.5</v>
      </c>
      <c r="L43" s="748">
        <v>8.4</v>
      </c>
      <c r="M43" s="748">
        <v>8</v>
      </c>
      <c r="N43" s="747">
        <v>7.86</v>
      </c>
      <c r="O43" s="136">
        <v>6.88</v>
      </c>
      <c r="P43" s="136">
        <v>2.8</v>
      </c>
      <c r="Q43" s="750" t="s">
        <v>127</v>
      </c>
      <c r="R43" s="750" t="s">
        <v>127</v>
      </c>
      <c r="S43" s="750" t="s">
        <v>127</v>
      </c>
      <c r="T43" s="750" t="s">
        <v>127</v>
      </c>
      <c r="U43" s="751"/>
      <c r="V43" s="752" t="s">
        <v>25</v>
      </c>
    </row>
    <row r="44" spans="1:22" ht="20.25" customHeight="1">
      <c r="A44" s="740">
        <f t="shared" si="0"/>
        <v>13</v>
      </c>
      <c r="B44" s="781">
        <v>142332252</v>
      </c>
      <c r="C44" s="930" t="s">
        <v>736</v>
      </c>
      <c r="D44" s="931" t="s">
        <v>253</v>
      </c>
      <c r="E44" s="932" t="s">
        <v>737</v>
      </c>
      <c r="F44" s="933" t="s">
        <v>132</v>
      </c>
      <c r="G44" s="786" t="s">
        <v>83</v>
      </c>
      <c r="H44" s="845">
        <v>126</v>
      </c>
      <c r="I44" s="136">
        <v>6.61</v>
      </c>
      <c r="J44" s="748">
        <v>7.6</v>
      </c>
      <c r="K44" s="748">
        <v>8</v>
      </c>
      <c r="L44" s="748">
        <v>8.1</v>
      </c>
      <c r="M44" s="748">
        <v>7.3</v>
      </c>
      <c r="N44" s="747">
        <v>7.88</v>
      </c>
      <c r="O44" s="136">
        <v>6.61</v>
      </c>
      <c r="P44" s="136">
        <v>2.65</v>
      </c>
      <c r="Q44" s="750" t="s">
        <v>127</v>
      </c>
      <c r="R44" s="750" t="s">
        <v>127</v>
      </c>
      <c r="S44" s="750" t="s">
        <v>127</v>
      </c>
      <c r="T44" s="750" t="s">
        <v>127</v>
      </c>
      <c r="U44" s="751"/>
      <c r="V44" s="752" t="s">
        <v>25</v>
      </c>
    </row>
    <row r="45" spans="1:22" ht="20.25" customHeight="1">
      <c r="A45" s="740">
        <f t="shared" si="0"/>
        <v>14</v>
      </c>
      <c r="B45" s="781">
        <v>172317750</v>
      </c>
      <c r="C45" s="930" t="s">
        <v>339</v>
      </c>
      <c r="D45" s="931" t="s">
        <v>255</v>
      </c>
      <c r="E45" s="932" t="s">
        <v>738</v>
      </c>
      <c r="F45" s="933" t="s">
        <v>125</v>
      </c>
      <c r="G45" s="786" t="s">
        <v>83</v>
      </c>
      <c r="H45" s="845">
        <v>122</v>
      </c>
      <c r="I45" s="136">
        <v>6.98</v>
      </c>
      <c r="J45" s="748">
        <v>7.3</v>
      </c>
      <c r="K45" s="748">
        <v>7.9</v>
      </c>
      <c r="L45" s="748">
        <v>8</v>
      </c>
      <c r="M45" s="748">
        <v>8.5</v>
      </c>
      <c r="N45" s="747">
        <v>7.7</v>
      </c>
      <c r="O45" s="136">
        <v>6.98</v>
      </c>
      <c r="P45" s="136">
        <v>2.89</v>
      </c>
      <c r="Q45" s="750" t="s">
        <v>127</v>
      </c>
      <c r="R45" s="750" t="s">
        <v>127</v>
      </c>
      <c r="S45" s="750" t="s">
        <v>127</v>
      </c>
      <c r="T45" s="750" t="s">
        <v>127</v>
      </c>
      <c r="U45" s="751"/>
      <c r="V45" s="752" t="s">
        <v>25</v>
      </c>
    </row>
    <row r="46" spans="1:22" ht="18" customHeight="1">
      <c r="A46" s="756"/>
      <c r="B46" s="756"/>
      <c r="C46" s="756"/>
      <c r="D46" s="756"/>
      <c r="E46" s="756"/>
      <c r="F46" s="756"/>
      <c r="G46" s="756"/>
      <c r="H46" s="756"/>
      <c r="I46" s="756"/>
      <c r="J46" s="756"/>
      <c r="K46" s="756"/>
      <c r="L46" s="756"/>
      <c r="M46" s="756"/>
      <c r="N46" s="756"/>
      <c r="O46" s="756"/>
      <c r="P46" s="762" t="s">
        <v>139</v>
      </c>
      <c r="R46" s="756"/>
      <c r="S46" s="756"/>
      <c r="T46" s="756"/>
      <c r="U46" s="756"/>
      <c r="V46" s="756"/>
    </row>
    <row r="47" spans="1:22" ht="18" customHeight="1">
      <c r="A47" s="756"/>
      <c r="B47" s="756" t="s">
        <v>37</v>
      </c>
      <c r="C47" s="756"/>
      <c r="D47" s="756" t="s">
        <v>38</v>
      </c>
      <c r="E47" s="756"/>
      <c r="F47" s="756"/>
      <c r="G47" s="756"/>
      <c r="H47" s="756"/>
      <c r="I47" s="756"/>
      <c r="J47" s="756" t="s">
        <v>39</v>
      </c>
      <c r="K47" s="756"/>
      <c r="L47" s="756"/>
      <c r="M47" s="756"/>
      <c r="N47" s="756"/>
      <c r="O47" s="756"/>
      <c r="P47" s="756"/>
      <c r="Q47" s="756"/>
      <c r="R47" s="756" t="s">
        <v>40</v>
      </c>
      <c r="S47" s="756"/>
      <c r="T47" s="756"/>
      <c r="U47" s="756"/>
      <c r="V47" s="756"/>
    </row>
    <row r="48" spans="1:22" ht="17.25" customHeight="1">
      <c r="A48" s="761"/>
      <c r="B48" s="761"/>
      <c r="C48" s="761"/>
      <c r="D48" s="761"/>
      <c r="E48" s="761"/>
      <c r="F48" s="761"/>
      <c r="G48" s="761"/>
      <c r="H48" s="761"/>
      <c r="I48" s="761"/>
      <c r="J48" s="761"/>
      <c r="K48" s="761"/>
      <c r="L48" s="761"/>
      <c r="M48" s="761"/>
      <c r="N48" s="761"/>
      <c r="O48" s="761"/>
      <c r="P48" s="761"/>
      <c r="Q48" s="761"/>
      <c r="R48" s="761"/>
      <c r="S48" s="761"/>
      <c r="T48" s="761"/>
      <c r="U48" s="761"/>
      <c r="V48" s="761"/>
    </row>
    <row r="49" spans="1:22" ht="16.5" customHeight="1">
      <c r="A49" s="761"/>
      <c r="B49" s="761"/>
      <c r="C49" s="761"/>
      <c r="D49" s="761"/>
      <c r="E49" s="761"/>
      <c r="F49" s="761"/>
      <c r="G49" s="761"/>
      <c r="H49" s="761"/>
      <c r="I49" s="761"/>
      <c r="J49" s="761"/>
      <c r="K49" s="761"/>
      <c r="L49" s="761"/>
      <c r="M49" s="761"/>
      <c r="N49" s="761"/>
      <c r="O49" s="761"/>
      <c r="P49" s="761"/>
      <c r="Q49" s="761"/>
      <c r="R49" s="761"/>
      <c r="S49" s="761"/>
      <c r="T49" s="761"/>
      <c r="U49" s="761"/>
      <c r="V49" s="761"/>
    </row>
    <row r="50" spans="1:22" ht="17.25" customHeight="1">
      <c r="A50" s="761"/>
      <c r="B50" s="761"/>
      <c r="C50" s="761"/>
      <c r="D50" s="761"/>
      <c r="E50" s="761"/>
      <c r="F50" s="761"/>
      <c r="G50" s="761"/>
      <c r="H50" s="761"/>
      <c r="I50" s="761"/>
      <c r="J50" s="761"/>
      <c r="K50" s="761"/>
      <c r="L50" s="761"/>
      <c r="M50" s="761"/>
      <c r="N50" s="761"/>
      <c r="O50" s="761"/>
      <c r="P50" s="761"/>
      <c r="Q50" s="761"/>
      <c r="R50" s="761"/>
      <c r="S50" s="761"/>
      <c r="T50" s="761"/>
      <c r="U50" s="761"/>
      <c r="V50" s="761"/>
    </row>
    <row r="51" spans="1:22" ht="19.5" customHeight="1">
      <c r="A51" s="761"/>
      <c r="B51" s="761"/>
      <c r="C51" s="761"/>
      <c r="D51" s="761"/>
      <c r="E51" s="761"/>
      <c r="F51" s="761"/>
      <c r="G51" s="761"/>
      <c r="H51" s="761"/>
      <c r="I51" s="761"/>
      <c r="J51" s="761"/>
      <c r="K51" s="761"/>
      <c r="L51" s="761"/>
      <c r="M51" s="761"/>
      <c r="N51" s="761"/>
      <c r="O51" s="761"/>
      <c r="P51" s="761"/>
      <c r="Q51" s="761"/>
      <c r="R51" s="761"/>
      <c r="S51" s="761"/>
      <c r="T51" s="761"/>
      <c r="U51" s="761"/>
      <c r="V51" s="761"/>
    </row>
    <row r="52" spans="1:22" ht="17.25" customHeight="1">
      <c r="A52" s="756"/>
      <c r="B52" s="756" t="s">
        <v>41</v>
      </c>
      <c r="C52" s="761"/>
      <c r="D52" s="756" t="s">
        <v>42</v>
      </c>
      <c r="E52" s="756"/>
      <c r="F52" s="756"/>
      <c r="G52" s="756"/>
      <c r="H52" s="756"/>
      <c r="I52" s="756"/>
      <c r="J52" s="756" t="s">
        <v>43</v>
      </c>
      <c r="K52" s="756"/>
      <c r="L52" s="761"/>
      <c r="M52" s="756"/>
      <c r="N52" s="756"/>
      <c r="O52" s="761"/>
      <c r="P52" s="761"/>
      <c r="Q52" s="761"/>
      <c r="R52" s="761"/>
      <c r="S52" s="761"/>
      <c r="T52" s="761"/>
      <c r="U52" s="761"/>
      <c r="V52" s="761"/>
    </row>
    <row r="53" spans="1:22" ht="21" customHeight="1">
      <c r="A53" s="756"/>
      <c r="B53" s="756"/>
      <c r="C53" s="761"/>
      <c r="D53" s="756"/>
      <c r="E53" s="756"/>
      <c r="F53" s="756"/>
      <c r="G53" s="756"/>
      <c r="H53" s="756"/>
      <c r="I53" s="756"/>
      <c r="J53" s="756"/>
      <c r="K53" s="756"/>
      <c r="L53" s="761"/>
      <c r="M53" s="756"/>
      <c r="N53" s="756"/>
      <c r="O53" s="761"/>
      <c r="P53" s="761"/>
      <c r="Q53" s="761"/>
      <c r="R53" s="761"/>
      <c r="S53" s="761"/>
      <c r="T53" s="761"/>
      <c r="U53" s="761"/>
      <c r="V53" s="761"/>
    </row>
    <row r="54" spans="1:22" ht="21" customHeight="1">
      <c r="A54" s="756"/>
      <c r="B54" s="756"/>
      <c r="C54" s="761"/>
      <c r="D54" s="756"/>
      <c r="E54" s="756"/>
      <c r="F54" s="756"/>
      <c r="G54" s="756"/>
      <c r="H54" s="756"/>
      <c r="I54" s="756"/>
      <c r="J54" s="756"/>
      <c r="K54" s="756"/>
      <c r="L54" s="761"/>
      <c r="M54" s="756"/>
      <c r="N54" s="756"/>
      <c r="O54" s="761"/>
      <c r="P54" s="761"/>
      <c r="Q54" s="761"/>
      <c r="R54" s="761"/>
      <c r="S54" s="761"/>
      <c r="T54" s="761"/>
      <c r="U54" s="761"/>
      <c r="V54" s="761"/>
    </row>
  </sheetData>
  <mergeCells count="21">
    <mergeCell ref="S5:S7"/>
    <mergeCell ref="T5:T7"/>
    <mergeCell ref="U5:U7"/>
    <mergeCell ref="V5:V7"/>
    <mergeCell ref="J6:J7"/>
    <mergeCell ref="K6:K7"/>
    <mergeCell ref="L6:L7"/>
    <mergeCell ref="M6:M7"/>
    <mergeCell ref="N6:N7"/>
    <mergeCell ref="R5:R7"/>
    <mergeCell ref="H5:H7"/>
    <mergeCell ref="I5:I7"/>
    <mergeCell ref="J5:N5"/>
    <mergeCell ref="O5:P6"/>
    <mergeCell ref="Q5:Q7"/>
    <mergeCell ref="G5:G7"/>
    <mergeCell ref="A5:A7"/>
    <mergeCell ref="B5:B7"/>
    <mergeCell ref="C5:D7"/>
    <mergeCell ref="E5:E7"/>
    <mergeCell ref="F5:F7"/>
  </mergeCells>
  <conditionalFormatting sqref="J9:N16 J18:N25 J32:N45">
    <cfRule type="cellIs" dxfId="141" priority="7" stopIfTrue="1" operator="lessThan">
      <formula>5.5</formula>
    </cfRule>
  </conditionalFormatting>
  <conditionalFormatting sqref="V9:V16 V18:V25 V32:V45">
    <cfRule type="cellIs" dxfId="140" priority="6" operator="between">
      <formula>0</formula>
      <formula>3.9</formula>
    </cfRule>
  </conditionalFormatting>
  <conditionalFormatting sqref="V18:V25 V9:V16 Q9:T16 Q18:T25 V32:V45 Q32:T45">
    <cfRule type="cellIs" dxfId="139" priority="5" operator="lessThan">
      <formula>5</formula>
    </cfRule>
  </conditionalFormatting>
  <conditionalFormatting sqref="V18:V25 V9:V16 Q9:T16 Q18:T25 V32:V45 Q32:T45">
    <cfRule type="cellIs" dxfId="138" priority="4" stopIfTrue="1" operator="notEqual">
      <formula>"CNTN"</formula>
    </cfRule>
  </conditionalFormatting>
  <conditionalFormatting sqref="Q9:T16 Q18:T25 Q32:T45">
    <cfRule type="notContainsBlanks" dxfId="137" priority="2" stopIfTrue="1">
      <formula>LEN(TRIM(Q9))&gt;0</formula>
    </cfRule>
    <cfRule type="cellIs" dxfId="136" priority="3" operator="between">
      <formula>0</formula>
      <formula>3.9</formula>
    </cfRule>
  </conditionalFormatting>
  <conditionalFormatting sqref="Q9:T16 Q18:T25 Q32:T45">
    <cfRule type="notContainsBlanks" priority="1" stopIfTrue="1">
      <formula>LEN(TRIM(Q9))&gt;0</formula>
    </cfRule>
  </conditionalFormatting>
  <pageMargins left="0.11811023622047245" right="0" top="0" bottom="0" header="0" footer="0"/>
  <pageSetup paperSize="9" orientation="landscape" r:id="rId1"/>
  <headerFooter>
    <oddFooter>&amp;R&amp;P&amp;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C39"/>
  <sheetViews>
    <sheetView zoomScale="90" zoomScaleNormal="90" workbookViewId="0">
      <pane xSplit="4" ySplit="8" topLeftCell="H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4.140625" style="714" customWidth="1"/>
    <col min="2" max="2" width="8.85546875" style="714" customWidth="1"/>
    <col min="3" max="3" width="14.140625" style="714" customWidth="1"/>
    <col min="4" max="4" width="5.42578125" style="714" customWidth="1"/>
    <col min="5" max="5" width="8.5703125" style="714" customWidth="1"/>
    <col min="6" max="6" width="8" style="714" customWidth="1"/>
    <col min="7" max="8" width="5.28515625" style="714" customWidth="1"/>
    <col min="9" max="9" width="5" style="714" customWidth="1"/>
    <col min="10" max="13" width="4.28515625" style="714" customWidth="1"/>
    <col min="14" max="14" width="5.140625" style="714" customWidth="1"/>
    <col min="15" max="15" width="5.42578125" style="714" customWidth="1"/>
    <col min="16" max="16" width="5.28515625" style="714" customWidth="1"/>
    <col min="17" max="20" width="4.140625" style="714" customWidth="1"/>
    <col min="21" max="21" width="8.42578125" style="714" customWidth="1"/>
    <col min="22" max="22" width="6.5703125" style="714" customWidth="1"/>
    <col min="23" max="23" width="11" style="418" customWidth="1"/>
    <col min="24" max="24" width="6.42578125" style="418" customWidth="1"/>
    <col min="25" max="27" width="8" style="418" customWidth="1"/>
    <col min="28" max="28" width="9.42578125" style="418" customWidth="1"/>
    <col min="29" max="29" width="9" style="418"/>
    <col min="30" max="16384" width="9" style="714"/>
  </cols>
  <sheetData>
    <row r="1" spans="1:29" s="712" customFormat="1" ht="27" customHeight="1">
      <c r="A1" s="712" t="s">
        <v>0</v>
      </c>
      <c r="D1" s="2"/>
      <c r="E1" s="3"/>
      <c r="F1" s="2"/>
      <c r="G1" s="2"/>
      <c r="H1" s="2"/>
      <c r="I1" s="4"/>
      <c r="J1" s="4"/>
      <c r="K1" s="4"/>
      <c r="L1" s="4"/>
      <c r="M1" s="4" t="s">
        <v>1</v>
      </c>
      <c r="N1" s="4"/>
      <c r="O1" s="5"/>
      <c r="P1" s="5"/>
      <c r="Q1" s="5"/>
      <c r="R1" s="5"/>
      <c r="S1" s="5"/>
      <c r="T1" s="5"/>
      <c r="U1" s="2"/>
      <c r="V1" s="2"/>
      <c r="W1" s="418"/>
      <c r="X1" s="418"/>
      <c r="Y1" s="418"/>
      <c r="Z1" s="418"/>
      <c r="AA1" s="418"/>
      <c r="AB1" s="418"/>
      <c r="AC1" s="418"/>
    </row>
    <row r="2" spans="1:29" s="712" customFormat="1" ht="23.25" customHeight="1">
      <c r="A2" s="712" t="s">
        <v>2</v>
      </c>
      <c r="D2" s="2"/>
      <c r="E2" s="6"/>
      <c r="F2" s="2"/>
      <c r="G2" s="2"/>
      <c r="H2" s="2"/>
      <c r="I2" s="4"/>
      <c r="J2" s="4"/>
      <c r="K2" s="4"/>
      <c r="L2" s="4"/>
      <c r="M2" s="4" t="s">
        <v>3</v>
      </c>
      <c r="N2" s="4"/>
      <c r="O2" s="5"/>
      <c r="P2" s="5"/>
      <c r="Q2" s="5"/>
      <c r="R2" s="5"/>
      <c r="S2" s="5"/>
      <c r="T2" s="5"/>
      <c r="U2" s="2"/>
      <c r="V2" s="2"/>
      <c r="W2" s="418"/>
      <c r="X2" s="418"/>
      <c r="Y2" s="418"/>
      <c r="Z2" s="418"/>
      <c r="AA2" s="418"/>
      <c r="AB2" s="418"/>
      <c r="AC2" s="418"/>
    </row>
    <row r="3" spans="1:29" s="712" customFormat="1" ht="21" customHeight="1">
      <c r="A3" s="2"/>
      <c r="B3" s="2"/>
      <c r="C3" s="2"/>
      <c r="D3" s="2"/>
      <c r="E3" s="6"/>
      <c r="F3" s="2"/>
      <c r="G3" s="2"/>
      <c r="H3" s="2"/>
      <c r="I3" s="4"/>
      <c r="J3" s="4"/>
      <c r="K3" s="4"/>
      <c r="L3" s="4"/>
      <c r="M3" s="4" t="s">
        <v>471</v>
      </c>
      <c r="N3" s="4"/>
      <c r="O3" s="5"/>
      <c r="P3" s="5"/>
      <c r="Q3" s="5"/>
      <c r="R3" s="5"/>
      <c r="S3" s="5"/>
      <c r="T3" s="5"/>
      <c r="U3" s="2"/>
      <c r="V3" s="2"/>
      <c r="W3" s="418"/>
      <c r="X3" s="418"/>
      <c r="Y3" s="418"/>
      <c r="Z3" s="418"/>
      <c r="AA3" s="418"/>
      <c r="AB3" s="418"/>
      <c r="AC3" s="418"/>
    </row>
    <row r="4" spans="1:29" s="713" customFormat="1" ht="10.5" customHeight="1">
      <c r="F4" s="713">
        <v>161</v>
      </c>
      <c r="G4" s="713">
        <v>160</v>
      </c>
      <c r="I4" s="713">
        <v>122</v>
      </c>
      <c r="J4" s="713">
        <v>125</v>
      </c>
      <c r="K4" s="713">
        <v>129</v>
      </c>
      <c r="L4" s="713">
        <v>133</v>
      </c>
      <c r="M4" s="713">
        <v>137</v>
      </c>
      <c r="N4" s="713">
        <v>138</v>
      </c>
      <c r="O4" s="713">
        <v>139</v>
      </c>
      <c r="P4" s="713">
        <v>44</v>
      </c>
      <c r="Q4" s="713">
        <v>147</v>
      </c>
      <c r="R4" s="713">
        <v>151</v>
      </c>
      <c r="S4" s="713">
        <v>142</v>
      </c>
      <c r="T4" s="713">
        <v>143</v>
      </c>
      <c r="W4" s="418"/>
      <c r="X4" s="418"/>
      <c r="Y4" s="418"/>
      <c r="Z4" s="418"/>
      <c r="AA4" s="418"/>
      <c r="AB4" s="418"/>
      <c r="AC4" s="418"/>
    </row>
    <row r="5" spans="1:29" ht="21" customHeight="1">
      <c r="A5" s="1038" t="s">
        <v>5</v>
      </c>
      <c r="B5" s="1039" t="s">
        <v>6</v>
      </c>
      <c r="C5" s="1042" t="s">
        <v>7</v>
      </c>
      <c r="D5" s="1043"/>
      <c r="E5" s="1048" t="s">
        <v>8</v>
      </c>
      <c r="F5" s="1038" t="s">
        <v>9</v>
      </c>
      <c r="G5" s="1026" t="s">
        <v>10</v>
      </c>
      <c r="H5" s="1026" t="s">
        <v>472</v>
      </c>
      <c r="I5" s="1026" t="s">
        <v>473</v>
      </c>
      <c r="J5" s="1031" t="s">
        <v>12</v>
      </c>
      <c r="K5" s="1031"/>
      <c r="L5" s="1031"/>
      <c r="M5" s="1031"/>
      <c r="N5" s="1031"/>
      <c r="O5" s="1032" t="s">
        <v>474</v>
      </c>
      <c r="P5" s="1033"/>
      <c r="Q5" s="1052" t="s">
        <v>14</v>
      </c>
      <c r="R5" s="1052" t="s">
        <v>15</v>
      </c>
      <c r="S5" s="1052" t="s">
        <v>16</v>
      </c>
      <c r="T5" s="1052" t="s">
        <v>17</v>
      </c>
      <c r="U5" s="1026" t="s">
        <v>18</v>
      </c>
      <c r="V5" s="1053" t="s">
        <v>19</v>
      </c>
    </row>
    <row r="6" spans="1:29" ht="27" customHeight="1">
      <c r="A6" s="1027"/>
      <c r="B6" s="1040"/>
      <c r="C6" s="1044"/>
      <c r="D6" s="1045"/>
      <c r="E6" s="1049"/>
      <c r="F6" s="1027"/>
      <c r="G6" s="1027"/>
      <c r="H6" s="1029"/>
      <c r="I6" s="1029"/>
      <c r="J6" s="1036" t="s">
        <v>20</v>
      </c>
      <c r="K6" s="1036" t="s">
        <v>475</v>
      </c>
      <c r="L6" s="1036" t="s">
        <v>476</v>
      </c>
      <c r="M6" s="1036" t="s">
        <v>23</v>
      </c>
      <c r="N6" s="1052" t="s">
        <v>24</v>
      </c>
      <c r="O6" s="1034"/>
      <c r="P6" s="1035"/>
      <c r="Q6" s="1036"/>
      <c r="R6" s="1036"/>
      <c r="S6" s="1036"/>
      <c r="T6" s="1036"/>
      <c r="U6" s="1029"/>
      <c r="V6" s="1054"/>
    </row>
    <row r="7" spans="1:29" ht="21" customHeight="1">
      <c r="A7" s="1028"/>
      <c r="B7" s="1041"/>
      <c r="C7" s="1046"/>
      <c r="D7" s="1047"/>
      <c r="E7" s="1050"/>
      <c r="F7" s="1028"/>
      <c r="G7" s="1028"/>
      <c r="H7" s="1030"/>
      <c r="I7" s="1030"/>
      <c r="J7" s="1037"/>
      <c r="K7" s="1037"/>
      <c r="L7" s="1037"/>
      <c r="M7" s="1037"/>
      <c r="N7" s="1037"/>
      <c r="O7" s="715" t="s">
        <v>26</v>
      </c>
      <c r="P7" s="715" t="s">
        <v>27</v>
      </c>
      <c r="Q7" s="1037"/>
      <c r="R7" s="1037"/>
      <c r="S7" s="1037"/>
      <c r="T7" s="1037"/>
      <c r="U7" s="1030"/>
      <c r="V7" s="1055"/>
    </row>
    <row r="8" spans="1:29" s="726" customFormat="1" ht="24.75" customHeight="1">
      <c r="A8" s="716"/>
      <c r="B8" s="717" t="s">
        <v>477</v>
      </c>
      <c r="C8" s="718"/>
      <c r="D8" s="719"/>
      <c r="E8" s="720"/>
      <c r="F8" s="721"/>
      <c r="G8" s="721"/>
      <c r="H8" s="721">
        <v>117</v>
      </c>
      <c r="I8" s="721">
        <v>118</v>
      </c>
      <c r="J8" s="721">
        <v>27</v>
      </c>
      <c r="K8" s="721">
        <v>31</v>
      </c>
      <c r="L8" s="721">
        <v>35</v>
      </c>
      <c r="M8" s="721">
        <v>39</v>
      </c>
      <c r="N8" s="721">
        <v>40</v>
      </c>
      <c r="O8" s="721">
        <v>123</v>
      </c>
      <c r="P8" s="721"/>
      <c r="Q8" s="722">
        <v>49</v>
      </c>
      <c r="R8" s="722">
        <v>53</v>
      </c>
      <c r="S8" s="723">
        <v>44</v>
      </c>
      <c r="T8" s="723">
        <v>45</v>
      </c>
      <c r="U8" s="724"/>
      <c r="V8" s="725"/>
      <c r="W8" s="418"/>
      <c r="X8" s="418"/>
      <c r="Y8" s="418"/>
      <c r="Z8" s="418"/>
      <c r="AA8" s="418"/>
      <c r="AB8" s="418"/>
      <c r="AC8" s="418"/>
    </row>
    <row r="9" spans="1:29" ht="23.25" customHeight="1">
      <c r="A9" s="727">
        <v>1</v>
      </c>
      <c r="B9" s="728">
        <v>172327992</v>
      </c>
      <c r="C9" s="729" t="s">
        <v>478</v>
      </c>
      <c r="D9" s="730" t="s">
        <v>334</v>
      </c>
      <c r="E9" s="731" t="s">
        <v>479</v>
      </c>
      <c r="F9" s="732" t="s">
        <v>296</v>
      </c>
      <c r="G9" s="732" t="s">
        <v>126</v>
      </c>
      <c r="H9" s="733">
        <v>121</v>
      </c>
      <c r="I9" s="734">
        <v>7.2</v>
      </c>
      <c r="J9" s="735">
        <v>5.8</v>
      </c>
      <c r="K9" s="735">
        <v>8.9</v>
      </c>
      <c r="L9" s="735">
        <v>4</v>
      </c>
      <c r="M9" s="735">
        <v>7.5</v>
      </c>
      <c r="N9" s="734">
        <v>5.7</v>
      </c>
      <c r="O9" s="734">
        <v>6.92</v>
      </c>
      <c r="P9" s="736">
        <v>2.78</v>
      </c>
      <c r="Q9" s="737" t="s">
        <v>127</v>
      </c>
      <c r="R9" s="737" t="s">
        <v>127</v>
      </c>
      <c r="S9" s="737" t="s">
        <v>127</v>
      </c>
      <c r="T9" s="737" t="s">
        <v>127</v>
      </c>
      <c r="U9" s="738"/>
      <c r="V9" s="739" t="s">
        <v>35</v>
      </c>
    </row>
    <row r="10" spans="1:29" ht="23.25" customHeight="1">
      <c r="A10" s="740">
        <f>A9+1</f>
        <v>2</v>
      </c>
      <c r="B10" s="741">
        <v>172328018</v>
      </c>
      <c r="C10" s="742" t="s">
        <v>84</v>
      </c>
      <c r="D10" s="743" t="s">
        <v>200</v>
      </c>
      <c r="E10" s="744" t="s">
        <v>480</v>
      </c>
      <c r="F10" s="745" t="s">
        <v>125</v>
      </c>
      <c r="G10" s="745" t="s">
        <v>126</v>
      </c>
      <c r="H10" s="746">
        <v>122</v>
      </c>
      <c r="I10" s="747">
        <v>7.47</v>
      </c>
      <c r="J10" s="748">
        <v>7</v>
      </c>
      <c r="K10" s="748">
        <v>7.3</v>
      </c>
      <c r="L10" s="748">
        <v>5.5</v>
      </c>
      <c r="M10" s="748">
        <v>5.5</v>
      </c>
      <c r="N10" s="747">
        <v>6.46</v>
      </c>
      <c r="O10" s="747">
        <v>7.43</v>
      </c>
      <c r="P10" s="749">
        <v>3.12</v>
      </c>
      <c r="Q10" s="750" t="s">
        <v>127</v>
      </c>
      <c r="R10" s="750" t="s">
        <v>127</v>
      </c>
      <c r="S10" s="750" t="s">
        <v>127</v>
      </c>
      <c r="T10" s="750" t="s">
        <v>127</v>
      </c>
      <c r="U10" s="751"/>
      <c r="V10" s="752" t="s">
        <v>25</v>
      </c>
    </row>
    <row r="11" spans="1:29" ht="23.25" customHeight="1">
      <c r="A11" s="740">
        <f t="shared" ref="A11:A29" si="0">A10+1</f>
        <v>3</v>
      </c>
      <c r="B11" s="741">
        <v>172328055</v>
      </c>
      <c r="C11" s="742" t="s">
        <v>160</v>
      </c>
      <c r="D11" s="743" t="s">
        <v>85</v>
      </c>
      <c r="E11" s="744" t="s">
        <v>481</v>
      </c>
      <c r="F11" s="745" t="s">
        <v>133</v>
      </c>
      <c r="G11" s="745" t="s">
        <v>126</v>
      </c>
      <c r="H11" s="746">
        <v>121</v>
      </c>
      <c r="I11" s="747">
        <v>7.53</v>
      </c>
      <c r="J11" s="748">
        <v>7</v>
      </c>
      <c r="K11" s="748">
        <v>0</v>
      </c>
      <c r="L11" s="748">
        <v>0</v>
      </c>
      <c r="M11" s="748">
        <v>0</v>
      </c>
      <c r="N11" s="747">
        <v>2.8</v>
      </c>
      <c r="O11" s="747">
        <v>7.23</v>
      </c>
      <c r="P11" s="749">
        <v>3.01</v>
      </c>
      <c r="Q11" s="750" t="s">
        <v>127</v>
      </c>
      <c r="R11" s="750" t="s">
        <v>127</v>
      </c>
      <c r="S11" s="750" t="s">
        <v>127</v>
      </c>
      <c r="T11" s="750" t="s">
        <v>127</v>
      </c>
      <c r="U11" s="751"/>
      <c r="V11" s="753" t="s">
        <v>35</v>
      </c>
    </row>
    <row r="12" spans="1:29" ht="23.25" customHeight="1">
      <c r="A12" s="740">
        <f t="shared" si="0"/>
        <v>4</v>
      </c>
      <c r="B12" s="741">
        <v>172338175</v>
      </c>
      <c r="C12" s="742" t="s">
        <v>331</v>
      </c>
      <c r="D12" s="743" t="s">
        <v>253</v>
      </c>
      <c r="E12" s="744" t="s">
        <v>482</v>
      </c>
      <c r="F12" s="745" t="s">
        <v>130</v>
      </c>
      <c r="G12" s="745" t="s">
        <v>126</v>
      </c>
      <c r="H12" s="746">
        <v>126</v>
      </c>
      <c r="I12" s="747">
        <v>6.96</v>
      </c>
      <c r="J12" s="748">
        <v>6.9</v>
      </c>
      <c r="K12" s="748">
        <v>8.5</v>
      </c>
      <c r="L12" s="748">
        <v>8</v>
      </c>
      <c r="M12" s="748">
        <v>6.5</v>
      </c>
      <c r="N12" s="747">
        <v>7.66</v>
      </c>
      <c r="O12" s="747">
        <v>6.98</v>
      </c>
      <c r="P12" s="749">
        <v>2.83</v>
      </c>
      <c r="Q12" s="750" t="s">
        <v>127</v>
      </c>
      <c r="R12" s="750" t="s">
        <v>127</v>
      </c>
      <c r="S12" s="750" t="s">
        <v>127</v>
      </c>
      <c r="T12" s="750" t="s">
        <v>127</v>
      </c>
      <c r="U12" s="751"/>
      <c r="V12" s="752" t="s">
        <v>25</v>
      </c>
    </row>
    <row r="13" spans="1:29" ht="23.25" customHeight="1">
      <c r="A13" s="716"/>
      <c r="B13" s="717" t="s">
        <v>483</v>
      </c>
      <c r="C13" s="718"/>
      <c r="D13" s="719"/>
      <c r="E13" s="720"/>
      <c r="F13" s="721"/>
      <c r="G13" s="721"/>
      <c r="H13" s="721"/>
      <c r="I13" s="721"/>
      <c r="J13" s="721"/>
      <c r="K13" s="721"/>
      <c r="L13" s="721"/>
      <c r="M13" s="721"/>
      <c r="N13" s="721"/>
      <c r="O13" s="721"/>
      <c r="P13" s="721"/>
      <c r="Q13" s="722"/>
      <c r="R13" s="722"/>
      <c r="S13" s="723"/>
      <c r="T13" s="723"/>
      <c r="U13" s="724"/>
      <c r="V13" s="725"/>
    </row>
    <row r="14" spans="1:29" ht="22.5" customHeight="1">
      <c r="A14" s="740">
        <f t="shared" si="0"/>
        <v>1</v>
      </c>
      <c r="B14" s="741">
        <v>172328932</v>
      </c>
      <c r="C14" s="742" t="s">
        <v>63</v>
      </c>
      <c r="D14" s="743" t="s">
        <v>180</v>
      </c>
      <c r="E14" s="744" t="s">
        <v>484</v>
      </c>
      <c r="F14" s="745" t="s">
        <v>130</v>
      </c>
      <c r="G14" s="745" t="s">
        <v>126</v>
      </c>
      <c r="H14" s="746">
        <v>126</v>
      </c>
      <c r="I14" s="747">
        <v>7.12</v>
      </c>
      <c r="J14" s="748">
        <v>8.3000000000000007</v>
      </c>
      <c r="K14" s="748">
        <v>6.4</v>
      </c>
      <c r="L14" s="748">
        <v>9.8000000000000007</v>
      </c>
      <c r="M14" s="748">
        <v>8</v>
      </c>
      <c r="N14" s="747">
        <v>8.52</v>
      </c>
      <c r="O14" s="747">
        <v>7.18</v>
      </c>
      <c r="P14" s="749">
        <v>3.01</v>
      </c>
      <c r="Q14" s="750" t="s">
        <v>127</v>
      </c>
      <c r="R14" s="750" t="s">
        <v>127</v>
      </c>
      <c r="S14" s="750" t="s">
        <v>127</v>
      </c>
      <c r="T14" s="750" t="s">
        <v>127</v>
      </c>
      <c r="U14" s="751" t="s">
        <v>485</v>
      </c>
      <c r="V14" s="752" t="s">
        <v>123</v>
      </c>
    </row>
    <row r="15" spans="1:29" ht="22.5" customHeight="1">
      <c r="A15" s="740">
        <f t="shared" si="0"/>
        <v>2</v>
      </c>
      <c r="B15" s="741">
        <v>172328057</v>
      </c>
      <c r="C15" s="742" t="s">
        <v>93</v>
      </c>
      <c r="D15" s="743" t="s">
        <v>87</v>
      </c>
      <c r="E15" s="744" t="s">
        <v>486</v>
      </c>
      <c r="F15" s="745" t="s">
        <v>132</v>
      </c>
      <c r="G15" s="745" t="s">
        <v>126</v>
      </c>
      <c r="H15" s="746">
        <v>121</v>
      </c>
      <c r="I15" s="747">
        <v>6.48</v>
      </c>
      <c r="J15" s="748">
        <v>7.5</v>
      </c>
      <c r="K15" s="748">
        <v>0</v>
      </c>
      <c r="L15" s="748">
        <v>0</v>
      </c>
      <c r="M15" s="748">
        <v>0</v>
      </c>
      <c r="N15" s="747">
        <v>3</v>
      </c>
      <c r="O15" s="747">
        <v>6.23</v>
      </c>
      <c r="P15" s="749">
        <v>2.42</v>
      </c>
      <c r="Q15" s="750" t="s">
        <v>146</v>
      </c>
      <c r="R15" s="750" t="s">
        <v>146</v>
      </c>
      <c r="S15" s="750" t="s">
        <v>127</v>
      </c>
      <c r="T15" s="750" t="s">
        <v>127</v>
      </c>
      <c r="U15" s="751" t="s">
        <v>485</v>
      </c>
      <c r="V15" s="753" t="s">
        <v>35</v>
      </c>
    </row>
    <row r="16" spans="1:29" ht="22.5" customHeight="1">
      <c r="A16" s="740">
        <f t="shared" si="0"/>
        <v>3</v>
      </c>
      <c r="B16" s="741">
        <v>172328072</v>
      </c>
      <c r="C16" s="742" t="s">
        <v>169</v>
      </c>
      <c r="D16" s="743" t="s">
        <v>89</v>
      </c>
      <c r="E16" s="744" t="s">
        <v>487</v>
      </c>
      <c r="F16" s="745" t="s">
        <v>130</v>
      </c>
      <c r="G16" s="745" t="s">
        <v>126</v>
      </c>
      <c r="H16" s="746">
        <v>126</v>
      </c>
      <c r="I16" s="747">
        <v>6.74</v>
      </c>
      <c r="J16" s="748">
        <v>8</v>
      </c>
      <c r="K16" s="748">
        <v>9.3000000000000007</v>
      </c>
      <c r="L16" s="748">
        <v>6</v>
      </c>
      <c r="M16" s="748">
        <v>6</v>
      </c>
      <c r="N16" s="747">
        <v>7.46</v>
      </c>
      <c r="O16" s="747">
        <v>6.77</v>
      </c>
      <c r="P16" s="749">
        <v>2.74</v>
      </c>
      <c r="Q16" s="750" t="s">
        <v>127</v>
      </c>
      <c r="R16" s="750" t="s">
        <v>127</v>
      </c>
      <c r="S16" s="750" t="s">
        <v>127</v>
      </c>
      <c r="T16" s="750" t="s">
        <v>127</v>
      </c>
      <c r="U16" s="751" t="s">
        <v>485</v>
      </c>
      <c r="V16" s="752" t="s">
        <v>123</v>
      </c>
    </row>
    <row r="17" spans="1:29" ht="22.5" customHeight="1">
      <c r="A17" s="740">
        <f t="shared" si="0"/>
        <v>4</v>
      </c>
      <c r="B17" s="741">
        <v>172328083</v>
      </c>
      <c r="C17" s="742" t="s">
        <v>488</v>
      </c>
      <c r="D17" s="743" t="s">
        <v>489</v>
      </c>
      <c r="E17" s="744" t="s">
        <v>490</v>
      </c>
      <c r="F17" s="745" t="s">
        <v>132</v>
      </c>
      <c r="G17" s="745" t="s">
        <v>126</v>
      </c>
      <c r="H17" s="746">
        <v>122</v>
      </c>
      <c r="I17" s="747">
        <v>6.46</v>
      </c>
      <c r="J17" s="748">
        <v>8.3000000000000007</v>
      </c>
      <c r="K17" s="748">
        <v>5.8</v>
      </c>
      <c r="L17" s="748">
        <v>5.5</v>
      </c>
      <c r="M17" s="748">
        <v>7</v>
      </c>
      <c r="N17" s="747">
        <v>6.68</v>
      </c>
      <c r="O17" s="747">
        <v>6.47</v>
      </c>
      <c r="P17" s="749">
        <v>2.52</v>
      </c>
      <c r="Q17" s="750" t="s">
        <v>127</v>
      </c>
      <c r="R17" s="750" t="s">
        <v>127</v>
      </c>
      <c r="S17" s="750" t="s">
        <v>127</v>
      </c>
      <c r="T17" s="750" t="s">
        <v>127</v>
      </c>
      <c r="U17" s="754" t="s">
        <v>56</v>
      </c>
      <c r="V17" s="752" t="s">
        <v>25</v>
      </c>
    </row>
    <row r="18" spans="1:29" ht="22.5" customHeight="1">
      <c r="A18" s="740">
        <f t="shared" si="0"/>
        <v>5</v>
      </c>
      <c r="B18" s="741">
        <v>172328122</v>
      </c>
      <c r="C18" s="742" t="s">
        <v>211</v>
      </c>
      <c r="D18" s="743" t="s">
        <v>92</v>
      </c>
      <c r="E18" s="744" t="s">
        <v>486</v>
      </c>
      <c r="F18" s="745" t="s">
        <v>258</v>
      </c>
      <c r="G18" s="745" t="s">
        <v>126</v>
      </c>
      <c r="H18" s="746">
        <v>121</v>
      </c>
      <c r="I18" s="747">
        <v>7.43</v>
      </c>
      <c r="J18" s="748">
        <v>0</v>
      </c>
      <c r="K18" s="748">
        <v>8.5</v>
      </c>
      <c r="L18" s="748">
        <v>8</v>
      </c>
      <c r="M18" s="748">
        <v>8</v>
      </c>
      <c r="N18" s="747">
        <v>4.9000000000000004</v>
      </c>
      <c r="O18" s="747">
        <v>7.14</v>
      </c>
      <c r="P18" s="749">
        <v>2.96</v>
      </c>
      <c r="Q18" s="750" t="s">
        <v>127</v>
      </c>
      <c r="R18" s="750" t="s">
        <v>127</v>
      </c>
      <c r="S18" s="750" t="s">
        <v>127</v>
      </c>
      <c r="T18" s="750" t="s">
        <v>127</v>
      </c>
      <c r="U18" s="754" t="s">
        <v>56</v>
      </c>
      <c r="V18" s="753" t="s">
        <v>35</v>
      </c>
    </row>
    <row r="19" spans="1:29" ht="22.5" customHeight="1">
      <c r="A19" s="740">
        <f t="shared" si="0"/>
        <v>6</v>
      </c>
      <c r="B19" s="741">
        <v>172328123</v>
      </c>
      <c r="C19" s="742" t="s">
        <v>93</v>
      </c>
      <c r="D19" s="743" t="s">
        <v>281</v>
      </c>
      <c r="E19" s="744" t="s">
        <v>491</v>
      </c>
      <c r="F19" s="745" t="s">
        <v>130</v>
      </c>
      <c r="G19" s="745" t="s">
        <v>126</v>
      </c>
      <c r="H19" s="746">
        <v>119</v>
      </c>
      <c r="I19" s="747">
        <v>7.31</v>
      </c>
      <c r="J19" s="748">
        <v>7</v>
      </c>
      <c r="K19" s="748">
        <v>3.3</v>
      </c>
      <c r="L19" s="748">
        <v>5.5</v>
      </c>
      <c r="M19" s="748">
        <v>8</v>
      </c>
      <c r="N19" s="747">
        <v>5.66</v>
      </c>
      <c r="O19" s="747">
        <v>7.01</v>
      </c>
      <c r="P19" s="749">
        <v>2.9</v>
      </c>
      <c r="Q19" s="750" t="s">
        <v>127</v>
      </c>
      <c r="R19" s="750" t="s">
        <v>146</v>
      </c>
      <c r="S19" s="750" t="s">
        <v>127</v>
      </c>
      <c r="T19" s="750" t="s">
        <v>127</v>
      </c>
      <c r="U19" s="754" t="s">
        <v>56</v>
      </c>
      <c r="V19" s="753" t="s">
        <v>35</v>
      </c>
    </row>
    <row r="20" spans="1:29" ht="22.5" customHeight="1">
      <c r="A20" s="740">
        <f t="shared" si="0"/>
        <v>7</v>
      </c>
      <c r="B20" s="755">
        <v>172528679</v>
      </c>
      <c r="C20" s="742" t="s">
        <v>492</v>
      </c>
      <c r="D20" s="743" t="s">
        <v>255</v>
      </c>
      <c r="E20" s="744" t="s">
        <v>493</v>
      </c>
      <c r="F20" s="745" t="s">
        <v>494</v>
      </c>
      <c r="G20" s="745" t="s">
        <v>83</v>
      </c>
      <c r="H20" s="746">
        <v>126</v>
      </c>
      <c r="I20" s="747">
        <v>6.61</v>
      </c>
      <c r="J20" s="748">
        <v>7</v>
      </c>
      <c r="K20" s="748">
        <v>6.6</v>
      </c>
      <c r="L20" s="748">
        <v>5.5</v>
      </c>
      <c r="M20" s="748">
        <v>7.8</v>
      </c>
      <c r="N20" s="747">
        <v>6.32</v>
      </c>
      <c r="O20" s="747">
        <v>6.6</v>
      </c>
      <c r="P20" s="749">
        <v>2.59</v>
      </c>
      <c r="Q20" s="750" t="s">
        <v>127</v>
      </c>
      <c r="R20" s="750" t="s">
        <v>127</v>
      </c>
      <c r="S20" s="750" t="s">
        <v>127</v>
      </c>
      <c r="T20" s="750" t="s">
        <v>127</v>
      </c>
      <c r="U20" s="754" t="s">
        <v>56</v>
      </c>
      <c r="V20" s="752" t="s">
        <v>25</v>
      </c>
    </row>
    <row r="21" spans="1:29" ht="22.5" customHeight="1">
      <c r="A21" s="740">
        <f t="shared" si="0"/>
        <v>8</v>
      </c>
      <c r="B21" s="755">
        <v>172328133</v>
      </c>
      <c r="C21" s="742" t="s">
        <v>495</v>
      </c>
      <c r="D21" s="743" t="s">
        <v>94</v>
      </c>
      <c r="E21" s="744" t="s">
        <v>496</v>
      </c>
      <c r="F21" s="745" t="s">
        <v>296</v>
      </c>
      <c r="G21" s="745" t="s">
        <v>126</v>
      </c>
      <c r="H21" s="746">
        <v>126</v>
      </c>
      <c r="I21" s="747">
        <v>6.65</v>
      </c>
      <c r="J21" s="748">
        <v>6.5</v>
      </c>
      <c r="K21" s="748">
        <v>7</v>
      </c>
      <c r="L21" s="748">
        <v>7</v>
      </c>
      <c r="M21" s="748">
        <v>8</v>
      </c>
      <c r="N21" s="747">
        <v>6.8</v>
      </c>
      <c r="O21" s="747">
        <v>6.65</v>
      </c>
      <c r="P21" s="749">
        <v>2.67</v>
      </c>
      <c r="Q21" s="750" t="s">
        <v>146</v>
      </c>
      <c r="R21" s="750" t="s">
        <v>146</v>
      </c>
      <c r="S21" s="750" t="s">
        <v>127</v>
      </c>
      <c r="T21" s="750" t="s">
        <v>127</v>
      </c>
      <c r="U21" s="751" t="s">
        <v>485</v>
      </c>
      <c r="V21" s="752" t="s">
        <v>123</v>
      </c>
    </row>
    <row r="22" spans="1:29" ht="24" customHeight="1">
      <c r="A22" s="716"/>
      <c r="B22" s="717" t="s">
        <v>48</v>
      </c>
      <c r="C22" s="718"/>
      <c r="D22" s="719"/>
      <c r="E22" s="720"/>
      <c r="F22" s="721"/>
      <c r="G22" s="721"/>
      <c r="H22" s="721"/>
      <c r="I22" s="721"/>
      <c r="J22" s="721"/>
      <c r="K22" s="721"/>
      <c r="L22" s="721"/>
      <c r="M22" s="721"/>
      <c r="N22" s="721"/>
      <c r="O22" s="721"/>
      <c r="P22" s="721"/>
      <c r="Q22" s="722"/>
      <c r="R22" s="722"/>
      <c r="S22" s="723"/>
      <c r="T22" s="723"/>
      <c r="U22" s="724"/>
      <c r="V22" s="725"/>
    </row>
    <row r="23" spans="1:29" ht="22.5" customHeight="1">
      <c r="A23" s="740">
        <f t="shared" si="0"/>
        <v>1</v>
      </c>
      <c r="B23" s="741">
        <v>172328001</v>
      </c>
      <c r="C23" s="742" t="s">
        <v>341</v>
      </c>
      <c r="D23" s="743" t="s">
        <v>158</v>
      </c>
      <c r="E23" s="744" t="s">
        <v>497</v>
      </c>
      <c r="F23" s="745" t="s">
        <v>498</v>
      </c>
      <c r="G23" s="745" t="s">
        <v>126</v>
      </c>
      <c r="H23" s="746">
        <v>122</v>
      </c>
      <c r="I23" s="747">
        <v>7.51</v>
      </c>
      <c r="J23" s="748">
        <v>8.5</v>
      </c>
      <c r="K23" s="748">
        <v>6.8</v>
      </c>
      <c r="L23" s="748">
        <v>6.4</v>
      </c>
      <c r="M23" s="748">
        <v>7</v>
      </c>
      <c r="N23" s="747">
        <v>7.32</v>
      </c>
      <c r="O23" s="747">
        <v>7.51</v>
      </c>
      <c r="P23" s="749">
        <v>3.17</v>
      </c>
      <c r="Q23" s="750" t="s">
        <v>127</v>
      </c>
      <c r="R23" s="750" t="s">
        <v>127</v>
      </c>
      <c r="S23" s="750" t="s">
        <v>127</v>
      </c>
      <c r="T23" s="750" t="s">
        <v>127</v>
      </c>
      <c r="U23" s="751"/>
      <c r="V23" s="752" t="s">
        <v>25</v>
      </c>
    </row>
    <row r="24" spans="1:29" ht="22.5" customHeight="1">
      <c r="A24" s="740">
        <f>A23+1</f>
        <v>2</v>
      </c>
      <c r="B24" s="741">
        <v>172328024</v>
      </c>
      <c r="C24" s="742" t="s">
        <v>103</v>
      </c>
      <c r="D24" s="743" t="s">
        <v>301</v>
      </c>
      <c r="E24" s="744" t="s">
        <v>499</v>
      </c>
      <c r="F24" s="745" t="s">
        <v>133</v>
      </c>
      <c r="G24" s="745" t="s">
        <v>126</v>
      </c>
      <c r="H24" s="746">
        <v>122</v>
      </c>
      <c r="I24" s="747">
        <v>7.52</v>
      </c>
      <c r="J24" s="748">
        <v>8.1</v>
      </c>
      <c r="K24" s="748">
        <v>8.1</v>
      </c>
      <c r="L24" s="748">
        <v>8.1</v>
      </c>
      <c r="M24" s="748">
        <v>8.5</v>
      </c>
      <c r="N24" s="747">
        <v>8.1</v>
      </c>
      <c r="O24" s="747">
        <v>7.55</v>
      </c>
      <c r="P24" s="749">
        <v>3.22</v>
      </c>
      <c r="Q24" s="750" t="s">
        <v>127</v>
      </c>
      <c r="R24" s="750" t="s">
        <v>127</v>
      </c>
      <c r="S24" s="750" t="s">
        <v>127</v>
      </c>
      <c r="T24" s="750" t="s">
        <v>127</v>
      </c>
      <c r="U24" s="751"/>
      <c r="V24" s="752" t="s">
        <v>25</v>
      </c>
    </row>
    <row r="25" spans="1:29" ht="22.5" customHeight="1">
      <c r="A25" s="740">
        <f t="shared" si="0"/>
        <v>3</v>
      </c>
      <c r="B25" s="741">
        <v>172328034</v>
      </c>
      <c r="C25" s="742" t="s">
        <v>500</v>
      </c>
      <c r="D25" s="743" t="s">
        <v>64</v>
      </c>
      <c r="E25" s="744" t="s">
        <v>501</v>
      </c>
      <c r="F25" s="745" t="s">
        <v>130</v>
      </c>
      <c r="G25" s="745" t="s">
        <v>126</v>
      </c>
      <c r="H25" s="746">
        <v>126</v>
      </c>
      <c r="I25" s="747">
        <v>6.65</v>
      </c>
      <c r="J25" s="748">
        <v>8</v>
      </c>
      <c r="K25" s="748">
        <v>7.1</v>
      </c>
      <c r="L25" s="748">
        <v>6.7</v>
      </c>
      <c r="M25" s="748">
        <v>7</v>
      </c>
      <c r="N25" s="747">
        <v>7.3</v>
      </c>
      <c r="O25" s="747">
        <v>6.68</v>
      </c>
      <c r="P25" s="749">
        <v>2.63</v>
      </c>
      <c r="Q25" s="750" t="s">
        <v>127</v>
      </c>
      <c r="R25" s="750" t="s">
        <v>127</v>
      </c>
      <c r="S25" s="750" t="s">
        <v>127</v>
      </c>
      <c r="T25" s="750" t="s">
        <v>127</v>
      </c>
      <c r="U25" s="751"/>
      <c r="V25" s="752" t="s">
        <v>25</v>
      </c>
    </row>
    <row r="26" spans="1:29" ht="22.5" customHeight="1">
      <c r="A26" s="740">
        <f t="shared" si="0"/>
        <v>4</v>
      </c>
      <c r="B26" s="741">
        <v>172328035</v>
      </c>
      <c r="C26" s="742" t="s">
        <v>108</v>
      </c>
      <c r="D26" s="743" t="s">
        <v>34</v>
      </c>
      <c r="E26" s="744" t="s">
        <v>502</v>
      </c>
      <c r="F26" s="745" t="s">
        <v>125</v>
      </c>
      <c r="G26" s="745" t="s">
        <v>126</v>
      </c>
      <c r="H26" s="746">
        <v>126</v>
      </c>
      <c r="I26" s="747">
        <v>7.74</v>
      </c>
      <c r="J26" s="748">
        <v>7.9</v>
      </c>
      <c r="K26" s="748">
        <v>7.9</v>
      </c>
      <c r="L26" s="748">
        <v>7.9</v>
      </c>
      <c r="M26" s="748">
        <v>8</v>
      </c>
      <c r="N26" s="747">
        <v>7.9</v>
      </c>
      <c r="O26" s="747">
        <v>7.74</v>
      </c>
      <c r="P26" s="749">
        <v>3.3</v>
      </c>
      <c r="Q26" s="750" t="s">
        <v>127</v>
      </c>
      <c r="R26" s="750" t="s">
        <v>127</v>
      </c>
      <c r="S26" s="750" t="s">
        <v>127</v>
      </c>
      <c r="T26" s="750" t="s">
        <v>127</v>
      </c>
      <c r="U26" s="751"/>
      <c r="V26" s="752" t="s">
        <v>25</v>
      </c>
    </row>
    <row r="27" spans="1:29" ht="22.5" customHeight="1">
      <c r="A27" s="740">
        <f t="shared" si="0"/>
        <v>5</v>
      </c>
      <c r="B27" s="741">
        <v>172348403</v>
      </c>
      <c r="C27" s="742" t="s">
        <v>193</v>
      </c>
      <c r="D27" s="743" t="s">
        <v>88</v>
      </c>
      <c r="E27" s="744" t="s">
        <v>503</v>
      </c>
      <c r="F27" s="745" t="s">
        <v>133</v>
      </c>
      <c r="G27" s="745" t="s">
        <v>126</v>
      </c>
      <c r="H27" s="746">
        <v>126</v>
      </c>
      <c r="I27" s="747">
        <v>8.19</v>
      </c>
      <c r="J27" s="748">
        <v>8.3000000000000007</v>
      </c>
      <c r="K27" s="748">
        <v>8.3000000000000007</v>
      </c>
      <c r="L27" s="748">
        <v>6.3</v>
      </c>
      <c r="M27" s="748">
        <v>8.5</v>
      </c>
      <c r="N27" s="747">
        <v>7.5</v>
      </c>
      <c r="O27" s="747">
        <v>8.16</v>
      </c>
      <c r="P27" s="749">
        <v>3.53</v>
      </c>
      <c r="Q27" s="750" t="s">
        <v>127</v>
      </c>
      <c r="R27" s="750" t="s">
        <v>127</v>
      </c>
      <c r="S27" s="750" t="s">
        <v>127</v>
      </c>
      <c r="T27" s="750" t="s">
        <v>127</v>
      </c>
      <c r="U27" s="751"/>
      <c r="V27" s="752" t="s">
        <v>25</v>
      </c>
    </row>
    <row r="28" spans="1:29" ht="22.5" customHeight="1">
      <c r="A28" s="740">
        <f t="shared" si="0"/>
        <v>6</v>
      </c>
      <c r="B28" s="741">
        <v>172328071</v>
      </c>
      <c r="C28" s="742" t="s">
        <v>504</v>
      </c>
      <c r="D28" s="743" t="s">
        <v>190</v>
      </c>
      <c r="E28" s="744" t="s">
        <v>505</v>
      </c>
      <c r="F28" s="745" t="s">
        <v>364</v>
      </c>
      <c r="G28" s="745" t="s">
        <v>126</v>
      </c>
      <c r="H28" s="746">
        <v>126</v>
      </c>
      <c r="I28" s="747">
        <v>7.7</v>
      </c>
      <c r="J28" s="748">
        <v>8.3000000000000007</v>
      </c>
      <c r="K28" s="748">
        <v>8.3000000000000007</v>
      </c>
      <c r="L28" s="748">
        <v>8.3000000000000007</v>
      </c>
      <c r="M28" s="748">
        <v>5.5</v>
      </c>
      <c r="N28" s="747">
        <v>8.3000000000000007</v>
      </c>
      <c r="O28" s="747">
        <v>7.72</v>
      </c>
      <c r="P28" s="749">
        <v>3.33</v>
      </c>
      <c r="Q28" s="750" t="s">
        <v>127</v>
      </c>
      <c r="R28" s="750" t="s">
        <v>127</v>
      </c>
      <c r="S28" s="750" t="s">
        <v>127</v>
      </c>
      <c r="T28" s="750" t="s">
        <v>127</v>
      </c>
      <c r="U28" s="751"/>
      <c r="V28" s="752" t="s">
        <v>25</v>
      </c>
    </row>
    <row r="29" spans="1:29" ht="22.5" customHeight="1">
      <c r="A29" s="740">
        <f t="shared" si="0"/>
        <v>7</v>
      </c>
      <c r="B29" s="741">
        <v>172328096</v>
      </c>
      <c r="C29" s="742" t="s">
        <v>506</v>
      </c>
      <c r="D29" s="743" t="s">
        <v>90</v>
      </c>
      <c r="E29" s="744" t="s">
        <v>507</v>
      </c>
      <c r="F29" s="745" t="s">
        <v>508</v>
      </c>
      <c r="G29" s="745" t="s">
        <v>83</v>
      </c>
      <c r="H29" s="746">
        <v>126</v>
      </c>
      <c r="I29" s="747">
        <v>7.09</v>
      </c>
      <c r="J29" s="748">
        <v>7</v>
      </c>
      <c r="K29" s="748">
        <v>6.2</v>
      </c>
      <c r="L29" s="748">
        <v>6</v>
      </c>
      <c r="M29" s="748">
        <v>8</v>
      </c>
      <c r="N29" s="747">
        <v>6.44</v>
      </c>
      <c r="O29" s="747">
        <v>7.06</v>
      </c>
      <c r="P29" s="749">
        <v>2.89</v>
      </c>
      <c r="Q29" s="750" t="s">
        <v>127</v>
      </c>
      <c r="R29" s="750" t="s">
        <v>127</v>
      </c>
      <c r="S29" s="750" t="s">
        <v>127</v>
      </c>
      <c r="T29" s="750" t="s">
        <v>127</v>
      </c>
      <c r="U29" s="751"/>
      <c r="V29" s="752" t="s">
        <v>25</v>
      </c>
    </row>
    <row r="30" spans="1:29" s="761" customFormat="1" ht="27.75" customHeight="1">
      <c r="A30" s="756"/>
      <c r="B30" s="757" t="s">
        <v>509</v>
      </c>
      <c r="C30" s="757"/>
      <c r="D30" s="757"/>
      <c r="E30" s="757"/>
      <c r="F30" s="757"/>
      <c r="G30" s="758"/>
      <c r="H30" s="758"/>
      <c r="I30" s="758"/>
      <c r="J30" s="758"/>
      <c r="K30" s="759"/>
      <c r="L30" s="760"/>
      <c r="M30" s="759"/>
      <c r="N30" s="759"/>
      <c r="Q30" s="418"/>
      <c r="R30" s="418"/>
      <c r="S30" s="418"/>
      <c r="T30" s="418"/>
      <c r="W30" s="418"/>
      <c r="X30" s="418"/>
      <c r="Y30" s="418"/>
      <c r="Z30" s="418"/>
      <c r="AA30" s="418"/>
      <c r="AB30" s="418"/>
      <c r="AC30" s="418"/>
    </row>
    <row r="31" spans="1:29" ht="25.5" customHeight="1">
      <c r="A31" s="740">
        <v>1</v>
      </c>
      <c r="B31" s="741">
        <v>172328022</v>
      </c>
      <c r="C31" s="742" t="s">
        <v>84</v>
      </c>
      <c r="D31" s="743" t="s">
        <v>266</v>
      </c>
      <c r="E31" s="744" t="s">
        <v>510</v>
      </c>
      <c r="F31" s="745" t="s">
        <v>130</v>
      </c>
      <c r="G31" s="745" t="s">
        <v>126</v>
      </c>
      <c r="H31" s="746">
        <v>126</v>
      </c>
      <c r="I31" s="747">
        <v>6.69</v>
      </c>
      <c r="J31" s="748">
        <v>7.4</v>
      </c>
      <c r="K31" s="748">
        <v>7</v>
      </c>
      <c r="L31" s="748">
        <v>6.4</v>
      </c>
      <c r="M31" s="748">
        <v>7</v>
      </c>
      <c r="N31" s="747">
        <v>6.92</v>
      </c>
      <c r="O31" s="747">
        <v>6.7</v>
      </c>
      <c r="P31" s="749">
        <v>2.7</v>
      </c>
      <c r="Q31" s="750" t="s">
        <v>146</v>
      </c>
      <c r="R31" s="750" t="s">
        <v>146</v>
      </c>
      <c r="S31" s="750" t="s">
        <v>127</v>
      </c>
      <c r="T31" s="750" t="s">
        <v>127</v>
      </c>
      <c r="U31" s="751"/>
      <c r="V31" s="752" t="s">
        <v>123</v>
      </c>
    </row>
    <row r="32" spans="1:29" s="756" customFormat="1" ht="18.75" customHeight="1">
      <c r="P32" s="762" t="s">
        <v>139</v>
      </c>
      <c r="W32" s="418"/>
      <c r="X32" s="418"/>
      <c r="Y32" s="418"/>
      <c r="Z32" s="418"/>
      <c r="AA32" s="418"/>
      <c r="AB32" s="418"/>
      <c r="AC32" s="418"/>
    </row>
    <row r="33" spans="1:29" s="756" customFormat="1" ht="16.5" customHeight="1">
      <c r="B33" s="756" t="s">
        <v>37</v>
      </c>
      <c r="D33" s="756" t="s">
        <v>38</v>
      </c>
      <c r="J33" s="756" t="s">
        <v>39</v>
      </c>
      <c r="R33" s="756" t="s">
        <v>40</v>
      </c>
      <c r="W33" s="418"/>
      <c r="X33" s="418"/>
      <c r="Y33" s="418"/>
      <c r="Z33" s="418"/>
      <c r="AA33" s="418"/>
      <c r="AB33" s="418"/>
      <c r="AC33" s="418"/>
    </row>
    <row r="34" spans="1:29" s="761" customFormat="1" ht="18" customHeight="1">
      <c r="W34" s="418"/>
      <c r="X34" s="418"/>
      <c r="Y34" s="418"/>
      <c r="Z34" s="418"/>
      <c r="AA34" s="418"/>
      <c r="AB34" s="418"/>
      <c r="AC34" s="418"/>
    </row>
    <row r="35" spans="1:29" s="761" customFormat="1" ht="18.75" customHeight="1">
      <c r="W35" s="418"/>
      <c r="X35" s="418"/>
      <c r="Y35" s="418"/>
      <c r="Z35" s="418"/>
      <c r="AA35" s="418"/>
      <c r="AB35" s="418"/>
      <c r="AC35" s="418"/>
    </row>
    <row r="36" spans="1:29" s="761" customFormat="1" ht="10.5" customHeight="1">
      <c r="W36" s="418"/>
      <c r="X36" s="418"/>
      <c r="Y36" s="418"/>
      <c r="Z36" s="418"/>
      <c r="AA36" s="418"/>
      <c r="AB36" s="418"/>
      <c r="AC36" s="418"/>
    </row>
    <row r="37" spans="1:29" s="761" customFormat="1" ht="15.75" customHeight="1">
      <c r="W37" s="418"/>
      <c r="X37" s="418"/>
      <c r="Y37" s="418"/>
      <c r="Z37" s="418"/>
      <c r="AA37" s="418"/>
      <c r="AB37" s="418"/>
      <c r="AC37" s="418"/>
    </row>
    <row r="38" spans="1:29" s="761" customFormat="1" ht="17.25" customHeight="1">
      <c r="A38" s="756"/>
      <c r="B38" s="756" t="s">
        <v>41</v>
      </c>
      <c r="C38" s="756"/>
      <c r="D38" s="756" t="s">
        <v>42</v>
      </c>
      <c r="E38" s="756"/>
      <c r="F38" s="756"/>
      <c r="G38" s="756"/>
      <c r="H38" s="756"/>
      <c r="I38" s="756"/>
      <c r="J38" s="756" t="s">
        <v>43</v>
      </c>
      <c r="K38" s="756"/>
      <c r="M38" s="756"/>
      <c r="N38" s="756"/>
      <c r="W38" s="418"/>
      <c r="X38" s="418"/>
      <c r="Y38" s="418"/>
      <c r="Z38" s="418"/>
      <c r="AA38" s="418"/>
      <c r="AB38" s="418"/>
      <c r="AC38" s="418"/>
    </row>
    <row r="39" spans="1:29" s="761" customFormat="1" ht="17.25" customHeight="1">
      <c r="A39" s="756"/>
      <c r="B39" s="756"/>
      <c r="C39" s="756"/>
      <c r="D39" s="756"/>
      <c r="E39" s="756"/>
      <c r="F39" s="756"/>
      <c r="G39" s="756"/>
      <c r="H39" s="756"/>
      <c r="I39" s="756"/>
      <c r="J39" s="756"/>
      <c r="K39" s="756"/>
      <c r="M39" s="756"/>
      <c r="N39" s="756"/>
      <c r="W39" s="418"/>
      <c r="X39" s="418"/>
      <c r="Y39" s="418"/>
      <c r="Z39" s="418"/>
      <c r="AA39" s="418"/>
      <c r="AB39" s="418"/>
      <c r="AC39" s="418"/>
    </row>
  </sheetData>
  <mergeCells count="21">
    <mergeCell ref="S5:S7"/>
    <mergeCell ref="T5:T7"/>
    <mergeCell ref="U5:U7"/>
    <mergeCell ref="V5:V7"/>
    <mergeCell ref="J6:J7"/>
    <mergeCell ref="K6:K7"/>
    <mergeCell ref="L6:L7"/>
    <mergeCell ref="M6:M7"/>
    <mergeCell ref="N6:N7"/>
    <mergeCell ref="R5:R7"/>
    <mergeCell ref="H5:H7"/>
    <mergeCell ref="I5:I7"/>
    <mergeCell ref="J5:N5"/>
    <mergeCell ref="O5:P6"/>
    <mergeCell ref="Q5:Q7"/>
    <mergeCell ref="G5:G7"/>
    <mergeCell ref="A5:A7"/>
    <mergeCell ref="B5:B7"/>
    <mergeCell ref="C5:D7"/>
    <mergeCell ref="E5:E7"/>
    <mergeCell ref="F5:F7"/>
  </mergeCells>
  <conditionalFormatting sqref="J31:N31 J14:N21 J9:N12 J23:N29">
    <cfRule type="cellIs" dxfId="135" priority="8" stopIfTrue="1" operator="lessThan">
      <formula>5.5</formula>
    </cfRule>
  </conditionalFormatting>
  <conditionalFormatting sqref="V31 V14:V21 V9:V12 V23:V29">
    <cfRule type="cellIs" dxfId="134" priority="7" operator="between">
      <formula>0</formula>
      <formula>3.9</formula>
    </cfRule>
  </conditionalFormatting>
  <conditionalFormatting sqref="V31 Q31:R31 Q23:R29 V14:V21 V9:V12 Q9:R12 Q14:R21 V23:V29">
    <cfRule type="cellIs" dxfId="133" priority="6" operator="lessThan">
      <formula>5</formula>
    </cfRule>
  </conditionalFormatting>
  <conditionalFormatting sqref="V31 Q31:R31 Q23:R29 V14:V21 V9:V12 Q9:R12 Q14:R21 V23:V29">
    <cfRule type="cellIs" dxfId="132" priority="5" stopIfTrue="1" operator="notEqual">
      <formula>"CNTN"</formula>
    </cfRule>
  </conditionalFormatting>
  <conditionalFormatting sqref="Q31:R31 Q14:R21 Q9:R12 Q23:R29">
    <cfRule type="notContainsBlanks" dxfId="131" priority="3" stopIfTrue="1">
      <formula>LEN(TRIM(Q9))&gt;0</formula>
    </cfRule>
    <cfRule type="cellIs" dxfId="130" priority="4" operator="between">
      <formula>0</formula>
      <formula>3.9</formula>
    </cfRule>
  </conditionalFormatting>
  <conditionalFormatting sqref="Q31:T31 Q14:T21 Q9:T12 Q23:T29">
    <cfRule type="notContainsBlanks" priority="2" stopIfTrue="1">
      <formula>LEN(TRIM(Q9))&gt;0</formula>
    </cfRule>
  </conditionalFormatting>
  <conditionalFormatting sqref="S31:T31 S14:T21 S9:T12 S23:T29">
    <cfRule type="cellIs" dxfId="129" priority="1" stopIfTrue="1" operator="equal">
      <formula>0</formula>
    </cfRule>
  </conditionalFormatting>
  <pageMargins left="0.11811023622047245" right="0" top="7.874015748031496E-2" bottom="0" header="0" footer="0"/>
  <pageSetup paperSize="9" orientation="landscape" r:id="rId1"/>
  <headerFooter>
    <oddFooter>&amp;R&amp;P&amp;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S363"/>
  <sheetViews>
    <sheetView zoomScale="90" zoomScaleNormal="90"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42578125" style="766" customWidth="1"/>
    <col min="2" max="2" width="10.42578125" style="766" customWidth="1"/>
    <col min="3" max="3" width="17" style="766" customWidth="1"/>
    <col min="4" max="4" width="7.42578125" style="766" customWidth="1"/>
    <col min="5" max="5" width="8.85546875" style="766" customWidth="1"/>
    <col min="6" max="6" width="8.7109375" style="766" customWidth="1"/>
    <col min="7" max="8" width="4.42578125" style="766" customWidth="1"/>
    <col min="9" max="9" width="6.7109375" style="766" customWidth="1"/>
    <col min="10" max="15" width="4.7109375" style="766" customWidth="1"/>
    <col min="16" max="17" width="3.85546875" style="766" customWidth="1"/>
    <col min="18" max="18" width="10.5703125" style="766" customWidth="1"/>
    <col min="19" max="19" width="10.28515625" style="766" customWidth="1"/>
    <col min="20" max="20" width="9.42578125" style="418" customWidth="1"/>
    <col min="21" max="21" width="5.28515625" style="418" customWidth="1"/>
    <col min="22" max="23" width="5.140625" style="418" customWidth="1"/>
    <col min="24" max="24" width="9" style="418" customWidth="1"/>
    <col min="25" max="25" width="9.42578125" style="418" customWidth="1"/>
    <col min="26" max="26" width="6.42578125" style="418" customWidth="1"/>
    <col min="27" max="27" width="6.85546875" style="418" customWidth="1"/>
    <col min="28" max="28" width="8" style="418" customWidth="1"/>
    <col min="29" max="29" width="9.42578125" style="418" customWidth="1"/>
    <col min="30" max="36" width="9" style="418"/>
    <col min="37" max="16384" width="9" style="766"/>
  </cols>
  <sheetData>
    <row r="1" spans="1:45" s="763" customFormat="1" ht="22.5" customHeight="1">
      <c r="A1" s="763" t="s">
        <v>0</v>
      </c>
      <c r="D1" s="2"/>
      <c r="E1" s="3"/>
      <c r="F1" s="2"/>
      <c r="G1" s="2"/>
      <c r="H1" s="2"/>
      <c r="I1" s="4"/>
      <c r="J1" s="4"/>
      <c r="K1" s="4"/>
      <c r="L1" s="4" t="s">
        <v>1</v>
      </c>
      <c r="M1" s="4"/>
      <c r="N1" s="5"/>
      <c r="O1" s="5"/>
      <c r="P1" s="5"/>
      <c r="Q1" s="5"/>
      <c r="R1" s="2"/>
      <c r="S1" s="2"/>
      <c r="T1" s="418"/>
      <c r="U1" s="418"/>
      <c r="V1" s="418"/>
      <c r="W1" s="418"/>
      <c r="X1" s="418"/>
      <c r="Y1" s="418"/>
      <c r="Z1" s="418"/>
      <c r="AA1" s="418"/>
      <c r="AB1" s="418"/>
      <c r="AC1" s="418"/>
      <c r="AD1" s="418"/>
      <c r="AE1" s="418"/>
      <c r="AF1" s="418"/>
      <c r="AG1" s="418"/>
      <c r="AH1" s="418"/>
      <c r="AI1" s="418"/>
      <c r="AJ1" s="418"/>
    </row>
    <row r="2" spans="1:45" s="763" customFormat="1" ht="21" customHeight="1">
      <c r="A2" s="763" t="s">
        <v>2</v>
      </c>
      <c r="D2" s="2"/>
      <c r="E2" s="6"/>
      <c r="F2" s="2"/>
      <c r="G2" s="2"/>
      <c r="H2" s="2"/>
      <c r="I2" s="4"/>
      <c r="J2" s="4"/>
      <c r="K2" s="4"/>
      <c r="L2" s="4" t="s">
        <v>3</v>
      </c>
      <c r="M2" s="4"/>
      <c r="N2" s="5"/>
      <c r="O2" s="5"/>
      <c r="P2" s="5"/>
      <c r="Q2" s="5"/>
      <c r="R2" s="2"/>
      <c r="S2" s="2"/>
      <c r="T2" s="418"/>
      <c r="U2" s="418"/>
      <c r="V2" s="418"/>
      <c r="W2" s="418"/>
      <c r="X2" s="418"/>
      <c r="Y2" s="418"/>
      <c r="Z2" s="418"/>
      <c r="AA2" s="418"/>
      <c r="AB2" s="418"/>
      <c r="AC2" s="418"/>
      <c r="AD2" s="418"/>
      <c r="AE2" s="418"/>
      <c r="AF2" s="418"/>
      <c r="AG2" s="418"/>
      <c r="AH2" s="418"/>
      <c r="AI2" s="418"/>
      <c r="AJ2" s="418"/>
    </row>
    <row r="3" spans="1:45" s="763" customFormat="1" ht="21" customHeight="1">
      <c r="A3" s="2"/>
      <c r="B3" s="2"/>
      <c r="C3" s="2"/>
      <c r="D3" s="2"/>
      <c r="E3" s="6"/>
      <c r="F3" s="2"/>
      <c r="G3" s="2"/>
      <c r="H3" s="2"/>
      <c r="I3" s="4"/>
      <c r="J3" s="4"/>
      <c r="K3" s="4"/>
      <c r="L3" s="4" t="s">
        <v>511</v>
      </c>
      <c r="M3" s="4"/>
      <c r="N3" s="5"/>
      <c r="O3" s="5"/>
      <c r="P3" s="5"/>
      <c r="Q3" s="5"/>
      <c r="R3" s="2"/>
      <c r="S3" s="2"/>
      <c r="T3" s="418"/>
      <c r="U3" s="418"/>
      <c r="V3" s="418"/>
      <c r="W3" s="418"/>
      <c r="X3" s="418"/>
      <c r="Y3" s="418"/>
      <c r="Z3" s="418"/>
      <c r="AA3" s="418"/>
      <c r="AB3" s="418"/>
      <c r="AC3" s="418"/>
      <c r="AD3" s="418"/>
      <c r="AE3" s="418"/>
      <c r="AF3" s="418"/>
      <c r="AG3" s="418"/>
      <c r="AH3" s="418"/>
      <c r="AI3" s="418"/>
      <c r="AJ3" s="418"/>
    </row>
    <row r="4" spans="1:45" s="764" customFormat="1" ht="6.75" customHeight="1">
      <c r="O4" s="765"/>
      <c r="T4" s="418"/>
      <c r="U4" s="418"/>
      <c r="V4" s="418"/>
      <c r="W4" s="418"/>
      <c r="X4" s="418"/>
      <c r="Y4" s="418"/>
      <c r="Z4" s="418"/>
      <c r="AA4" s="418"/>
      <c r="AB4" s="418"/>
      <c r="AC4" s="418"/>
      <c r="AD4" s="418"/>
      <c r="AE4" s="418"/>
      <c r="AF4" s="418"/>
      <c r="AG4" s="418"/>
      <c r="AH4" s="418"/>
      <c r="AI4" s="418"/>
      <c r="AJ4" s="418"/>
    </row>
    <row r="5" spans="1:45" ht="21" customHeight="1">
      <c r="A5" s="1056" t="s">
        <v>5</v>
      </c>
      <c r="B5" s="1059" t="s">
        <v>6</v>
      </c>
      <c r="C5" s="1062" t="s">
        <v>7</v>
      </c>
      <c r="D5" s="1063"/>
      <c r="E5" s="1068" t="s">
        <v>8</v>
      </c>
      <c r="F5" s="1056" t="s">
        <v>9</v>
      </c>
      <c r="G5" s="1071" t="s">
        <v>10</v>
      </c>
      <c r="H5" s="1071" t="s">
        <v>472</v>
      </c>
      <c r="I5" s="1071" t="s">
        <v>473</v>
      </c>
      <c r="J5" s="1077" t="s">
        <v>12</v>
      </c>
      <c r="K5" s="1077"/>
      <c r="L5" s="1077"/>
      <c r="M5" s="1077"/>
      <c r="N5" s="1078" t="s">
        <v>150</v>
      </c>
      <c r="O5" s="1079"/>
      <c r="P5" s="1076" t="s">
        <v>16</v>
      </c>
      <c r="Q5" s="1076" t="s">
        <v>17</v>
      </c>
      <c r="R5" s="1071" t="s">
        <v>18</v>
      </c>
      <c r="S5" s="1071" t="s">
        <v>19</v>
      </c>
    </row>
    <row r="6" spans="1:45" ht="28.5" customHeight="1">
      <c r="A6" s="1057"/>
      <c r="B6" s="1060"/>
      <c r="C6" s="1064"/>
      <c r="D6" s="1065"/>
      <c r="E6" s="1069"/>
      <c r="F6" s="1057"/>
      <c r="G6" s="1057"/>
      <c r="H6" s="1072"/>
      <c r="I6" s="1072"/>
      <c r="J6" s="1074" t="s">
        <v>512</v>
      </c>
      <c r="K6" s="1074" t="s">
        <v>513</v>
      </c>
      <c r="L6" s="1074" t="s">
        <v>175</v>
      </c>
      <c r="M6" s="1076" t="s">
        <v>514</v>
      </c>
      <c r="N6" s="1080"/>
      <c r="O6" s="1081"/>
      <c r="P6" s="1074"/>
      <c r="Q6" s="1074"/>
      <c r="R6" s="1072"/>
      <c r="S6" s="1072"/>
    </row>
    <row r="7" spans="1:45" ht="21" customHeight="1">
      <c r="A7" s="1058"/>
      <c r="B7" s="1061"/>
      <c r="C7" s="1066"/>
      <c r="D7" s="1067"/>
      <c r="E7" s="1070"/>
      <c r="F7" s="1058"/>
      <c r="G7" s="1058"/>
      <c r="H7" s="1073"/>
      <c r="I7" s="1073"/>
      <c r="J7" s="1075"/>
      <c r="K7" s="1075"/>
      <c r="L7" s="1075"/>
      <c r="M7" s="1075"/>
      <c r="N7" s="11" t="s">
        <v>26</v>
      </c>
      <c r="O7" s="11" t="s">
        <v>27</v>
      </c>
      <c r="P7" s="1075"/>
      <c r="Q7" s="1075"/>
      <c r="R7" s="1073"/>
      <c r="S7" s="1073"/>
    </row>
    <row r="8" spans="1:45" ht="21" customHeight="1">
      <c r="A8" s="12"/>
      <c r="B8" s="767" t="s">
        <v>515</v>
      </c>
      <c r="C8" s="14"/>
      <c r="D8" s="15"/>
      <c r="E8" s="768"/>
      <c r="F8" s="463"/>
      <c r="G8" s="463"/>
      <c r="H8" s="463">
        <v>84</v>
      </c>
      <c r="I8" s="463">
        <v>85</v>
      </c>
      <c r="J8" s="769">
        <v>5</v>
      </c>
      <c r="K8" s="769">
        <v>1</v>
      </c>
      <c r="L8" s="463">
        <v>22</v>
      </c>
      <c r="M8" s="463"/>
      <c r="N8" s="463">
        <v>90</v>
      </c>
      <c r="O8" s="463"/>
      <c r="P8" s="465">
        <v>26</v>
      </c>
      <c r="Q8" s="465">
        <v>27</v>
      </c>
      <c r="R8" s="466"/>
      <c r="S8" s="467"/>
    </row>
    <row r="9" spans="1:45" ht="17.25" customHeight="1">
      <c r="A9" s="394">
        <v>1</v>
      </c>
      <c r="B9" s="770">
        <v>1810226392</v>
      </c>
      <c r="C9" s="771" t="s">
        <v>516</v>
      </c>
      <c r="D9" s="772" t="s">
        <v>79</v>
      </c>
      <c r="E9" s="773" t="s">
        <v>517</v>
      </c>
      <c r="F9" s="774" t="s">
        <v>296</v>
      </c>
      <c r="G9" s="775" t="s">
        <v>126</v>
      </c>
      <c r="H9" s="776">
        <v>87</v>
      </c>
      <c r="I9" s="396">
        <v>6.44</v>
      </c>
      <c r="J9" s="397">
        <v>6.5</v>
      </c>
      <c r="K9" s="397">
        <v>6.4</v>
      </c>
      <c r="L9" s="397">
        <v>6</v>
      </c>
      <c r="M9" s="777">
        <v>6.48</v>
      </c>
      <c r="N9" s="396">
        <v>6.44</v>
      </c>
      <c r="O9" s="396">
        <v>2.48</v>
      </c>
      <c r="P9" s="778" t="s">
        <v>127</v>
      </c>
      <c r="Q9" s="778" t="s">
        <v>127</v>
      </c>
      <c r="R9" s="401"/>
      <c r="S9" s="779" t="s">
        <v>25</v>
      </c>
      <c r="AS9" s="780"/>
    </row>
    <row r="10" spans="1:45" ht="17.25" customHeight="1">
      <c r="A10" s="402">
        <f t="shared" ref="A10:A15" si="0">A9+1</f>
        <v>2</v>
      </c>
      <c r="B10" s="781">
        <v>1810216124</v>
      </c>
      <c r="C10" s="782" t="s">
        <v>518</v>
      </c>
      <c r="D10" s="783" t="s">
        <v>519</v>
      </c>
      <c r="E10" s="784" t="s">
        <v>520</v>
      </c>
      <c r="F10" s="785" t="s">
        <v>494</v>
      </c>
      <c r="G10" s="786" t="s">
        <v>126</v>
      </c>
      <c r="H10" s="787">
        <v>87</v>
      </c>
      <c r="I10" s="404">
        <v>6.78</v>
      </c>
      <c r="J10" s="405">
        <v>7.5</v>
      </c>
      <c r="K10" s="405">
        <v>7.3</v>
      </c>
      <c r="L10" s="405">
        <v>8</v>
      </c>
      <c r="M10" s="788">
        <v>7.47</v>
      </c>
      <c r="N10" s="404">
        <v>6.82</v>
      </c>
      <c r="O10" s="404">
        <v>2.78</v>
      </c>
      <c r="P10" s="789" t="s">
        <v>127</v>
      </c>
      <c r="Q10" s="789" t="s">
        <v>127</v>
      </c>
      <c r="R10" s="409"/>
      <c r="S10" s="790" t="s">
        <v>25</v>
      </c>
      <c r="AS10" s="780"/>
    </row>
    <row r="11" spans="1:45" ht="17.25" customHeight="1">
      <c r="A11" s="402">
        <f t="shared" si="0"/>
        <v>3</v>
      </c>
      <c r="B11" s="781">
        <v>1810215471</v>
      </c>
      <c r="C11" s="782" t="s">
        <v>521</v>
      </c>
      <c r="D11" s="783" t="s">
        <v>340</v>
      </c>
      <c r="E11" s="784" t="s">
        <v>522</v>
      </c>
      <c r="F11" s="785" t="s">
        <v>132</v>
      </c>
      <c r="G11" s="786" t="s">
        <v>126</v>
      </c>
      <c r="H11" s="787">
        <v>83</v>
      </c>
      <c r="I11" s="404">
        <v>6.28</v>
      </c>
      <c r="J11" s="405">
        <v>6.5</v>
      </c>
      <c r="K11" s="405">
        <v>6.8</v>
      </c>
      <c r="L11" s="405">
        <v>6.5</v>
      </c>
      <c r="M11" s="788">
        <v>6.55</v>
      </c>
      <c r="N11" s="404">
        <v>6.3</v>
      </c>
      <c r="O11" s="404">
        <v>2.4300000000000002</v>
      </c>
      <c r="P11" s="789" t="s">
        <v>127</v>
      </c>
      <c r="Q11" s="789" t="s">
        <v>127</v>
      </c>
      <c r="R11" s="409"/>
      <c r="S11" s="790" t="s">
        <v>25</v>
      </c>
      <c r="AS11" s="780"/>
    </row>
    <row r="12" spans="1:45" ht="17.25" customHeight="1">
      <c r="A12" s="402">
        <f t="shared" si="0"/>
        <v>4</v>
      </c>
      <c r="B12" s="781">
        <v>1810213732</v>
      </c>
      <c r="C12" s="782" t="s">
        <v>193</v>
      </c>
      <c r="D12" s="783" t="s">
        <v>170</v>
      </c>
      <c r="E12" s="784" t="s">
        <v>523</v>
      </c>
      <c r="F12" s="785" t="s">
        <v>130</v>
      </c>
      <c r="G12" s="786" t="s">
        <v>126</v>
      </c>
      <c r="H12" s="787">
        <v>86</v>
      </c>
      <c r="I12" s="404">
        <v>6.25</v>
      </c>
      <c r="J12" s="405">
        <v>8.5</v>
      </c>
      <c r="K12" s="405">
        <v>3.3</v>
      </c>
      <c r="L12" s="405">
        <v>7</v>
      </c>
      <c r="M12" s="788">
        <v>7.63</v>
      </c>
      <c r="N12" s="404">
        <v>6.24</v>
      </c>
      <c r="O12" s="404">
        <v>2.39</v>
      </c>
      <c r="P12" s="789" t="s">
        <v>127</v>
      </c>
      <c r="Q12" s="789" t="s">
        <v>127</v>
      </c>
      <c r="R12" s="409"/>
      <c r="S12" s="791" t="s">
        <v>35</v>
      </c>
      <c r="AS12" s="780"/>
    </row>
    <row r="13" spans="1:45" ht="17.25" customHeight="1">
      <c r="A13" s="402">
        <f t="shared" si="0"/>
        <v>5</v>
      </c>
      <c r="B13" s="781">
        <v>1810215012</v>
      </c>
      <c r="C13" s="782" t="s">
        <v>524</v>
      </c>
      <c r="D13" s="783" t="s">
        <v>114</v>
      </c>
      <c r="E13" s="784" t="s">
        <v>525</v>
      </c>
      <c r="F13" s="785" t="s">
        <v>132</v>
      </c>
      <c r="G13" s="786" t="s">
        <v>126</v>
      </c>
      <c r="H13" s="787">
        <v>86</v>
      </c>
      <c r="I13" s="404">
        <v>6.75</v>
      </c>
      <c r="J13" s="405">
        <v>8</v>
      </c>
      <c r="K13" s="405">
        <v>4.8</v>
      </c>
      <c r="L13" s="405">
        <v>6</v>
      </c>
      <c r="M13" s="788">
        <v>7.47</v>
      </c>
      <c r="N13" s="404">
        <v>6.67</v>
      </c>
      <c r="O13" s="404">
        <v>2.68</v>
      </c>
      <c r="P13" s="789" t="s">
        <v>127</v>
      </c>
      <c r="Q13" s="789" t="s">
        <v>127</v>
      </c>
      <c r="R13" s="409"/>
      <c r="S13" s="791" t="s">
        <v>35</v>
      </c>
      <c r="AS13" s="780"/>
    </row>
    <row r="14" spans="1:45" ht="17.25" customHeight="1">
      <c r="A14" s="402">
        <f t="shared" si="0"/>
        <v>6</v>
      </c>
      <c r="B14" s="781">
        <v>1810214476</v>
      </c>
      <c r="C14" s="782" t="s">
        <v>526</v>
      </c>
      <c r="D14" s="783" t="s">
        <v>74</v>
      </c>
      <c r="E14" s="784" t="s">
        <v>527</v>
      </c>
      <c r="F14" s="785" t="s">
        <v>132</v>
      </c>
      <c r="G14" s="786" t="s">
        <v>126</v>
      </c>
      <c r="H14" s="787">
        <v>87</v>
      </c>
      <c r="I14" s="404">
        <v>6.34</v>
      </c>
      <c r="J14" s="405">
        <v>6.5</v>
      </c>
      <c r="K14" s="405">
        <v>6.3</v>
      </c>
      <c r="L14" s="405">
        <v>6.8</v>
      </c>
      <c r="M14" s="788">
        <v>6.47</v>
      </c>
      <c r="N14" s="404">
        <v>6.35</v>
      </c>
      <c r="O14" s="404">
        <v>2.4300000000000002</v>
      </c>
      <c r="P14" s="789" t="s">
        <v>127</v>
      </c>
      <c r="Q14" s="789" t="s">
        <v>127</v>
      </c>
      <c r="R14" s="409"/>
      <c r="S14" s="790" t="s">
        <v>25</v>
      </c>
      <c r="AS14" s="780"/>
    </row>
    <row r="15" spans="1:45" ht="17.25" customHeight="1">
      <c r="A15" s="402">
        <f t="shared" si="0"/>
        <v>7</v>
      </c>
      <c r="B15" s="781">
        <v>1810215470</v>
      </c>
      <c r="C15" s="782" t="s">
        <v>202</v>
      </c>
      <c r="D15" s="783" t="s">
        <v>344</v>
      </c>
      <c r="E15" s="784" t="s">
        <v>528</v>
      </c>
      <c r="F15" s="785" t="s">
        <v>132</v>
      </c>
      <c r="G15" s="786" t="s">
        <v>126</v>
      </c>
      <c r="H15" s="787">
        <v>83</v>
      </c>
      <c r="I15" s="404">
        <v>6.84</v>
      </c>
      <c r="J15" s="405">
        <v>6.3</v>
      </c>
      <c r="K15" s="405">
        <v>6.3</v>
      </c>
      <c r="L15" s="405">
        <v>7</v>
      </c>
      <c r="M15" s="788">
        <v>6.3</v>
      </c>
      <c r="N15" s="404">
        <v>6.8</v>
      </c>
      <c r="O15" s="404">
        <v>2.75</v>
      </c>
      <c r="P15" s="789" t="s">
        <v>127</v>
      </c>
      <c r="Q15" s="789" t="s">
        <v>127</v>
      </c>
      <c r="R15" s="409"/>
      <c r="S15" s="790" t="s">
        <v>25</v>
      </c>
      <c r="AS15" s="780"/>
    </row>
    <row r="16" spans="1:45" ht="21" customHeight="1">
      <c r="A16" s="12"/>
      <c r="B16" s="767" t="s">
        <v>529</v>
      </c>
      <c r="C16" s="14"/>
      <c r="D16" s="15"/>
      <c r="E16" s="768"/>
      <c r="F16" s="463"/>
      <c r="G16" s="463"/>
      <c r="H16" s="463">
        <v>84</v>
      </c>
      <c r="I16" s="463">
        <v>85</v>
      </c>
      <c r="J16" s="769">
        <v>5</v>
      </c>
      <c r="K16" s="769">
        <v>1</v>
      </c>
      <c r="L16" s="463">
        <v>22</v>
      </c>
      <c r="M16" s="463"/>
      <c r="N16" s="463">
        <v>90</v>
      </c>
      <c r="O16" s="463"/>
      <c r="P16" s="465">
        <v>26</v>
      </c>
      <c r="Q16" s="465">
        <v>27</v>
      </c>
      <c r="R16" s="466"/>
      <c r="S16" s="467"/>
      <c r="AS16" s="780"/>
    </row>
    <row r="17" spans="1:45" ht="18.75" customHeight="1">
      <c r="A17" s="402">
        <f t="shared" ref="A17:A25" si="1">A16+1</f>
        <v>1</v>
      </c>
      <c r="B17" s="770">
        <v>1810215771</v>
      </c>
      <c r="C17" s="771" t="s">
        <v>392</v>
      </c>
      <c r="D17" s="772" t="s">
        <v>61</v>
      </c>
      <c r="E17" s="773" t="s">
        <v>530</v>
      </c>
      <c r="F17" s="774" t="s">
        <v>531</v>
      </c>
      <c r="G17" s="775" t="s">
        <v>126</v>
      </c>
      <c r="H17" s="776">
        <v>86</v>
      </c>
      <c r="I17" s="396">
        <v>6.12</v>
      </c>
      <c r="J17" s="397">
        <v>6.8</v>
      </c>
      <c r="K17" s="397">
        <v>3.8</v>
      </c>
      <c r="L17" s="397">
        <v>7</v>
      </c>
      <c r="M17" s="777">
        <v>6.3</v>
      </c>
      <c r="N17" s="396">
        <v>6.03</v>
      </c>
      <c r="O17" s="396">
        <v>2.2799999999999998</v>
      </c>
      <c r="P17" s="778" t="s">
        <v>127</v>
      </c>
      <c r="Q17" s="778" t="s">
        <v>127</v>
      </c>
      <c r="R17" s="401" t="s">
        <v>485</v>
      </c>
      <c r="S17" s="779" t="s">
        <v>35</v>
      </c>
      <c r="AS17" s="780"/>
    </row>
    <row r="18" spans="1:45" ht="18.75" customHeight="1">
      <c r="A18" s="402">
        <f t="shared" si="1"/>
        <v>2</v>
      </c>
      <c r="B18" s="781">
        <v>1811215018</v>
      </c>
      <c r="C18" s="782" t="s">
        <v>532</v>
      </c>
      <c r="D18" s="783" t="s">
        <v>533</v>
      </c>
      <c r="E18" s="784" t="s">
        <v>534</v>
      </c>
      <c r="F18" s="785" t="s">
        <v>132</v>
      </c>
      <c r="G18" s="786" t="s">
        <v>83</v>
      </c>
      <c r="H18" s="787">
        <v>87</v>
      </c>
      <c r="I18" s="404">
        <v>6.49</v>
      </c>
      <c r="J18" s="405">
        <v>6.5</v>
      </c>
      <c r="K18" s="405">
        <v>6.3</v>
      </c>
      <c r="L18" s="405">
        <v>6.3</v>
      </c>
      <c r="M18" s="788">
        <v>6.47</v>
      </c>
      <c r="N18" s="404">
        <v>6.49</v>
      </c>
      <c r="O18" s="404">
        <v>2.57</v>
      </c>
      <c r="P18" s="789" t="s">
        <v>127</v>
      </c>
      <c r="Q18" s="789" t="s">
        <v>127</v>
      </c>
      <c r="R18" s="409" t="s">
        <v>535</v>
      </c>
      <c r="S18" s="790" t="s">
        <v>123</v>
      </c>
      <c r="AS18" s="780"/>
    </row>
    <row r="19" spans="1:45" ht="18.75" customHeight="1">
      <c r="A19" s="402">
        <f t="shared" si="1"/>
        <v>3</v>
      </c>
      <c r="B19" s="781">
        <v>1811215465</v>
      </c>
      <c r="C19" s="782" t="s">
        <v>536</v>
      </c>
      <c r="D19" s="783" t="s">
        <v>68</v>
      </c>
      <c r="E19" s="784" t="s">
        <v>537</v>
      </c>
      <c r="F19" s="785" t="s">
        <v>351</v>
      </c>
      <c r="G19" s="786" t="s">
        <v>83</v>
      </c>
      <c r="H19" s="787">
        <v>87</v>
      </c>
      <c r="I19" s="404">
        <v>5.94</v>
      </c>
      <c r="J19" s="405">
        <v>7.5</v>
      </c>
      <c r="K19" s="405">
        <v>7.8</v>
      </c>
      <c r="L19" s="405">
        <v>3</v>
      </c>
      <c r="M19" s="788">
        <v>7.55</v>
      </c>
      <c r="N19" s="404">
        <v>6.05</v>
      </c>
      <c r="O19" s="404">
        <v>2.33</v>
      </c>
      <c r="P19" s="789" t="s">
        <v>127</v>
      </c>
      <c r="Q19" s="789" t="s">
        <v>127</v>
      </c>
      <c r="R19" s="409" t="s">
        <v>538</v>
      </c>
      <c r="S19" s="790" t="s">
        <v>35</v>
      </c>
      <c r="AS19" s="780"/>
    </row>
    <row r="20" spans="1:45" ht="18.75" customHeight="1">
      <c r="A20" s="402">
        <f t="shared" si="1"/>
        <v>4</v>
      </c>
      <c r="B20" s="781">
        <v>1810215453</v>
      </c>
      <c r="C20" s="782" t="s">
        <v>214</v>
      </c>
      <c r="D20" s="783" t="s">
        <v>107</v>
      </c>
      <c r="E20" s="784" t="s">
        <v>539</v>
      </c>
      <c r="F20" s="785" t="s">
        <v>125</v>
      </c>
      <c r="G20" s="786" t="s">
        <v>126</v>
      </c>
      <c r="H20" s="787">
        <v>86</v>
      </c>
      <c r="I20" s="404">
        <v>6.11</v>
      </c>
      <c r="J20" s="405">
        <v>6.8</v>
      </c>
      <c r="K20" s="405">
        <v>4</v>
      </c>
      <c r="L20" s="405">
        <v>5.5</v>
      </c>
      <c r="M20" s="788">
        <v>6.33</v>
      </c>
      <c r="N20" s="404">
        <v>6.01</v>
      </c>
      <c r="O20" s="404">
        <v>2.29</v>
      </c>
      <c r="P20" s="789" t="s">
        <v>127</v>
      </c>
      <c r="Q20" s="789" t="s">
        <v>127</v>
      </c>
      <c r="R20" s="409" t="s">
        <v>485</v>
      </c>
      <c r="S20" s="790" t="s">
        <v>35</v>
      </c>
      <c r="AS20" s="780"/>
    </row>
    <row r="21" spans="1:45" ht="18.75" customHeight="1">
      <c r="A21" s="402">
        <f t="shared" si="1"/>
        <v>5</v>
      </c>
      <c r="B21" s="781">
        <v>1810214471</v>
      </c>
      <c r="C21" s="782" t="s">
        <v>338</v>
      </c>
      <c r="D21" s="783" t="s">
        <v>345</v>
      </c>
      <c r="E21" s="784" t="s">
        <v>540</v>
      </c>
      <c r="F21" s="785" t="s">
        <v>296</v>
      </c>
      <c r="G21" s="786" t="s">
        <v>126</v>
      </c>
      <c r="H21" s="787">
        <v>83</v>
      </c>
      <c r="I21" s="404">
        <v>6.03</v>
      </c>
      <c r="J21" s="405">
        <v>6.9</v>
      </c>
      <c r="K21" s="405">
        <v>5.5</v>
      </c>
      <c r="L21" s="405">
        <v>6</v>
      </c>
      <c r="M21" s="788">
        <v>6.67</v>
      </c>
      <c r="N21" s="404">
        <v>6.07</v>
      </c>
      <c r="O21" s="404">
        <v>2.33</v>
      </c>
      <c r="P21" s="789" t="s">
        <v>127</v>
      </c>
      <c r="Q21" s="789" t="s">
        <v>127</v>
      </c>
      <c r="R21" s="409" t="s">
        <v>485</v>
      </c>
      <c r="S21" s="790" t="s">
        <v>123</v>
      </c>
      <c r="AS21" s="780"/>
    </row>
    <row r="22" spans="1:45" ht="18.75" customHeight="1">
      <c r="A22" s="402">
        <f t="shared" si="1"/>
        <v>6</v>
      </c>
      <c r="B22" s="781">
        <v>1810215452</v>
      </c>
      <c r="C22" s="782" t="s">
        <v>193</v>
      </c>
      <c r="D22" s="783" t="s">
        <v>88</v>
      </c>
      <c r="E22" s="784" t="s">
        <v>541</v>
      </c>
      <c r="F22" s="785" t="s">
        <v>133</v>
      </c>
      <c r="G22" s="786" t="s">
        <v>126</v>
      </c>
      <c r="H22" s="787">
        <v>86</v>
      </c>
      <c r="I22" s="404">
        <v>6.26</v>
      </c>
      <c r="J22" s="405">
        <v>6.5</v>
      </c>
      <c r="K22" s="405">
        <v>4.5</v>
      </c>
      <c r="L22" s="405">
        <v>5.5</v>
      </c>
      <c r="M22" s="788">
        <v>6.17</v>
      </c>
      <c r="N22" s="404">
        <v>6.14</v>
      </c>
      <c r="O22" s="404">
        <v>2.36</v>
      </c>
      <c r="P22" s="789" t="s">
        <v>127</v>
      </c>
      <c r="Q22" s="789" t="s">
        <v>127</v>
      </c>
      <c r="R22" s="409" t="s">
        <v>485</v>
      </c>
      <c r="S22" s="790" t="s">
        <v>35</v>
      </c>
      <c r="AS22" s="780"/>
    </row>
    <row r="23" spans="1:45" ht="18.75" customHeight="1">
      <c r="A23" s="402">
        <f t="shared" si="1"/>
        <v>7</v>
      </c>
      <c r="B23" s="781">
        <v>171326085</v>
      </c>
      <c r="C23" s="782" t="s">
        <v>542</v>
      </c>
      <c r="D23" s="783" t="s">
        <v>329</v>
      </c>
      <c r="E23" s="784" t="s">
        <v>543</v>
      </c>
      <c r="F23" s="785" t="s">
        <v>132</v>
      </c>
      <c r="G23" s="786" t="s">
        <v>126</v>
      </c>
      <c r="H23" s="787">
        <v>82</v>
      </c>
      <c r="I23" s="404">
        <v>5.69</v>
      </c>
      <c r="J23" s="405">
        <v>6.5</v>
      </c>
      <c r="K23" s="405">
        <v>3.9</v>
      </c>
      <c r="L23" s="405">
        <v>5.5</v>
      </c>
      <c r="M23" s="788">
        <v>6.07</v>
      </c>
      <c r="N23" s="404">
        <v>5.61</v>
      </c>
      <c r="O23" s="404">
        <v>2.09</v>
      </c>
      <c r="P23" s="789">
        <v>0</v>
      </c>
      <c r="Q23" s="789" t="s">
        <v>127</v>
      </c>
      <c r="R23" s="409" t="s">
        <v>538</v>
      </c>
      <c r="S23" s="790" t="s">
        <v>35</v>
      </c>
      <c r="AS23" s="780"/>
    </row>
    <row r="24" spans="1:45" ht="18.75" customHeight="1">
      <c r="A24" s="402">
        <f t="shared" si="1"/>
        <v>8</v>
      </c>
      <c r="B24" s="781">
        <v>1810215922</v>
      </c>
      <c r="C24" s="782" t="s">
        <v>544</v>
      </c>
      <c r="D24" s="783" t="s">
        <v>288</v>
      </c>
      <c r="E24" s="784" t="s">
        <v>545</v>
      </c>
      <c r="F24" s="785" t="s">
        <v>351</v>
      </c>
      <c r="G24" s="786" t="s">
        <v>126</v>
      </c>
      <c r="H24" s="787">
        <v>87</v>
      </c>
      <c r="I24" s="404">
        <v>6.24</v>
      </c>
      <c r="J24" s="405">
        <v>8.3000000000000007</v>
      </c>
      <c r="K24" s="405">
        <v>7.3</v>
      </c>
      <c r="L24" s="405">
        <v>6.5</v>
      </c>
      <c r="M24" s="788">
        <v>8.1300000000000008</v>
      </c>
      <c r="N24" s="404">
        <v>6.36</v>
      </c>
      <c r="O24" s="404">
        <v>2.4900000000000002</v>
      </c>
      <c r="P24" s="789" t="s">
        <v>127</v>
      </c>
      <c r="Q24" s="789" t="s">
        <v>127</v>
      </c>
      <c r="R24" s="409" t="s">
        <v>546</v>
      </c>
      <c r="S24" s="790" t="s">
        <v>123</v>
      </c>
      <c r="AS24" s="780"/>
    </row>
    <row r="25" spans="1:45" ht="18.75" customHeight="1">
      <c r="A25" s="402">
        <f t="shared" si="1"/>
        <v>9</v>
      </c>
      <c r="B25" s="781">
        <v>171328829</v>
      </c>
      <c r="C25" s="782" t="s">
        <v>547</v>
      </c>
      <c r="D25" s="783" t="s">
        <v>548</v>
      </c>
      <c r="E25" s="784" t="s">
        <v>549</v>
      </c>
      <c r="F25" s="785" t="s">
        <v>132</v>
      </c>
      <c r="G25" s="786" t="s">
        <v>126</v>
      </c>
      <c r="H25" s="787">
        <v>87</v>
      </c>
      <c r="I25" s="404">
        <v>6.61</v>
      </c>
      <c r="J25" s="405">
        <v>6.9</v>
      </c>
      <c r="K25" s="405">
        <v>9.3000000000000007</v>
      </c>
      <c r="L25" s="405">
        <v>6</v>
      </c>
      <c r="M25" s="788">
        <v>7.3</v>
      </c>
      <c r="N25" s="404">
        <v>6.65</v>
      </c>
      <c r="O25" s="404">
        <v>2.66</v>
      </c>
      <c r="P25" s="789" t="s">
        <v>127</v>
      </c>
      <c r="Q25" s="789" t="s">
        <v>127</v>
      </c>
      <c r="R25" s="409" t="s">
        <v>485</v>
      </c>
      <c r="S25" s="790" t="s">
        <v>123</v>
      </c>
      <c r="AS25" s="780"/>
    </row>
    <row r="26" spans="1:45" ht="23.25" customHeight="1">
      <c r="A26" s="12"/>
      <c r="B26" s="792" t="s">
        <v>48</v>
      </c>
      <c r="C26" s="14"/>
      <c r="D26" s="15"/>
      <c r="E26" s="418"/>
      <c r="F26" s="418"/>
      <c r="G26" s="418"/>
      <c r="H26" s="418"/>
      <c r="I26" s="418"/>
      <c r="J26" s="418"/>
      <c r="K26" s="418"/>
      <c r="L26" s="418"/>
      <c r="M26" s="418"/>
      <c r="N26" s="418"/>
      <c r="O26" s="418"/>
      <c r="P26" s="418"/>
      <c r="Q26" s="418"/>
      <c r="R26" s="418"/>
      <c r="S26" s="418"/>
      <c r="AS26" s="780"/>
    </row>
    <row r="27" spans="1:45" ht="24.75" customHeight="1">
      <c r="A27" s="394">
        <f t="shared" ref="A27:A32" si="2">A26+1</f>
        <v>1</v>
      </c>
      <c r="B27" s="770">
        <v>1810215015</v>
      </c>
      <c r="C27" s="771" t="s">
        <v>550</v>
      </c>
      <c r="D27" s="772" t="s">
        <v>55</v>
      </c>
      <c r="E27" s="773" t="s">
        <v>551</v>
      </c>
      <c r="F27" s="774" t="s">
        <v>125</v>
      </c>
      <c r="G27" s="775" t="s">
        <v>126</v>
      </c>
      <c r="H27" s="776">
        <v>87</v>
      </c>
      <c r="I27" s="396">
        <v>7.19</v>
      </c>
      <c r="J27" s="397">
        <v>7.5</v>
      </c>
      <c r="K27" s="397">
        <v>8.3000000000000007</v>
      </c>
      <c r="L27" s="397">
        <v>7.5</v>
      </c>
      <c r="M27" s="777">
        <v>7.63</v>
      </c>
      <c r="N27" s="396">
        <v>7.22</v>
      </c>
      <c r="O27" s="396">
        <v>2.99</v>
      </c>
      <c r="P27" s="778" t="s">
        <v>127</v>
      </c>
      <c r="Q27" s="778" t="s">
        <v>127</v>
      </c>
      <c r="R27" s="401"/>
      <c r="S27" s="779" t="s">
        <v>25</v>
      </c>
      <c r="AS27" s="780"/>
    </row>
    <row r="28" spans="1:45" ht="24.75" customHeight="1">
      <c r="A28" s="402">
        <f t="shared" si="2"/>
        <v>2</v>
      </c>
      <c r="B28" s="781">
        <v>171325906</v>
      </c>
      <c r="C28" s="782" t="s">
        <v>552</v>
      </c>
      <c r="D28" s="783" t="s">
        <v>97</v>
      </c>
      <c r="E28" s="784" t="s">
        <v>553</v>
      </c>
      <c r="F28" s="785" t="s">
        <v>132</v>
      </c>
      <c r="G28" s="786" t="s">
        <v>126</v>
      </c>
      <c r="H28" s="787">
        <v>83</v>
      </c>
      <c r="I28" s="404">
        <v>6.55</v>
      </c>
      <c r="J28" s="405">
        <v>7.5</v>
      </c>
      <c r="K28" s="405">
        <v>8</v>
      </c>
      <c r="L28" s="405">
        <v>9</v>
      </c>
      <c r="M28" s="788">
        <v>7.58</v>
      </c>
      <c r="N28" s="404">
        <v>6.62</v>
      </c>
      <c r="O28" s="404">
        <v>2.62</v>
      </c>
      <c r="P28" s="789" t="s">
        <v>127</v>
      </c>
      <c r="Q28" s="789" t="s">
        <v>127</v>
      </c>
      <c r="R28" s="409"/>
      <c r="S28" s="790" t="s">
        <v>25</v>
      </c>
      <c r="AS28" s="780"/>
    </row>
    <row r="29" spans="1:45" ht="24.75" customHeight="1">
      <c r="A29" s="402">
        <f t="shared" si="2"/>
        <v>3</v>
      </c>
      <c r="B29" s="781">
        <v>1810213728</v>
      </c>
      <c r="C29" s="782" t="s">
        <v>554</v>
      </c>
      <c r="D29" s="783" t="s">
        <v>213</v>
      </c>
      <c r="E29" s="784" t="s">
        <v>555</v>
      </c>
      <c r="F29" s="785" t="s">
        <v>125</v>
      </c>
      <c r="G29" s="786" t="s">
        <v>126</v>
      </c>
      <c r="H29" s="787">
        <v>87</v>
      </c>
      <c r="I29" s="404">
        <v>6.68</v>
      </c>
      <c r="J29" s="405">
        <v>7.5</v>
      </c>
      <c r="K29" s="405">
        <v>8.3000000000000007</v>
      </c>
      <c r="L29" s="405">
        <v>8</v>
      </c>
      <c r="M29" s="788">
        <v>7.63</v>
      </c>
      <c r="N29" s="404">
        <v>6.74</v>
      </c>
      <c r="O29" s="404">
        <v>2.66</v>
      </c>
      <c r="P29" s="789" t="s">
        <v>127</v>
      </c>
      <c r="Q29" s="789" t="s">
        <v>127</v>
      </c>
      <c r="R29" s="409"/>
      <c r="S29" s="790" t="s">
        <v>25</v>
      </c>
      <c r="AS29" s="780"/>
    </row>
    <row r="30" spans="1:45" ht="24.75" customHeight="1">
      <c r="A30" s="402">
        <f t="shared" si="2"/>
        <v>4</v>
      </c>
      <c r="B30" s="781">
        <v>1810214462</v>
      </c>
      <c r="C30" s="782" t="s">
        <v>556</v>
      </c>
      <c r="D30" s="783" t="s">
        <v>104</v>
      </c>
      <c r="E30" s="784" t="s">
        <v>557</v>
      </c>
      <c r="F30" s="785" t="s">
        <v>132</v>
      </c>
      <c r="G30" s="786" t="s">
        <v>126</v>
      </c>
      <c r="H30" s="787">
        <v>83</v>
      </c>
      <c r="I30" s="404">
        <v>6.54</v>
      </c>
      <c r="J30" s="405">
        <v>7.3</v>
      </c>
      <c r="K30" s="405">
        <v>6</v>
      </c>
      <c r="L30" s="405">
        <v>5.5</v>
      </c>
      <c r="M30" s="788">
        <v>7.08</v>
      </c>
      <c r="N30" s="404">
        <v>6.58</v>
      </c>
      <c r="O30" s="404">
        <v>2.5499999999999998</v>
      </c>
      <c r="P30" s="789" t="s">
        <v>127</v>
      </c>
      <c r="Q30" s="789" t="s">
        <v>127</v>
      </c>
      <c r="R30" s="409"/>
      <c r="S30" s="790" t="s">
        <v>25</v>
      </c>
      <c r="AS30" s="780"/>
    </row>
    <row r="31" spans="1:45" ht="24.75" customHeight="1">
      <c r="A31" s="402">
        <f t="shared" si="2"/>
        <v>5</v>
      </c>
      <c r="B31" s="781">
        <v>1810216368</v>
      </c>
      <c r="C31" s="782" t="s">
        <v>315</v>
      </c>
      <c r="D31" s="783" t="s">
        <v>114</v>
      </c>
      <c r="E31" s="784" t="s">
        <v>558</v>
      </c>
      <c r="F31" s="785" t="s">
        <v>130</v>
      </c>
      <c r="G31" s="786" t="s">
        <v>126</v>
      </c>
      <c r="H31" s="787">
        <v>87</v>
      </c>
      <c r="I31" s="404">
        <v>6.43</v>
      </c>
      <c r="J31" s="405">
        <v>7</v>
      </c>
      <c r="K31" s="405">
        <v>5.5</v>
      </c>
      <c r="L31" s="405">
        <v>6</v>
      </c>
      <c r="M31" s="788">
        <v>6.75</v>
      </c>
      <c r="N31" s="404">
        <v>6.45</v>
      </c>
      <c r="O31" s="404">
        <v>2.5099999999999998</v>
      </c>
      <c r="P31" s="789" t="s">
        <v>127</v>
      </c>
      <c r="Q31" s="789" t="s">
        <v>127</v>
      </c>
      <c r="R31" s="409"/>
      <c r="S31" s="790" t="s">
        <v>25</v>
      </c>
      <c r="AS31" s="780"/>
    </row>
    <row r="32" spans="1:45" ht="24.75" customHeight="1">
      <c r="A32" s="402">
        <f t="shared" si="2"/>
        <v>6</v>
      </c>
      <c r="B32" s="793">
        <v>1810216119</v>
      </c>
      <c r="C32" s="782" t="s">
        <v>559</v>
      </c>
      <c r="D32" s="783" t="s">
        <v>151</v>
      </c>
      <c r="E32" s="784" t="s">
        <v>560</v>
      </c>
      <c r="F32" s="785" t="s">
        <v>132</v>
      </c>
      <c r="G32" s="786" t="s">
        <v>126</v>
      </c>
      <c r="H32" s="787">
        <v>83</v>
      </c>
      <c r="I32" s="404">
        <v>6.55</v>
      </c>
      <c r="J32" s="405">
        <v>8</v>
      </c>
      <c r="K32" s="405">
        <v>5.7</v>
      </c>
      <c r="L32" s="405">
        <v>7.8</v>
      </c>
      <c r="M32" s="788">
        <v>7.62</v>
      </c>
      <c r="N32" s="404">
        <v>6.62</v>
      </c>
      <c r="O32" s="404">
        <v>2.64</v>
      </c>
      <c r="P32" s="789" t="s">
        <v>127</v>
      </c>
      <c r="Q32" s="789" t="s">
        <v>127</v>
      </c>
      <c r="R32" s="409"/>
      <c r="S32" s="790" t="s">
        <v>25</v>
      </c>
      <c r="AS32" s="780"/>
    </row>
    <row r="33" spans="1:45" ht="18.75" customHeight="1">
      <c r="A33" s="794"/>
      <c r="B33" s="794"/>
      <c r="C33" s="794"/>
      <c r="D33" s="794"/>
      <c r="E33" s="794"/>
      <c r="F33" s="794"/>
      <c r="G33" s="794"/>
      <c r="H33" s="794"/>
      <c r="I33" s="794"/>
      <c r="J33" s="794"/>
      <c r="K33" s="794"/>
      <c r="L33" s="794"/>
      <c r="M33" s="794"/>
      <c r="O33" s="325" t="s">
        <v>139</v>
      </c>
      <c r="P33" s="275"/>
      <c r="Q33" s="794"/>
      <c r="R33" s="794"/>
      <c r="S33" s="794"/>
      <c r="AS33" s="780"/>
    </row>
    <row r="34" spans="1:45" ht="18" customHeight="1">
      <c r="A34" s="795"/>
      <c r="B34" s="795" t="s">
        <v>37</v>
      </c>
      <c r="C34" s="795"/>
      <c r="D34" s="795"/>
      <c r="E34" s="795" t="s">
        <v>38</v>
      </c>
      <c r="G34" s="795"/>
      <c r="H34" s="795"/>
      <c r="J34" s="795" t="s">
        <v>39</v>
      </c>
      <c r="K34" s="794"/>
      <c r="L34" s="794"/>
      <c r="M34" s="794"/>
      <c r="N34" s="796"/>
      <c r="P34" s="330" t="s">
        <v>40</v>
      </c>
      <c r="Q34" s="794"/>
      <c r="R34" s="794"/>
      <c r="S34" s="795"/>
      <c r="AS34" s="780"/>
    </row>
    <row r="35" spans="1:45" ht="18" customHeight="1">
      <c r="AS35" s="780"/>
    </row>
    <row r="36" spans="1:45" ht="18" customHeight="1">
      <c r="AS36" s="780"/>
    </row>
    <row r="37" spans="1:45" ht="18" customHeight="1">
      <c r="AS37" s="780"/>
    </row>
    <row r="38" spans="1:45" ht="18" customHeight="1">
      <c r="AS38" s="780"/>
    </row>
    <row r="39" spans="1:45" ht="18" customHeight="1">
      <c r="A39" s="797"/>
      <c r="B39" s="797" t="s">
        <v>41</v>
      </c>
      <c r="C39" s="797"/>
      <c r="D39" s="797"/>
      <c r="E39" s="797" t="s">
        <v>42</v>
      </c>
      <c r="G39" s="797"/>
      <c r="H39" s="797"/>
      <c r="J39" s="797" t="s">
        <v>43</v>
      </c>
      <c r="K39" s="797"/>
      <c r="L39" s="797"/>
      <c r="M39" s="797"/>
      <c r="N39" s="797"/>
      <c r="O39" s="797"/>
      <c r="P39" s="797"/>
      <c r="Q39" s="797"/>
      <c r="R39" s="797"/>
      <c r="S39" s="797"/>
      <c r="AS39" s="780"/>
    </row>
    <row r="40" spans="1:45" ht="21" customHeight="1">
      <c r="A40" s="418"/>
      <c r="B40" s="418"/>
      <c r="C40" s="418"/>
      <c r="D40" s="418"/>
      <c r="E40" s="418"/>
      <c r="F40" s="418"/>
      <c r="G40" s="418"/>
      <c r="H40" s="418"/>
      <c r="I40" s="418"/>
      <c r="J40" s="418"/>
      <c r="K40" s="418"/>
      <c r="L40" s="418"/>
      <c r="M40" s="418"/>
      <c r="N40" s="418"/>
      <c r="O40" s="418"/>
      <c r="P40" s="418"/>
      <c r="Q40" s="418"/>
      <c r="R40" s="418"/>
      <c r="S40" s="418"/>
      <c r="AS40" s="780"/>
    </row>
    <row r="41" spans="1:45" ht="21" customHeight="1">
      <c r="A41" s="418"/>
      <c r="B41" s="418"/>
      <c r="C41" s="418"/>
      <c r="D41" s="418"/>
      <c r="E41" s="418"/>
      <c r="F41" s="418"/>
      <c r="G41" s="418"/>
      <c r="H41" s="418"/>
      <c r="I41" s="418"/>
      <c r="J41" s="418"/>
      <c r="K41" s="418"/>
      <c r="L41" s="418"/>
      <c r="M41" s="418"/>
      <c r="N41" s="418"/>
      <c r="O41" s="418"/>
      <c r="P41" s="418"/>
      <c r="Q41" s="418"/>
      <c r="R41" s="418"/>
      <c r="S41" s="418"/>
      <c r="AS41" s="780"/>
    </row>
    <row r="42" spans="1:45" ht="21" customHeight="1">
      <c r="A42" s="418"/>
      <c r="B42" s="418"/>
      <c r="C42" s="418"/>
      <c r="D42" s="418"/>
      <c r="E42" s="418"/>
      <c r="F42" s="418"/>
      <c r="G42" s="418"/>
      <c r="H42" s="418"/>
      <c r="I42" s="418"/>
      <c r="J42" s="418"/>
      <c r="K42" s="418"/>
      <c r="L42" s="418"/>
      <c r="M42" s="418"/>
      <c r="N42" s="418"/>
      <c r="O42" s="418"/>
      <c r="P42" s="418"/>
      <c r="Q42" s="418"/>
      <c r="R42" s="418"/>
      <c r="S42" s="418"/>
      <c r="AS42" s="780"/>
    </row>
    <row r="43" spans="1:45" ht="21" customHeight="1">
      <c r="A43" s="418"/>
      <c r="B43" s="418"/>
      <c r="C43" s="418"/>
      <c r="D43" s="418"/>
      <c r="E43" s="418"/>
      <c r="F43" s="418"/>
      <c r="G43" s="418"/>
      <c r="H43" s="418"/>
      <c r="I43" s="418"/>
      <c r="J43" s="418"/>
      <c r="K43" s="418"/>
      <c r="L43" s="418"/>
      <c r="M43" s="418"/>
      <c r="N43" s="418"/>
      <c r="O43" s="418"/>
      <c r="P43" s="418"/>
      <c r="Q43" s="418"/>
      <c r="R43" s="418"/>
      <c r="S43" s="418"/>
      <c r="AS43" s="780"/>
    </row>
    <row r="44" spans="1:45" ht="21" customHeight="1">
      <c r="A44" s="418"/>
      <c r="B44" s="418"/>
      <c r="C44" s="418"/>
      <c r="D44" s="418"/>
      <c r="E44" s="418"/>
      <c r="F44" s="418"/>
      <c r="G44" s="418"/>
      <c r="H44" s="418"/>
      <c r="I44" s="418"/>
      <c r="J44" s="418"/>
      <c r="K44" s="418"/>
      <c r="L44" s="418"/>
      <c r="M44" s="418"/>
      <c r="N44" s="418"/>
      <c r="O44" s="418"/>
      <c r="P44" s="418"/>
      <c r="Q44" s="418"/>
      <c r="R44" s="418"/>
      <c r="S44" s="418"/>
      <c r="AS44" s="780"/>
    </row>
    <row r="45" spans="1:45" ht="21" customHeight="1">
      <c r="A45" s="418"/>
      <c r="B45" s="418"/>
      <c r="C45" s="418"/>
      <c r="D45" s="418"/>
      <c r="E45" s="418"/>
      <c r="F45" s="418"/>
      <c r="G45" s="418"/>
      <c r="H45" s="418"/>
      <c r="I45" s="418"/>
      <c r="J45" s="418"/>
      <c r="K45" s="418"/>
      <c r="L45" s="418"/>
      <c r="M45" s="418"/>
      <c r="N45" s="418"/>
      <c r="O45" s="418"/>
      <c r="P45" s="418"/>
      <c r="Q45" s="418"/>
      <c r="R45" s="418"/>
      <c r="S45" s="418"/>
      <c r="AS45" s="780"/>
    </row>
    <row r="46" spans="1:45" ht="21" customHeight="1">
      <c r="A46" s="418"/>
      <c r="B46" s="418"/>
      <c r="C46" s="418"/>
      <c r="D46" s="418"/>
      <c r="E46" s="418"/>
      <c r="F46" s="418"/>
      <c r="G46" s="418"/>
      <c r="H46" s="418"/>
      <c r="I46" s="418"/>
      <c r="J46" s="418"/>
      <c r="K46" s="418"/>
      <c r="L46" s="418"/>
      <c r="M46" s="418"/>
      <c r="N46" s="418"/>
      <c r="O46" s="418"/>
      <c r="P46" s="418"/>
      <c r="Q46" s="418"/>
      <c r="R46" s="418"/>
      <c r="S46" s="418"/>
      <c r="AS46" s="780"/>
    </row>
    <row r="47" spans="1:45" ht="21" customHeight="1">
      <c r="A47" s="418"/>
      <c r="B47" s="418"/>
      <c r="C47" s="418"/>
      <c r="D47" s="418"/>
      <c r="E47" s="418"/>
      <c r="F47" s="418"/>
      <c r="G47" s="418"/>
      <c r="H47" s="418"/>
      <c r="I47" s="418"/>
      <c r="J47" s="418"/>
      <c r="K47" s="418"/>
      <c r="L47" s="418"/>
      <c r="M47" s="418"/>
      <c r="N47" s="418"/>
      <c r="O47" s="418"/>
      <c r="P47" s="418"/>
      <c r="Q47" s="418"/>
      <c r="R47" s="418"/>
      <c r="S47" s="418"/>
      <c r="AS47" s="780"/>
    </row>
    <row r="48" spans="1:45" ht="21" customHeight="1">
      <c r="A48" s="418"/>
      <c r="B48" s="418"/>
      <c r="C48" s="418"/>
      <c r="D48" s="418"/>
      <c r="E48" s="418"/>
      <c r="F48" s="418"/>
      <c r="G48" s="418"/>
      <c r="H48" s="418"/>
      <c r="I48" s="418"/>
      <c r="J48" s="418"/>
      <c r="K48" s="418"/>
      <c r="L48" s="418"/>
      <c r="M48" s="418"/>
      <c r="N48" s="418"/>
      <c r="O48" s="418"/>
      <c r="P48" s="418"/>
      <c r="Q48" s="418"/>
      <c r="R48" s="418"/>
      <c r="S48" s="418"/>
      <c r="AS48" s="780"/>
    </row>
    <row r="49" spans="1:45" ht="21" customHeight="1">
      <c r="A49" s="418"/>
      <c r="B49" s="418"/>
      <c r="C49" s="418"/>
      <c r="D49" s="418"/>
      <c r="E49" s="418"/>
      <c r="F49" s="418"/>
      <c r="G49" s="418"/>
      <c r="H49" s="418"/>
      <c r="I49" s="418"/>
      <c r="J49" s="418"/>
      <c r="K49" s="418"/>
      <c r="L49" s="418"/>
      <c r="M49" s="418"/>
      <c r="N49" s="418"/>
      <c r="O49" s="418"/>
      <c r="P49" s="418"/>
      <c r="Q49" s="418"/>
      <c r="R49" s="418"/>
      <c r="S49" s="418"/>
      <c r="AS49" s="780"/>
    </row>
    <row r="50" spans="1:45" ht="21" customHeight="1">
      <c r="A50" s="418"/>
      <c r="B50" s="418"/>
      <c r="C50" s="418"/>
      <c r="D50" s="418"/>
      <c r="E50" s="418"/>
      <c r="F50" s="418"/>
      <c r="G50" s="418"/>
      <c r="H50" s="418"/>
      <c r="I50" s="418"/>
      <c r="J50" s="418"/>
      <c r="K50" s="418"/>
      <c r="L50" s="418"/>
      <c r="M50" s="418"/>
      <c r="N50" s="418"/>
      <c r="O50" s="418"/>
      <c r="P50" s="418"/>
      <c r="Q50" s="418"/>
      <c r="R50" s="418"/>
      <c r="S50" s="418"/>
      <c r="AS50" s="780"/>
    </row>
    <row r="51" spans="1:45" ht="21" customHeight="1">
      <c r="A51" s="418"/>
      <c r="B51" s="418"/>
      <c r="C51" s="418"/>
      <c r="D51" s="418"/>
      <c r="E51" s="418"/>
      <c r="F51" s="418"/>
      <c r="G51" s="418"/>
      <c r="H51" s="418"/>
      <c r="I51" s="418"/>
      <c r="J51" s="418"/>
      <c r="K51" s="418"/>
      <c r="L51" s="418"/>
      <c r="M51" s="418"/>
      <c r="N51" s="418"/>
      <c r="O51" s="418"/>
      <c r="P51" s="418"/>
      <c r="Q51" s="418"/>
      <c r="R51" s="418"/>
      <c r="S51" s="418"/>
      <c r="AS51" s="780"/>
    </row>
    <row r="52" spans="1:45" ht="21" customHeight="1">
      <c r="A52" s="418"/>
      <c r="B52" s="418"/>
      <c r="C52" s="418"/>
      <c r="D52" s="418"/>
      <c r="E52" s="418"/>
      <c r="F52" s="418"/>
      <c r="G52" s="418"/>
      <c r="H52" s="418"/>
      <c r="I52" s="418"/>
      <c r="J52" s="418"/>
      <c r="K52" s="418"/>
      <c r="L52" s="418"/>
      <c r="M52" s="418"/>
      <c r="N52" s="418"/>
      <c r="O52" s="418"/>
      <c r="P52" s="418"/>
      <c r="Q52" s="418"/>
      <c r="R52" s="418"/>
      <c r="S52" s="418"/>
      <c r="AS52" s="780"/>
    </row>
    <row r="53" spans="1:45" ht="21" customHeight="1">
      <c r="A53" s="418"/>
      <c r="B53" s="418"/>
      <c r="C53" s="418"/>
      <c r="D53" s="418"/>
      <c r="E53" s="418"/>
      <c r="F53" s="418"/>
      <c r="G53" s="418"/>
      <c r="H53" s="418"/>
      <c r="I53" s="418"/>
      <c r="J53" s="418"/>
      <c r="K53" s="418"/>
      <c r="L53" s="418"/>
      <c r="M53" s="418"/>
      <c r="N53" s="418"/>
      <c r="O53" s="418"/>
      <c r="P53" s="418"/>
      <c r="Q53" s="418"/>
      <c r="R53" s="418"/>
      <c r="S53" s="418"/>
      <c r="AS53" s="780"/>
    </row>
    <row r="54" spans="1:45" ht="21" customHeight="1">
      <c r="A54" s="418"/>
      <c r="B54" s="418"/>
      <c r="C54" s="418"/>
      <c r="D54" s="418"/>
      <c r="E54" s="418"/>
      <c r="F54" s="418"/>
      <c r="G54" s="418"/>
      <c r="H54" s="418"/>
      <c r="I54" s="418"/>
      <c r="J54" s="418"/>
      <c r="K54" s="418"/>
      <c r="L54" s="418"/>
      <c r="M54" s="418"/>
      <c r="N54" s="418"/>
      <c r="O54" s="418"/>
      <c r="P54" s="418"/>
      <c r="Q54" s="418"/>
      <c r="R54" s="418"/>
      <c r="S54" s="418"/>
      <c r="AS54" s="780"/>
    </row>
    <row r="55" spans="1:45" ht="21" customHeight="1">
      <c r="A55" s="418"/>
      <c r="B55" s="418"/>
      <c r="C55" s="418"/>
      <c r="D55" s="418"/>
      <c r="E55" s="418"/>
      <c r="F55" s="418"/>
      <c r="G55" s="418"/>
      <c r="H55" s="418"/>
      <c r="I55" s="418"/>
      <c r="J55" s="418"/>
      <c r="K55" s="418"/>
      <c r="L55" s="418"/>
      <c r="M55" s="418"/>
      <c r="N55" s="418"/>
      <c r="O55" s="418"/>
      <c r="P55" s="418"/>
      <c r="Q55" s="418"/>
      <c r="R55" s="418"/>
      <c r="S55" s="418"/>
      <c r="AS55" s="780"/>
    </row>
    <row r="56" spans="1:45" ht="21" customHeight="1">
      <c r="A56" s="418"/>
      <c r="B56" s="418"/>
      <c r="C56" s="418"/>
      <c r="D56" s="418"/>
      <c r="E56" s="418"/>
      <c r="F56" s="418"/>
      <c r="G56" s="418"/>
      <c r="H56" s="418"/>
      <c r="I56" s="418"/>
      <c r="J56" s="418"/>
      <c r="K56" s="418"/>
      <c r="L56" s="418"/>
      <c r="M56" s="418"/>
      <c r="N56" s="418"/>
      <c r="O56" s="418"/>
      <c r="P56" s="418"/>
      <c r="Q56" s="418"/>
      <c r="R56" s="418"/>
      <c r="S56" s="418"/>
      <c r="AS56" s="780"/>
    </row>
    <row r="57" spans="1:45" ht="21" customHeight="1">
      <c r="A57" s="418"/>
      <c r="B57" s="418"/>
      <c r="C57" s="418"/>
      <c r="D57" s="418"/>
      <c r="E57" s="418"/>
      <c r="F57" s="418"/>
      <c r="G57" s="418"/>
      <c r="H57" s="418"/>
      <c r="I57" s="418"/>
      <c r="J57" s="418"/>
      <c r="K57" s="418"/>
      <c r="L57" s="418"/>
      <c r="M57" s="418"/>
      <c r="N57" s="418"/>
      <c r="O57" s="418"/>
      <c r="P57" s="418"/>
      <c r="Q57" s="418"/>
      <c r="R57" s="418"/>
      <c r="S57" s="418"/>
      <c r="AS57" s="780"/>
    </row>
    <row r="58" spans="1:45" ht="21" customHeight="1">
      <c r="A58" s="418"/>
      <c r="B58" s="418"/>
      <c r="C58" s="418"/>
      <c r="D58" s="418"/>
      <c r="E58" s="418"/>
      <c r="F58" s="418"/>
      <c r="G58" s="418"/>
      <c r="H58" s="418"/>
      <c r="I58" s="418"/>
      <c r="J58" s="418"/>
      <c r="K58" s="418"/>
      <c r="L58" s="418"/>
      <c r="M58" s="418"/>
      <c r="N58" s="418"/>
      <c r="O58" s="418"/>
      <c r="P58" s="418"/>
      <c r="Q58" s="418"/>
      <c r="R58" s="418"/>
      <c r="S58" s="418"/>
      <c r="AS58" s="780"/>
    </row>
    <row r="59" spans="1:45" ht="21" customHeight="1">
      <c r="A59" s="418"/>
      <c r="B59" s="418"/>
      <c r="C59" s="418"/>
      <c r="D59" s="418"/>
      <c r="E59" s="418"/>
      <c r="F59" s="418"/>
      <c r="G59" s="418"/>
      <c r="H59" s="418"/>
      <c r="I59" s="418"/>
      <c r="J59" s="418"/>
      <c r="K59" s="418"/>
      <c r="L59" s="418"/>
      <c r="M59" s="418"/>
      <c r="N59" s="418"/>
      <c r="O59" s="418"/>
      <c r="P59" s="418"/>
      <c r="Q59" s="418"/>
      <c r="R59" s="418"/>
      <c r="S59" s="418"/>
      <c r="AS59" s="780"/>
    </row>
    <row r="60" spans="1:45" ht="21" customHeight="1">
      <c r="A60" s="418"/>
      <c r="B60" s="418"/>
      <c r="C60" s="418"/>
      <c r="D60" s="418"/>
      <c r="E60" s="418"/>
      <c r="F60" s="418"/>
      <c r="G60" s="418"/>
      <c r="H60" s="418"/>
      <c r="I60" s="418"/>
      <c r="J60" s="418"/>
      <c r="K60" s="418"/>
      <c r="L60" s="418"/>
      <c r="M60" s="418"/>
      <c r="N60" s="418"/>
      <c r="O60" s="418"/>
      <c r="P60" s="418"/>
      <c r="Q60" s="418"/>
      <c r="R60" s="418"/>
      <c r="S60" s="418"/>
      <c r="AS60" s="780"/>
    </row>
    <row r="61" spans="1:45" ht="21" customHeight="1">
      <c r="A61" s="418"/>
      <c r="B61" s="418"/>
      <c r="C61" s="418"/>
      <c r="D61" s="418"/>
      <c r="E61" s="418"/>
      <c r="F61" s="418"/>
      <c r="G61" s="418"/>
      <c r="H61" s="418"/>
      <c r="I61" s="418"/>
      <c r="J61" s="418"/>
      <c r="K61" s="418"/>
      <c r="L61" s="418"/>
      <c r="M61" s="418"/>
      <c r="N61" s="418"/>
      <c r="O61" s="418"/>
      <c r="P61" s="418"/>
      <c r="Q61" s="418"/>
      <c r="R61" s="418"/>
      <c r="S61" s="418"/>
      <c r="AS61" s="780"/>
    </row>
    <row r="62" spans="1:45" ht="21" customHeight="1">
      <c r="A62" s="418"/>
      <c r="B62" s="418"/>
      <c r="C62" s="418"/>
      <c r="D62" s="418"/>
      <c r="E62" s="418"/>
      <c r="F62" s="418"/>
      <c r="G62" s="418"/>
      <c r="H62" s="418"/>
      <c r="I62" s="418"/>
      <c r="J62" s="418"/>
      <c r="K62" s="418"/>
      <c r="L62" s="418"/>
      <c r="M62" s="418"/>
      <c r="N62" s="418"/>
      <c r="O62" s="418"/>
      <c r="P62" s="418"/>
      <c r="Q62" s="418"/>
      <c r="R62" s="418"/>
      <c r="S62" s="418"/>
      <c r="AS62" s="780"/>
    </row>
    <row r="63" spans="1:45" ht="21" customHeight="1">
      <c r="A63" s="418"/>
      <c r="B63" s="418"/>
      <c r="C63" s="418"/>
      <c r="D63" s="418"/>
      <c r="E63" s="418"/>
      <c r="F63" s="418"/>
      <c r="G63" s="418"/>
      <c r="H63" s="418"/>
      <c r="I63" s="418"/>
      <c r="J63" s="418"/>
      <c r="K63" s="418"/>
      <c r="L63" s="418"/>
      <c r="M63" s="418"/>
      <c r="N63" s="418"/>
      <c r="O63" s="418"/>
      <c r="P63" s="418"/>
      <c r="Q63" s="418"/>
      <c r="R63" s="418"/>
      <c r="S63" s="418"/>
      <c r="AS63" s="780"/>
    </row>
    <row r="64" spans="1:45" ht="21" customHeight="1">
      <c r="A64" s="418"/>
      <c r="B64" s="418"/>
      <c r="C64" s="418"/>
      <c r="D64" s="418"/>
      <c r="E64" s="418"/>
      <c r="F64" s="418"/>
      <c r="G64" s="418"/>
      <c r="H64" s="418"/>
      <c r="I64" s="418"/>
      <c r="J64" s="418"/>
      <c r="K64" s="418"/>
      <c r="L64" s="418"/>
      <c r="M64" s="418"/>
      <c r="N64" s="418"/>
      <c r="O64" s="418"/>
      <c r="P64" s="418"/>
      <c r="Q64" s="418"/>
      <c r="R64" s="418"/>
      <c r="S64" s="418"/>
      <c r="AS64" s="780"/>
    </row>
    <row r="65" spans="1:45" ht="21" customHeight="1">
      <c r="A65" s="418"/>
      <c r="B65" s="418"/>
      <c r="C65" s="418"/>
      <c r="D65" s="418"/>
      <c r="E65" s="418"/>
      <c r="F65" s="418"/>
      <c r="G65" s="418"/>
      <c r="H65" s="418"/>
      <c r="I65" s="418"/>
      <c r="J65" s="418"/>
      <c r="K65" s="418"/>
      <c r="L65" s="418"/>
      <c r="M65" s="418"/>
      <c r="N65" s="418"/>
      <c r="O65" s="418"/>
      <c r="P65" s="418"/>
      <c r="Q65" s="418"/>
      <c r="R65" s="418"/>
      <c r="S65" s="418"/>
      <c r="AS65" s="780"/>
    </row>
    <row r="66" spans="1:45" ht="21" customHeight="1">
      <c r="A66" s="418"/>
      <c r="B66" s="418"/>
      <c r="C66" s="418"/>
      <c r="D66" s="418"/>
      <c r="E66" s="418"/>
      <c r="F66" s="418"/>
      <c r="G66" s="418"/>
      <c r="H66" s="418"/>
      <c r="I66" s="418"/>
      <c r="J66" s="418"/>
      <c r="K66" s="418"/>
      <c r="L66" s="418"/>
      <c r="M66" s="418"/>
      <c r="N66" s="418"/>
      <c r="O66" s="418"/>
      <c r="P66" s="418"/>
      <c r="Q66" s="418"/>
      <c r="R66" s="418"/>
      <c r="S66" s="418"/>
      <c r="AS66" s="780"/>
    </row>
    <row r="67" spans="1:45" ht="21" customHeight="1">
      <c r="A67" s="418"/>
      <c r="B67" s="418"/>
      <c r="C67" s="418"/>
      <c r="D67" s="418"/>
      <c r="E67" s="418"/>
      <c r="F67" s="418"/>
      <c r="G67" s="418"/>
      <c r="H67" s="418"/>
      <c r="I67" s="418"/>
      <c r="J67" s="418"/>
      <c r="K67" s="418"/>
      <c r="L67" s="418"/>
      <c r="M67" s="418"/>
      <c r="N67" s="418"/>
      <c r="O67" s="418"/>
      <c r="P67" s="418"/>
      <c r="Q67" s="418"/>
      <c r="R67" s="418"/>
      <c r="S67" s="418"/>
      <c r="AS67" s="780"/>
    </row>
    <row r="68" spans="1:45" ht="21" customHeight="1">
      <c r="A68" s="418"/>
      <c r="B68" s="418"/>
      <c r="C68" s="418"/>
      <c r="D68" s="418"/>
      <c r="E68" s="418"/>
      <c r="F68" s="418"/>
      <c r="G68" s="418"/>
      <c r="H68" s="418"/>
      <c r="I68" s="418"/>
      <c r="J68" s="418"/>
      <c r="K68" s="418"/>
      <c r="L68" s="418"/>
      <c r="M68" s="418"/>
      <c r="N68" s="418"/>
      <c r="O68" s="418"/>
      <c r="P68" s="418"/>
      <c r="Q68" s="418"/>
      <c r="R68" s="418"/>
      <c r="S68" s="418"/>
      <c r="AS68" s="780"/>
    </row>
    <row r="69" spans="1:45" ht="21" customHeight="1">
      <c r="A69" s="418"/>
      <c r="B69" s="418"/>
      <c r="C69" s="418"/>
      <c r="D69" s="418"/>
      <c r="E69" s="418"/>
      <c r="F69" s="418"/>
      <c r="G69" s="418"/>
      <c r="H69" s="418"/>
      <c r="I69" s="418"/>
      <c r="J69" s="418"/>
      <c r="K69" s="418"/>
      <c r="L69" s="418"/>
      <c r="M69" s="418"/>
      <c r="N69" s="418"/>
      <c r="O69" s="418"/>
      <c r="P69" s="418"/>
      <c r="Q69" s="418"/>
      <c r="R69" s="418"/>
      <c r="S69" s="418"/>
      <c r="AS69" s="780"/>
    </row>
    <row r="70" spans="1:45" ht="21" customHeight="1">
      <c r="A70" s="418"/>
      <c r="B70" s="418"/>
      <c r="C70" s="418"/>
      <c r="D70" s="418"/>
      <c r="E70" s="418"/>
      <c r="F70" s="418"/>
      <c r="G70" s="418"/>
      <c r="H70" s="418"/>
      <c r="I70" s="418"/>
      <c r="J70" s="418"/>
      <c r="K70" s="418"/>
      <c r="L70" s="418"/>
      <c r="M70" s="418"/>
      <c r="N70" s="418"/>
      <c r="O70" s="418"/>
      <c r="P70" s="418"/>
      <c r="Q70" s="418"/>
      <c r="R70" s="418"/>
      <c r="S70" s="418"/>
      <c r="AS70" s="780"/>
    </row>
    <row r="71" spans="1:45" ht="21" customHeight="1">
      <c r="A71" s="418"/>
      <c r="B71" s="418"/>
      <c r="C71" s="418"/>
      <c r="D71" s="418"/>
      <c r="E71" s="418"/>
      <c r="F71" s="418"/>
      <c r="G71" s="418"/>
      <c r="H71" s="418"/>
      <c r="I71" s="418"/>
      <c r="J71" s="418"/>
      <c r="K71" s="418"/>
      <c r="L71" s="418"/>
      <c r="M71" s="418"/>
      <c r="N71" s="418"/>
      <c r="O71" s="418"/>
      <c r="P71" s="418"/>
      <c r="Q71" s="418"/>
      <c r="R71" s="418"/>
      <c r="S71" s="418"/>
      <c r="AS71" s="780"/>
    </row>
    <row r="79" spans="1:45" ht="15" customHeight="1">
      <c r="A79" s="797"/>
      <c r="B79" s="797"/>
      <c r="C79" s="797"/>
      <c r="D79" s="797"/>
      <c r="E79" s="797"/>
      <c r="G79" s="797"/>
      <c r="H79" s="797"/>
      <c r="J79" s="797"/>
      <c r="K79" s="797"/>
      <c r="L79" s="797"/>
      <c r="M79" s="797"/>
      <c r="N79" s="797"/>
      <c r="O79" s="797"/>
      <c r="P79" s="797"/>
      <c r="Q79" s="797"/>
      <c r="R79" s="797"/>
      <c r="S79" s="797"/>
      <c r="AS79" s="780"/>
    </row>
    <row r="80" spans="1:45" ht="15" customHeight="1">
      <c r="A80" s="797"/>
      <c r="B80" s="797"/>
      <c r="C80" s="797"/>
      <c r="D80" s="797"/>
      <c r="E80" s="797"/>
      <c r="G80" s="797"/>
      <c r="H80" s="797"/>
      <c r="J80" s="797"/>
      <c r="K80" s="797"/>
      <c r="L80" s="797"/>
      <c r="M80" s="797"/>
      <c r="N80" s="797"/>
      <c r="O80" s="797"/>
      <c r="P80" s="797"/>
      <c r="Q80" s="797"/>
      <c r="R80" s="797"/>
      <c r="S80" s="797"/>
      <c r="AS80" s="780"/>
    </row>
    <row r="81" spans="1:45" ht="15" customHeight="1">
      <c r="A81" s="797"/>
      <c r="B81" s="797"/>
      <c r="C81" s="797"/>
      <c r="D81" s="797"/>
      <c r="E81" s="797"/>
      <c r="G81" s="797"/>
      <c r="H81" s="797"/>
      <c r="J81" s="797"/>
      <c r="K81" s="797"/>
      <c r="L81" s="797"/>
      <c r="M81" s="797"/>
      <c r="N81" s="797"/>
      <c r="O81" s="797"/>
      <c r="P81" s="797"/>
      <c r="Q81" s="797"/>
      <c r="R81" s="797"/>
      <c r="S81" s="797"/>
      <c r="AS81" s="780"/>
    </row>
    <row r="82" spans="1:45" ht="27.75" customHeight="1">
      <c r="A82" s="12"/>
      <c r="B82" s="767" t="s">
        <v>98</v>
      </c>
      <c r="C82" s="14"/>
      <c r="D82" s="15"/>
      <c r="E82" s="768"/>
      <c r="F82" s="463"/>
      <c r="G82" s="463"/>
      <c r="H82" s="463">
        <v>84</v>
      </c>
      <c r="I82" s="463">
        <v>85</v>
      </c>
      <c r="J82" s="769">
        <v>5</v>
      </c>
      <c r="K82" s="769">
        <v>1</v>
      </c>
      <c r="L82" s="463">
        <v>22</v>
      </c>
      <c r="M82" s="463"/>
      <c r="N82" s="463">
        <v>90</v>
      </c>
      <c r="O82" s="463"/>
      <c r="P82" s="465">
        <v>26</v>
      </c>
      <c r="Q82" s="465">
        <v>27</v>
      </c>
      <c r="R82" s="466"/>
      <c r="S82" s="467"/>
    </row>
    <row r="83" spans="1:45" ht="24.75" customHeight="1">
      <c r="A83" s="394">
        <v>1</v>
      </c>
      <c r="B83" s="770">
        <v>1810216125</v>
      </c>
      <c r="C83" s="771" t="s">
        <v>816</v>
      </c>
      <c r="D83" s="772" t="s">
        <v>92</v>
      </c>
      <c r="E83" s="773" t="s">
        <v>817</v>
      </c>
      <c r="F83" s="774" t="s">
        <v>494</v>
      </c>
      <c r="G83" s="775" t="s">
        <v>126</v>
      </c>
      <c r="H83" s="776">
        <v>87</v>
      </c>
      <c r="I83" s="396">
        <v>7.52</v>
      </c>
      <c r="J83" s="397">
        <v>7</v>
      </c>
      <c r="K83" s="397">
        <v>5.6</v>
      </c>
      <c r="L83" s="397">
        <v>9.3000000000000007</v>
      </c>
      <c r="M83" s="777">
        <f t="shared" ref="M83:M146" si="3">ROUND(SUMPRODUCT($J$8:$K$8,J83:K83)/6,2)</f>
        <v>6.77</v>
      </c>
      <c r="N83" s="396">
        <v>7.47</v>
      </c>
      <c r="O83" s="396">
        <v>3.14</v>
      </c>
      <c r="P83" s="778" t="s">
        <v>127</v>
      </c>
      <c r="Q83" s="778" t="s">
        <v>127</v>
      </c>
      <c r="R83" s="401"/>
      <c r="S83" s="798">
        <f t="shared" ref="S83:S94" si="4">T83</f>
        <v>0</v>
      </c>
      <c r="AS83" s="780"/>
    </row>
    <row r="84" spans="1:45" ht="24.75" customHeight="1">
      <c r="A84" s="402">
        <f t="shared" ref="A84:A100" si="5">A83+1</f>
        <v>2</v>
      </c>
      <c r="B84" s="781">
        <v>1810214481</v>
      </c>
      <c r="C84" s="782" t="s">
        <v>818</v>
      </c>
      <c r="D84" s="783" t="s">
        <v>77</v>
      </c>
      <c r="E84" s="784" t="s">
        <v>819</v>
      </c>
      <c r="F84" s="785" t="s">
        <v>132</v>
      </c>
      <c r="G84" s="786" t="s">
        <v>126</v>
      </c>
      <c r="H84" s="787">
        <v>83</v>
      </c>
      <c r="I84" s="404">
        <v>7.65</v>
      </c>
      <c r="J84" s="405">
        <v>8.1999999999999993</v>
      </c>
      <c r="K84" s="405">
        <v>9.3000000000000007</v>
      </c>
      <c r="L84" s="405">
        <v>7</v>
      </c>
      <c r="M84" s="788">
        <f t="shared" si="3"/>
        <v>8.3800000000000008</v>
      </c>
      <c r="N84" s="404">
        <v>7.7</v>
      </c>
      <c r="O84" s="404">
        <v>3.29</v>
      </c>
      <c r="P84" s="789" t="s">
        <v>127</v>
      </c>
      <c r="Q84" s="789" t="s">
        <v>127</v>
      </c>
      <c r="R84" s="409"/>
      <c r="S84" s="790">
        <f t="shared" si="4"/>
        <v>0</v>
      </c>
      <c r="AS84" s="780"/>
    </row>
    <row r="85" spans="1:45" ht="24.75" customHeight="1">
      <c r="A85" s="402">
        <f t="shared" si="5"/>
        <v>3</v>
      </c>
      <c r="B85" s="781">
        <v>1810214459</v>
      </c>
      <c r="C85" s="782" t="s">
        <v>820</v>
      </c>
      <c r="D85" s="783" t="s">
        <v>75</v>
      </c>
      <c r="E85" s="784" t="s">
        <v>821</v>
      </c>
      <c r="F85" s="785" t="s">
        <v>132</v>
      </c>
      <c r="G85" s="786" t="s">
        <v>126</v>
      </c>
      <c r="H85" s="787">
        <v>87</v>
      </c>
      <c r="I85" s="404">
        <v>6.72</v>
      </c>
      <c r="J85" s="405">
        <v>7.7</v>
      </c>
      <c r="K85" s="405">
        <v>7.7</v>
      </c>
      <c r="L85" s="405">
        <v>9</v>
      </c>
      <c r="M85" s="788">
        <f t="shared" si="3"/>
        <v>7.7</v>
      </c>
      <c r="N85" s="404">
        <v>6.78</v>
      </c>
      <c r="O85" s="404">
        <v>2.7</v>
      </c>
      <c r="P85" s="789" t="s">
        <v>127</v>
      </c>
      <c r="Q85" s="789" t="s">
        <v>127</v>
      </c>
      <c r="R85" s="409"/>
      <c r="S85" s="790">
        <f t="shared" si="4"/>
        <v>0</v>
      </c>
      <c r="AS85" s="780"/>
    </row>
    <row r="86" spans="1:45" ht="24.75" customHeight="1">
      <c r="A86" s="402">
        <f t="shared" si="5"/>
        <v>4</v>
      </c>
      <c r="B86" s="781">
        <v>1810213734</v>
      </c>
      <c r="C86" s="782" t="s">
        <v>822</v>
      </c>
      <c r="D86" s="783" t="s">
        <v>823</v>
      </c>
      <c r="E86" s="784" t="s">
        <v>824</v>
      </c>
      <c r="F86" s="785" t="s">
        <v>133</v>
      </c>
      <c r="G86" s="786" t="s">
        <v>126</v>
      </c>
      <c r="H86" s="787">
        <v>87</v>
      </c>
      <c r="I86" s="404">
        <v>7.21</v>
      </c>
      <c r="J86" s="405">
        <v>7</v>
      </c>
      <c r="K86" s="405">
        <v>6.5</v>
      </c>
      <c r="L86" s="405">
        <v>7</v>
      </c>
      <c r="M86" s="788">
        <f t="shared" si="3"/>
        <v>6.92</v>
      </c>
      <c r="N86" s="404">
        <v>7.19</v>
      </c>
      <c r="O86" s="404">
        <v>3.01</v>
      </c>
      <c r="P86" s="789" t="s">
        <v>127</v>
      </c>
      <c r="Q86" s="789" t="s">
        <v>127</v>
      </c>
      <c r="R86" s="409"/>
      <c r="S86" s="790">
        <f t="shared" si="4"/>
        <v>0</v>
      </c>
      <c r="AS86" s="780"/>
    </row>
    <row r="87" spans="1:45" ht="24.75" customHeight="1">
      <c r="A87" s="402">
        <f t="shared" si="5"/>
        <v>5</v>
      </c>
      <c r="B87" s="781">
        <v>1810214463</v>
      </c>
      <c r="C87" s="782" t="s">
        <v>825</v>
      </c>
      <c r="D87" s="783" t="s">
        <v>286</v>
      </c>
      <c r="E87" s="784" t="s">
        <v>826</v>
      </c>
      <c r="F87" s="785" t="s">
        <v>494</v>
      </c>
      <c r="G87" s="786" t="s">
        <v>126</v>
      </c>
      <c r="H87" s="787">
        <v>83</v>
      </c>
      <c r="I87" s="404">
        <v>7.26</v>
      </c>
      <c r="J87" s="405">
        <v>8</v>
      </c>
      <c r="K87" s="405">
        <v>9.6</v>
      </c>
      <c r="L87" s="405">
        <v>7</v>
      </c>
      <c r="M87" s="788">
        <f t="shared" si="3"/>
        <v>8.27</v>
      </c>
      <c r="N87" s="404">
        <v>7.33</v>
      </c>
      <c r="O87" s="404">
        <v>3.08</v>
      </c>
      <c r="P87" s="789" t="s">
        <v>127</v>
      </c>
      <c r="Q87" s="789" t="s">
        <v>127</v>
      </c>
      <c r="R87" s="409"/>
      <c r="S87" s="790">
        <f t="shared" si="4"/>
        <v>0</v>
      </c>
      <c r="AS87" s="780"/>
    </row>
    <row r="88" spans="1:45" ht="24.75" customHeight="1">
      <c r="A88" s="402">
        <f t="shared" si="5"/>
        <v>6</v>
      </c>
      <c r="B88" s="781">
        <v>1811215464</v>
      </c>
      <c r="C88" s="782" t="s">
        <v>827</v>
      </c>
      <c r="D88" s="783" t="s">
        <v>828</v>
      </c>
      <c r="E88" s="784" t="s">
        <v>829</v>
      </c>
      <c r="F88" s="785" t="s">
        <v>830</v>
      </c>
      <c r="G88" s="786" t="s">
        <v>83</v>
      </c>
      <c r="H88" s="787">
        <v>87</v>
      </c>
      <c r="I88" s="404">
        <v>7.5</v>
      </c>
      <c r="J88" s="405">
        <v>7.5</v>
      </c>
      <c r="K88" s="405">
        <v>9.1999999999999993</v>
      </c>
      <c r="L88" s="405">
        <v>7</v>
      </c>
      <c r="M88" s="788">
        <f t="shared" si="3"/>
        <v>7.78</v>
      </c>
      <c r="N88" s="404">
        <v>7.52</v>
      </c>
      <c r="O88" s="404">
        <v>3.17</v>
      </c>
      <c r="P88" s="789" t="s">
        <v>127</v>
      </c>
      <c r="Q88" s="789" t="s">
        <v>127</v>
      </c>
      <c r="R88" s="409"/>
      <c r="S88" s="790">
        <f t="shared" si="4"/>
        <v>0</v>
      </c>
      <c r="AS88" s="780"/>
    </row>
    <row r="89" spans="1:45" ht="24.75" customHeight="1">
      <c r="A89" s="402">
        <f t="shared" si="5"/>
        <v>7</v>
      </c>
      <c r="B89" s="781">
        <v>1810214477</v>
      </c>
      <c r="C89" s="782" t="s">
        <v>831</v>
      </c>
      <c r="D89" s="783" t="s">
        <v>34</v>
      </c>
      <c r="E89" s="784" t="s">
        <v>832</v>
      </c>
      <c r="F89" s="785" t="s">
        <v>132</v>
      </c>
      <c r="G89" s="786" t="s">
        <v>126</v>
      </c>
      <c r="H89" s="787">
        <v>83</v>
      </c>
      <c r="I89" s="404">
        <v>7.31</v>
      </c>
      <c r="J89" s="405">
        <v>7.8</v>
      </c>
      <c r="K89" s="405">
        <v>6.7</v>
      </c>
      <c r="L89" s="405">
        <v>6</v>
      </c>
      <c r="M89" s="788">
        <f t="shared" si="3"/>
        <v>7.62</v>
      </c>
      <c r="N89" s="404">
        <v>7.33</v>
      </c>
      <c r="O89" s="404">
        <v>3.05</v>
      </c>
      <c r="P89" s="789" t="s">
        <v>127</v>
      </c>
      <c r="Q89" s="789" t="s">
        <v>127</v>
      </c>
      <c r="R89" s="409"/>
      <c r="S89" s="790">
        <f t="shared" si="4"/>
        <v>0</v>
      </c>
      <c r="AS89" s="780"/>
    </row>
    <row r="90" spans="1:45" ht="24.75" customHeight="1">
      <c r="A90" s="402">
        <f t="shared" si="5"/>
        <v>8</v>
      </c>
      <c r="B90" s="781">
        <v>1810215005</v>
      </c>
      <c r="C90" s="782" t="s">
        <v>833</v>
      </c>
      <c r="D90" s="783" t="s">
        <v>81</v>
      </c>
      <c r="E90" s="784" t="s">
        <v>517</v>
      </c>
      <c r="F90" s="785" t="s">
        <v>125</v>
      </c>
      <c r="G90" s="786" t="s">
        <v>126</v>
      </c>
      <c r="H90" s="787">
        <v>87</v>
      </c>
      <c r="I90" s="404">
        <v>7.09</v>
      </c>
      <c r="J90" s="405">
        <v>6.5</v>
      </c>
      <c r="K90" s="405">
        <v>7.8</v>
      </c>
      <c r="L90" s="405">
        <v>8</v>
      </c>
      <c r="M90" s="788">
        <f t="shared" si="3"/>
        <v>6.72</v>
      </c>
      <c r="N90" s="404">
        <v>7.06</v>
      </c>
      <c r="O90" s="404">
        <v>2.93</v>
      </c>
      <c r="P90" s="789" t="s">
        <v>127</v>
      </c>
      <c r="Q90" s="789" t="s">
        <v>127</v>
      </c>
      <c r="R90" s="409"/>
      <c r="S90" s="790">
        <f t="shared" si="4"/>
        <v>0</v>
      </c>
      <c r="AS90" s="780"/>
    </row>
    <row r="91" spans="1:45" ht="24.75" customHeight="1">
      <c r="A91" s="402">
        <f t="shared" si="5"/>
        <v>9</v>
      </c>
      <c r="B91" s="781">
        <v>1810215923</v>
      </c>
      <c r="C91" s="782" t="s">
        <v>834</v>
      </c>
      <c r="D91" s="783" t="s">
        <v>81</v>
      </c>
      <c r="E91" s="784" t="s">
        <v>835</v>
      </c>
      <c r="F91" s="785" t="s">
        <v>836</v>
      </c>
      <c r="G91" s="786" t="s">
        <v>126</v>
      </c>
      <c r="H91" s="787">
        <v>87</v>
      </c>
      <c r="I91" s="404">
        <v>7.35</v>
      </c>
      <c r="J91" s="405">
        <v>8</v>
      </c>
      <c r="K91" s="405">
        <v>7.8</v>
      </c>
      <c r="L91" s="405">
        <v>8</v>
      </c>
      <c r="M91" s="788">
        <f t="shared" si="3"/>
        <v>7.97</v>
      </c>
      <c r="N91" s="404">
        <v>7.39</v>
      </c>
      <c r="O91" s="404">
        <v>3.08</v>
      </c>
      <c r="P91" s="789" t="s">
        <v>127</v>
      </c>
      <c r="Q91" s="789" t="s">
        <v>127</v>
      </c>
      <c r="R91" s="409"/>
      <c r="S91" s="790">
        <f t="shared" si="4"/>
        <v>0</v>
      </c>
      <c r="AS91" s="780"/>
    </row>
    <row r="92" spans="1:45" ht="24.75" customHeight="1">
      <c r="A92" s="402">
        <f t="shared" si="5"/>
        <v>10</v>
      </c>
      <c r="B92" s="781">
        <v>1810215457</v>
      </c>
      <c r="C92" s="782" t="s">
        <v>837</v>
      </c>
      <c r="D92" s="783" t="s">
        <v>81</v>
      </c>
      <c r="E92" s="784" t="s">
        <v>838</v>
      </c>
      <c r="F92" s="785" t="s">
        <v>494</v>
      </c>
      <c r="G92" s="786" t="s">
        <v>126</v>
      </c>
      <c r="H92" s="787">
        <v>87</v>
      </c>
      <c r="I92" s="404">
        <v>7.05</v>
      </c>
      <c r="J92" s="405">
        <v>8</v>
      </c>
      <c r="K92" s="405">
        <v>6.6</v>
      </c>
      <c r="L92" s="405">
        <v>9</v>
      </c>
      <c r="M92" s="788">
        <f t="shared" si="3"/>
        <v>7.77</v>
      </c>
      <c r="N92" s="404">
        <v>7.09</v>
      </c>
      <c r="O92" s="404">
        <v>2.92</v>
      </c>
      <c r="P92" s="789" t="s">
        <v>127</v>
      </c>
      <c r="Q92" s="789" t="s">
        <v>127</v>
      </c>
      <c r="R92" s="409"/>
      <c r="S92" s="790">
        <f t="shared" si="4"/>
        <v>0</v>
      </c>
      <c r="AS92" s="780"/>
    </row>
    <row r="93" spans="1:45" ht="24.75" customHeight="1">
      <c r="A93" s="402">
        <f t="shared" si="5"/>
        <v>11</v>
      </c>
      <c r="B93" s="781">
        <v>1810214474</v>
      </c>
      <c r="C93" s="782" t="s">
        <v>839</v>
      </c>
      <c r="D93" s="783" t="s">
        <v>81</v>
      </c>
      <c r="E93" s="784" t="s">
        <v>840</v>
      </c>
      <c r="F93" s="785" t="s">
        <v>132</v>
      </c>
      <c r="G93" s="786" t="s">
        <v>126</v>
      </c>
      <c r="H93" s="787">
        <v>87</v>
      </c>
      <c r="I93" s="404">
        <v>6.6</v>
      </c>
      <c r="J93" s="405">
        <v>8</v>
      </c>
      <c r="K93" s="405">
        <v>5.6</v>
      </c>
      <c r="L93" s="405">
        <v>8.5</v>
      </c>
      <c r="M93" s="788">
        <f t="shared" si="3"/>
        <v>7.6</v>
      </c>
      <c r="N93" s="404">
        <v>6.66</v>
      </c>
      <c r="O93" s="404">
        <v>2.68</v>
      </c>
      <c r="P93" s="789" t="s">
        <v>127</v>
      </c>
      <c r="Q93" s="789" t="s">
        <v>127</v>
      </c>
      <c r="R93" s="409"/>
      <c r="S93" s="790">
        <f t="shared" si="4"/>
        <v>0</v>
      </c>
      <c r="AS93" s="780"/>
    </row>
    <row r="94" spans="1:45" ht="24.75" customHeight="1">
      <c r="A94" s="402">
        <f t="shared" si="5"/>
        <v>12</v>
      </c>
      <c r="B94" s="781">
        <v>1810214484</v>
      </c>
      <c r="C94" s="782" t="s">
        <v>841</v>
      </c>
      <c r="D94" s="783" t="s">
        <v>519</v>
      </c>
      <c r="E94" s="784" t="s">
        <v>842</v>
      </c>
      <c r="F94" s="785" t="s">
        <v>132</v>
      </c>
      <c r="G94" s="786" t="s">
        <v>126</v>
      </c>
      <c r="H94" s="787">
        <v>87</v>
      </c>
      <c r="I94" s="404">
        <v>7.4</v>
      </c>
      <c r="J94" s="405">
        <v>7.7</v>
      </c>
      <c r="K94" s="405">
        <v>9.3000000000000007</v>
      </c>
      <c r="L94" s="405">
        <v>9</v>
      </c>
      <c r="M94" s="788">
        <f t="shared" si="3"/>
        <v>7.97</v>
      </c>
      <c r="N94" s="404">
        <v>7.44</v>
      </c>
      <c r="O94" s="404">
        <v>3.14</v>
      </c>
      <c r="P94" s="789" t="s">
        <v>127</v>
      </c>
      <c r="Q94" s="789" t="s">
        <v>127</v>
      </c>
      <c r="R94" s="409"/>
      <c r="S94" s="790">
        <f t="shared" si="4"/>
        <v>0</v>
      </c>
      <c r="AS94" s="780"/>
    </row>
    <row r="95" spans="1:45" ht="24.75" customHeight="1">
      <c r="A95" s="402">
        <f t="shared" si="5"/>
        <v>13</v>
      </c>
      <c r="B95" s="781">
        <v>1810216124</v>
      </c>
      <c r="C95" s="782" t="s">
        <v>518</v>
      </c>
      <c r="D95" s="783" t="s">
        <v>519</v>
      </c>
      <c r="E95" s="784" t="s">
        <v>520</v>
      </c>
      <c r="F95" s="785" t="s">
        <v>494</v>
      </c>
      <c r="G95" s="786" t="s">
        <v>126</v>
      </c>
      <c r="H95" s="787">
        <v>87</v>
      </c>
      <c r="I95" s="404">
        <v>6.78</v>
      </c>
      <c r="J95" s="405">
        <v>7.5</v>
      </c>
      <c r="K95" s="405">
        <v>7.3</v>
      </c>
      <c r="L95" s="405">
        <v>8</v>
      </c>
      <c r="M95" s="788">
        <f t="shared" si="3"/>
        <v>7.47</v>
      </c>
      <c r="N95" s="404">
        <v>6.82</v>
      </c>
      <c r="O95" s="404">
        <v>2.78</v>
      </c>
      <c r="P95" s="789" t="s">
        <v>127</v>
      </c>
      <c r="Q95" s="789" t="s">
        <v>127</v>
      </c>
      <c r="R95" s="409"/>
      <c r="S95" s="790" t="s">
        <v>35</v>
      </c>
      <c r="AS95" s="780"/>
    </row>
    <row r="96" spans="1:45" ht="24.75" customHeight="1">
      <c r="A96" s="402">
        <f t="shared" si="5"/>
        <v>14</v>
      </c>
      <c r="B96" s="781">
        <v>1810625120</v>
      </c>
      <c r="C96" s="782" t="s">
        <v>843</v>
      </c>
      <c r="D96" s="783" t="s">
        <v>79</v>
      </c>
      <c r="E96" s="784" t="s">
        <v>844</v>
      </c>
      <c r="F96" s="785" t="s">
        <v>132</v>
      </c>
      <c r="G96" s="786" t="s">
        <v>126</v>
      </c>
      <c r="H96" s="787">
        <v>87</v>
      </c>
      <c r="I96" s="404">
        <v>7.22</v>
      </c>
      <c r="J96" s="405">
        <v>7.3</v>
      </c>
      <c r="K96" s="405">
        <v>8.4</v>
      </c>
      <c r="L96" s="405">
        <v>8</v>
      </c>
      <c r="M96" s="788">
        <f t="shared" si="3"/>
        <v>7.48</v>
      </c>
      <c r="N96" s="404">
        <v>7.24</v>
      </c>
      <c r="O96" s="404">
        <v>2.98</v>
      </c>
      <c r="P96" s="789" t="s">
        <v>127</v>
      </c>
      <c r="Q96" s="789" t="s">
        <v>127</v>
      </c>
      <c r="R96" s="409"/>
      <c r="S96" s="790">
        <f t="shared" ref="S96:S111" si="6">T96</f>
        <v>0</v>
      </c>
      <c r="AS96" s="780"/>
    </row>
    <row r="97" spans="1:45" ht="24.75" customHeight="1">
      <c r="A97" s="402">
        <f t="shared" si="5"/>
        <v>15</v>
      </c>
      <c r="B97" s="781">
        <v>1810215003</v>
      </c>
      <c r="C97" s="782" t="s">
        <v>845</v>
      </c>
      <c r="D97" s="783" t="s">
        <v>57</v>
      </c>
      <c r="E97" s="784" t="s">
        <v>846</v>
      </c>
      <c r="F97" s="785" t="s">
        <v>125</v>
      </c>
      <c r="G97" s="786" t="s">
        <v>126</v>
      </c>
      <c r="H97" s="787">
        <v>87</v>
      </c>
      <c r="I97" s="404">
        <v>7.03</v>
      </c>
      <c r="J97" s="405">
        <v>7.5</v>
      </c>
      <c r="K97" s="405">
        <v>9.3000000000000007</v>
      </c>
      <c r="L97" s="405">
        <v>8</v>
      </c>
      <c r="M97" s="788">
        <f t="shared" si="3"/>
        <v>7.8</v>
      </c>
      <c r="N97" s="404">
        <v>7.08</v>
      </c>
      <c r="O97" s="404">
        <v>2.9</v>
      </c>
      <c r="P97" s="789" t="s">
        <v>127</v>
      </c>
      <c r="Q97" s="789" t="s">
        <v>127</v>
      </c>
      <c r="R97" s="409"/>
      <c r="S97" s="790">
        <f t="shared" si="6"/>
        <v>0</v>
      </c>
      <c r="AS97" s="780"/>
    </row>
    <row r="98" spans="1:45" ht="24.75" customHeight="1">
      <c r="A98" s="402">
        <f t="shared" si="5"/>
        <v>16</v>
      </c>
      <c r="B98" s="781">
        <v>1810215004</v>
      </c>
      <c r="C98" s="782" t="s">
        <v>843</v>
      </c>
      <c r="D98" s="783" t="s">
        <v>205</v>
      </c>
      <c r="E98" s="784" t="s">
        <v>847</v>
      </c>
      <c r="F98" s="785" t="s">
        <v>132</v>
      </c>
      <c r="G98" s="786" t="s">
        <v>126</v>
      </c>
      <c r="H98" s="787">
        <v>83</v>
      </c>
      <c r="I98" s="404">
        <v>6.96</v>
      </c>
      <c r="J98" s="405">
        <v>7.6</v>
      </c>
      <c r="K98" s="405">
        <v>7.8</v>
      </c>
      <c r="L98" s="405">
        <v>8</v>
      </c>
      <c r="M98" s="788">
        <f t="shared" si="3"/>
        <v>7.63</v>
      </c>
      <c r="N98" s="404">
        <v>7.01</v>
      </c>
      <c r="O98" s="404">
        <v>2.84</v>
      </c>
      <c r="P98" s="789" t="s">
        <v>127</v>
      </c>
      <c r="Q98" s="789" t="s">
        <v>127</v>
      </c>
      <c r="R98" s="409"/>
      <c r="S98" s="790">
        <f t="shared" si="6"/>
        <v>0</v>
      </c>
      <c r="AS98" s="780"/>
    </row>
    <row r="99" spans="1:45" ht="24.75" customHeight="1">
      <c r="A99" s="402">
        <f t="shared" si="5"/>
        <v>17</v>
      </c>
      <c r="B99" s="781">
        <v>1810216719</v>
      </c>
      <c r="C99" s="782" t="s">
        <v>251</v>
      </c>
      <c r="D99" s="783" t="s">
        <v>95</v>
      </c>
      <c r="E99" s="784" t="s">
        <v>848</v>
      </c>
      <c r="F99" s="785" t="s">
        <v>132</v>
      </c>
      <c r="G99" s="786" t="s">
        <v>126</v>
      </c>
      <c r="H99" s="787">
        <v>87</v>
      </c>
      <c r="I99" s="404">
        <v>7.04</v>
      </c>
      <c r="J99" s="405">
        <v>7.5</v>
      </c>
      <c r="K99" s="405">
        <v>8.3000000000000007</v>
      </c>
      <c r="L99" s="405">
        <v>6</v>
      </c>
      <c r="M99" s="788">
        <f t="shared" si="3"/>
        <v>7.63</v>
      </c>
      <c r="N99" s="404">
        <v>7.08</v>
      </c>
      <c r="O99" s="404">
        <v>2.94</v>
      </c>
      <c r="P99" s="789" t="s">
        <v>127</v>
      </c>
      <c r="Q99" s="789" t="s">
        <v>127</v>
      </c>
      <c r="R99" s="409"/>
      <c r="S99" s="790">
        <f t="shared" si="6"/>
        <v>0</v>
      </c>
      <c r="AS99" s="780"/>
    </row>
    <row r="100" spans="1:45" ht="24.75" customHeight="1">
      <c r="A100" s="402">
        <f t="shared" si="5"/>
        <v>18</v>
      </c>
      <c r="B100" s="781">
        <v>1810215473</v>
      </c>
      <c r="C100" s="782" t="s">
        <v>849</v>
      </c>
      <c r="D100" s="783" t="s">
        <v>55</v>
      </c>
      <c r="E100" s="784" t="s">
        <v>850</v>
      </c>
      <c r="F100" s="785" t="s">
        <v>125</v>
      </c>
      <c r="G100" s="786" t="s">
        <v>126</v>
      </c>
      <c r="H100" s="787">
        <v>87</v>
      </c>
      <c r="I100" s="404">
        <v>6.72</v>
      </c>
      <c r="J100" s="405">
        <v>7.5</v>
      </c>
      <c r="K100" s="405">
        <v>8.5</v>
      </c>
      <c r="L100" s="405">
        <v>8</v>
      </c>
      <c r="M100" s="788">
        <f t="shared" si="3"/>
        <v>7.67</v>
      </c>
      <c r="N100" s="404">
        <v>6.78</v>
      </c>
      <c r="O100" s="404">
        <v>2.73</v>
      </c>
      <c r="P100" s="789" t="s">
        <v>127</v>
      </c>
      <c r="Q100" s="789" t="s">
        <v>127</v>
      </c>
      <c r="R100" s="409"/>
      <c r="S100" s="790">
        <f t="shared" si="6"/>
        <v>0</v>
      </c>
      <c r="AS100" s="780"/>
    </row>
    <row r="101" spans="1:45" ht="24.75" customHeight="1">
      <c r="A101" s="12"/>
      <c r="B101" s="767" t="s">
        <v>183</v>
      </c>
      <c r="C101" s="14"/>
      <c r="D101" s="15"/>
      <c r="E101" s="768"/>
      <c r="F101" s="463"/>
      <c r="G101" s="799"/>
      <c r="H101" s="800" t="e">
        <v>#N/A</v>
      </c>
      <c r="I101" s="801" t="e">
        <v>#N/A</v>
      </c>
      <c r="J101" s="802" t="e">
        <v>#N/A</v>
      </c>
      <c r="K101" s="802" t="e">
        <v>#N/A</v>
      </c>
      <c r="L101" s="802" t="e">
        <v>#N/A</v>
      </c>
      <c r="M101" s="803" t="e">
        <f t="shared" si="3"/>
        <v>#N/A</v>
      </c>
      <c r="N101" s="801" t="e">
        <v>#N/A</v>
      </c>
      <c r="O101" s="801" t="e">
        <v>#N/A</v>
      </c>
      <c r="P101" s="804" t="e">
        <v>#N/A</v>
      </c>
      <c r="Q101" s="804" t="e">
        <v>#N/A</v>
      </c>
      <c r="R101" s="805"/>
      <c r="S101" s="806">
        <f t="shared" si="6"/>
        <v>0</v>
      </c>
      <c r="AS101" s="780"/>
    </row>
    <row r="102" spans="1:45" ht="21" customHeight="1">
      <c r="A102" s="402">
        <f t="shared" ref="A102:A152" si="7">A101+1</f>
        <v>1</v>
      </c>
      <c r="B102" s="781">
        <v>1810215015</v>
      </c>
      <c r="C102" s="782" t="s">
        <v>550</v>
      </c>
      <c r="D102" s="783" t="s">
        <v>55</v>
      </c>
      <c r="E102" s="784" t="s">
        <v>551</v>
      </c>
      <c r="F102" s="785" t="s">
        <v>125</v>
      </c>
      <c r="G102" s="786" t="s">
        <v>126</v>
      </c>
      <c r="H102" s="787">
        <v>87</v>
      </c>
      <c r="I102" s="404">
        <v>7.19</v>
      </c>
      <c r="J102" s="405">
        <v>7.5</v>
      </c>
      <c r="K102" s="405">
        <v>8.3000000000000007</v>
      </c>
      <c r="L102" s="405">
        <v>7.5</v>
      </c>
      <c r="M102" s="788">
        <f t="shared" si="3"/>
        <v>7.63</v>
      </c>
      <c r="N102" s="404">
        <v>7.22</v>
      </c>
      <c r="O102" s="404">
        <v>2.99</v>
      </c>
      <c r="P102" s="789" t="s">
        <v>127</v>
      </c>
      <c r="Q102" s="789" t="s">
        <v>127</v>
      </c>
      <c r="R102" s="409" t="s">
        <v>546</v>
      </c>
      <c r="S102" s="790">
        <f t="shared" si="6"/>
        <v>0</v>
      </c>
      <c r="AS102" s="780"/>
    </row>
    <row r="103" spans="1:45" ht="21" customHeight="1">
      <c r="A103" s="402">
        <f t="shared" si="7"/>
        <v>2</v>
      </c>
      <c r="B103" s="781">
        <v>1811215454</v>
      </c>
      <c r="C103" s="782" t="s">
        <v>851</v>
      </c>
      <c r="D103" s="783" t="s">
        <v>628</v>
      </c>
      <c r="E103" s="784" t="s">
        <v>852</v>
      </c>
      <c r="F103" s="785" t="s">
        <v>351</v>
      </c>
      <c r="G103" s="786" t="s">
        <v>83</v>
      </c>
      <c r="H103" s="787">
        <v>87</v>
      </c>
      <c r="I103" s="404">
        <v>6.05</v>
      </c>
      <c r="J103" s="405">
        <v>6.5</v>
      </c>
      <c r="K103" s="405">
        <v>5.6</v>
      </c>
      <c r="L103" s="405">
        <v>8</v>
      </c>
      <c r="M103" s="788">
        <f t="shared" si="3"/>
        <v>6.35</v>
      </c>
      <c r="N103" s="404">
        <v>6.07</v>
      </c>
      <c r="O103" s="404">
        <v>2.25</v>
      </c>
      <c r="P103" s="789" t="s">
        <v>127</v>
      </c>
      <c r="Q103" s="789" t="s">
        <v>127</v>
      </c>
      <c r="R103" s="409" t="s">
        <v>561</v>
      </c>
      <c r="S103" s="790">
        <f t="shared" si="6"/>
        <v>0</v>
      </c>
      <c r="AS103" s="780"/>
    </row>
    <row r="104" spans="1:45" ht="21" customHeight="1">
      <c r="A104" s="402">
        <f t="shared" si="7"/>
        <v>3</v>
      </c>
      <c r="B104" s="781">
        <v>1810216126</v>
      </c>
      <c r="C104" s="782" t="s">
        <v>853</v>
      </c>
      <c r="D104" s="783" t="s">
        <v>205</v>
      </c>
      <c r="E104" s="784" t="s">
        <v>854</v>
      </c>
      <c r="F104" s="785" t="s">
        <v>130</v>
      </c>
      <c r="G104" s="786" t="s">
        <v>126</v>
      </c>
      <c r="H104" s="787">
        <v>83</v>
      </c>
      <c r="I104" s="404">
        <v>7.39</v>
      </c>
      <c r="J104" s="405">
        <v>8.4</v>
      </c>
      <c r="K104" s="405">
        <v>8.3000000000000007</v>
      </c>
      <c r="L104" s="405">
        <v>8.5</v>
      </c>
      <c r="M104" s="788">
        <f t="shared" si="3"/>
        <v>8.3800000000000008</v>
      </c>
      <c r="N104" s="404">
        <v>7.46</v>
      </c>
      <c r="O104" s="404">
        <v>3.14</v>
      </c>
      <c r="P104" s="789" t="s">
        <v>127</v>
      </c>
      <c r="Q104" s="789" t="s">
        <v>127</v>
      </c>
      <c r="R104" s="409" t="s">
        <v>535</v>
      </c>
      <c r="S104" s="790">
        <f t="shared" si="6"/>
        <v>0</v>
      </c>
      <c r="AS104" s="780"/>
    </row>
    <row r="105" spans="1:45" ht="21" customHeight="1">
      <c r="A105" s="402">
        <f t="shared" si="7"/>
        <v>4</v>
      </c>
      <c r="B105" s="781">
        <v>1810215019</v>
      </c>
      <c r="C105" s="782" t="s">
        <v>855</v>
      </c>
      <c r="D105" s="783" t="s">
        <v>205</v>
      </c>
      <c r="E105" s="784" t="s">
        <v>856</v>
      </c>
      <c r="F105" s="785" t="s">
        <v>125</v>
      </c>
      <c r="G105" s="786" t="s">
        <v>126</v>
      </c>
      <c r="H105" s="787">
        <v>87</v>
      </c>
      <c r="I105" s="404">
        <v>7.38</v>
      </c>
      <c r="J105" s="405">
        <v>7.5</v>
      </c>
      <c r="K105" s="405">
        <v>8.3000000000000007</v>
      </c>
      <c r="L105" s="405">
        <v>7</v>
      </c>
      <c r="M105" s="788">
        <f t="shared" si="3"/>
        <v>7.63</v>
      </c>
      <c r="N105" s="404">
        <v>7.4</v>
      </c>
      <c r="O105" s="404">
        <v>3.12</v>
      </c>
      <c r="P105" s="789" t="s">
        <v>127</v>
      </c>
      <c r="Q105" s="789" t="s">
        <v>127</v>
      </c>
      <c r="R105" s="409" t="s">
        <v>485</v>
      </c>
      <c r="S105" s="790">
        <f t="shared" si="6"/>
        <v>0</v>
      </c>
      <c r="AS105" s="780"/>
    </row>
    <row r="106" spans="1:45" ht="21" customHeight="1">
      <c r="A106" s="402">
        <f t="shared" si="7"/>
        <v>5</v>
      </c>
      <c r="B106" s="781">
        <v>1810216529</v>
      </c>
      <c r="C106" s="782" t="s">
        <v>857</v>
      </c>
      <c r="D106" s="783" t="s">
        <v>858</v>
      </c>
      <c r="E106" s="784" t="s">
        <v>859</v>
      </c>
      <c r="F106" s="785" t="s">
        <v>132</v>
      </c>
      <c r="G106" s="786" t="s">
        <v>126</v>
      </c>
      <c r="H106" s="787">
        <v>89</v>
      </c>
      <c r="I106" s="404">
        <v>6</v>
      </c>
      <c r="J106" s="405">
        <v>7.5</v>
      </c>
      <c r="K106" s="405">
        <v>7.1</v>
      </c>
      <c r="L106" s="405">
        <v>6.5</v>
      </c>
      <c r="M106" s="788">
        <f t="shared" si="3"/>
        <v>7.43</v>
      </c>
      <c r="N106" s="404">
        <v>6.22</v>
      </c>
      <c r="O106" s="404">
        <v>2.42</v>
      </c>
      <c r="P106" s="789" t="s">
        <v>127</v>
      </c>
      <c r="Q106" s="789" t="s">
        <v>127</v>
      </c>
      <c r="R106" s="409" t="s">
        <v>561</v>
      </c>
      <c r="S106" s="790">
        <f t="shared" si="6"/>
        <v>0</v>
      </c>
      <c r="AS106" s="780"/>
    </row>
    <row r="107" spans="1:45" ht="21" customHeight="1">
      <c r="A107" s="402">
        <f t="shared" si="7"/>
        <v>6</v>
      </c>
      <c r="B107" s="781">
        <v>1810214460</v>
      </c>
      <c r="C107" s="782" t="s">
        <v>860</v>
      </c>
      <c r="D107" s="783" t="s">
        <v>861</v>
      </c>
      <c r="E107" s="784" t="s">
        <v>862</v>
      </c>
      <c r="F107" s="785" t="s">
        <v>269</v>
      </c>
      <c r="G107" s="786" t="s">
        <v>126</v>
      </c>
      <c r="H107" s="787">
        <v>83</v>
      </c>
      <c r="I107" s="404">
        <v>6.81</v>
      </c>
      <c r="J107" s="405">
        <v>7</v>
      </c>
      <c r="K107" s="405">
        <v>7.3</v>
      </c>
      <c r="L107" s="405">
        <v>8</v>
      </c>
      <c r="M107" s="788">
        <f t="shared" si="3"/>
        <v>7.05</v>
      </c>
      <c r="N107" s="404">
        <v>6.82</v>
      </c>
      <c r="O107" s="404">
        <v>2.77</v>
      </c>
      <c r="P107" s="789" t="s">
        <v>127</v>
      </c>
      <c r="Q107" s="789" t="s">
        <v>127</v>
      </c>
      <c r="R107" s="409" t="s">
        <v>485</v>
      </c>
      <c r="S107" s="790">
        <f t="shared" si="6"/>
        <v>0</v>
      </c>
      <c r="AS107" s="780"/>
    </row>
    <row r="108" spans="1:45" ht="21" customHeight="1">
      <c r="A108" s="402">
        <f t="shared" si="7"/>
        <v>7</v>
      </c>
      <c r="B108" s="781">
        <v>171325906</v>
      </c>
      <c r="C108" s="782" t="s">
        <v>552</v>
      </c>
      <c r="D108" s="783" t="s">
        <v>97</v>
      </c>
      <c r="E108" s="784" t="s">
        <v>553</v>
      </c>
      <c r="F108" s="785" t="s">
        <v>132</v>
      </c>
      <c r="G108" s="786" t="s">
        <v>126</v>
      </c>
      <c r="H108" s="787">
        <v>83</v>
      </c>
      <c r="I108" s="404">
        <v>6.55</v>
      </c>
      <c r="J108" s="405">
        <v>7.5</v>
      </c>
      <c r="K108" s="405">
        <v>8</v>
      </c>
      <c r="L108" s="405">
        <v>9</v>
      </c>
      <c r="M108" s="788">
        <f t="shared" si="3"/>
        <v>7.58</v>
      </c>
      <c r="N108" s="404">
        <v>6.62</v>
      </c>
      <c r="O108" s="404">
        <v>2.62</v>
      </c>
      <c r="P108" s="789" t="s">
        <v>127</v>
      </c>
      <c r="Q108" s="789" t="s">
        <v>127</v>
      </c>
      <c r="R108" s="409" t="s">
        <v>562</v>
      </c>
      <c r="S108" s="790">
        <f t="shared" si="6"/>
        <v>0</v>
      </c>
      <c r="AS108" s="780"/>
    </row>
    <row r="109" spans="1:45" ht="21" customHeight="1">
      <c r="A109" s="402">
        <f t="shared" si="7"/>
        <v>8</v>
      </c>
      <c r="B109" s="781">
        <v>1811214453</v>
      </c>
      <c r="C109" s="782" t="s">
        <v>863</v>
      </c>
      <c r="D109" s="783" t="s">
        <v>97</v>
      </c>
      <c r="E109" s="784" t="s">
        <v>864</v>
      </c>
      <c r="F109" s="785" t="s">
        <v>364</v>
      </c>
      <c r="G109" s="786" t="s">
        <v>83</v>
      </c>
      <c r="H109" s="787">
        <v>87</v>
      </c>
      <c r="I109" s="404">
        <v>6.56</v>
      </c>
      <c r="J109" s="405">
        <v>7</v>
      </c>
      <c r="K109" s="405">
        <v>6.1</v>
      </c>
      <c r="L109" s="405">
        <v>5.5</v>
      </c>
      <c r="M109" s="788">
        <f t="shared" si="3"/>
        <v>6.85</v>
      </c>
      <c r="N109" s="404">
        <v>6.58</v>
      </c>
      <c r="O109" s="404">
        <v>2.59</v>
      </c>
      <c r="P109" s="789" t="s">
        <v>127</v>
      </c>
      <c r="Q109" s="789" t="s">
        <v>127</v>
      </c>
      <c r="R109" s="409" t="s">
        <v>563</v>
      </c>
      <c r="S109" s="790">
        <f t="shared" si="6"/>
        <v>0</v>
      </c>
      <c r="AS109" s="780"/>
    </row>
    <row r="110" spans="1:45" ht="21" customHeight="1">
      <c r="A110" s="402">
        <f t="shared" si="7"/>
        <v>9</v>
      </c>
      <c r="B110" s="781">
        <v>1810213728</v>
      </c>
      <c r="C110" s="782" t="s">
        <v>554</v>
      </c>
      <c r="D110" s="783" t="s">
        <v>213</v>
      </c>
      <c r="E110" s="784" t="s">
        <v>555</v>
      </c>
      <c r="F110" s="785" t="s">
        <v>125</v>
      </c>
      <c r="G110" s="786" t="s">
        <v>126</v>
      </c>
      <c r="H110" s="787">
        <v>87</v>
      </c>
      <c r="I110" s="404">
        <v>6.68</v>
      </c>
      <c r="J110" s="405">
        <v>7.5</v>
      </c>
      <c r="K110" s="405">
        <v>8.3000000000000007</v>
      </c>
      <c r="L110" s="405">
        <v>8</v>
      </c>
      <c r="M110" s="788">
        <f t="shared" si="3"/>
        <v>7.63</v>
      </c>
      <c r="N110" s="404">
        <v>6.74</v>
      </c>
      <c r="O110" s="404">
        <v>2.66</v>
      </c>
      <c r="P110" s="789" t="s">
        <v>127</v>
      </c>
      <c r="Q110" s="789" t="s">
        <v>127</v>
      </c>
      <c r="R110" s="409" t="s">
        <v>564</v>
      </c>
      <c r="S110" s="790">
        <f t="shared" si="6"/>
        <v>0</v>
      </c>
      <c r="AS110" s="780"/>
    </row>
    <row r="111" spans="1:45" ht="21" customHeight="1">
      <c r="A111" s="402">
        <f t="shared" si="7"/>
        <v>10</v>
      </c>
      <c r="B111" s="781">
        <v>1810226270</v>
      </c>
      <c r="C111" s="782" t="s">
        <v>865</v>
      </c>
      <c r="D111" s="783" t="s">
        <v>79</v>
      </c>
      <c r="E111" s="784" t="s">
        <v>866</v>
      </c>
      <c r="F111" s="785" t="s">
        <v>269</v>
      </c>
      <c r="G111" s="786" t="s">
        <v>126</v>
      </c>
      <c r="H111" s="787">
        <v>83</v>
      </c>
      <c r="I111" s="404">
        <v>7.03</v>
      </c>
      <c r="J111" s="405">
        <v>8.3000000000000007</v>
      </c>
      <c r="K111" s="405">
        <v>8.9</v>
      </c>
      <c r="L111" s="405">
        <v>8</v>
      </c>
      <c r="M111" s="788">
        <f t="shared" si="3"/>
        <v>8.4</v>
      </c>
      <c r="N111" s="404">
        <v>7.13</v>
      </c>
      <c r="O111" s="404">
        <v>2.91</v>
      </c>
      <c r="P111" s="789" t="s">
        <v>127</v>
      </c>
      <c r="Q111" s="789" t="s">
        <v>127</v>
      </c>
      <c r="R111" s="409" t="s">
        <v>546</v>
      </c>
      <c r="S111" s="790">
        <f t="shared" si="6"/>
        <v>0</v>
      </c>
      <c r="AS111" s="780"/>
    </row>
    <row r="112" spans="1:45" ht="21" customHeight="1">
      <c r="A112" s="402">
        <f t="shared" si="7"/>
        <v>11</v>
      </c>
      <c r="B112" s="781">
        <v>1810226392</v>
      </c>
      <c r="C112" s="782" t="s">
        <v>516</v>
      </c>
      <c r="D112" s="783" t="s">
        <v>79</v>
      </c>
      <c r="E112" s="784" t="s">
        <v>517</v>
      </c>
      <c r="F112" s="785" t="s">
        <v>296</v>
      </c>
      <c r="G112" s="786" t="s">
        <v>126</v>
      </c>
      <c r="H112" s="787">
        <v>87</v>
      </c>
      <c r="I112" s="404">
        <v>6.44</v>
      </c>
      <c r="J112" s="405">
        <v>6.5</v>
      </c>
      <c r="K112" s="405">
        <v>6.4</v>
      </c>
      <c r="L112" s="405">
        <v>6</v>
      </c>
      <c r="M112" s="788">
        <f t="shared" si="3"/>
        <v>6.48</v>
      </c>
      <c r="N112" s="404">
        <v>6.44</v>
      </c>
      <c r="O112" s="404">
        <v>2.48</v>
      </c>
      <c r="P112" s="789" t="s">
        <v>127</v>
      </c>
      <c r="Q112" s="789" t="s">
        <v>127</v>
      </c>
      <c r="R112" s="409" t="s">
        <v>562</v>
      </c>
      <c r="S112" s="790" t="s">
        <v>35</v>
      </c>
      <c r="AS112" s="780"/>
    </row>
    <row r="113" spans="1:45" ht="21" customHeight="1">
      <c r="A113" s="402">
        <f t="shared" si="7"/>
        <v>12</v>
      </c>
      <c r="B113" s="781">
        <v>1810214461</v>
      </c>
      <c r="C113" s="782" t="s">
        <v>867</v>
      </c>
      <c r="D113" s="783" t="s">
        <v>868</v>
      </c>
      <c r="E113" s="784" t="s">
        <v>869</v>
      </c>
      <c r="F113" s="785" t="s">
        <v>269</v>
      </c>
      <c r="G113" s="786" t="s">
        <v>126</v>
      </c>
      <c r="H113" s="787">
        <v>87</v>
      </c>
      <c r="I113" s="404">
        <v>7.19</v>
      </c>
      <c r="J113" s="405">
        <v>7.5</v>
      </c>
      <c r="K113" s="405">
        <v>8</v>
      </c>
      <c r="L113" s="405">
        <v>8</v>
      </c>
      <c r="M113" s="788">
        <f t="shared" si="3"/>
        <v>7.58</v>
      </c>
      <c r="N113" s="404">
        <v>7.22</v>
      </c>
      <c r="O113" s="404">
        <v>3.01</v>
      </c>
      <c r="P113" s="789" t="s">
        <v>127</v>
      </c>
      <c r="Q113" s="789" t="s">
        <v>127</v>
      </c>
      <c r="R113" s="409" t="s">
        <v>546</v>
      </c>
      <c r="S113" s="790">
        <f>T113</f>
        <v>0</v>
      </c>
      <c r="AS113" s="780"/>
    </row>
    <row r="114" spans="1:45" ht="21" customHeight="1">
      <c r="A114" s="402">
        <f t="shared" si="7"/>
        <v>13</v>
      </c>
      <c r="B114" s="781">
        <v>1810214462</v>
      </c>
      <c r="C114" s="782" t="s">
        <v>556</v>
      </c>
      <c r="D114" s="783" t="s">
        <v>104</v>
      </c>
      <c r="E114" s="784" t="s">
        <v>557</v>
      </c>
      <c r="F114" s="785" t="s">
        <v>132</v>
      </c>
      <c r="G114" s="786" t="s">
        <v>126</v>
      </c>
      <c r="H114" s="787">
        <v>83</v>
      </c>
      <c r="I114" s="404">
        <v>6.54</v>
      </c>
      <c r="J114" s="405">
        <v>7.3</v>
      </c>
      <c r="K114" s="405">
        <v>6</v>
      </c>
      <c r="L114" s="405">
        <v>5.5</v>
      </c>
      <c r="M114" s="788">
        <f t="shared" si="3"/>
        <v>7.08</v>
      </c>
      <c r="N114" s="404">
        <v>6.58</v>
      </c>
      <c r="O114" s="404">
        <v>2.5499999999999998</v>
      </c>
      <c r="P114" s="789" t="s">
        <v>127</v>
      </c>
      <c r="Q114" s="789" t="s">
        <v>127</v>
      </c>
      <c r="R114" s="409" t="s">
        <v>485</v>
      </c>
      <c r="S114" s="790">
        <f>T114</f>
        <v>0</v>
      </c>
      <c r="AS114" s="780"/>
    </row>
    <row r="115" spans="1:45" ht="21" customHeight="1">
      <c r="A115" s="402">
        <f t="shared" si="7"/>
        <v>14</v>
      </c>
      <c r="B115" s="781">
        <v>1810215006</v>
      </c>
      <c r="C115" s="782" t="s">
        <v>870</v>
      </c>
      <c r="D115" s="783" t="s">
        <v>105</v>
      </c>
      <c r="E115" s="784" t="s">
        <v>871</v>
      </c>
      <c r="F115" s="785" t="s">
        <v>130</v>
      </c>
      <c r="G115" s="786" t="s">
        <v>126</v>
      </c>
      <c r="H115" s="787">
        <v>87</v>
      </c>
      <c r="I115" s="404">
        <v>6.78</v>
      </c>
      <c r="J115" s="405">
        <v>6.8</v>
      </c>
      <c r="K115" s="405">
        <v>8.1</v>
      </c>
      <c r="L115" s="405">
        <v>8</v>
      </c>
      <c r="M115" s="788">
        <f t="shared" si="3"/>
        <v>7.02</v>
      </c>
      <c r="N115" s="404">
        <v>6.8</v>
      </c>
      <c r="O115" s="404">
        <v>2.74</v>
      </c>
      <c r="P115" s="789" t="s">
        <v>127</v>
      </c>
      <c r="Q115" s="789" t="s">
        <v>127</v>
      </c>
      <c r="R115" s="409" t="s">
        <v>538</v>
      </c>
      <c r="S115" s="790">
        <f>T115</f>
        <v>0</v>
      </c>
      <c r="AS115" s="780"/>
    </row>
    <row r="116" spans="1:45" ht="21" customHeight="1">
      <c r="A116" s="402">
        <f t="shared" si="7"/>
        <v>15</v>
      </c>
      <c r="B116" s="781">
        <v>1810215921</v>
      </c>
      <c r="C116" s="782" t="s">
        <v>872</v>
      </c>
      <c r="D116" s="783" t="s">
        <v>873</v>
      </c>
      <c r="E116" s="784" t="s">
        <v>874</v>
      </c>
      <c r="F116" s="785" t="s">
        <v>351</v>
      </c>
      <c r="G116" s="786" t="s">
        <v>126</v>
      </c>
      <c r="H116" s="787">
        <v>83</v>
      </c>
      <c r="I116" s="404">
        <v>6.89</v>
      </c>
      <c r="J116" s="405">
        <v>8</v>
      </c>
      <c r="K116" s="405">
        <v>6.4</v>
      </c>
      <c r="L116" s="405">
        <v>9</v>
      </c>
      <c r="M116" s="788">
        <f t="shared" si="3"/>
        <v>7.73</v>
      </c>
      <c r="N116" s="404">
        <v>6.95</v>
      </c>
      <c r="O116" s="404">
        <v>2.83</v>
      </c>
      <c r="P116" s="789" t="s">
        <v>127</v>
      </c>
      <c r="Q116" s="789" t="s">
        <v>127</v>
      </c>
      <c r="R116" s="409" t="s">
        <v>485</v>
      </c>
      <c r="S116" s="790">
        <f>T116</f>
        <v>0</v>
      </c>
      <c r="AS116" s="780"/>
    </row>
    <row r="117" spans="1:45" ht="21" customHeight="1">
      <c r="A117" s="402">
        <f t="shared" si="7"/>
        <v>16</v>
      </c>
      <c r="B117" s="781">
        <v>1810214471</v>
      </c>
      <c r="C117" s="782" t="s">
        <v>338</v>
      </c>
      <c r="D117" s="783" t="s">
        <v>345</v>
      </c>
      <c r="E117" s="784" t="s">
        <v>540</v>
      </c>
      <c r="F117" s="785" t="s">
        <v>296</v>
      </c>
      <c r="G117" s="786" t="s">
        <v>126</v>
      </c>
      <c r="H117" s="787">
        <v>83</v>
      </c>
      <c r="I117" s="404">
        <v>6.03</v>
      </c>
      <c r="J117" s="405">
        <v>6.9</v>
      </c>
      <c r="K117" s="405">
        <v>5.5</v>
      </c>
      <c r="L117" s="405">
        <v>6</v>
      </c>
      <c r="M117" s="788">
        <f t="shared" si="3"/>
        <v>6.67</v>
      </c>
      <c r="N117" s="404">
        <v>6.07</v>
      </c>
      <c r="O117" s="404">
        <v>2.33</v>
      </c>
      <c r="P117" s="789" t="s">
        <v>127</v>
      </c>
      <c r="Q117" s="789" t="s">
        <v>127</v>
      </c>
      <c r="R117" s="409" t="s">
        <v>565</v>
      </c>
      <c r="S117" s="790" t="s">
        <v>35</v>
      </c>
      <c r="AS117" s="780"/>
    </row>
    <row r="118" spans="1:45" ht="21" customHeight="1">
      <c r="A118" s="402">
        <f t="shared" si="7"/>
        <v>17</v>
      </c>
      <c r="B118" s="781">
        <v>1810214468</v>
      </c>
      <c r="C118" s="782" t="s">
        <v>875</v>
      </c>
      <c r="D118" s="783" t="s">
        <v>81</v>
      </c>
      <c r="E118" s="784" t="s">
        <v>876</v>
      </c>
      <c r="F118" s="785" t="s">
        <v>130</v>
      </c>
      <c r="G118" s="786" t="s">
        <v>126</v>
      </c>
      <c r="H118" s="787">
        <v>83</v>
      </c>
      <c r="I118" s="404">
        <v>7.34</v>
      </c>
      <c r="J118" s="405">
        <v>8</v>
      </c>
      <c r="K118" s="405">
        <v>7.2</v>
      </c>
      <c r="L118" s="405">
        <v>7</v>
      </c>
      <c r="M118" s="788">
        <f t="shared" si="3"/>
        <v>7.87</v>
      </c>
      <c r="N118" s="404">
        <v>7.38</v>
      </c>
      <c r="O118" s="404">
        <v>3.1</v>
      </c>
      <c r="P118" s="789" t="s">
        <v>127</v>
      </c>
      <c r="Q118" s="789" t="s">
        <v>127</v>
      </c>
      <c r="R118" s="409" t="s">
        <v>485</v>
      </c>
      <c r="S118" s="790">
        <f t="shared" ref="S118:S125" si="8">T118</f>
        <v>0</v>
      </c>
      <c r="AS118" s="780"/>
    </row>
    <row r="119" spans="1:45" ht="21" customHeight="1">
      <c r="A119" s="402">
        <f t="shared" si="7"/>
        <v>18</v>
      </c>
      <c r="B119" s="781">
        <v>1811215011</v>
      </c>
      <c r="C119" s="782" t="s">
        <v>877</v>
      </c>
      <c r="D119" s="783" t="s">
        <v>287</v>
      </c>
      <c r="E119" s="784" t="s">
        <v>878</v>
      </c>
      <c r="F119" s="785" t="s">
        <v>125</v>
      </c>
      <c r="G119" s="786" t="s">
        <v>83</v>
      </c>
      <c r="H119" s="787">
        <v>87</v>
      </c>
      <c r="I119" s="404">
        <v>7.51</v>
      </c>
      <c r="J119" s="405">
        <v>5.8</v>
      </c>
      <c r="K119" s="405">
        <v>8</v>
      </c>
      <c r="L119" s="405">
        <v>8</v>
      </c>
      <c r="M119" s="788">
        <f t="shared" si="3"/>
        <v>6.17</v>
      </c>
      <c r="N119" s="404">
        <v>7.42</v>
      </c>
      <c r="O119" s="404">
        <v>3.1</v>
      </c>
      <c r="P119" s="789" t="s">
        <v>127</v>
      </c>
      <c r="Q119" s="789" t="s">
        <v>127</v>
      </c>
      <c r="R119" s="409" t="s">
        <v>485</v>
      </c>
      <c r="S119" s="790">
        <f t="shared" si="8"/>
        <v>0</v>
      </c>
      <c r="AS119" s="780"/>
    </row>
    <row r="120" spans="1:45" ht="21" customHeight="1">
      <c r="A120" s="402">
        <f t="shared" si="7"/>
        <v>19</v>
      </c>
      <c r="B120" s="781">
        <v>1810215772</v>
      </c>
      <c r="C120" s="782" t="s">
        <v>331</v>
      </c>
      <c r="D120" s="783" t="s">
        <v>50</v>
      </c>
      <c r="E120" s="784" t="s">
        <v>879</v>
      </c>
      <c r="F120" s="785" t="s">
        <v>269</v>
      </c>
      <c r="G120" s="786" t="s">
        <v>126</v>
      </c>
      <c r="H120" s="787">
        <v>87</v>
      </c>
      <c r="I120" s="404">
        <v>5.96</v>
      </c>
      <c r="J120" s="405">
        <v>6.5</v>
      </c>
      <c r="K120" s="405">
        <v>6.4</v>
      </c>
      <c r="L120" s="405">
        <v>6</v>
      </c>
      <c r="M120" s="788">
        <f t="shared" si="3"/>
        <v>6.48</v>
      </c>
      <c r="N120" s="404">
        <v>6</v>
      </c>
      <c r="O120" s="404">
        <v>2.2400000000000002</v>
      </c>
      <c r="P120" s="789" t="s">
        <v>127</v>
      </c>
      <c r="Q120" s="789" t="s">
        <v>127</v>
      </c>
      <c r="R120" s="409" t="s">
        <v>566</v>
      </c>
      <c r="S120" s="790">
        <f t="shared" si="8"/>
        <v>0</v>
      </c>
      <c r="AS120" s="780"/>
    </row>
    <row r="121" spans="1:45" ht="21" customHeight="1">
      <c r="A121" s="402">
        <f t="shared" si="7"/>
        <v>20</v>
      </c>
      <c r="B121" s="781">
        <v>1810216371</v>
      </c>
      <c r="C121" s="782" t="s">
        <v>880</v>
      </c>
      <c r="D121" s="783" t="s">
        <v>180</v>
      </c>
      <c r="E121" s="784" t="s">
        <v>881</v>
      </c>
      <c r="F121" s="785" t="s">
        <v>296</v>
      </c>
      <c r="G121" s="786" t="s">
        <v>126</v>
      </c>
      <c r="H121" s="787">
        <v>87</v>
      </c>
      <c r="I121" s="404">
        <v>6.64</v>
      </c>
      <c r="J121" s="405">
        <v>7.3</v>
      </c>
      <c r="K121" s="405">
        <v>6.5</v>
      </c>
      <c r="L121" s="405">
        <v>7</v>
      </c>
      <c r="M121" s="788">
        <f t="shared" si="3"/>
        <v>7.17</v>
      </c>
      <c r="N121" s="404">
        <v>6.67</v>
      </c>
      <c r="O121" s="404">
        <v>2.63</v>
      </c>
      <c r="P121" s="789" t="s">
        <v>127</v>
      </c>
      <c r="Q121" s="789" t="s">
        <v>127</v>
      </c>
      <c r="R121" s="409" t="s">
        <v>566</v>
      </c>
      <c r="S121" s="790">
        <f t="shared" si="8"/>
        <v>0</v>
      </c>
      <c r="AS121" s="780"/>
    </row>
    <row r="122" spans="1:45" ht="21" customHeight="1">
      <c r="A122" s="402">
        <f t="shared" si="7"/>
        <v>21</v>
      </c>
      <c r="B122" s="781">
        <v>1810215455</v>
      </c>
      <c r="C122" s="782" t="s">
        <v>882</v>
      </c>
      <c r="D122" s="783" t="s">
        <v>75</v>
      </c>
      <c r="E122" s="784" t="s">
        <v>883</v>
      </c>
      <c r="F122" s="785" t="s">
        <v>133</v>
      </c>
      <c r="G122" s="786" t="s">
        <v>126</v>
      </c>
      <c r="H122" s="787">
        <v>87</v>
      </c>
      <c r="I122" s="404">
        <v>6.69</v>
      </c>
      <c r="J122" s="405">
        <v>7.4</v>
      </c>
      <c r="K122" s="405">
        <v>8</v>
      </c>
      <c r="L122" s="405">
        <v>6.5</v>
      </c>
      <c r="M122" s="788">
        <f t="shared" si="3"/>
        <v>7.5</v>
      </c>
      <c r="N122" s="404">
        <v>6.74</v>
      </c>
      <c r="O122" s="404">
        <v>2.67</v>
      </c>
      <c r="P122" s="789" t="s">
        <v>127</v>
      </c>
      <c r="Q122" s="789" t="s">
        <v>127</v>
      </c>
      <c r="R122" s="409" t="s">
        <v>561</v>
      </c>
      <c r="S122" s="790">
        <f t="shared" si="8"/>
        <v>0</v>
      </c>
      <c r="AS122" s="780"/>
    </row>
    <row r="123" spans="1:45" ht="21" customHeight="1">
      <c r="A123" s="402">
        <f t="shared" si="7"/>
        <v>22</v>
      </c>
      <c r="B123" s="781">
        <v>1810216644</v>
      </c>
      <c r="C123" s="782" t="s">
        <v>884</v>
      </c>
      <c r="D123" s="783" t="s">
        <v>112</v>
      </c>
      <c r="E123" s="784" t="s">
        <v>885</v>
      </c>
      <c r="F123" s="785" t="s">
        <v>132</v>
      </c>
      <c r="G123" s="786" t="s">
        <v>126</v>
      </c>
      <c r="H123" s="787">
        <v>83</v>
      </c>
      <c r="I123" s="404">
        <v>6.95</v>
      </c>
      <c r="J123" s="405">
        <v>6.3</v>
      </c>
      <c r="K123" s="405">
        <v>8</v>
      </c>
      <c r="L123" s="405">
        <v>7</v>
      </c>
      <c r="M123" s="788">
        <f t="shared" si="3"/>
        <v>6.58</v>
      </c>
      <c r="N123" s="404">
        <v>6.92</v>
      </c>
      <c r="O123" s="404">
        <v>2.84</v>
      </c>
      <c r="P123" s="789" t="s">
        <v>127</v>
      </c>
      <c r="Q123" s="789" t="s">
        <v>127</v>
      </c>
      <c r="R123" s="409" t="s">
        <v>564</v>
      </c>
      <c r="S123" s="790">
        <f t="shared" si="8"/>
        <v>0</v>
      </c>
      <c r="AS123" s="780"/>
    </row>
    <row r="124" spans="1:45" ht="21" customHeight="1">
      <c r="A124" s="402">
        <f t="shared" si="7"/>
        <v>23</v>
      </c>
      <c r="B124" s="781">
        <v>1810215463</v>
      </c>
      <c r="C124" s="782" t="s">
        <v>843</v>
      </c>
      <c r="D124" s="783" t="s">
        <v>886</v>
      </c>
      <c r="E124" s="784" t="s">
        <v>887</v>
      </c>
      <c r="F124" s="785" t="s">
        <v>351</v>
      </c>
      <c r="G124" s="786" t="s">
        <v>126</v>
      </c>
      <c r="H124" s="787">
        <v>87</v>
      </c>
      <c r="I124" s="404">
        <v>6.48</v>
      </c>
      <c r="J124" s="405">
        <v>7</v>
      </c>
      <c r="K124" s="405">
        <v>5.5</v>
      </c>
      <c r="L124" s="405">
        <v>6</v>
      </c>
      <c r="M124" s="788">
        <f t="shared" si="3"/>
        <v>6.75</v>
      </c>
      <c r="N124" s="404">
        <v>6.49</v>
      </c>
      <c r="O124" s="404">
        <v>2.4900000000000002</v>
      </c>
      <c r="P124" s="789" t="s">
        <v>127</v>
      </c>
      <c r="Q124" s="789" t="s">
        <v>127</v>
      </c>
      <c r="R124" s="409" t="s">
        <v>564</v>
      </c>
      <c r="S124" s="790">
        <f t="shared" si="8"/>
        <v>0</v>
      </c>
      <c r="AS124" s="780"/>
    </row>
    <row r="125" spans="1:45" ht="21" customHeight="1">
      <c r="A125" s="402">
        <f t="shared" si="7"/>
        <v>24</v>
      </c>
      <c r="B125" s="807">
        <v>1810214472</v>
      </c>
      <c r="C125" s="808" t="s">
        <v>193</v>
      </c>
      <c r="D125" s="809" t="s">
        <v>88</v>
      </c>
      <c r="E125" s="784" t="s">
        <v>888</v>
      </c>
      <c r="F125" s="785" t="s">
        <v>133</v>
      </c>
      <c r="G125" s="786" t="s">
        <v>126</v>
      </c>
      <c r="H125" s="787">
        <v>87</v>
      </c>
      <c r="I125" s="404">
        <v>6.79</v>
      </c>
      <c r="J125" s="405">
        <v>7.2</v>
      </c>
      <c r="K125" s="405">
        <v>7.7</v>
      </c>
      <c r="L125" s="405">
        <v>7</v>
      </c>
      <c r="M125" s="788">
        <f t="shared" si="3"/>
        <v>7.28</v>
      </c>
      <c r="N125" s="404">
        <v>6.82</v>
      </c>
      <c r="O125" s="404">
        <v>2.72</v>
      </c>
      <c r="P125" s="789" t="s">
        <v>127</v>
      </c>
      <c r="Q125" s="789" t="s">
        <v>127</v>
      </c>
      <c r="R125" s="409" t="s">
        <v>382</v>
      </c>
      <c r="S125" s="790">
        <f t="shared" si="8"/>
        <v>0</v>
      </c>
      <c r="AS125" s="780"/>
    </row>
    <row r="126" spans="1:45" ht="21" customHeight="1">
      <c r="A126" s="402">
        <f t="shared" si="7"/>
        <v>25</v>
      </c>
      <c r="B126" s="781">
        <v>1810215452</v>
      </c>
      <c r="C126" s="782" t="s">
        <v>193</v>
      </c>
      <c r="D126" s="783" t="s">
        <v>88</v>
      </c>
      <c r="E126" s="784" t="s">
        <v>541</v>
      </c>
      <c r="F126" s="785" t="s">
        <v>133</v>
      </c>
      <c r="G126" s="786" t="s">
        <v>126</v>
      </c>
      <c r="H126" s="787">
        <v>86</v>
      </c>
      <c r="I126" s="404">
        <v>6.26</v>
      </c>
      <c r="J126" s="405">
        <v>6.5</v>
      </c>
      <c r="K126" s="405">
        <v>4.5</v>
      </c>
      <c r="L126" s="405">
        <v>5.5</v>
      </c>
      <c r="M126" s="788">
        <f t="shared" si="3"/>
        <v>6.17</v>
      </c>
      <c r="N126" s="404">
        <v>6.14</v>
      </c>
      <c r="O126" s="404">
        <v>2.36</v>
      </c>
      <c r="P126" s="789" t="s">
        <v>127</v>
      </c>
      <c r="Q126" s="789" t="s">
        <v>127</v>
      </c>
      <c r="R126" s="409" t="s">
        <v>566</v>
      </c>
      <c r="S126" s="790" t="s">
        <v>35</v>
      </c>
      <c r="AS126" s="780"/>
    </row>
    <row r="127" spans="1:45" ht="21" customHeight="1">
      <c r="A127" s="402">
        <f t="shared" si="7"/>
        <v>26</v>
      </c>
      <c r="B127" s="781">
        <v>171216308</v>
      </c>
      <c r="C127" s="782" t="s">
        <v>889</v>
      </c>
      <c r="D127" s="783" t="s">
        <v>195</v>
      </c>
      <c r="E127" s="784" t="s">
        <v>890</v>
      </c>
      <c r="F127" s="785" t="s">
        <v>125</v>
      </c>
      <c r="G127" s="786" t="s">
        <v>83</v>
      </c>
      <c r="H127" s="787">
        <v>86</v>
      </c>
      <c r="I127" s="404">
        <v>6.81</v>
      </c>
      <c r="J127" s="405">
        <v>5.8</v>
      </c>
      <c r="K127" s="405">
        <v>4</v>
      </c>
      <c r="L127" s="405">
        <v>6</v>
      </c>
      <c r="M127" s="788">
        <f t="shared" si="3"/>
        <v>5.5</v>
      </c>
      <c r="N127" s="404">
        <v>6.61</v>
      </c>
      <c r="O127" s="404">
        <v>2.6</v>
      </c>
      <c r="P127" s="789" t="s">
        <v>127</v>
      </c>
      <c r="Q127" s="789" t="s">
        <v>127</v>
      </c>
      <c r="R127" s="409" t="s">
        <v>563</v>
      </c>
      <c r="S127" s="790" t="s">
        <v>35</v>
      </c>
      <c r="AS127" s="780"/>
    </row>
    <row r="128" spans="1:45" ht="21" customHeight="1">
      <c r="A128" s="402">
        <f t="shared" si="7"/>
        <v>27</v>
      </c>
      <c r="B128" s="781">
        <v>1810215012</v>
      </c>
      <c r="C128" s="782" t="s">
        <v>524</v>
      </c>
      <c r="D128" s="783" t="s">
        <v>114</v>
      </c>
      <c r="E128" s="784" t="s">
        <v>525</v>
      </c>
      <c r="F128" s="785" t="s">
        <v>132</v>
      </c>
      <c r="G128" s="786" t="s">
        <v>126</v>
      </c>
      <c r="H128" s="787">
        <v>86</v>
      </c>
      <c r="I128" s="404">
        <v>6.75</v>
      </c>
      <c r="J128" s="405">
        <v>8</v>
      </c>
      <c r="K128" s="405">
        <v>4.8</v>
      </c>
      <c r="L128" s="405">
        <v>6</v>
      </c>
      <c r="M128" s="788">
        <f t="shared" si="3"/>
        <v>7.47</v>
      </c>
      <c r="N128" s="404">
        <v>6.67</v>
      </c>
      <c r="O128" s="404">
        <v>2.68</v>
      </c>
      <c r="P128" s="789" t="s">
        <v>127</v>
      </c>
      <c r="Q128" s="789" t="s">
        <v>127</v>
      </c>
      <c r="R128" s="409" t="s">
        <v>485</v>
      </c>
      <c r="S128" s="790" t="s">
        <v>35</v>
      </c>
      <c r="AS128" s="780"/>
    </row>
    <row r="129" spans="1:45" ht="21" customHeight="1">
      <c r="A129" s="402">
        <f t="shared" si="7"/>
        <v>28</v>
      </c>
      <c r="B129" s="781">
        <v>1810216368</v>
      </c>
      <c r="C129" s="782" t="s">
        <v>315</v>
      </c>
      <c r="D129" s="783" t="s">
        <v>114</v>
      </c>
      <c r="E129" s="784" t="s">
        <v>558</v>
      </c>
      <c r="F129" s="785" t="s">
        <v>130</v>
      </c>
      <c r="G129" s="786" t="s">
        <v>126</v>
      </c>
      <c r="H129" s="787">
        <v>87</v>
      </c>
      <c r="I129" s="404">
        <v>6.43</v>
      </c>
      <c r="J129" s="405">
        <v>7</v>
      </c>
      <c r="K129" s="405">
        <v>5.5</v>
      </c>
      <c r="L129" s="405">
        <v>6</v>
      </c>
      <c r="M129" s="788">
        <f t="shared" si="3"/>
        <v>6.75</v>
      </c>
      <c r="N129" s="404">
        <v>6.45</v>
      </c>
      <c r="O129" s="404">
        <v>2.5099999999999998</v>
      </c>
      <c r="P129" s="789" t="s">
        <v>127</v>
      </c>
      <c r="Q129" s="789" t="s">
        <v>127</v>
      </c>
      <c r="R129" s="409" t="s">
        <v>566</v>
      </c>
      <c r="S129" s="790">
        <f t="shared" ref="S129:S134" si="9">T129</f>
        <v>0</v>
      </c>
      <c r="AS129" s="780"/>
    </row>
    <row r="130" spans="1:45" ht="21" customHeight="1">
      <c r="A130" s="402">
        <f t="shared" si="7"/>
        <v>29</v>
      </c>
      <c r="B130" s="781">
        <v>1810215007</v>
      </c>
      <c r="C130" s="782" t="s">
        <v>891</v>
      </c>
      <c r="D130" s="783" t="s">
        <v>329</v>
      </c>
      <c r="E130" s="784" t="s">
        <v>892</v>
      </c>
      <c r="F130" s="785" t="s">
        <v>130</v>
      </c>
      <c r="G130" s="786" t="s">
        <v>126</v>
      </c>
      <c r="H130" s="787">
        <v>83</v>
      </c>
      <c r="I130" s="404">
        <v>6.65</v>
      </c>
      <c r="J130" s="405">
        <v>7.3</v>
      </c>
      <c r="K130" s="405">
        <v>5.5</v>
      </c>
      <c r="L130" s="405">
        <v>6</v>
      </c>
      <c r="M130" s="788">
        <f t="shared" si="3"/>
        <v>7</v>
      </c>
      <c r="N130" s="404">
        <v>6.67</v>
      </c>
      <c r="O130" s="404">
        <v>2.62</v>
      </c>
      <c r="P130" s="789" t="s">
        <v>127</v>
      </c>
      <c r="Q130" s="789" t="s">
        <v>127</v>
      </c>
      <c r="R130" s="409" t="s">
        <v>564</v>
      </c>
      <c r="S130" s="790">
        <f t="shared" si="9"/>
        <v>0</v>
      </c>
      <c r="AS130" s="780"/>
    </row>
    <row r="131" spans="1:45" ht="21" customHeight="1">
      <c r="A131" s="402">
        <f t="shared" si="7"/>
        <v>30</v>
      </c>
      <c r="B131" s="781">
        <v>1811216486</v>
      </c>
      <c r="C131" s="782" t="s">
        <v>893</v>
      </c>
      <c r="D131" s="783" t="s">
        <v>254</v>
      </c>
      <c r="E131" s="784" t="s">
        <v>894</v>
      </c>
      <c r="F131" s="785" t="s">
        <v>132</v>
      </c>
      <c r="G131" s="786" t="s">
        <v>83</v>
      </c>
      <c r="H131" s="787">
        <v>83</v>
      </c>
      <c r="I131" s="404">
        <v>6.61</v>
      </c>
      <c r="J131" s="405">
        <v>6.4</v>
      </c>
      <c r="K131" s="405">
        <v>7.8</v>
      </c>
      <c r="L131" s="405">
        <v>5.5</v>
      </c>
      <c r="M131" s="788">
        <f t="shared" si="3"/>
        <v>6.63</v>
      </c>
      <c r="N131" s="404">
        <v>6.61</v>
      </c>
      <c r="O131" s="404">
        <v>2.6</v>
      </c>
      <c r="P131" s="789" t="s">
        <v>127</v>
      </c>
      <c r="Q131" s="789" t="s">
        <v>127</v>
      </c>
      <c r="R131" s="409" t="s">
        <v>563</v>
      </c>
      <c r="S131" s="790">
        <f t="shared" si="9"/>
        <v>0</v>
      </c>
      <c r="AS131" s="780"/>
    </row>
    <row r="132" spans="1:45" ht="21" customHeight="1">
      <c r="A132" s="402">
        <f t="shared" si="7"/>
        <v>31</v>
      </c>
      <c r="B132" s="781">
        <v>1810216596</v>
      </c>
      <c r="C132" s="782" t="s">
        <v>168</v>
      </c>
      <c r="D132" s="783" t="s">
        <v>145</v>
      </c>
      <c r="E132" s="784" t="s">
        <v>695</v>
      </c>
      <c r="F132" s="785" t="s">
        <v>269</v>
      </c>
      <c r="G132" s="786" t="s">
        <v>126</v>
      </c>
      <c r="H132" s="787">
        <v>83</v>
      </c>
      <c r="I132" s="404">
        <v>6.57</v>
      </c>
      <c r="J132" s="405">
        <v>7.8</v>
      </c>
      <c r="K132" s="405">
        <v>7.9</v>
      </c>
      <c r="L132" s="405">
        <v>7</v>
      </c>
      <c r="M132" s="788">
        <f t="shared" si="3"/>
        <v>7.82</v>
      </c>
      <c r="N132" s="404">
        <v>6.66</v>
      </c>
      <c r="O132" s="404">
        <v>2.64</v>
      </c>
      <c r="P132" s="789" t="s">
        <v>127</v>
      </c>
      <c r="Q132" s="789" t="s">
        <v>127</v>
      </c>
      <c r="R132" s="409" t="s">
        <v>485</v>
      </c>
      <c r="S132" s="790">
        <f t="shared" si="9"/>
        <v>0</v>
      </c>
      <c r="AS132" s="780"/>
    </row>
    <row r="133" spans="1:45" ht="21" customHeight="1">
      <c r="A133" s="402">
        <f t="shared" si="7"/>
        <v>32</v>
      </c>
      <c r="B133" s="781">
        <v>1810216128</v>
      </c>
      <c r="C133" s="782" t="s">
        <v>245</v>
      </c>
      <c r="D133" s="783" t="s">
        <v>895</v>
      </c>
      <c r="E133" s="784" t="s">
        <v>874</v>
      </c>
      <c r="F133" s="785" t="s">
        <v>494</v>
      </c>
      <c r="G133" s="786" t="s">
        <v>126</v>
      </c>
      <c r="H133" s="787">
        <v>87</v>
      </c>
      <c r="I133" s="404">
        <v>7.07</v>
      </c>
      <c r="J133" s="405">
        <v>8</v>
      </c>
      <c r="K133" s="405">
        <v>8.3000000000000007</v>
      </c>
      <c r="L133" s="405">
        <v>9</v>
      </c>
      <c r="M133" s="788">
        <f t="shared" si="3"/>
        <v>8.0500000000000007</v>
      </c>
      <c r="N133" s="404">
        <v>7.13</v>
      </c>
      <c r="O133" s="404">
        <v>2.93</v>
      </c>
      <c r="P133" s="789" t="s">
        <v>127</v>
      </c>
      <c r="Q133" s="789" t="s">
        <v>127</v>
      </c>
      <c r="R133" s="409" t="s">
        <v>538</v>
      </c>
      <c r="S133" s="790">
        <f t="shared" si="9"/>
        <v>0</v>
      </c>
      <c r="AS133" s="780"/>
    </row>
    <row r="134" spans="1:45" ht="21" customHeight="1">
      <c r="A134" s="402">
        <f t="shared" si="7"/>
        <v>33</v>
      </c>
      <c r="B134" s="781">
        <v>171138991</v>
      </c>
      <c r="C134" s="782" t="s">
        <v>896</v>
      </c>
      <c r="D134" s="783" t="s">
        <v>90</v>
      </c>
      <c r="E134" s="784" t="s">
        <v>897</v>
      </c>
      <c r="F134" s="785" t="s">
        <v>130</v>
      </c>
      <c r="G134" s="786" t="s">
        <v>83</v>
      </c>
      <c r="H134" s="787">
        <v>87</v>
      </c>
      <c r="I134" s="404">
        <v>7.02</v>
      </c>
      <c r="J134" s="405">
        <v>7.6</v>
      </c>
      <c r="K134" s="405">
        <v>7.3</v>
      </c>
      <c r="L134" s="405">
        <v>8</v>
      </c>
      <c r="M134" s="788">
        <f t="shared" si="3"/>
        <v>7.55</v>
      </c>
      <c r="N134" s="404">
        <v>7.06</v>
      </c>
      <c r="O134" s="404">
        <v>2.96</v>
      </c>
      <c r="P134" s="789" t="s">
        <v>127</v>
      </c>
      <c r="Q134" s="789" t="s">
        <v>127</v>
      </c>
      <c r="R134" s="409" t="s">
        <v>562</v>
      </c>
      <c r="S134" s="790">
        <f t="shared" si="9"/>
        <v>0</v>
      </c>
      <c r="AS134" s="780"/>
    </row>
    <row r="135" spans="1:45" ht="21" customHeight="1">
      <c r="A135" s="402">
        <f t="shared" si="7"/>
        <v>34</v>
      </c>
      <c r="B135" s="781">
        <v>1810213730</v>
      </c>
      <c r="C135" s="782" t="s">
        <v>898</v>
      </c>
      <c r="D135" s="783" t="s">
        <v>74</v>
      </c>
      <c r="E135" s="784" t="s">
        <v>899</v>
      </c>
      <c r="F135" s="785" t="s">
        <v>130</v>
      </c>
      <c r="G135" s="786" t="s">
        <v>126</v>
      </c>
      <c r="H135" s="787">
        <v>87</v>
      </c>
      <c r="I135" s="404">
        <v>6.55</v>
      </c>
      <c r="J135" s="405">
        <v>8</v>
      </c>
      <c r="K135" s="405">
        <v>5.8</v>
      </c>
      <c r="L135" s="405">
        <v>9.3000000000000007</v>
      </c>
      <c r="M135" s="788">
        <f t="shared" si="3"/>
        <v>7.63</v>
      </c>
      <c r="N135" s="404">
        <v>6.62</v>
      </c>
      <c r="O135" s="404">
        <v>2.66</v>
      </c>
      <c r="P135" s="789" t="s">
        <v>127</v>
      </c>
      <c r="Q135" s="789" t="s">
        <v>127</v>
      </c>
      <c r="R135" s="409" t="s">
        <v>535</v>
      </c>
      <c r="S135" s="790" t="s">
        <v>35</v>
      </c>
      <c r="AS135" s="780"/>
    </row>
    <row r="136" spans="1:45" ht="21" customHeight="1">
      <c r="A136" s="402">
        <f t="shared" si="7"/>
        <v>35</v>
      </c>
      <c r="B136" s="781">
        <v>1810214476</v>
      </c>
      <c r="C136" s="782" t="s">
        <v>526</v>
      </c>
      <c r="D136" s="783" t="s">
        <v>74</v>
      </c>
      <c r="E136" s="784" t="s">
        <v>527</v>
      </c>
      <c r="F136" s="785" t="s">
        <v>132</v>
      </c>
      <c r="G136" s="786" t="s">
        <v>126</v>
      </c>
      <c r="H136" s="787">
        <v>87</v>
      </c>
      <c r="I136" s="404">
        <v>6.34</v>
      </c>
      <c r="J136" s="405">
        <v>6.5</v>
      </c>
      <c r="K136" s="405">
        <v>6.3</v>
      </c>
      <c r="L136" s="405">
        <v>6.8</v>
      </c>
      <c r="M136" s="788">
        <f t="shared" si="3"/>
        <v>6.47</v>
      </c>
      <c r="N136" s="404">
        <v>6.35</v>
      </c>
      <c r="O136" s="404">
        <v>2.4300000000000002</v>
      </c>
      <c r="P136" s="789" t="s">
        <v>127</v>
      </c>
      <c r="Q136" s="789" t="s">
        <v>127</v>
      </c>
      <c r="R136" s="409" t="s">
        <v>566</v>
      </c>
      <c r="S136" s="790" t="s">
        <v>35</v>
      </c>
      <c r="AS136" s="780"/>
    </row>
    <row r="137" spans="1:45" ht="21" customHeight="1">
      <c r="A137" s="402">
        <f t="shared" si="7"/>
        <v>36</v>
      </c>
      <c r="B137" s="781">
        <v>1810216119</v>
      </c>
      <c r="C137" s="782" t="s">
        <v>559</v>
      </c>
      <c r="D137" s="783" t="s">
        <v>151</v>
      </c>
      <c r="E137" s="784" t="s">
        <v>560</v>
      </c>
      <c r="F137" s="785" t="s">
        <v>132</v>
      </c>
      <c r="G137" s="786" t="s">
        <v>126</v>
      </c>
      <c r="H137" s="787">
        <v>83</v>
      </c>
      <c r="I137" s="404">
        <v>6.55</v>
      </c>
      <c r="J137" s="405">
        <v>8</v>
      </c>
      <c r="K137" s="405">
        <v>5.7</v>
      </c>
      <c r="L137" s="405">
        <v>7.8</v>
      </c>
      <c r="M137" s="788">
        <f t="shared" si="3"/>
        <v>7.62</v>
      </c>
      <c r="N137" s="404">
        <v>6.62</v>
      </c>
      <c r="O137" s="404">
        <v>2.64</v>
      </c>
      <c r="P137" s="789" t="s">
        <v>127</v>
      </c>
      <c r="Q137" s="789" t="s">
        <v>127</v>
      </c>
      <c r="R137" s="409" t="s">
        <v>565</v>
      </c>
      <c r="S137" s="790">
        <f>T137</f>
        <v>0</v>
      </c>
      <c r="AS137" s="780"/>
    </row>
    <row r="138" spans="1:45" ht="21" customHeight="1">
      <c r="A138" s="402">
        <f t="shared" si="7"/>
        <v>37</v>
      </c>
      <c r="B138" s="781">
        <v>1810215762</v>
      </c>
      <c r="C138" s="782" t="s">
        <v>203</v>
      </c>
      <c r="D138" s="783" t="s">
        <v>117</v>
      </c>
      <c r="E138" s="784" t="s">
        <v>900</v>
      </c>
      <c r="F138" s="785" t="s">
        <v>130</v>
      </c>
      <c r="G138" s="786" t="s">
        <v>126</v>
      </c>
      <c r="H138" s="787">
        <v>87</v>
      </c>
      <c r="I138" s="404">
        <v>7.14</v>
      </c>
      <c r="J138" s="405">
        <v>7.5</v>
      </c>
      <c r="K138" s="405">
        <v>7</v>
      </c>
      <c r="L138" s="405">
        <v>9</v>
      </c>
      <c r="M138" s="788">
        <f t="shared" si="3"/>
        <v>7.42</v>
      </c>
      <c r="N138" s="404">
        <v>7.15</v>
      </c>
      <c r="O138" s="404">
        <v>2.96</v>
      </c>
      <c r="P138" s="789" t="s">
        <v>127</v>
      </c>
      <c r="Q138" s="789" t="s">
        <v>127</v>
      </c>
      <c r="R138" s="409" t="s">
        <v>485</v>
      </c>
      <c r="S138" s="790">
        <f>T138</f>
        <v>0</v>
      </c>
      <c r="AS138" s="780"/>
    </row>
    <row r="139" spans="1:45" ht="21" customHeight="1">
      <c r="A139" s="402">
        <f t="shared" si="7"/>
        <v>38</v>
      </c>
      <c r="B139" s="781">
        <v>1810214469</v>
      </c>
      <c r="C139" s="782" t="s">
        <v>901</v>
      </c>
      <c r="D139" s="783" t="s">
        <v>902</v>
      </c>
      <c r="E139" s="784" t="s">
        <v>903</v>
      </c>
      <c r="F139" s="785" t="s">
        <v>130</v>
      </c>
      <c r="G139" s="786" t="s">
        <v>126</v>
      </c>
      <c r="H139" s="787">
        <v>87</v>
      </c>
      <c r="I139" s="404">
        <v>6.64</v>
      </c>
      <c r="J139" s="405">
        <v>8.3000000000000007</v>
      </c>
      <c r="K139" s="405">
        <v>6.5</v>
      </c>
      <c r="L139" s="405">
        <v>6.5</v>
      </c>
      <c r="M139" s="788">
        <f t="shared" si="3"/>
        <v>8</v>
      </c>
      <c r="N139" s="404">
        <v>6.72</v>
      </c>
      <c r="O139" s="404">
        <v>2.69</v>
      </c>
      <c r="P139" s="789" t="s">
        <v>127</v>
      </c>
      <c r="Q139" s="789" t="s">
        <v>127</v>
      </c>
      <c r="R139" s="409" t="s">
        <v>485</v>
      </c>
      <c r="S139" s="790">
        <f>T139</f>
        <v>0</v>
      </c>
      <c r="AS139" s="780"/>
    </row>
    <row r="140" spans="1:45" ht="21" customHeight="1">
      <c r="A140" s="402">
        <f t="shared" si="7"/>
        <v>39</v>
      </c>
      <c r="B140" s="781">
        <v>1810214455</v>
      </c>
      <c r="C140" s="782" t="s">
        <v>904</v>
      </c>
      <c r="D140" s="783" t="s">
        <v>288</v>
      </c>
      <c r="E140" s="784" t="s">
        <v>905</v>
      </c>
      <c r="F140" s="785" t="s">
        <v>132</v>
      </c>
      <c r="G140" s="786" t="s">
        <v>126</v>
      </c>
      <c r="H140" s="787">
        <v>87</v>
      </c>
      <c r="I140" s="404">
        <v>6.71</v>
      </c>
      <c r="J140" s="405">
        <v>7.4</v>
      </c>
      <c r="K140" s="405">
        <v>5.6</v>
      </c>
      <c r="L140" s="405">
        <v>8</v>
      </c>
      <c r="M140" s="788">
        <f t="shared" si="3"/>
        <v>7.1</v>
      </c>
      <c r="N140" s="404">
        <v>6.74</v>
      </c>
      <c r="O140" s="404">
        <v>2.66</v>
      </c>
      <c r="P140" s="789" t="s">
        <v>127</v>
      </c>
      <c r="Q140" s="789" t="s">
        <v>127</v>
      </c>
      <c r="R140" s="409" t="s">
        <v>538</v>
      </c>
      <c r="S140" s="790">
        <f>T140</f>
        <v>0</v>
      </c>
      <c r="AS140" s="780"/>
    </row>
    <row r="141" spans="1:45" ht="21" customHeight="1">
      <c r="A141" s="402">
        <f t="shared" si="7"/>
        <v>40</v>
      </c>
      <c r="B141" s="781">
        <v>1810215470</v>
      </c>
      <c r="C141" s="782" t="s">
        <v>202</v>
      </c>
      <c r="D141" s="783" t="s">
        <v>344</v>
      </c>
      <c r="E141" s="784" t="s">
        <v>528</v>
      </c>
      <c r="F141" s="785" t="s">
        <v>132</v>
      </c>
      <c r="G141" s="786" t="s">
        <v>126</v>
      </c>
      <c r="H141" s="787">
        <v>83</v>
      </c>
      <c r="I141" s="404">
        <v>6.84</v>
      </c>
      <c r="J141" s="405">
        <v>6.3</v>
      </c>
      <c r="K141" s="405">
        <v>6.3</v>
      </c>
      <c r="L141" s="405">
        <v>7</v>
      </c>
      <c r="M141" s="788">
        <f t="shared" si="3"/>
        <v>6.3</v>
      </c>
      <c r="N141" s="404">
        <v>6.8</v>
      </c>
      <c r="O141" s="404">
        <v>2.75</v>
      </c>
      <c r="P141" s="789" t="s">
        <v>127</v>
      </c>
      <c r="Q141" s="789" t="s">
        <v>127</v>
      </c>
      <c r="R141" s="409" t="s">
        <v>485</v>
      </c>
      <c r="S141" s="790" t="s">
        <v>35</v>
      </c>
      <c r="AS141" s="780"/>
    </row>
    <row r="142" spans="1:45" ht="21" customHeight="1">
      <c r="A142" s="402">
        <f t="shared" si="7"/>
        <v>41</v>
      </c>
      <c r="B142" s="781">
        <v>171326152</v>
      </c>
      <c r="C142" s="782" t="s">
        <v>906</v>
      </c>
      <c r="D142" s="783" t="s">
        <v>92</v>
      </c>
      <c r="E142" s="784" t="s">
        <v>907</v>
      </c>
      <c r="F142" s="785" t="s">
        <v>494</v>
      </c>
      <c r="G142" s="786" t="s">
        <v>126</v>
      </c>
      <c r="H142" s="787">
        <v>83</v>
      </c>
      <c r="I142" s="404">
        <v>6.74</v>
      </c>
      <c r="J142" s="405">
        <v>7</v>
      </c>
      <c r="K142" s="405">
        <v>7</v>
      </c>
      <c r="L142" s="405">
        <v>7</v>
      </c>
      <c r="M142" s="788">
        <f t="shared" si="3"/>
        <v>7</v>
      </c>
      <c r="N142" s="404">
        <v>6.76</v>
      </c>
      <c r="O142" s="404">
        <v>2.71</v>
      </c>
      <c r="P142" s="789" t="s">
        <v>127</v>
      </c>
      <c r="Q142" s="789" t="s">
        <v>127</v>
      </c>
      <c r="R142" s="409" t="s">
        <v>562</v>
      </c>
      <c r="S142" s="790">
        <f t="shared" ref="S142:S147" si="10">T142</f>
        <v>0</v>
      </c>
      <c r="AS142" s="780"/>
    </row>
    <row r="143" spans="1:45" ht="21" customHeight="1">
      <c r="A143" s="402">
        <f t="shared" si="7"/>
        <v>42</v>
      </c>
      <c r="B143" s="781">
        <v>1810214482</v>
      </c>
      <c r="C143" s="782" t="s">
        <v>908</v>
      </c>
      <c r="D143" s="783" t="s">
        <v>92</v>
      </c>
      <c r="E143" s="784" t="s">
        <v>909</v>
      </c>
      <c r="F143" s="785" t="s">
        <v>132</v>
      </c>
      <c r="G143" s="786" t="s">
        <v>126</v>
      </c>
      <c r="H143" s="787">
        <v>83</v>
      </c>
      <c r="I143" s="404">
        <v>6.7</v>
      </c>
      <c r="J143" s="405">
        <v>7.5</v>
      </c>
      <c r="K143" s="405">
        <v>7</v>
      </c>
      <c r="L143" s="405">
        <v>7</v>
      </c>
      <c r="M143" s="788">
        <f t="shared" si="3"/>
        <v>7.42</v>
      </c>
      <c r="N143" s="404">
        <v>6.75</v>
      </c>
      <c r="O143" s="404">
        <v>2.71</v>
      </c>
      <c r="P143" s="789" t="s">
        <v>127</v>
      </c>
      <c r="Q143" s="789" t="s">
        <v>127</v>
      </c>
      <c r="R143" s="409" t="s">
        <v>566</v>
      </c>
      <c r="S143" s="790">
        <f t="shared" si="10"/>
        <v>0</v>
      </c>
      <c r="AS143" s="780"/>
    </row>
    <row r="144" spans="1:45" ht="21" customHeight="1">
      <c r="A144" s="402">
        <f t="shared" si="7"/>
        <v>43</v>
      </c>
      <c r="B144" s="781">
        <v>1810215770</v>
      </c>
      <c r="C144" s="782" t="s">
        <v>910</v>
      </c>
      <c r="D144" s="783" t="s">
        <v>92</v>
      </c>
      <c r="E144" s="784" t="s">
        <v>911</v>
      </c>
      <c r="F144" s="785" t="s">
        <v>125</v>
      </c>
      <c r="G144" s="786" t="s">
        <v>126</v>
      </c>
      <c r="H144" s="787">
        <v>83</v>
      </c>
      <c r="I144" s="404">
        <v>6.71</v>
      </c>
      <c r="J144" s="405">
        <v>6.5</v>
      </c>
      <c r="K144" s="405">
        <v>6.1</v>
      </c>
      <c r="L144" s="405">
        <v>8</v>
      </c>
      <c r="M144" s="788">
        <f t="shared" si="3"/>
        <v>6.43</v>
      </c>
      <c r="N144" s="404">
        <v>6.69</v>
      </c>
      <c r="O144" s="404">
        <v>2.67</v>
      </c>
      <c r="P144" s="789" t="s">
        <v>127</v>
      </c>
      <c r="Q144" s="789" t="s">
        <v>127</v>
      </c>
      <c r="R144" s="409" t="s">
        <v>564</v>
      </c>
      <c r="S144" s="790">
        <f t="shared" si="10"/>
        <v>0</v>
      </c>
      <c r="AS144" s="780"/>
    </row>
    <row r="145" spans="1:45" ht="21" customHeight="1">
      <c r="A145" s="402">
        <f t="shared" si="7"/>
        <v>44</v>
      </c>
      <c r="B145" s="781">
        <v>1810216129</v>
      </c>
      <c r="C145" s="782" t="s">
        <v>168</v>
      </c>
      <c r="D145" s="783" t="s">
        <v>912</v>
      </c>
      <c r="E145" s="784" t="s">
        <v>913</v>
      </c>
      <c r="F145" s="785" t="s">
        <v>132</v>
      </c>
      <c r="G145" s="786" t="s">
        <v>126</v>
      </c>
      <c r="H145" s="787">
        <v>87</v>
      </c>
      <c r="I145" s="404">
        <v>6.84</v>
      </c>
      <c r="J145" s="405">
        <v>6.5</v>
      </c>
      <c r="K145" s="405">
        <v>6.8</v>
      </c>
      <c r="L145" s="405">
        <v>6</v>
      </c>
      <c r="M145" s="788">
        <f t="shared" si="3"/>
        <v>6.55</v>
      </c>
      <c r="N145" s="404">
        <v>6.82</v>
      </c>
      <c r="O145" s="404">
        <v>2.75</v>
      </c>
      <c r="P145" s="789" t="s">
        <v>127</v>
      </c>
      <c r="Q145" s="789" t="s">
        <v>127</v>
      </c>
      <c r="R145" s="409" t="s">
        <v>538</v>
      </c>
      <c r="S145" s="790">
        <f t="shared" si="10"/>
        <v>0</v>
      </c>
      <c r="AS145" s="780"/>
    </row>
    <row r="146" spans="1:45" ht="21" customHeight="1">
      <c r="A146" s="402">
        <f t="shared" si="7"/>
        <v>45</v>
      </c>
      <c r="B146" s="807">
        <v>1810214479</v>
      </c>
      <c r="C146" s="808" t="s">
        <v>181</v>
      </c>
      <c r="D146" s="809" t="s">
        <v>71</v>
      </c>
      <c r="E146" s="784" t="s">
        <v>914</v>
      </c>
      <c r="F146" s="785" t="s">
        <v>269</v>
      </c>
      <c r="G146" s="786" t="s">
        <v>126</v>
      </c>
      <c r="H146" s="787">
        <v>87</v>
      </c>
      <c r="I146" s="404">
        <v>6.62</v>
      </c>
      <c r="J146" s="405">
        <v>7.6</v>
      </c>
      <c r="K146" s="405">
        <v>5.9</v>
      </c>
      <c r="L146" s="405">
        <v>6</v>
      </c>
      <c r="M146" s="788">
        <f t="shared" si="3"/>
        <v>7.32</v>
      </c>
      <c r="N146" s="404">
        <v>6.66</v>
      </c>
      <c r="O146" s="404">
        <v>2.63</v>
      </c>
      <c r="P146" s="789" t="s">
        <v>127</v>
      </c>
      <c r="Q146" s="789" t="s">
        <v>127</v>
      </c>
      <c r="R146" s="409" t="s">
        <v>382</v>
      </c>
      <c r="S146" s="790">
        <f t="shared" si="10"/>
        <v>0</v>
      </c>
      <c r="AS146" s="780"/>
    </row>
    <row r="147" spans="1:45" ht="21" customHeight="1">
      <c r="A147" s="402">
        <f t="shared" si="7"/>
        <v>46</v>
      </c>
      <c r="B147" s="781">
        <v>1810214483</v>
      </c>
      <c r="C147" s="782" t="s">
        <v>915</v>
      </c>
      <c r="D147" s="783" t="s">
        <v>71</v>
      </c>
      <c r="E147" s="784" t="s">
        <v>916</v>
      </c>
      <c r="F147" s="785" t="s">
        <v>498</v>
      </c>
      <c r="G147" s="786" t="s">
        <v>126</v>
      </c>
      <c r="H147" s="787">
        <v>87</v>
      </c>
      <c r="I147" s="404">
        <v>6.46</v>
      </c>
      <c r="J147" s="405">
        <v>5.8</v>
      </c>
      <c r="K147" s="405">
        <v>6</v>
      </c>
      <c r="L147" s="405">
        <v>8</v>
      </c>
      <c r="M147" s="788">
        <f t="shared" ref="M147:M152" si="11">ROUND(SUMPRODUCT($J$8:$K$8,J147:K147)/6,2)</f>
        <v>5.83</v>
      </c>
      <c r="N147" s="404">
        <v>6.42</v>
      </c>
      <c r="O147" s="404">
        <v>2.5299999999999998</v>
      </c>
      <c r="P147" s="789" t="s">
        <v>127</v>
      </c>
      <c r="Q147" s="789" t="s">
        <v>127</v>
      </c>
      <c r="R147" s="409" t="s">
        <v>561</v>
      </c>
      <c r="S147" s="790">
        <f t="shared" si="10"/>
        <v>0</v>
      </c>
      <c r="AS147" s="780"/>
    </row>
    <row r="148" spans="1:45" ht="21" customHeight="1">
      <c r="A148" s="402">
        <f t="shared" si="7"/>
        <v>47</v>
      </c>
      <c r="B148" s="781">
        <v>1810215020</v>
      </c>
      <c r="C148" s="782" t="s">
        <v>196</v>
      </c>
      <c r="D148" s="783" t="s">
        <v>291</v>
      </c>
      <c r="E148" s="784" t="s">
        <v>917</v>
      </c>
      <c r="F148" s="785" t="s">
        <v>130</v>
      </c>
      <c r="G148" s="786" t="s">
        <v>126</v>
      </c>
      <c r="H148" s="787">
        <v>87</v>
      </c>
      <c r="I148" s="404">
        <v>6.29</v>
      </c>
      <c r="J148" s="405">
        <v>7.3</v>
      </c>
      <c r="K148" s="405">
        <v>6.8</v>
      </c>
      <c r="L148" s="405">
        <v>8</v>
      </c>
      <c r="M148" s="788">
        <f t="shared" si="11"/>
        <v>7.22</v>
      </c>
      <c r="N148" s="404">
        <v>6.35</v>
      </c>
      <c r="O148" s="404">
        <v>2.5</v>
      </c>
      <c r="P148" s="789" t="s">
        <v>127</v>
      </c>
      <c r="Q148" s="789" t="s">
        <v>127</v>
      </c>
      <c r="R148" s="409" t="s">
        <v>563</v>
      </c>
      <c r="S148" s="790" t="s">
        <v>35</v>
      </c>
      <c r="AS148" s="780"/>
    </row>
    <row r="149" spans="1:45" ht="21" customHeight="1">
      <c r="A149" s="402">
        <f t="shared" si="7"/>
        <v>48</v>
      </c>
      <c r="B149" s="781">
        <v>171328829</v>
      </c>
      <c r="C149" s="782" t="s">
        <v>547</v>
      </c>
      <c r="D149" s="783" t="s">
        <v>548</v>
      </c>
      <c r="E149" s="784" t="s">
        <v>549</v>
      </c>
      <c r="F149" s="785" t="s">
        <v>132</v>
      </c>
      <c r="G149" s="786" t="s">
        <v>126</v>
      </c>
      <c r="H149" s="787">
        <v>87</v>
      </c>
      <c r="I149" s="404">
        <v>6.61</v>
      </c>
      <c r="J149" s="405">
        <v>6.9</v>
      </c>
      <c r="K149" s="405">
        <v>9.3000000000000007</v>
      </c>
      <c r="L149" s="405">
        <v>6</v>
      </c>
      <c r="M149" s="788">
        <f t="shared" si="11"/>
        <v>7.3</v>
      </c>
      <c r="N149" s="404">
        <v>6.65</v>
      </c>
      <c r="O149" s="404">
        <v>2.66</v>
      </c>
      <c r="P149" s="789" t="s">
        <v>127</v>
      </c>
      <c r="Q149" s="789" t="s">
        <v>127</v>
      </c>
      <c r="R149" s="409" t="s">
        <v>562</v>
      </c>
      <c r="S149" s="790" t="s">
        <v>35</v>
      </c>
      <c r="AS149" s="780"/>
    </row>
    <row r="150" spans="1:45" ht="21" customHeight="1">
      <c r="A150" s="402">
        <f t="shared" si="7"/>
        <v>49</v>
      </c>
      <c r="B150" s="781">
        <v>1810216595</v>
      </c>
      <c r="C150" s="782" t="s">
        <v>193</v>
      </c>
      <c r="D150" s="783" t="s">
        <v>110</v>
      </c>
      <c r="E150" s="784" t="s">
        <v>918</v>
      </c>
      <c r="F150" s="785" t="s">
        <v>258</v>
      </c>
      <c r="G150" s="786" t="s">
        <v>126</v>
      </c>
      <c r="H150" s="787">
        <v>87</v>
      </c>
      <c r="I150" s="404">
        <v>6.61</v>
      </c>
      <c r="J150" s="405">
        <v>8.3000000000000007</v>
      </c>
      <c r="K150" s="405">
        <v>6.2</v>
      </c>
      <c r="L150" s="405">
        <v>5.5</v>
      </c>
      <c r="M150" s="788">
        <f t="shared" si="11"/>
        <v>7.95</v>
      </c>
      <c r="N150" s="404">
        <v>6.69</v>
      </c>
      <c r="O150" s="404">
        <v>2.67</v>
      </c>
      <c r="P150" s="789" t="s">
        <v>127</v>
      </c>
      <c r="Q150" s="789" t="s">
        <v>127</v>
      </c>
      <c r="R150" s="409" t="s">
        <v>561</v>
      </c>
      <c r="S150" s="790">
        <f>T150</f>
        <v>0</v>
      </c>
      <c r="AS150" s="780"/>
    </row>
    <row r="151" spans="1:45" ht="21" customHeight="1">
      <c r="A151" s="402">
        <f t="shared" si="7"/>
        <v>50</v>
      </c>
      <c r="B151" s="781">
        <v>1810216370</v>
      </c>
      <c r="C151" s="782" t="s">
        <v>245</v>
      </c>
      <c r="D151" s="783" t="s">
        <v>74</v>
      </c>
      <c r="E151" s="784" t="s">
        <v>919</v>
      </c>
      <c r="F151" s="785" t="s">
        <v>130</v>
      </c>
      <c r="G151" s="786" t="s">
        <v>126</v>
      </c>
      <c r="H151" s="787">
        <v>87</v>
      </c>
      <c r="I151" s="404">
        <v>6.27</v>
      </c>
      <c r="J151" s="405">
        <v>6.5</v>
      </c>
      <c r="K151" s="405">
        <v>6.1</v>
      </c>
      <c r="L151" s="405">
        <v>5.5</v>
      </c>
      <c r="M151" s="788">
        <f t="shared" si="11"/>
        <v>6.43</v>
      </c>
      <c r="N151" s="404">
        <v>6.28</v>
      </c>
      <c r="O151" s="404">
        <v>2.37</v>
      </c>
      <c r="P151" s="789" t="s">
        <v>127</v>
      </c>
      <c r="Q151" s="789" t="s">
        <v>127</v>
      </c>
      <c r="R151" s="409" t="s">
        <v>561</v>
      </c>
      <c r="S151" s="790">
        <f>T151</f>
        <v>0</v>
      </c>
      <c r="AS151" s="780"/>
    </row>
    <row r="152" spans="1:45" ht="21" customHeight="1">
      <c r="A152" s="402">
        <f t="shared" si="7"/>
        <v>51</v>
      </c>
      <c r="B152" s="781">
        <v>1810215021</v>
      </c>
      <c r="C152" s="782" t="s">
        <v>920</v>
      </c>
      <c r="D152" s="783" t="s">
        <v>334</v>
      </c>
      <c r="E152" s="784" t="s">
        <v>921</v>
      </c>
      <c r="F152" s="785" t="s">
        <v>132</v>
      </c>
      <c r="G152" s="786" t="s">
        <v>126</v>
      </c>
      <c r="H152" s="787">
        <v>87</v>
      </c>
      <c r="I152" s="404">
        <v>6.55</v>
      </c>
      <c r="J152" s="405">
        <v>6.5</v>
      </c>
      <c r="K152" s="405">
        <v>7.5</v>
      </c>
      <c r="L152" s="405">
        <v>6</v>
      </c>
      <c r="M152" s="788">
        <f t="shared" si="11"/>
        <v>6.67</v>
      </c>
      <c r="N152" s="404">
        <v>6.56</v>
      </c>
      <c r="O152" s="404">
        <v>2.6</v>
      </c>
      <c r="P152" s="789" t="s">
        <v>127</v>
      </c>
      <c r="Q152" s="789" t="s">
        <v>127</v>
      </c>
      <c r="R152" s="409" t="s">
        <v>566</v>
      </c>
      <c r="S152" s="790">
        <f>T152</f>
        <v>0</v>
      </c>
      <c r="AS152" s="780"/>
    </row>
    <row r="153" spans="1:45" s="794" customFormat="1" ht="22.5" customHeight="1">
      <c r="T153" s="418"/>
      <c r="U153" s="418"/>
      <c r="V153" s="418"/>
      <c r="W153" s="418"/>
      <c r="X153" s="418"/>
      <c r="Y153" s="418"/>
      <c r="Z153" s="418"/>
      <c r="AA153" s="418"/>
      <c r="AB153" s="418"/>
      <c r="AC153" s="418"/>
      <c r="AD153" s="418"/>
      <c r="AE153" s="418"/>
      <c r="AF153" s="418"/>
      <c r="AG153" s="418"/>
      <c r="AH153" s="418"/>
      <c r="AI153" s="418"/>
      <c r="AJ153" s="418"/>
    </row>
    <row r="154" spans="1:45" s="794" customFormat="1" ht="22.5" customHeight="1">
      <c r="T154" s="418"/>
      <c r="U154" s="418"/>
      <c r="V154" s="418"/>
      <c r="W154" s="418"/>
      <c r="X154" s="418"/>
      <c r="Y154" s="418"/>
      <c r="Z154" s="418"/>
      <c r="AA154" s="418"/>
      <c r="AB154" s="418"/>
      <c r="AC154" s="418"/>
      <c r="AD154" s="418"/>
      <c r="AE154" s="418"/>
      <c r="AF154" s="418"/>
      <c r="AG154" s="418"/>
      <c r="AH154" s="418"/>
      <c r="AI154" s="418"/>
      <c r="AJ154" s="418"/>
    </row>
    <row r="155" spans="1:45" s="794" customFormat="1" ht="22.5" customHeight="1">
      <c r="T155" s="418"/>
      <c r="U155" s="418"/>
      <c r="V155" s="418"/>
      <c r="W155" s="418"/>
      <c r="X155" s="418"/>
      <c r="Y155" s="418"/>
      <c r="Z155" s="418"/>
      <c r="AA155" s="418"/>
      <c r="AB155" s="418"/>
      <c r="AC155" s="418"/>
      <c r="AD155" s="418"/>
      <c r="AE155" s="418"/>
      <c r="AF155" s="418"/>
      <c r="AG155" s="418"/>
      <c r="AH155" s="418"/>
      <c r="AI155" s="418"/>
      <c r="AJ155" s="418"/>
    </row>
    <row r="156" spans="1:45" s="794" customFormat="1" ht="22.5" customHeight="1">
      <c r="T156" s="418"/>
      <c r="U156" s="418"/>
      <c r="V156" s="418"/>
      <c r="W156" s="418"/>
      <c r="X156" s="418"/>
      <c r="Y156" s="418"/>
      <c r="Z156" s="418"/>
      <c r="AA156" s="418"/>
      <c r="AB156" s="418"/>
      <c r="AC156" s="418"/>
      <c r="AD156" s="418"/>
      <c r="AE156" s="418"/>
      <c r="AF156" s="418"/>
      <c r="AG156" s="418"/>
      <c r="AH156" s="418"/>
      <c r="AI156" s="418"/>
      <c r="AJ156" s="418"/>
    </row>
    <row r="157" spans="1:45" s="794" customFormat="1" ht="22.5" customHeight="1">
      <c r="T157" s="418"/>
      <c r="U157" s="418"/>
      <c r="V157" s="418"/>
      <c r="W157" s="418"/>
      <c r="X157" s="418"/>
      <c r="Y157" s="418"/>
      <c r="Z157" s="418"/>
      <c r="AA157" s="418"/>
      <c r="AB157" s="418"/>
      <c r="AC157" s="418"/>
      <c r="AD157" s="418"/>
      <c r="AE157" s="418"/>
      <c r="AF157" s="418"/>
      <c r="AG157" s="418"/>
      <c r="AH157" s="418"/>
      <c r="AI157" s="418"/>
      <c r="AJ157" s="418"/>
    </row>
    <row r="158" spans="1:45" s="794" customFormat="1" ht="22.5" customHeight="1">
      <c r="T158" s="418"/>
      <c r="U158" s="418"/>
      <c r="V158" s="418"/>
      <c r="W158" s="418"/>
      <c r="X158" s="418"/>
      <c r="Y158" s="418"/>
      <c r="Z158" s="418"/>
      <c r="AA158" s="418"/>
      <c r="AB158" s="418"/>
      <c r="AC158" s="418"/>
      <c r="AD158" s="418"/>
      <c r="AE158" s="418"/>
      <c r="AF158" s="418"/>
      <c r="AG158" s="418"/>
      <c r="AH158" s="418"/>
      <c r="AI158" s="418"/>
      <c r="AJ158" s="418"/>
    </row>
    <row r="159" spans="1:45" s="794" customFormat="1" ht="22.5" customHeight="1">
      <c r="T159" s="418"/>
      <c r="U159" s="418"/>
      <c r="V159" s="418"/>
      <c r="W159" s="418"/>
      <c r="X159" s="418"/>
      <c r="Y159" s="418"/>
      <c r="Z159" s="418"/>
      <c r="AA159" s="418"/>
      <c r="AB159" s="418"/>
      <c r="AC159" s="418"/>
      <c r="AD159" s="418"/>
      <c r="AE159" s="418"/>
      <c r="AF159" s="418"/>
      <c r="AG159" s="418"/>
      <c r="AH159" s="418"/>
      <c r="AI159" s="418"/>
      <c r="AJ159" s="418"/>
    </row>
    <row r="160" spans="1:45" s="794" customFormat="1" ht="22.5" customHeight="1">
      <c r="T160" s="418"/>
      <c r="U160" s="418"/>
      <c r="V160" s="418"/>
      <c r="W160" s="418"/>
      <c r="X160" s="418"/>
      <c r="Y160" s="418"/>
      <c r="Z160" s="418"/>
      <c r="AA160" s="418"/>
      <c r="AB160" s="418"/>
      <c r="AC160" s="418"/>
      <c r="AD160" s="418"/>
      <c r="AE160" s="418"/>
      <c r="AF160" s="418"/>
      <c r="AG160" s="418"/>
      <c r="AH160" s="418"/>
      <c r="AI160" s="418"/>
      <c r="AJ160" s="418"/>
    </row>
    <row r="161" spans="1:45" s="794" customFormat="1" ht="22.5" customHeight="1">
      <c r="T161" s="418"/>
      <c r="U161" s="418"/>
      <c r="V161" s="418"/>
      <c r="W161" s="418"/>
      <c r="X161" s="418"/>
      <c r="Y161" s="418"/>
      <c r="Z161" s="418"/>
      <c r="AA161" s="418"/>
      <c r="AB161" s="418"/>
      <c r="AC161" s="418"/>
      <c r="AD161" s="418"/>
      <c r="AE161" s="418"/>
      <c r="AF161" s="418"/>
      <c r="AG161" s="418"/>
      <c r="AH161" s="418"/>
      <c r="AI161" s="418"/>
      <c r="AJ161" s="418"/>
    </row>
    <row r="162" spans="1:45" s="794" customFormat="1" ht="22.5" customHeight="1">
      <c r="T162" s="418"/>
      <c r="U162" s="418"/>
      <c r="V162" s="418"/>
      <c r="W162" s="418"/>
      <c r="X162" s="418"/>
      <c r="Y162" s="418"/>
      <c r="Z162" s="418"/>
      <c r="AA162" s="418"/>
      <c r="AB162" s="418"/>
      <c r="AC162" s="418"/>
      <c r="AD162" s="418"/>
      <c r="AE162" s="418"/>
      <c r="AF162" s="418"/>
      <c r="AG162" s="418"/>
      <c r="AH162" s="418"/>
      <c r="AI162" s="418"/>
      <c r="AJ162" s="418"/>
    </row>
    <row r="163" spans="1:45" s="794" customFormat="1" ht="22.5" customHeight="1">
      <c r="T163" s="418"/>
      <c r="U163" s="418"/>
      <c r="V163" s="418"/>
      <c r="W163" s="418"/>
      <c r="X163" s="418"/>
      <c r="Y163" s="418"/>
      <c r="Z163" s="418"/>
      <c r="AA163" s="418"/>
      <c r="AB163" s="418"/>
      <c r="AC163" s="418"/>
      <c r="AD163" s="418"/>
      <c r="AE163" s="418"/>
      <c r="AF163" s="418"/>
      <c r="AG163" s="418"/>
      <c r="AH163" s="418"/>
      <c r="AI163" s="418"/>
      <c r="AJ163" s="418"/>
    </row>
    <row r="164" spans="1:45" ht="22.5" customHeight="1">
      <c r="A164" s="72"/>
      <c r="B164" s="810"/>
      <c r="C164" s="811"/>
      <c r="D164" s="811"/>
      <c r="E164" s="129"/>
      <c r="F164" s="129"/>
      <c r="G164" s="130"/>
      <c r="H164" s="812"/>
      <c r="I164" s="131"/>
      <c r="J164" s="568"/>
      <c r="K164" s="568"/>
      <c r="L164" s="568"/>
      <c r="M164" s="813"/>
      <c r="N164" s="131"/>
      <c r="O164" s="131"/>
      <c r="P164" s="814"/>
      <c r="Q164" s="814"/>
      <c r="R164" s="362"/>
      <c r="S164" s="815"/>
      <c r="AS164" s="780"/>
    </row>
    <row r="165" spans="1:45" ht="21" customHeight="1">
      <c r="A165" s="12"/>
      <c r="B165" s="816" t="s">
        <v>44</v>
      </c>
      <c r="C165" s="14"/>
      <c r="D165" s="15"/>
      <c r="E165" s="16"/>
      <c r="F165" s="93"/>
      <c r="G165" s="93"/>
      <c r="H165" s="93"/>
      <c r="I165" s="93"/>
      <c r="J165" s="769"/>
      <c r="K165" s="769"/>
      <c r="L165" s="93"/>
      <c r="M165" s="93"/>
      <c r="N165" s="93"/>
      <c r="O165" s="93"/>
      <c r="P165" s="814"/>
      <c r="Q165" s="814"/>
      <c r="R165" s="421"/>
      <c r="S165" s="21"/>
      <c r="AS165" s="780"/>
    </row>
    <row r="166" spans="1:45" ht="24.75" customHeight="1">
      <c r="A166" s="394">
        <f t="shared" ref="A166:A179" si="12">A165+1</f>
        <v>1</v>
      </c>
      <c r="B166" s="817">
        <v>171325894</v>
      </c>
      <c r="C166" s="818" t="s">
        <v>567</v>
      </c>
      <c r="D166" s="819" t="s">
        <v>61</v>
      </c>
      <c r="E166" s="430" t="s">
        <v>922</v>
      </c>
      <c r="F166" s="430" t="s">
        <v>258</v>
      </c>
      <c r="G166" s="395" t="s">
        <v>126</v>
      </c>
      <c r="H166" s="776">
        <v>86</v>
      </c>
      <c r="I166" s="396">
        <v>6.2</v>
      </c>
      <c r="J166" s="397">
        <v>7.5</v>
      </c>
      <c r="K166" s="397">
        <v>4.5</v>
      </c>
      <c r="L166" s="397">
        <v>7</v>
      </c>
      <c r="M166" s="777">
        <f t="shared" ref="M166:M179" si="13">ROUND(SUMPRODUCT($J$8:$K$8,J166:K166)/6,2)</f>
        <v>7</v>
      </c>
      <c r="N166" s="396">
        <v>6.25</v>
      </c>
      <c r="O166" s="396">
        <v>2.4300000000000002</v>
      </c>
      <c r="P166" s="820">
        <v>0</v>
      </c>
      <c r="Q166" s="778" t="s">
        <v>127</v>
      </c>
      <c r="R166" s="401" t="str">
        <f>Y166 &amp; " "&amp; U166&amp;" " &amp;Z166</f>
        <v xml:space="preserve">  </v>
      </c>
      <c r="S166" s="798" t="s">
        <v>35</v>
      </c>
      <c r="AS166" s="780"/>
    </row>
    <row r="167" spans="1:45" ht="24.75" customHeight="1">
      <c r="A167" s="402">
        <f t="shared" si="12"/>
        <v>2</v>
      </c>
      <c r="B167" s="821">
        <v>171328787</v>
      </c>
      <c r="C167" s="822" t="s">
        <v>568</v>
      </c>
      <c r="D167" s="823" t="s">
        <v>569</v>
      </c>
      <c r="E167" s="437" t="s">
        <v>656</v>
      </c>
      <c r="F167" s="437" t="s">
        <v>133</v>
      </c>
      <c r="G167" s="403" t="s">
        <v>83</v>
      </c>
      <c r="H167" s="787">
        <v>89</v>
      </c>
      <c r="I167" s="404">
        <v>5.29</v>
      </c>
      <c r="J167" s="405">
        <v>6.3</v>
      </c>
      <c r="K167" s="405">
        <v>5.5</v>
      </c>
      <c r="L167" s="405">
        <v>6.3</v>
      </c>
      <c r="M167" s="788">
        <f t="shared" si="13"/>
        <v>6.17</v>
      </c>
      <c r="N167" s="404">
        <v>5.52</v>
      </c>
      <c r="O167" s="404">
        <v>2.02</v>
      </c>
      <c r="P167" s="789" t="s">
        <v>127</v>
      </c>
      <c r="Q167" s="789" t="s">
        <v>127</v>
      </c>
      <c r="R167" s="409" t="str">
        <f>Y167 &amp; " "&amp; U167&amp;" " &amp;Z167</f>
        <v xml:space="preserve">  </v>
      </c>
      <c r="S167" s="790">
        <f t="shared" ref="S167:S172" si="14">T167</f>
        <v>0</v>
      </c>
      <c r="AS167" s="780"/>
    </row>
    <row r="168" spans="1:45" ht="24.75" customHeight="1">
      <c r="A168" s="402">
        <f t="shared" si="12"/>
        <v>3</v>
      </c>
      <c r="B168" s="821">
        <v>171325970</v>
      </c>
      <c r="C168" s="822" t="s">
        <v>379</v>
      </c>
      <c r="D168" s="823" t="s">
        <v>570</v>
      </c>
      <c r="E168" s="437" t="s">
        <v>923</v>
      </c>
      <c r="F168" s="437" t="s">
        <v>133</v>
      </c>
      <c r="G168" s="403" t="s">
        <v>83</v>
      </c>
      <c r="H168" s="787">
        <v>82</v>
      </c>
      <c r="I168" s="404">
        <v>5.95</v>
      </c>
      <c r="J168" s="405">
        <v>5.5</v>
      </c>
      <c r="K168" s="405">
        <v>6.4</v>
      </c>
      <c r="L168" s="405">
        <v>6</v>
      </c>
      <c r="M168" s="788">
        <f t="shared" si="13"/>
        <v>5.65</v>
      </c>
      <c r="N168" s="404">
        <v>5.93</v>
      </c>
      <c r="O168" s="404">
        <v>2.27</v>
      </c>
      <c r="P168" s="789" t="s">
        <v>127</v>
      </c>
      <c r="Q168" s="789" t="s">
        <v>127</v>
      </c>
      <c r="R168" s="409" t="str">
        <f>Y168 &amp; " "&amp; U168&amp;" " &amp;Z168</f>
        <v xml:space="preserve">  </v>
      </c>
      <c r="S168" s="790">
        <f t="shared" si="14"/>
        <v>0</v>
      </c>
      <c r="AS168" s="780"/>
    </row>
    <row r="169" spans="1:45" ht="24.75" customHeight="1">
      <c r="A169" s="402">
        <f t="shared" si="12"/>
        <v>4</v>
      </c>
      <c r="B169" s="821">
        <v>171326003</v>
      </c>
      <c r="C169" s="822" t="s">
        <v>571</v>
      </c>
      <c r="D169" s="823" t="s">
        <v>64</v>
      </c>
      <c r="E169" s="437" t="s">
        <v>924</v>
      </c>
      <c r="F169" s="437" t="s">
        <v>125</v>
      </c>
      <c r="G169" s="403" t="s">
        <v>126</v>
      </c>
      <c r="H169" s="787">
        <v>89</v>
      </c>
      <c r="I169" s="404">
        <v>6.04</v>
      </c>
      <c r="J169" s="405">
        <v>7.6</v>
      </c>
      <c r="K169" s="405">
        <v>5.6</v>
      </c>
      <c r="L169" s="405">
        <v>6.3</v>
      </c>
      <c r="M169" s="788">
        <f t="shared" si="13"/>
        <v>7.27</v>
      </c>
      <c r="N169" s="404">
        <v>6.31</v>
      </c>
      <c r="O169" s="404">
        <v>2.48</v>
      </c>
      <c r="P169" s="789" t="s">
        <v>127</v>
      </c>
      <c r="Q169" s="789" t="s">
        <v>127</v>
      </c>
      <c r="R169" s="409" t="str">
        <f>Y169 &amp; " "&amp; U169&amp;" " &amp;Z169</f>
        <v xml:space="preserve">  </v>
      </c>
      <c r="S169" s="790">
        <f t="shared" si="14"/>
        <v>0</v>
      </c>
      <c r="AS169" s="780"/>
    </row>
    <row r="170" spans="1:45" ht="24.75" customHeight="1">
      <c r="A170" s="402">
        <f t="shared" si="12"/>
        <v>5</v>
      </c>
      <c r="B170" s="821">
        <v>171326010</v>
      </c>
      <c r="C170" s="822" t="s">
        <v>572</v>
      </c>
      <c r="D170" s="823" t="s">
        <v>69</v>
      </c>
      <c r="E170" s="437" t="s">
        <v>925</v>
      </c>
      <c r="F170" s="437" t="s">
        <v>373</v>
      </c>
      <c r="G170" s="403" t="s">
        <v>83</v>
      </c>
      <c r="H170" s="787">
        <v>86</v>
      </c>
      <c r="I170" s="404">
        <v>6.29</v>
      </c>
      <c r="J170" s="405">
        <v>5.9</v>
      </c>
      <c r="K170" s="405">
        <v>7.5</v>
      </c>
      <c r="L170" s="405">
        <v>6</v>
      </c>
      <c r="M170" s="788">
        <f t="shared" si="13"/>
        <v>6.17</v>
      </c>
      <c r="N170" s="404">
        <v>6.28</v>
      </c>
      <c r="O170" s="404">
        <v>2.39</v>
      </c>
      <c r="P170" s="789" t="s">
        <v>127</v>
      </c>
      <c r="Q170" s="789" t="s">
        <v>127</v>
      </c>
      <c r="R170" s="824" t="s">
        <v>56</v>
      </c>
      <c r="S170" s="790">
        <f t="shared" si="14"/>
        <v>0</v>
      </c>
      <c r="AS170" s="780"/>
    </row>
    <row r="171" spans="1:45" ht="24.75" customHeight="1">
      <c r="A171" s="402">
        <f t="shared" si="12"/>
        <v>6</v>
      </c>
      <c r="B171" s="821">
        <v>171326023</v>
      </c>
      <c r="C171" s="822" t="s">
        <v>573</v>
      </c>
      <c r="D171" s="823" t="s">
        <v>75</v>
      </c>
      <c r="E171" s="437" t="s">
        <v>926</v>
      </c>
      <c r="F171" s="437" t="s">
        <v>330</v>
      </c>
      <c r="G171" s="403" t="s">
        <v>83</v>
      </c>
      <c r="H171" s="787">
        <v>82</v>
      </c>
      <c r="I171" s="404">
        <v>5.95</v>
      </c>
      <c r="J171" s="405">
        <v>5.8</v>
      </c>
      <c r="K171" s="405">
        <v>8</v>
      </c>
      <c r="L171" s="405">
        <v>6</v>
      </c>
      <c r="M171" s="788">
        <f t="shared" si="13"/>
        <v>6.17</v>
      </c>
      <c r="N171" s="404">
        <v>5.97</v>
      </c>
      <c r="O171" s="404">
        <v>2.2599999999999998</v>
      </c>
      <c r="P171" s="789" t="s">
        <v>127</v>
      </c>
      <c r="Q171" s="789" t="s">
        <v>127</v>
      </c>
      <c r="R171" s="409" t="str">
        <f>Y171 &amp; " "&amp; U171&amp;" " &amp;Z171</f>
        <v xml:space="preserve">  </v>
      </c>
      <c r="S171" s="790">
        <f t="shared" si="14"/>
        <v>0</v>
      </c>
      <c r="AS171" s="780"/>
    </row>
    <row r="172" spans="1:45" ht="24.75" customHeight="1">
      <c r="A172" s="402">
        <f t="shared" si="12"/>
        <v>7</v>
      </c>
      <c r="B172" s="821">
        <v>171326033</v>
      </c>
      <c r="C172" s="822" t="s">
        <v>91</v>
      </c>
      <c r="D172" s="823" t="s">
        <v>303</v>
      </c>
      <c r="E172" s="437" t="s">
        <v>927</v>
      </c>
      <c r="F172" s="437" t="s">
        <v>130</v>
      </c>
      <c r="G172" s="403" t="s">
        <v>126</v>
      </c>
      <c r="H172" s="787">
        <v>86</v>
      </c>
      <c r="I172" s="404">
        <v>6.07</v>
      </c>
      <c r="J172" s="405">
        <v>6.4</v>
      </c>
      <c r="K172" s="405">
        <v>6.6</v>
      </c>
      <c r="L172" s="405">
        <v>6</v>
      </c>
      <c r="M172" s="788">
        <f t="shared" si="13"/>
        <v>6.43</v>
      </c>
      <c r="N172" s="404">
        <v>6.09</v>
      </c>
      <c r="O172" s="404">
        <v>2.3199999999999998</v>
      </c>
      <c r="P172" s="789" t="s">
        <v>127</v>
      </c>
      <c r="Q172" s="789" t="s">
        <v>127</v>
      </c>
      <c r="R172" s="409" t="str">
        <f>Y172 &amp; " "&amp; U172&amp;" " &amp;Z172</f>
        <v xml:space="preserve">  </v>
      </c>
      <c r="S172" s="790">
        <f t="shared" si="14"/>
        <v>0</v>
      </c>
      <c r="AS172" s="780"/>
    </row>
    <row r="173" spans="1:45" ht="24.75" customHeight="1">
      <c r="A173" s="402">
        <f t="shared" si="12"/>
        <v>8</v>
      </c>
      <c r="B173" s="821">
        <v>171326035</v>
      </c>
      <c r="C173" s="822" t="s">
        <v>574</v>
      </c>
      <c r="D173" s="823" t="s">
        <v>303</v>
      </c>
      <c r="E173" s="437" t="s">
        <v>683</v>
      </c>
      <c r="F173" s="437" t="s">
        <v>130</v>
      </c>
      <c r="G173" s="403" t="s">
        <v>126</v>
      </c>
      <c r="H173" s="787">
        <v>89</v>
      </c>
      <c r="I173" s="404">
        <v>5.98</v>
      </c>
      <c r="J173" s="405">
        <v>7</v>
      </c>
      <c r="K173" s="405">
        <v>6.5</v>
      </c>
      <c r="L173" s="405">
        <v>1.8</v>
      </c>
      <c r="M173" s="788">
        <f t="shared" si="13"/>
        <v>6.92</v>
      </c>
      <c r="N173" s="404">
        <v>6.23</v>
      </c>
      <c r="O173" s="404">
        <v>2.4700000000000002</v>
      </c>
      <c r="P173" s="789" t="s">
        <v>127</v>
      </c>
      <c r="Q173" s="789" t="s">
        <v>127</v>
      </c>
      <c r="R173" s="409" t="str">
        <f>Y173 &amp; " "&amp; U173&amp;" " &amp;Z173</f>
        <v xml:space="preserve">  </v>
      </c>
      <c r="S173" s="790" t="s">
        <v>35</v>
      </c>
      <c r="AS173" s="780"/>
    </row>
    <row r="174" spans="1:45" ht="24.75" customHeight="1">
      <c r="A174" s="402">
        <f t="shared" si="12"/>
        <v>9</v>
      </c>
      <c r="B174" s="821">
        <v>171326041</v>
      </c>
      <c r="C174" s="822" t="s">
        <v>575</v>
      </c>
      <c r="D174" s="823" t="s">
        <v>86</v>
      </c>
      <c r="E174" s="437" t="s">
        <v>928</v>
      </c>
      <c r="F174" s="437" t="s">
        <v>133</v>
      </c>
      <c r="G174" s="403" t="s">
        <v>126</v>
      </c>
      <c r="H174" s="787">
        <v>86</v>
      </c>
      <c r="I174" s="404">
        <v>6.32</v>
      </c>
      <c r="J174" s="405">
        <v>7.1</v>
      </c>
      <c r="K174" s="405">
        <v>8.5</v>
      </c>
      <c r="L174" s="405">
        <v>5.5</v>
      </c>
      <c r="M174" s="788">
        <f t="shared" si="13"/>
        <v>7.33</v>
      </c>
      <c r="N174" s="404">
        <v>6.39</v>
      </c>
      <c r="O174" s="404">
        <v>2.4700000000000002</v>
      </c>
      <c r="P174" s="789" t="s">
        <v>127</v>
      </c>
      <c r="Q174" s="789" t="s">
        <v>127</v>
      </c>
      <c r="R174" s="824" t="s">
        <v>56</v>
      </c>
      <c r="S174" s="790">
        <f>T174</f>
        <v>0</v>
      </c>
      <c r="AS174" s="780"/>
    </row>
    <row r="175" spans="1:45" ht="24.75" customHeight="1">
      <c r="A175" s="402">
        <f t="shared" si="12"/>
        <v>10</v>
      </c>
      <c r="B175" s="821">
        <v>161325536</v>
      </c>
      <c r="C175" s="822" t="s">
        <v>576</v>
      </c>
      <c r="D175" s="823" t="s">
        <v>87</v>
      </c>
      <c r="E175" s="437" t="s">
        <v>929</v>
      </c>
      <c r="F175" s="437" t="s">
        <v>132</v>
      </c>
      <c r="G175" s="403" t="s">
        <v>126</v>
      </c>
      <c r="H175" s="787">
        <v>86</v>
      </c>
      <c r="I175" s="404">
        <v>5.65</v>
      </c>
      <c r="J175" s="405">
        <v>6</v>
      </c>
      <c r="K175" s="405">
        <v>6.5</v>
      </c>
      <c r="L175" s="405">
        <v>2.2999999999999998</v>
      </c>
      <c r="M175" s="788">
        <f t="shared" si="13"/>
        <v>6.08</v>
      </c>
      <c r="N175" s="404">
        <v>5.68</v>
      </c>
      <c r="O175" s="404">
        <v>2.14</v>
      </c>
      <c r="P175" s="789" t="s">
        <v>127</v>
      </c>
      <c r="Q175" s="789" t="s">
        <v>127</v>
      </c>
      <c r="R175" s="409" t="str">
        <f>Y175 &amp; " "&amp; U175&amp;" " &amp;Z175</f>
        <v xml:space="preserve">  </v>
      </c>
      <c r="S175" s="790" t="s">
        <v>35</v>
      </c>
      <c r="AS175" s="780"/>
    </row>
    <row r="176" spans="1:45" ht="24.75" customHeight="1">
      <c r="A176" s="402">
        <f t="shared" si="12"/>
        <v>11</v>
      </c>
      <c r="B176" s="821">
        <v>171326103</v>
      </c>
      <c r="C176" s="822" t="s">
        <v>577</v>
      </c>
      <c r="D176" s="823" t="s">
        <v>74</v>
      </c>
      <c r="E176" s="437" t="s">
        <v>486</v>
      </c>
      <c r="F176" s="437" t="s">
        <v>132</v>
      </c>
      <c r="G176" s="403" t="s">
        <v>126</v>
      </c>
      <c r="H176" s="787">
        <v>87</v>
      </c>
      <c r="I176" s="404">
        <v>6.32</v>
      </c>
      <c r="J176" s="405">
        <v>6</v>
      </c>
      <c r="K176" s="405">
        <v>0</v>
      </c>
      <c r="L176" s="405" t="s">
        <v>672</v>
      </c>
      <c r="M176" s="788">
        <f t="shared" si="13"/>
        <v>5</v>
      </c>
      <c r="N176" s="404">
        <v>6.59</v>
      </c>
      <c r="O176" s="404">
        <v>2.67</v>
      </c>
      <c r="P176" s="789" t="s">
        <v>127</v>
      </c>
      <c r="Q176" s="789" t="s">
        <v>127</v>
      </c>
      <c r="R176" s="409" t="str">
        <f>Y176 &amp; " "&amp; U176&amp;" " &amp;Z176</f>
        <v xml:space="preserve">  </v>
      </c>
      <c r="S176" s="790" t="s">
        <v>35</v>
      </c>
      <c r="AS176" s="780"/>
    </row>
    <row r="177" spans="1:45" ht="24.75" customHeight="1">
      <c r="A177" s="402">
        <f t="shared" si="12"/>
        <v>12</v>
      </c>
      <c r="B177" s="821">
        <v>171326135</v>
      </c>
      <c r="C177" s="822" t="s">
        <v>63</v>
      </c>
      <c r="D177" s="823" t="s">
        <v>230</v>
      </c>
      <c r="E177" s="437" t="s">
        <v>675</v>
      </c>
      <c r="F177" s="437" t="s">
        <v>125</v>
      </c>
      <c r="G177" s="403" t="s">
        <v>126</v>
      </c>
      <c r="H177" s="787">
        <v>89</v>
      </c>
      <c r="I177" s="404">
        <v>5.98</v>
      </c>
      <c r="J177" s="405">
        <v>6.8</v>
      </c>
      <c r="K177" s="405">
        <v>4.5</v>
      </c>
      <c r="L177" s="405">
        <v>8.8000000000000007</v>
      </c>
      <c r="M177" s="788">
        <f t="shared" si="13"/>
        <v>6.42</v>
      </c>
      <c r="N177" s="404">
        <v>6.2</v>
      </c>
      <c r="O177" s="404">
        <v>2.46</v>
      </c>
      <c r="P177" s="789" t="s">
        <v>127</v>
      </c>
      <c r="Q177" s="789" t="s">
        <v>127</v>
      </c>
      <c r="R177" s="409" t="str">
        <f>Y177 &amp; " "&amp; U177&amp;" " &amp;Z177</f>
        <v xml:space="preserve">  </v>
      </c>
      <c r="S177" s="790" t="s">
        <v>35</v>
      </c>
      <c r="AS177" s="780"/>
    </row>
    <row r="178" spans="1:45" ht="24.75" customHeight="1">
      <c r="A178" s="402">
        <f t="shared" si="12"/>
        <v>13</v>
      </c>
      <c r="B178" s="821">
        <v>171326788</v>
      </c>
      <c r="C178" s="822" t="s">
        <v>336</v>
      </c>
      <c r="D178" s="823" t="s">
        <v>92</v>
      </c>
      <c r="E178" s="437" t="s">
        <v>930</v>
      </c>
      <c r="F178" s="437" t="s">
        <v>125</v>
      </c>
      <c r="G178" s="403" t="s">
        <v>126</v>
      </c>
      <c r="H178" s="787">
        <v>86</v>
      </c>
      <c r="I178" s="404">
        <v>5.98</v>
      </c>
      <c r="J178" s="405">
        <v>6.5</v>
      </c>
      <c r="K178" s="405">
        <v>6.1</v>
      </c>
      <c r="L178" s="405">
        <v>3</v>
      </c>
      <c r="M178" s="788">
        <f t="shared" si="13"/>
        <v>6.43</v>
      </c>
      <c r="N178" s="404">
        <v>6.01</v>
      </c>
      <c r="O178" s="404">
        <v>2.2799999999999998</v>
      </c>
      <c r="P178" s="789" t="s">
        <v>127</v>
      </c>
      <c r="Q178" s="789" t="s">
        <v>127</v>
      </c>
      <c r="R178" s="409" t="str">
        <f>Y178 &amp; " "&amp; U178&amp;" " &amp;Z178</f>
        <v xml:space="preserve">  </v>
      </c>
      <c r="S178" s="790" t="s">
        <v>35</v>
      </c>
      <c r="AS178" s="780"/>
    </row>
    <row r="179" spans="1:45" ht="24.75" customHeight="1">
      <c r="A179" s="411">
        <f t="shared" si="12"/>
        <v>14</v>
      </c>
      <c r="B179" s="825">
        <v>171326198</v>
      </c>
      <c r="C179" s="826" t="s">
        <v>578</v>
      </c>
      <c r="D179" s="827" t="s">
        <v>121</v>
      </c>
      <c r="E179" s="456" t="s">
        <v>931</v>
      </c>
      <c r="F179" s="456" t="s">
        <v>130</v>
      </c>
      <c r="G179" s="412" t="s">
        <v>83</v>
      </c>
      <c r="H179" s="828">
        <v>86</v>
      </c>
      <c r="I179" s="413">
        <v>6.37</v>
      </c>
      <c r="J179" s="414">
        <v>6.9</v>
      </c>
      <c r="K179" s="414">
        <v>6.3</v>
      </c>
      <c r="L179" s="414">
        <v>8.3000000000000007</v>
      </c>
      <c r="M179" s="829">
        <f t="shared" si="13"/>
        <v>6.8</v>
      </c>
      <c r="N179" s="413">
        <v>6.4</v>
      </c>
      <c r="O179" s="413">
        <v>2.48</v>
      </c>
      <c r="P179" s="830" t="s">
        <v>127</v>
      </c>
      <c r="Q179" s="830" t="s">
        <v>127</v>
      </c>
      <c r="R179" s="415" t="str">
        <f>Y179 &amp; " "&amp; U179&amp;" " &amp;Z179</f>
        <v xml:space="preserve">  </v>
      </c>
      <c r="S179" s="831">
        <f>T179</f>
        <v>0</v>
      </c>
      <c r="AS179" s="780"/>
    </row>
    <row r="180" spans="1:45" ht="21" customHeight="1">
      <c r="A180" s="794"/>
      <c r="B180" s="794"/>
      <c r="C180" s="794"/>
      <c r="D180" s="794"/>
      <c r="E180" s="794"/>
      <c r="F180" s="794"/>
      <c r="G180" s="794"/>
      <c r="H180" s="794"/>
      <c r="I180" s="794"/>
      <c r="J180" s="794"/>
      <c r="K180" s="794"/>
      <c r="L180" s="794"/>
      <c r="M180" s="794"/>
      <c r="N180" s="325" t="s">
        <v>144</v>
      </c>
      <c r="O180" s="302"/>
      <c r="P180" s="275"/>
      <c r="Q180" s="794"/>
      <c r="R180" s="794"/>
      <c r="S180" s="794"/>
      <c r="AS180" s="780"/>
    </row>
    <row r="181" spans="1:45" ht="21" customHeight="1">
      <c r="A181" s="795"/>
      <c r="B181" s="795" t="s">
        <v>37</v>
      </c>
      <c r="C181" s="795"/>
      <c r="D181" s="795"/>
      <c r="E181" s="795"/>
      <c r="F181" s="795" t="s">
        <v>39</v>
      </c>
      <c r="G181" s="795"/>
      <c r="H181" s="795"/>
      <c r="I181" s="794"/>
      <c r="J181" s="794"/>
      <c r="K181" s="794"/>
      <c r="L181" s="794"/>
      <c r="M181" s="794"/>
      <c r="N181" s="796"/>
      <c r="O181" s="330" t="s">
        <v>40</v>
      </c>
      <c r="P181" s="297"/>
      <c r="Q181" s="794"/>
      <c r="R181" s="794"/>
      <c r="S181" s="795"/>
      <c r="AS181" s="780"/>
    </row>
    <row r="182" spans="1:45" ht="21" customHeight="1">
      <c r="AS182" s="780"/>
    </row>
    <row r="183" spans="1:45" ht="21" customHeight="1">
      <c r="AS183" s="780"/>
    </row>
    <row r="184" spans="1:45" ht="21" customHeight="1">
      <c r="AS184" s="780"/>
    </row>
    <row r="185" spans="1:45" ht="21" customHeight="1">
      <c r="AS185" s="780"/>
    </row>
    <row r="186" spans="1:45" ht="21" customHeight="1">
      <c r="A186" s="797"/>
      <c r="B186" s="797" t="s">
        <v>41</v>
      </c>
      <c r="C186" s="797"/>
      <c r="D186" s="797"/>
      <c r="E186" s="797"/>
      <c r="F186" s="797" t="s">
        <v>43</v>
      </c>
      <c r="G186" s="797"/>
      <c r="H186" s="797"/>
      <c r="I186" s="797"/>
      <c r="J186" s="797"/>
      <c r="K186" s="797"/>
      <c r="L186" s="797"/>
      <c r="M186" s="797"/>
      <c r="N186" s="797"/>
      <c r="O186" s="797"/>
      <c r="P186" s="797"/>
      <c r="Q186" s="797"/>
      <c r="R186" s="797"/>
      <c r="S186" s="797"/>
      <c r="AS186" s="780"/>
    </row>
    <row r="187" spans="1:45" ht="21" customHeight="1">
      <c r="A187" s="794"/>
      <c r="B187" s="794"/>
      <c r="C187" s="794"/>
      <c r="D187" s="794"/>
      <c r="E187" s="794"/>
      <c r="F187" s="794"/>
      <c r="G187" s="794"/>
      <c r="H187" s="794"/>
      <c r="I187" s="794"/>
      <c r="J187" s="794"/>
      <c r="K187" s="794"/>
      <c r="L187" s="794"/>
      <c r="M187" s="794"/>
      <c r="N187" s="794"/>
      <c r="O187" s="794"/>
      <c r="P187" s="794"/>
      <c r="Q187" s="794"/>
      <c r="R187" s="794"/>
      <c r="S187" s="794"/>
      <c r="AS187" s="780"/>
    </row>
    <row r="188" spans="1:45" ht="24" customHeight="1">
      <c r="A188" s="12"/>
      <c r="B188" s="816" t="s">
        <v>58</v>
      </c>
      <c r="C188" s="14"/>
      <c r="D188" s="15"/>
      <c r="E188" s="16"/>
      <c r="F188" s="93"/>
      <c r="G188" s="93"/>
      <c r="H188" s="93"/>
      <c r="I188" s="93"/>
      <c r="J188" s="769">
        <v>5</v>
      </c>
      <c r="K188" s="769">
        <v>1</v>
      </c>
      <c r="L188" s="93"/>
      <c r="M188" s="93"/>
      <c r="N188" s="93"/>
      <c r="O188" s="93"/>
      <c r="P188" s="832"/>
      <c r="Q188" s="832"/>
      <c r="R188" s="421"/>
      <c r="S188" s="21"/>
      <c r="AS188" s="780"/>
    </row>
    <row r="189" spans="1:45" ht="21" customHeight="1">
      <c r="A189" s="23">
        <f t="shared" ref="A189:A197" si="15">A188+1</f>
        <v>1</v>
      </c>
      <c r="B189" s="833">
        <v>151135810</v>
      </c>
      <c r="C189" s="834" t="s">
        <v>554</v>
      </c>
      <c r="D189" s="835" t="s">
        <v>579</v>
      </c>
      <c r="E189" s="132" t="s">
        <v>932</v>
      </c>
      <c r="F189" s="132" t="s">
        <v>269</v>
      </c>
      <c r="G189" s="28" t="s">
        <v>126</v>
      </c>
      <c r="H189" s="836">
        <v>86</v>
      </c>
      <c r="I189" s="29">
        <v>6.83</v>
      </c>
      <c r="J189" s="30">
        <v>7.5</v>
      </c>
      <c r="K189" s="30">
        <v>5.9</v>
      </c>
      <c r="L189" s="30">
        <v>8.5</v>
      </c>
      <c r="M189" s="837">
        <f t="shared" ref="M189:M197" si="16">ROUND(SUMPRODUCT($J$8:$K$8,J189:K189)/6,2)</f>
        <v>7.23</v>
      </c>
      <c r="N189" s="29">
        <v>6.86</v>
      </c>
      <c r="O189" s="29">
        <v>2.79</v>
      </c>
      <c r="P189" s="838" t="s">
        <v>127</v>
      </c>
      <c r="Q189" s="839" t="s">
        <v>127</v>
      </c>
      <c r="R189" s="840" t="s">
        <v>56</v>
      </c>
      <c r="S189" s="841">
        <f t="shared" ref="S189:S197" si="17">T189</f>
        <v>0</v>
      </c>
      <c r="AS189" s="780"/>
    </row>
    <row r="190" spans="1:45" ht="21" customHeight="1">
      <c r="A190" s="133">
        <f t="shared" si="15"/>
        <v>2</v>
      </c>
      <c r="B190" s="842">
        <v>171325889</v>
      </c>
      <c r="C190" s="843" t="s">
        <v>182</v>
      </c>
      <c r="D190" s="844" t="s">
        <v>580</v>
      </c>
      <c r="E190" s="134" t="s">
        <v>933</v>
      </c>
      <c r="F190" s="134" t="s">
        <v>133</v>
      </c>
      <c r="G190" s="135" t="s">
        <v>126</v>
      </c>
      <c r="H190" s="845">
        <v>86</v>
      </c>
      <c r="I190" s="136">
        <v>6.56</v>
      </c>
      <c r="J190" s="137">
        <v>7</v>
      </c>
      <c r="K190" s="137">
        <v>6.6</v>
      </c>
      <c r="L190" s="137">
        <v>7.8</v>
      </c>
      <c r="M190" s="846">
        <f t="shared" si="16"/>
        <v>6.93</v>
      </c>
      <c r="N190" s="136">
        <v>6.59</v>
      </c>
      <c r="O190" s="136">
        <v>2.59</v>
      </c>
      <c r="P190" s="847" t="s">
        <v>127</v>
      </c>
      <c r="Q190" s="847" t="s">
        <v>127</v>
      </c>
      <c r="R190" s="848" t="s">
        <v>56</v>
      </c>
      <c r="S190" s="849">
        <f t="shared" si="17"/>
        <v>0</v>
      </c>
      <c r="AS190" s="780"/>
    </row>
    <row r="191" spans="1:45" ht="21" customHeight="1">
      <c r="A191" s="133">
        <f t="shared" si="15"/>
        <v>3</v>
      </c>
      <c r="B191" s="842">
        <v>171325969</v>
      </c>
      <c r="C191" s="843" t="s">
        <v>572</v>
      </c>
      <c r="D191" s="844" t="s">
        <v>570</v>
      </c>
      <c r="E191" s="134" t="s">
        <v>934</v>
      </c>
      <c r="F191" s="134" t="s">
        <v>296</v>
      </c>
      <c r="G191" s="135" t="s">
        <v>83</v>
      </c>
      <c r="H191" s="845">
        <v>86</v>
      </c>
      <c r="I191" s="136">
        <v>6.65</v>
      </c>
      <c r="J191" s="137">
        <v>7.2</v>
      </c>
      <c r="K191" s="137">
        <v>9.8000000000000007</v>
      </c>
      <c r="L191" s="137">
        <v>7.8</v>
      </c>
      <c r="M191" s="846">
        <f t="shared" si="16"/>
        <v>7.63</v>
      </c>
      <c r="N191" s="136">
        <v>6.72</v>
      </c>
      <c r="O191" s="136">
        <v>2.67</v>
      </c>
      <c r="P191" s="847" t="s">
        <v>127</v>
      </c>
      <c r="Q191" s="847" t="s">
        <v>127</v>
      </c>
      <c r="R191" s="848" t="s">
        <v>56</v>
      </c>
      <c r="S191" s="849">
        <f t="shared" si="17"/>
        <v>0</v>
      </c>
      <c r="AS191" s="780"/>
    </row>
    <row r="192" spans="1:45" ht="21" customHeight="1">
      <c r="A192" s="133">
        <f t="shared" si="15"/>
        <v>4</v>
      </c>
      <c r="B192" s="842">
        <v>171325997</v>
      </c>
      <c r="C192" s="843" t="s">
        <v>102</v>
      </c>
      <c r="D192" s="844" t="s">
        <v>289</v>
      </c>
      <c r="E192" s="134" t="s">
        <v>935</v>
      </c>
      <c r="F192" s="134" t="s">
        <v>130</v>
      </c>
      <c r="G192" s="135" t="s">
        <v>126</v>
      </c>
      <c r="H192" s="845">
        <v>86</v>
      </c>
      <c r="I192" s="136">
        <v>6.52</v>
      </c>
      <c r="J192" s="137">
        <v>5.5</v>
      </c>
      <c r="K192" s="137">
        <v>7.5</v>
      </c>
      <c r="L192" s="137">
        <v>7.5</v>
      </c>
      <c r="M192" s="846">
        <f t="shared" si="16"/>
        <v>5.83</v>
      </c>
      <c r="N192" s="136">
        <v>6.48</v>
      </c>
      <c r="O192" s="136">
        <v>2.54</v>
      </c>
      <c r="P192" s="847" t="s">
        <v>127</v>
      </c>
      <c r="Q192" s="847" t="s">
        <v>127</v>
      </c>
      <c r="R192" s="848" t="s">
        <v>56</v>
      </c>
      <c r="S192" s="849">
        <f t="shared" si="17"/>
        <v>0</v>
      </c>
      <c r="AS192" s="780"/>
    </row>
    <row r="193" spans="1:45" ht="21" customHeight="1">
      <c r="A193" s="133">
        <f t="shared" si="15"/>
        <v>5</v>
      </c>
      <c r="B193" s="842">
        <v>171326007</v>
      </c>
      <c r="C193" s="843" t="s">
        <v>581</v>
      </c>
      <c r="D193" s="844" t="s">
        <v>582</v>
      </c>
      <c r="E193" s="134" t="s">
        <v>936</v>
      </c>
      <c r="F193" s="134" t="s">
        <v>269</v>
      </c>
      <c r="G193" s="135" t="s">
        <v>83</v>
      </c>
      <c r="H193" s="845">
        <v>82</v>
      </c>
      <c r="I193" s="136">
        <v>6.94</v>
      </c>
      <c r="J193" s="137">
        <v>6.7</v>
      </c>
      <c r="K193" s="137">
        <v>5.5</v>
      </c>
      <c r="L193" s="137">
        <v>6.3</v>
      </c>
      <c r="M193" s="846">
        <f t="shared" si="16"/>
        <v>6.5</v>
      </c>
      <c r="N193" s="136">
        <v>6.91</v>
      </c>
      <c r="O193" s="136">
        <v>2.77</v>
      </c>
      <c r="P193" s="847" t="s">
        <v>127</v>
      </c>
      <c r="Q193" s="847" t="s">
        <v>127</v>
      </c>
      <c r="R193" s="848" t="s">
        <v>56</v>
      </c>
      <c r="S193" s="849">
        <f t="shared" si="17"/>
        <v>0</v>
      </c>
      <c r="AS193" s="780"/>
    </row>
    <row r="194" spans="1:45" ht="21" customHeight="1">
      <c r="A194" s="133">
        <f t="shared" si="15"/>
        <v>6</v>
      </c>
      <c r="B194" s="842">
        <v>171326036</v>
      </c>
      <c r="C194" s="843" t="s">
        <v>583</v>
      </c>
      <c r="D194" s="844" t="s">
        <v>265</v>
      </c>
      <c r="E194" s="134" t="s">
        <v>937</v>
      </c>
      <c r="F194" s="134" t="s">
        <v>132</v>
      </c>
      <c r="G194" s="135" t="s">
        <v>126</v>
      </c>
      <c r="H194" s="845">
        <v>86</v>
      </c>
      <c r="I194" s="136">
        <v>6.64</v>
      </c>
      <c r="J194" s="137">
        <v>5.8</v>
      </c>
      <c r="K194" s="137">
        <v>5.9</v>
      </c>
      <c r="L194" s="137">
        <v>7.5</v>
      </c>
      <c r="M194" s="846">
        <f t="shared" si="16"/>
        <v>5.82</v>
      </c>
      <c r="N194" s="136">
        <v>6.59</v>
      </c>
      <c r="O194" s="136">
        <v>2.59</v>
      </c>
      <c r="P194" s="847" t="s">
        <v>127</v>
      </c>
      <c r="Q194" s="847" t="s">
        <v>127</v>
      </c>
      <c r="R194" s="848" t="s">
        <v>56</v>
      </c>
      <c r="S194" s="849">
        <f t="shared" si="17"/>
        <v>0</v>
      </c>
      <c r="AS194" s="780"/>
    </row>
    <row r="195" spans="1:45" ht="21" customHeight="1">
      <c r="A195" s="133">
        <f t="shared" si="15"/>
        <v>7</v>
      </c>
      <c r="B195" s="842">
        <v>171326058</v>
      </c>
      <c r="C195" s="843" t="s">
        <v>584</v>
      </c>
      <c r="D195" s="844" t="s">
        <v>88</v>
      </c>
      <c r="E195" s="134" t="s">
        <v>938</v>
      </c>
      <c r="F195" s="134" t="s">
        <v>132</v>
      </c>
      <c r="G195" s="135" t="s">
        <v>126</v>
      </c>
      <c r="H195" s="845">
        <v>86</v>
      </c>
      <c r="I195" s="136">
        <v>6.56</v>
      </c>
      <c r="J195" s="137">
        <v>7.4</v>
      </c>
      <c r="K195" s="137">
        <v>7</v>
      </c>
      <c r="L195" s="137">
        <v>8.5</v>
      </c>
      <c r="M195" s="846">
        <f t="shared" si="16"/>
        <v>7.33</v>
      </c>
      <c r="N195" s="136">
        <v>6.61</v>
      </c>
      <c r="O195" s="136">
        <v>2.61</v>
      </c>
      <c r="P195" s="847" t="s">
        <v>127</v>
      </c>
      <c r="Q195" s="847" t="s">
        <v>127</v>
      </c>
      <c r="R195" s="848" t="s">
        <v>56</v>
      </c>
      <c r="S195" s="849">
        <f t="shared" si="17"/>
        <v>0</v>
      </c>
      <c r="AS195" s="780"/>
    </row>
    <row r="196" spans="1:45" ht="21" customHeight="1">
      <c r="A196" s="133">
        <f t="shared" si="15"/>
        <v>8</v>
      </c>
      <c r="B196" s="842">
        <v>171326051</v>
      </c>
      <c r="C196" s="843" t="s">
        <v>585</v>
      </c>
      <c r="D196" s="844" t="s">
        <v>152</v>
      </c>
      <c r="E196" s="134" t="s">
        <v>939</v>
      </c>
      <c r="F196" s="134" t="s">
        <v>132</v>
      </c>
      <c r="G196" s="135" t="s">
        <v>126</v>
      </c>
      <c r="H196" s="845">
        <v>86</v>
      </c>
      <c r="I196" s="136">
        <v>6.5</v>
      </c>
      <c r="J196" s="137">
        <v>7.9</v>
      </c>
      <c r="K196" s="137">
        <v>6.1</v>
      </c>
      <c r="L196" s="137">
        <v>8</v>
      </c>
      <c r="M196" s="846">
        <f t="shared" si="16"/>
        <v>7.6</v>
      </c>
      <c r="N196" s="136">
        <v>6.57</v>
      </c>
      <c r="O196" s="136">
        <v>2.54</v>
      </c>
      <c r="P196" s="847" t="s">
        <v>127</v>
      </c>
      <c r="Q196" s="847" t="s">
        <v>127</v>
      </c>
      <c r="R196" s="848" t="s">
        <v>56</v>
      </c>
      <c r="S196" s="849">
        <f t="shared" si="17"/>
        <v>0</v>
      </c>
      <c r="AS196" s="780"/>
    </row>
    <row r="197" spans="1:45" ht="21" customHeight="1">
      <c r="A197" s="133">
        <f t="shared" si="15"/>
        <v>9</v>
      </c>
      <c r="B197" s="842">
        <v>171326201</v>
      </c>
      <c r="C197" s="843" t="s">
        <v>267</v>
      </c>
      <c r="D197" s="844" t="s">
        <v>194</v>
      </c>
      <c r="E197" s="134" t="s">
        <v>940</v>
      </c>
      <c r="F197" s="134" t="s">
        <v>132</v>
      </c>
      <c r="G197" s="135" t="s">
        <v>83</v>
      </c>
      <c r="H197" s="845">
        <v>86</v>
      </c>
      <c r="I197" s="136">
        <v>6.07</v>
      </c>
      <c r="J197" s="137">
        <v>7.5</v>
      </c>
      <c r="K197" s="137">
        <v>8.9</v>
      </c>
      <c r="L197" s="137">
        <v>5.5</v>
      </c>
      <c r="M197" s="846">
        <f t="shared" si="16"/>
        <v>7.73</v>
      </c>
      <c r="N197" s="136">
        <v>6.18</v>
      </c>
      <c r="O197" s="136">
        <v>2.36</v>
      </c>
      <c r="P197" s="847" t="s">
        <v>127</v>
      </c>
      <c r="Q197" s="847" t="s">
        <v>127</v>
      </c>
      <c r="R197" s="848" t="s">
        <v>56</v>
      </c>
      <c r="S197" s="849">
        <f t="shared" si="17"/>
        <v>0</v>
      </c>
      <c r="AS197" s="780"/>
    </row>
    <row r="198" spans="1:45" ht="19.5" customHeight="1">
      <c r="A198" s="794"/>
      <c r="B198" s="794"/>
      <c r="C198" s="794"/>
      <c r="D198" s="794"/>
      <c r="E198" s="794"/>
      <c r="F198" s="794"/>
      <c r="G198" s="794"/>
      <c r="H198" s="794"/>
      <c r="I198" s="794"/>
      <c r="J198" s="794"/>
      <c r="K198" s="794"/>
      <c r="L198" s="794"/>
      <c r="M198" s="794"/>
      <c r="N198" s="325" t="s">
        <v>144</v>
      </c>
      <c r="O198" s="302"/>
      <c r="P198" s="275"/>
      <c r="Q198" s="794"/>
      <c r="R198" s="794"/>
      <c r="S198" s="794"/>
      <c r="AS198" s="780"/>
    </row>
    <row r="199" spans="1:45" ht="23.25" customHeight="1">
      <c r="A199" s="795"/>
      <c r="B199" s="795" t="s">
        <v>37</v>
      </c>
      <c r="C199" s="795"/>
      <c r="D199" s="795"/>
      <c r="E199" s="795"/>
      <c r="F199" s="795" t="s">
        <v>39</v>
      </c>
      <c r="G199" s="795"/>
      <c r="H199" s="795"/>
      <c r="I199" s="794"/>
      <c r="J199" s="794"/>
      <c r="K199" s="794"/>
      <c r="L199" s="794"/>
      <c r="M199" s="794"/>
      <c r="N199" s="796"/>
      <c r="O199" s="330" t="s">
        <v>40</v>
      </c>
      <c r="P199" s="297"/>
      <c r="Q199" s="794"/>
      <c r="R199" s="794"/>
      <c r="S199" s="795"/>
      <c r="AS199" s="780"/>
    </row>
    <row r="200" spans="1:45" ht="18.75" customHeight="1">
      <c r="AS200" s="780"/>
    </row>
    <row r="201" spans="1:45" ht="21" customHeight="1">
      <c r="AS201" s="780"/>
    </row>
    <row r="202" spans="1:45" ht="21" customHeight="1">
      <c r="AS202" s="780"/>
    </row>
    <row r="203" spans="1:45" ht="19.5" customHeight="1">
      <c r="AS203" s="780"/>
    </row>
    <row r="204" spans="1:45" ht="22.5" customHeight="1">
      <c r="A204" s="797"/>
      <c r="B204" s="797" t="s">
        <v>41</v>
      </c>
      <c r="C204" s="797"/>
      <c r="D204" s="797"/>
      <c r="E204" s="797"/>
      <c r="F204" s="797" t="s">
        <v>43</v>
      </c>
      <c r="G204" s="797"/>
      <c r="H204" s="797"/>
      <c r="I204" s="797"/>
      <c r="J204" s="797"/>
      <c r="K204" s="797"/>
      <c r="L204" s="797"/>
      <c r="M204" s="797"/>
      <c r="N204" s="797"/>
      <c r="O204" s="797"/>
      <c r="P204" s="797"/>
      <c r="Q204" s="797"/>
      <c r="R204" s="797"/>
      <c r="S204" s="797"/>
      <c r="AS204" s="780"/>
    </row>
    <row r="205" spans="1:45" ht="22.5" customHeight="1">
      <c r="A205" s="797"/>
      <c r="B205" s="797"/>
      <c r="C205" s="797"/>
      <c r="D205" s="797"/>
      <c r="E205" s="797"/>
      <c r="F205" s="797"/>
      <c r="G205" s="797"/>
      <c r="H205" s="797"/>
      <c r="I205" s="797"/>
      <c r="J205" s="797"/>
      <c r="K205" s="797"/>
      <c r="L205" s="797"/>
      <c r="M205" s="797"/>
      <c r="N205" s="797"/>
      <c r="O205" s="797"/>
      <c r="P205" s="797"/>
      <c r="Q205" s="797"/>
      <c r="R205" s="797"/>
      <c r="S205" s="797"/>
      <c r="AS205" s="780"/>
    </row>
    <row r="206" spans="1:45" ht="22.5" customHeight="1">
      <c r="A206" s="797"/>
      <c r="B206" s="797"/>
      <c r="C206" s="797"/>
      <c r="D206" s="797"/>
      <c r="E206" s="797"/>
      <c r="F206" s="797"/>
      <c r="G206" s="797"/>
      <c r="H206" s="797"/>
      <c r="I206" s="797"/>
      <c r="J206" s="797"/>
      <c r="K206" s="797"/>
      <c r="L206" s="797"/>
      <c r="M206" s="797"/>
      <c r="N206" s="797"/>
      <c r="O206" s="797"/>
      <c r="P206" s="797"/>
      <c r="Q206" s="797"/>
      <c r="R206" s="797"/>
      <c r="S206" s="797"/>
      <c r="AS206" s="780"/>
    </row>
    <row r="207" spans="1:45" ht="22.5" customHeight="1">
      <c r="A207" s="797"/>
      <c r="B207" s="797"/>
      <c r="C207" s="797"/>
      <c r="D207" s="797"/>
      <c r="E207" s="797"/>
      <c r="F207" s="797"/>
      <c r="G207" s="797"/>
      <c r="H207" s="797"/>
      <c r="I207" s="797"/>
      <c r="J207" s="797"/>
      <c r="K207" s="797"/>
      <c r="L207" s="797"/>
      <c r="M207" s="797"/>
      <c r="N207" s="797"/>
      <c r="O207" s="797"/>
      <c r="P207" s="797"/>
      <c r="Q207" s="797"/>
      <c r="R207" s="797"/>
      <c r="S207" s="797"/>
      <c r="AS207" s="780"/>
    </row>
    <row r="208" spans="1:45" ht="22.5" customHeight="1">
      <c r="A208" s="797"/>
      <c r="B208" s="797"/>
      <c r="C208" s="797"/>
      <c r="D208" s="797"/>
      <c r="E208" s="797"/>
      <c r="F208" s="797"/>
      <c r="G208" s="797"/>
      <c r="H208" s="797"/>
      <c r="I208" s="797"/>
      <c r="J208" s="797"/>
      <c r="K208" s="797"/>
      <c r="L208" s="797"/>
      <c r="M208" s="797"/>
      <c r="N208" s="797"/>
      <c r="O208" s="797"/>
      <c r="P208" s="797"/>
      <c r="Q208" s="797"/>
      <c r="R208" s="797"/>
      <c r="S208" s="797"/>
      <c r="AS208" s="780"/>
    </row>
    <row r="209" spans="1:45" ht="22.5" customHeight="1">
      <c r="A209" s="797"/>
      <c r="B209" s="797"/>
      <c r="C209" s="797"/>
      <c r="D209" s="797"/>
      <c r="E209" s="797"/>
      <c r="F209" s="797"/>
      <c r="G209" s="797"/>
      <c r="H209" s="797"/>
      <c r="I209" s="797"/>
      <c r="J209" s="797"/>
      <c r="K209" s="797"/>
      <c r="L209" s="797"/>
      <c r="M209" s="797"/>
      <c r="N209" s="797"/>
      <c r="O209" s="797"/>
      <c r="P209" s="797"/>
      <c r="Q209" s="797"/>
      <c r="R209" s="797"/>
      <c r="S209" s="797"/>
      <c r="AS209" s="780"/>
    </row>
    <row r="210" spans="1:45" ht="22.5" customHeight="1">
      <c r="A210" s="797"/>
      <c r="B210" s="850" t="s">
        <v>586</v>
      </c>
      <c r="C210" s="797"/>
      <c r="D210" s="797"/>
      <c r="E210" s="797"/>
      <c r="F210" s="797"/>
      <c r="G210" s="797"/>
      <c r="H210" s="797"/>
      <c r="I210" s="797"/>
      <c r="J210" s="797"/>
      <c r="K210" s="797"/>
      <c r="L210" s="797"/>
      <c r="M210" s="797"/>
      <c r="N210" s="797"/>
      <c r="O210" s="797"/>
      <c r="P210" s="797"/>
      <c r="Q210" s="797"/>
      <c r="R210" s="797"/>
      <c r="S210" s="797"/>
      <c r="AS210" s="780"/>
    </row>
    <row r="211" spans="1:45" ht="21" customHeight="1">
      <c r="A211" s="133">
        <v>1</v>
      </c>
      <c r="B211" s="851">
        <v>171325999</v>
      </c>
      <c r="C211" s="843" t="s">
        <v>224</v>
      </c>
      <c r="D211" s="844" t="s">
        <v>587</v>
      </c>
      <c r="E211" s="134" t="s">
        <v>941</v>
      </c>
      <c r="F211" s="134" t="s">
        <v>125</v>
      </c>
      <c r="G211" s="135" t="s">
        <v>126</v>
      </c>
      <c r="H211" s="845">
        <v>82</v>
      </c>
      <c r="I211" s="136">
        <v>6.42</v>
      </c>
      <c r="J211" s="137">
        <v>7.6</v>
      </c>
      <c r="K211" s="137">
        <v>6.3</v>
      </c>
      <c r="L211" s="137">
        <v>7</v>
      </c>
      <c r="M211" s="846">
        <f>ROUND(SUMPRODUCT($J$8:$K$8,J211:K211)/6,2)</f>
        <v>7.38</v>
      </c>
      <c r="N211" s="136">
        <v>6.49</v>
      </c>
      <c r="O211" s="136">
        <v>2.5099999999999998</v>
      </c>
      <c r="P211" s="847" t="s">
        <v>127</v>
      </c>
      <c r="Q211" s="847" t="s">
        <v>127</v>
      </c>
      <c r="R211" s="142" t="str">
        <f>Y211 &amp; " "&amp; U211&amp;" " &amp;Z211</f>
        <v xml:space="preserve">  </v>
      </c>
      <c r="S211" s="849">
        <f>T211</f>
        <v>0</v>
      </c>
      <c r="AS211" s="780"/>
    </row>
    <row r="212" spans="1:45" ht="21" customHeight="1">
      <c r="A212" s="133">
        <f>A211+1</f>
        <v>2</v>
      </c>
      <c r="B212" s="851">
        <v>171326076</v>
      </c>
      <c r="C212" s="843" t="s">
        <v>588</v>
      </c>
      <c r="D212" s="844" t="s">
        <v>65</v>
      </c>
      <c r="E212" s="134" t="s">
        <v>942</v>
      </c>
      <c r="F212" s="134" t="s">
        <v>125</v>
      </c>
      <c r="G212" s="135" t="s">
        <v>126</v>
      </c>
      <c r="H212" s="845">
        <v>89</v>
      </c>
      <c r="I212" s="136" t="e">
        <v>#N/A</v>
      </c>
      <c r="J212" s="137" t="e">
        <v>#N/A</v>
      </c>
      <c r="K212" s="137" t="e">
        <v>#N/A</v>
      </c>
      <c r="L212" s="137">
        <v>9</v>
      </c>
      <c r="M212" s="846" t="e">
        <f>ROUND(SUMPRODUCT($J$8:$K$8,J212:K212)/6,2)</f>
        <v>#N/A</v>
      </c>
      <c r="N212" s="136" t="e">
        <v>#N/A</v>
      </c>
      <c r="O212" s="136" t="e">
        <v>#N/A</v>
      </c>
      <c r="P212" s="847" t="s">
        <v>127</v>
      </c>
      <c r="Q212" s="847" t="s">
        <v>127</v>
      </c>
      <c r="R212" s="142" t="str">
        <f>Y212 &amp; " "&amp; U212&amp;" " &amp;Z212</f>
        <v xml:space="preserve">  </v>
      </c>
      <c r="S212" s="849">
        <f>T212</f>
        <v>0</v>
      </c>
      <c r="AS212" s="780"/>
    </row>
    <row r="213" spans="1:45" ht="21" customHeight="1">
      <c r="A213" s="52">
        <f>A212+1</f>
        <v>3</v>
      </c>
      <c r="B213" s="852">
        <v>161325628</v>
      </c>
      <c r="C213" s="853" t="s">
        <v>589</v>
      </c>
      <c r="D213" s="854" t="s">
        <v>72</v>
      </c>
      <c r="E213" s="56" t="s">
        <v>943</v>
      </c>
      <c r="F213" s="56" t="s">
        <v>130</v>
      </c>
      <c r="G213" s="57" t="s">
        <v>83</v>
      </c>
      <c r="H213" s="855">
        <v>86</v>
      </c>
      <c r="I213" s="58" t="e">
        <v>#N/A</v>
      </c>
      <c r="J213" s="59" t="e">
        <v>#N/A</v>
      </c>
      <c r="K213" s="59" t="e">
        <v>#N/A</v>
      </c>
      <c r="L213" s="59">
        <v>5.5</v>
      </c>
      <c r="M213" s="856" t="e">
        <f>ROUND(SUMPRODUCT($J$8:$K$8,J213:K213)/6,2)</f>
        <v>#N/A</v>
      </c>
      <c r="N213" s="58" t="e">
        <v>#N/A</v>
      </c>
      <c r="O213" s="58">
        <v>2.48</v>
      </c>
      <c r="P213" s="857" t="s">
        <v>127</v>
      </c>
      <c r="Q213" s="857" t="s">
        <v>127</v>
      </c>
      <c r="R213" s="63" t="str">
        <f>Y213 &amp; " "&amp; U213&amp;" " &amp;Z213</f>
        <v xml:space="preserve">  </v>
      </c>
      <c r="S213" s="858">
        <f>T213</f>
        <v>0</v>
      </c>
      <c r="AS213" s="780"/>
    </row>
    <row r="214" spans="1:45" ht="22.5" customHeight="1">
      <c r="A214" s="797"/>
      <c r="B214" s="797"/>
      <c r="C214" s="797"/>
      <c r="D214" s="797"/>
      <c r="E214" s="797"/>
      <c r="F214" s="797"/>
      <c r="G214" s="797"/>
      <c r="H214" s="797"/>
      <c r="I214" s="797"/>
      <c r="J214" s="797"/>
      <c r="K214" s="797"/>
      <c r="L214" s="797"/>
      <c r="M214" s="797"/>
      <c r="N214" s="797"/>
      <c r="O214" s="797"/>
      <c r="P214" s="797"/>
      <c r="Q214" s="797"/>
      <c r="R214" s="797"/>
      <c r="S214" s="797"/>
      <c r="AS214" s="780"/>
    </row>
    <row r="215" spans="1:45" ht="22.5" customHeight="1">
      <c r="A215" s="797"/>
      <c r="B215" s="797"/>
      <c r="C215" s="797"/>
      <c r="D215" s="797"/>
      <c r="E215" s="797"/>
      <c r="F215" s="797"/>
      <c r="G215" s="797"/>
      <c r="H215" s="797"/>
      <c r="I215" s="797"/>
      <c r="J215" s="797"/>
      <c r="K215" s="797"/>
      <c r="L215" s="797"/>
      <c r="M215" s="797"/>
      <c r="N215" s="797"/>
      <c r="O215" s="797"/>
      <c r="P215" s="797"/>
      <c r="Q215" s="797"/>
      <c r="R215" s="797"/>
      <c r="S215" s="797"/>
      <c r="AS215" s="780"/>
    </row>
    <row r="216" spans="1:45" ht="21" customHeight="1">
      <c r="A216" s="23">
        <f>A215+1</f>
        <v>1</v>
      </c>
      <c r="B216" s="833">
        <v>171326010</v>
      </c>
      <c r="C216" s="834" t="s">
        <v>572</v>
      </c>
      <c r="D216" s="835" t="s">
        <v>69</v>
      </c>
      <c r="E216" s="132" t="s">
        <v>925</v>
      </c>
      <c r="F216" s="132" t="s">
        <v>373</v>
      </c>
      <c r="G216" s="28" t="s">
        <v>83</v>
      </c>
      <c r="H216" s="836">
        <v>86</v>
      </c>
      <c r="I216" s="29">
        <v>6.29</v>
      </c>
      <c r="J216" s="30">
        <v>5.9</v>
      </c>
      <c r="K216" s="30">
        <v>7.5</v>
      </c>
      <c r="L216" s="30">
        <v>6</v>
      </c>
      <c r="M216" s="837">
        <f>ROUND(SUMPRODUCT($J$8:$K$8,J216:K216)/6,2)</f>
        <v>6.17</v>
      </c>
      <c r="N216" s="29">
        <v>6.28</v>
      </c>
      <c r="O216" s="29">
        <v>2.39</v>
      </c>
      <c r="P216" s="839" t="s">
        <v>127</v>
      </c>
      <c r="Q216" s="839" t="s">
        <v>127</v>
      </c>
      <c r="R216" s="34" t="str">
        <f>Y216 &amp; " "&amp; U216&amp;" " &amp;Z216</f>
        <v xml:space="preserve">  </v>
      </c>
      <c r="S216" s="859" t="s">
        <v>35</v>
      </c>
      <c r="AS216" s="780"/>
    </row>
    <row r="217" spans="1:45" ht="21" customHeight="1">
      <c r="A217" s="133">
        <f>A216+1</f>
        <v>2</v>
      </c>
      <c r="B217" s="842">
        <v>171326033</v>
      </c>
      <c r="C217" s="843" t="s">
        <v>91</v>
      </c>
      <c r="D217" s="844" t="s">
        <v>303</v>
      </c>
      <c r="E217" s="134" t="s">
        <v>927</v>
      </c>
      <c r="F217" s="134" t="s">
        <v>130</v>
      </c>
      <c r="G217" s="135" t="s">
        <v>126</v>
      </c>
      <c r="H217" s="845">
        <v>86</v>
      </c>
      <c r="I217" s="136">
        <v>6.07</v>
      </c>
      <c r="J217" s="137">
        <v>6.4</v>
      </c>
      <c r="K217" s="137">
        <v>6.6</v>
      </c>
      <c r="L217" s="137">
        <v>6</v>
      </c>
      <c r="M217" s="846">
        <f>ROUND(SUMPRODUCT($J$8:$K$8,J217:K217)/6,2)</f>
        <v>6.43</v>
      </c>
      <c r="N217" s="136">
        <v>6.09</v>
      </c>
      <c r="O217" s="136">
        <v>2.3199999999999998</v>
      </c>
      <c r="P217" s="847" t="s">
        <v>127</v>
      </c>
      <c r="Q217" s="847" t="s">
        <v>127</v>
      </c>
      <c r="R217" s="142" t="str">
        <f>Y217 &amp; " "&amp; U217&amp;" " &amp;Z217</f>
        <v xml:space="preserve">  </v>
      </c>
      <c r="S217" s="860" t="s">
        <v>35</v>
      </c>
      <c r="AS217" s="780"/>
    </row>
    <row r="218" spans="1:45" ht="21" customHeight="1">
      <c r="A218" s="133">
        <f>A217+1</f>
        <v>3</v>
      </c>
      <c r="B218" s="842">
        <v>171326041</v>
      </c>
      <c r="C218" s="843" t="s">
        <v>575</v>
      </c>
      <c r="D218" s="844" t="s">
        <v>86</v>
      </c>
      <c r="E218" s="134" t="s">
        <v>928</v>
      </c>
      <c r="F218" s="134" t="s">
        <v>133</v>
      </c>
      <c r="G218" s="135" t="s">
        <v>126</v>
      </c>
      <c r="H218" s="845">
        <v>86</v>
      </c>
      <c r="I218" s="136">
        <v>6.32</v>
      </c>
      <c r="J218" s="137">
        <v>7.1</v>
      </c>
      <c r="K218" s="137">
        <v>8.5</v>
      </c>
      <c r="L218" s="137">
        <v>5.5</v>
      </c>
      <c r="M218" s="846">
        <f>ROUND(SUMPRODUCT($J$8:$K$8,J218:K218)/6,2)</f>
        <v>7.33</v>
      </c>
      <c r="N218" s="136">
        <v>6.39</v>
      </c>
      <c r="O218" s="136">
        <v>2.4700000000000002</v>
      </c>
      <c r="P218" s="847" t="s">
        <v>127</v>
      </c>
      <c r="Q218" s="847" t="s">
        <v>127</v>
      </c>
      <c r="R218" s="142" t="str">
        <f>Y218 &amp; " "&amp; U218&amp;" " &amp;Z218</f>
        <v xml:space="preserve">  </v>
      </c>
      <c r="S218" s="860" t="s">
        <v>35</v>
      </c>
      <c r="AS218" s="780"/>
    </row>
    <row r="219" spans="1:45" ht="21" customHeight="1">
      <c r="A219" s="133">
        <f>A218+1</f>
        <v>4</v>
      </c>
      <c r="B219" s="842">
        <v>171326051</v>
      </c>
      <c r="C219" s="843" t="s">
        <v>585</v>
      </c>
      <c r="D219" s="844" t="s">
        <v>152</v>
      </c>
      <c r="E219" s="134" t="s">
        <v>939</v>
      </c>
      <c r="F219" s="134" t="s">
        <v>132</v>
      </c>
      <c r="G219" s="135" t="s">
        <v>126</v>
      </c>
      <c r="H219" s="845">
        <v>86</v>
      </c>
      <c r="I219" s="136">
        <v>6.5</v>
      </c>
      <c r="J219" s="137">
        <v>7.9</v>
      </c>
      <c r="K219" s="137">
        <v>6.1</v>
      </c>
      <c r="L219" s="137">
        <v>8</v>
      </c>
      <c r="M219" s="846">
        <f>ROUND(SUMPRODUCT($J$8:$K$8,J219:K219)/6,2)</f>
        <v>7.6</v>
      </c>
      <c r="N219" s="136">
        <v>6.57</v>
      </c>
      <c r="O219" s="136">
        <v>2.54</v>
      </c>
      <c r="P219" s="847" t="s">
        <v>127</v>
      </c>
      <c r="Q219" s="847" t="s">
        <v>127</v>
      </c>
      <c r="R219" s="142" t="str">
        <f>Y219 &amp; " "&amp; U219&amp;" " &amp;Z219</f>
        <v xml:space="preserve">  </v>
      </c>
      <c r="S219" s="860" t="s">
        <v>35</v>
      </c>
      <c r="AS219" s="780"/>
    </row>
    <row r="220" spans="1:45" ht="21" customHeight="1">
      <c r="A220" s="133">
        <f>A219+1</f>
        <v>5</v>
      </c>
      <c r="B220" s="842">
        <v>171326788</v>
      </c>
      <c r="C220" s="843" t="s">
        <v>336</v>
      </c>
      <c r="D220" s="844" t="s">
        <v>92</v>
      </c>
      <c r="E220" s="134" t="s">
        <v>930</v>
      </c>
      <c r="F220" s="134" t="s">
        <v>125</v>
      </c>
      <c r="G220" s="135" t="s">
        <v>126</v>
      </c>
      <c r="H220" s="845">
        <v>86</v>
      </c>
      <c r="I220" s="136">
        <v>5.98</v>
      </c>
      <c r="J220" s="137">
        <v>6.5</v>
      </c>
      <c r="K220" s="137">
        <v>6.1</v>
      </c>
      <c r="L220" s="137">
        <v>3</v>
      </c>
      <c r="M220" s="846">
        <f>ROUND(SUMPRODUCT($J$8:$K$8,J220:K220)/6,2)</f>
        <v>6.43</v>
      </c>
      <c r="N220" s="136">
        <v>6.01</v>
      </c>
      <c r="O220" s="136">
        <v>2.2799999999999998</v>
      </c>
      <c r="P220" s="847" t="s">
        <v>127</v>
      </c>
      <c r="Q220" s="847" t="s">
        <v>127</v>
      </c>
      <c r="R220" s="142" t="str">
        <f>Y220 &amp; " "&amp; U220&amp;" " &amp;Z220</f>
        <v xml:space="preserve">  </v>
      </c>
      <c r="S220" s="860" t="s">
        <v>35</v>
      </c>
      <c r="AS220" s="780"/>
    </row>
    <row r="221" spans="1:45" ht="22.5" customHeight="1">
      <c r="A221" s="797"/>
      <c r="B221" s="797"/>
      <c r="C221" s="797"/>
      <c r="D221" s="797"/>
      <c r="E221" s="797"/>
      <c r="F221" s="797"/>
      <c r="G221" s="797"/>
      <c r="H221" s="797"/>
      <c r="I221" s="797"/>
      <c r="J221" s="797"/>
      <c r="K221" s="797"/>
      <c r="L221" s="797"/>
      <c r="M221" s="797"/>
      <c r="N221" s="797"/>
      <c r="O221" s="797"/>
      <c r="P221" s="797"/>
      <c r="Q221" s="797"/>
      <c r="R221" s="797"/>
      <c r="S221" s="797"/>
      <c r="AS221" s="780"/>
    </row>
    <row r="222" spans="1:45" ht="22.5" customHeight="1">
      <c r="A222" s="797"/>
      <c r="B222" s="797"/>
      <c r="C222" s="797"/>
      <c r="D222" s="797"/>
      <c r="E222" s="797"/>
      <c r="F222" s="797"/>
      <c r="G222" s="797"/>
      <c r="H222" s="797"/>
      <c r="I222" s="797"/>
      <c r="J222" s="797"/>
      <c r="K222" s="797"/>
      <c r="L222" s="797"/>
      <c r="M222" s="797"/>
      <c r="N222" s="797"/>
      <c r="O222" s="797"/>
      <c r="P222" s="797"/>
      <c r="Q222" s="797"/>
      <c r="R222" s="797"/>
      <c r="S222" s="797"/>
      <c r="AS222" s="780"/>
    </row>
    <row r="223" spans="1:45" ht="22.5" customHeight="1">
      <c r="A223" s="797"/>
      <c r="B223" s="797"/>
      <c r="C223" s="797"/>
      <c r="D223" s="797"/>
      <c r="E223" s="797"/>
      <c r="F223" s="797"/>
      <c r="G223" s="797"/>
      <c r="H223" s="797"/>
      <c r="I223" s="797"/>
      <c r="J223" s="797"/>
      <c r="K223" s="797"/>
      <c r="L223" s="797"/>
      <c r="M223" s="797"/>
      <c r="N223" s="797"/>
      <c r="O223" s="797"/>
      <c r="P223" s="797"/>
      <c r="Q223" s="797"/>
      <c r="R223" s="797"/>
      <c r="S223" s="797"/>
      <c r="AS223" s="780"/>
    </row>
    <row r="224" spans="1:45" ht="22.5" customHeight="1">
      <c r="A224" s="797"/>
      <c r="B224" s="797"/>
      <c r="C224" s="797"/>
      <c r="D224" s="797"/>
      <c r="E224" s="797"/>
      <c r="F224" s="797"/>
      <c r="G224" s="797"/>
      <c r="H224" s="797"/>
      <c r="I224" s="797"/>
      <c r="J224" s="797"/>
      <c r="K224" s="797"/>
      <c r="L224" s="797"/>
      <c r="M224" s="797"/>
      <c r="N224" s="797"/>
      <c r="O224" s="797"/>
      <c r="P224" s="797"/>
      <c r="Q224" s="797"/>
      <c r="R224" s="797"/>
      <c r="S224" s="797"/>
      <c r="AS224" s="780"/>
    </row>
    <row r="225" spans="1:45" ht="22.5" customHeight="1">
      <c r="A225" s="797"/>
      <c r="B225" s="797"/>
      <c r="C225" s="797"/>
      <c r="D225" s="797"/>
      <c r="E225" s="797"/>
      <c r="F225" s="797"/>
      <c r="G225" s="797"/>
      <c r="H225" s="797"/>
      <c r="I225" s="797"/>
      <c r="J225" s="797"/>
      <c r="K225" s="797"/>
      <c r="L225" s="797"/>
      <c r="M225" s="797"/>
      <c r="N225" s="797"/>
      <c r="O225" s="797"/>
      <c r="P225" s="797"/>
      <c r="Q225" s="797"/>
      <c r="R225" s="797"/>
      <c r="S225" s="797"/>
      <c r="AS225" s="780"/>
    </row>
    <row r="226" spans="1:45" ht="22.5" customHeight="1">
      <c r="A226" s="797"/>
      <c r="B226" s="797"/>
      <c r="C226" s="797"/>
      <c r="D226" s="797"/>
      <c r="E226" s="797"/>
      <c r="F226" s="797"/>
      <c r="G226" s="797"/>
      <c r="H226" s="797"/>
      <c r="I226" s="797"/>
      <c r="J226" s="797"/>
      <c r="K226" s="797"/>
      <c r="L226" s="797"/>
      <c r="M226" s="797"/>
      <c r="N226" s="797"/>
      <c r="O226" s="797"/>
      <c r="P226" s="797"/>
      <c r="Q226" s="797"/>
      <c r="R226" s="797"/>
      <c r="S226" s="797"/>
      <c r="AS226" s="780"/>
    </row>
    <row r="227" spans="1:45" ht="22.5" customHeight="1">
      <c r="A227" s="797"/>
      <c r="B227" s="797"/>
      <c r="C227" s="797"/>
      <c r="D227" s="797"/>
      <c r="E227" s="797"/>
      <c r="F227" s="797"/>
      <c r="G227" s="797"/>
      <c r="H227" s="797"/>
      <c r="I227" s="797"/>
      <c r="J227" s="797"/>
      <c r="K227" s="797"/>
      <c r="L227" s="797"/>
      <c r="M227" s="797"/>
      <c r="N227" s="797"/>
      <c r="O227" s="797"/>
      <c r="P227" s="797"/>
      <c r="Q227" s="797"/>
      <c r="R227" s="797"/>
      <c r="S227" s="797"/>
      <c r="AS227" s="780"/>
    </row>
    <row r="228" spans="1:45" ht="22.5" customHeight="1">
      <c r="A228" s="797"/>
      <c r="B228" s="797"/>
      <c r="C228" s="797"/>
      <c r="D228" s="797"/>
      <c r="E228" s="797"/>
      <c r="F228" s="797"/>
      <c r="G228" s="797"/>
      <c r="H228" s="797"/>
      <c r="I228" s="797"/>
      <c r="J228" s="797"/>
      <c r="K228" s="797"/>
      <c r="L228" s="797"/>
      <c r="M228" s="797"/>
      <c r="N228" s="797"/>
      <c r="O228" s="797"/>
      <c r="P228" s="797"/>
      <c r="Q228" s="797"/>
      <c r="R228" s="797"/>
      <c r="S228" s="797"/>
      <c r="AS228" s="780"/>
    </row>
    <row r="229" spans="1:45" s="861" customFormat="1" ht="21" customHeight="1">
      <c r="A229" s="861" t="s">
        <v>0</v>
      </c>
      <c r="D229" s="143"/>
      <c r="E229" s="144"/>
      <c r="F229" s="143"/>
      <c r="G229" s="143"/>
      <c r="H229" s="143"/>
      <c r="I229" s="145"/>
      <c r="J229" s="145"/>
      <c r="K229" s="145"/>
      <c r="L229" s="145" t="s">
        <v>1</v>
      </c>
      <c r="M229" s="145"/>
      <c r="N229" s="146"/>
      <c r="O229" s="146"/>
      <c r="P229" s="146"/>
      <c r="Q229" s="146"/>
      <c r="R229" s="143"/>
      <c r="S229" s="143"/>
      <c r="T229" s="418"/>
      <c r="U229" s="418"/>
      <c r="V229" s="418"/>
      <c r="W229" s="418"/>
      <c r="X229" s="418"/>
      <c r="Y229" s="418"/>
      <c r="Z229" s="418"/>
      <c r="AA229" s="418"/>
      <c r="AB229" s="418"/>
      <c r="AC229" s="418"/>
      <c r="AD229" s="418"/>
      <c r="AE229" s="418"/>
      <c r="AF229" s="418"/>
      <c r="AG229" s="418"/>
      <c r="AH229" s="418"/>
      <c r="AI229" s="418"/>
      <c r="AJ229" s="418"/>
    </row>
    <row r="230" spans="1:45" s="861" customFormat="1" ht="21" customHeight="1">
      <c r="A230" s="861" t="s">
        <v>2</v>
      </c>
      <c r="D230" s="143"/>
      <c r="E230" s="147"/>
      <c r="F230" s="143"/>
      <c r="G230" s="143"/>
      <c r="H230" s="143"/>
      <c r="I230" s="145"/>
      <c r="J230" s="145"/>
      <c r="K230" s="145"/>
      <c r="L230" s="145" t="s">
        <v>67</v>
      </c>
      <c r="M230" s="145"/>
      <c r="N230" s="146"/>
      <c r="O230" s="146"/>
      <c r="P230" s="146"/>
      <c r="Q230" s="146"/>
      <c r="R230" s="143"/>
      <c r="S230" s="143"/>
      <c r="T230" s="418"/>
      <c r="U230" s="418"/>
      <c r="V230" s="418"/>
      <c r="W230" s="418"/>
      <c r="X230" s="418"/>
      <c r="Y230" s="418"/>
      <c r="Z230" s="418"/>
      <c r="AA230" s="418"/>
      <c r="AB230" s="418"/>
      <c r="AC230" s="418"/>
      <c r="AD230" s="418"/>
      <c r="AE230" s="418"/>
      <c r="AF230" s="418"/>
      <c r="AG230" s="418"/>
      <c r="AH230" s="418"/>
      <c r="AI230" s="418"/>
      <c r="AJ230" s="418"/>
    </row>
    <row r="231" spans="1:45" s="861" customFormat="1" ht="21" customHeight="1">
      <c r="A231" s="143"/>
      <c r="B231" s="143"/>
      <c r="C231" s="143"/>
      <c r="D231" s="143"/>
      <c r="E231" s="147"/>
      <c r="F231" s="143"/>
      <c r="G231" s="143"/>
      <c r="H231" s="143"/>
      <c r="I231" s="145"/>
      <c r="J231" s="145"/>
      <c r="K231" s="145"/>
      <c r="L231" s="145" t="s">
        <v>590</v>
      </c>
      <c r="M231" s="145"/>
      <c r="N231" s="146"/>
      <c r="O231" s="146"/>
      <c r="P231" s="146"/>
      <c r="Q231" s="146"/>
      <c r="R231" s="143"/>
      <c r="S231" s="143"/>
      <c r="T231" s="418"/>
      <c r="U231" s="418"/>
      <c r="V231" s="418"/>
      <c r="W231" s="418"/>
      <c r="X231" s="418"/>
      <c r="Y231" s="418"/>
      <c r="Z231" s="418"/>
      <c r="AA231" s="418"/>
      <c r="AB231" s="418"/>
      <c r="AC231" s="418"/>
      <c r="AD231" s="418"/>
      <c r="AE231" s="418"/>
      <c r="AF231" s="418"/>
      <c r="AG231" s="418"/>
      <c r="AH231" s="418"/>
      <c r="AI231" s="418"/>
      <c r="AJ231" s="418"/>
    </row>
    <row r="232" spans="1:45" s="764" customFormat="1" ht="22.5" customHeight="1">
      <c r="O232" s="765"/>
      <c r="T232" s="418"/>
      <c r="U232" s="418"/>
      <c r="V232" s="418"/>
      <c r="W232" s="418"/>
      <c r="X232" s="418"/>
      <c r="Y232" s="418"/>
      <c r="Z232" s="418"/>
      <c r="AA232" s="418"/>
      <c r="AB232" s="418"/>
      <c r="AC232" s="418"/>
      <c r="AD232" s="418"/>
      <c r="AE232" s="418"/>
      <c r="AF232" s="418"/>
      <c r="AG232" s="418"/>
      <c r="AH232" s="418"/>
      <c r="AI232" s="418"/>
      <c r="AJ232" s="418"/>
    </row>
    <row r="233" spans="1:45" ht="21" customHeight="1">
      <c r="A233" s="1056" t="s">
        <v>5</v>
      </c>
      <c r="B233" s="1059" t="s">
        <v>6</v>
      </c>
      <c r="C233" s="1062" t="s">
        <v>7</v>
      </c>
      <c r="D233" s="1063"/>
      <c r="E233" s="1068" t="s">
        <v>8</v>
      </c>
      <c r="F233" s="1056" t="s">
        <v>9</v>
      </c>
      <c r="G233" s="1071" t="s">
        <v>10</v>
      </c>
      <c r="H233" s="1071" t="s">
        <v>472</v>
      </c>
      <c r="I233" s="1071" t="s">
        <v>473</v>
      </c>
      <c r="J233" s="1077" t="s">
        <v>12</v>
      </c>
      <c r="K233" s="1077"/>
      <c r="L233" s="1077"/>
      <c r="M233" s="1077"/>
      <c r="N233" s="1078" t="s">
        <v>150</v>
      </c>
      <c r="O233" s="1079"/>
      <c r="P233" s="1076" t="s">
        <v>16</v>
      </c>
      <c r="Q233" s="1076" t="s">
        <v>17</v>
      </c>
      <c r="R233" s="1071" t="s">
        <v>18</v>
      </c>
      <c r="S233" s="1071" t="s">
        <v>19</v>
      </c>
    </row>
    <row r="234" spans="1:45" ht="28.5" customHeight="1">
      <c r="A234" s="1057"/>
      <c r="B234" s="1060"/>
      <c r="C234" s="1064"/>
      <c r="D234" s="1065"/>
      <c r="E234" s="1069"/>
      <c r="F234" s="1057"/>
      <c r="G234" s="1057"/>
      <c r="H234" s="1072"/>
      <c r="I234" s="1072"/>
      <c r="J234" s="1074" t="s">
        <v>512</v>
      </c>
      <c r="K234" s="1074" t="s">
        <v>513</v>
      </c>
      <c r="L234" s="1074" t="s">
        <v>175</v>
      </c>
      <c r="M234" s="1076" t="s">
        <v>514</v>
      </c>
      <c r="N234" s="1080"/>
      <c r="O234" s="1081"/>
      <c r="P234" s="1074"/>
      <c r="Q234" s="1074"/>
      <c r="R234" s="1072"/>
      <c r="S234" s="1072"/>
    </row>
    <row r="235" spans="1:45" ht="21" customHeight="1">
      <c r="A235" s="1058"/>
      <c r="B235" s="1061"/>
      <c r="C235" s="1066"/>
      <c r="D235" s="1067"/>
      <c r="E235" s="1070"/>
      <c r="F235" s="1058"/>
      <c r="G235" s="1058"/>
      <c r="H235" s="1073"/>
      <c r="I235" s="1073"/>
      <c r="J235" s="1075"/>
      <c r="K235" s="1075"/>
      <c r="L235" s="1075"/>
      <c r="M235" s="1075"/>
      <c r="N235" s="11" t="s">
        <v>26</v>
      </c>
      <c r="O235" s="11" t="s">
        <v>27</v>
      </c>
      <c r="P235" s="1075"/>
      <c r="Q235" s="1075"/>
      <c r="R235" s="1073"/>
      <c r="S235" s="1073"/>
    </row>
    <row r="236" spans="1:45" ht="21.75" customHeight="1">
      <c r="A236" s="12"/>
      <c r="B236" s="816" t="s">
        <v>58</v>
      </c>
      <c r="C236" s="14"/>
      <c r="D236" s="15"/>
      <c r="E236" s="16"/>
      <c r="F236" s="93"/>
      <c r="G236" s="93"/>
      <c r="H236" s="93"/>
      <c r="I236" s="93"/>
      <c r="J236" s="769">
        <v>5</v>
      </c>
      <c r="K236" s="769">
        <v>1</v>
      </c>
      <c r="L236" s="93"/>
      <c r="M236" s="93"/>
      <c r="N236" s="93"/>
      <c r="O236" s="93"/>
      <c r="P236" s="392"/>
      <c r="Q236" s="392"/>
      <c r="R236" s="421"/>
      <c r="S236" s="21"/>
    </row>
    <row r="237" spans="1:45" ht="21" customHeight="1">
      <c r="A237" s="394">
        <v>1</v>
      </c>
      <c r="B237" s="862">
        <v>161215081</v>
      </c>
      <c r="C237" s="863" t="s">
        <v>591</v>
      </c>
      <c r="D237" s="864" t="s">
        <v>55</v>
      </c>
      <c r="E237" s="430" t="s">
        <v>944</v>
      </c>
      <c r="F237" s="430" t="s">
        <v>132</v>
      </c>
      <c r="G237" s="395" t="s">
        <v>83</v>
      </c>
      <c r="H237" s="776" t="e">
        <v>#N/A</v>
      </c>
      <c r="I237" s="396" t="e">
        <v>#N/A</v>
      </c>
      <c r="J237" s="397" t="e">
        <v>#N/A</v>
      </c>
      <c r="K237" s="397" t="e">
        <v>#N/A</v>
      </c>
      <c r="L237" s="397">
        <v>6.5</v>
      </c>
      <c r="M237" s="777" t="e">
        <f t="shared" ref="M237:M287" si="18">ROUND(SUMPRODUCT($J$8:$K$8,J237:K237)/6,2)</f>
        <v>#N/A</v>
      </c>
      <c r="N237" s="396" t="e">
        <v>#N/A</v>
      </c>
      <c r="O237" s="396" t="e">
        <v>#N/A</v>
      </c>
      <c r="P237" s="778" t="s">
        <v>127</v>
      </c>
      <c r="Q237" s="778" t="s">
        <v>127</v>
      </c>
      <c r="R237" s="401"/>
      <c r="S237" s="798">
        <f t="shared" ref="S237:S287" si="19">T237</f>
        <v>0</v>
      </c>
      <c r="AS237" s="780"/>
    </row>
    <row r="238" spans="1:45" ht="21" customHeight="1">
      <c r="A238" s="402">
        <f t="shared" ref="A238:A287" si="20">A237+1</f>
        <v>2</v>
      </c>
      <c r="B238" s="865">
        <v>171325867</v>
      </c>
      <c r="C238" s="866" t="s">
        <v>207</v>
      </c>
      <c r="D238" s="867" t="s">
        <v>204</v>
      </c>
      <c r="E238" s="437" t="s">
        <v>945</v>
      </c>
      <c r="F238" s="437" t="s">
        <v>133</v>
      </c>
      <c r="G238" s="403" t="s">
        <v>83</v>
      </c>
      <c r="H238" s="787" t="e">
        <v>#N/A</v>
      </c>
      <c r="I238" s="404" t="e">
        <v>#N/A</v>
      </c>
      <c r="J238" s="405" t="e">
        <v>#N/A</v>
      </c>
      <c r="K238" s="405" t="e">
        <v>#N/A</v>
      </c>
      <c r="L238" s="405">
        <v>7.5</v>
      </c>
      <c r="M238" s="788" t="e">
        <f t="shared" si="18"/>
        <v>#N/A</v>
      </c>
      <c r="N238" s="404" t="e">
        <v>#N/A</v>
      </c>
      <c r="O238" s="404" t="e">
        <v>#N/A</v>
      </c>
      <c r="P238" s="789" t="s">
        <v>127</v>
      </c>
      <c r="Q238" s="789" t="s">
        <v>127</v>
      </c>
      <c r="R238" s="409"/>
      <c r="S238" s="790">
        <f t="shared" si="19"/>
        <v>0</v>
      </c>
      <c r="AS238" s="780"/>
    </row>
    <row r="239" spans="1:45" ht="21" customHeight="1">
      <c r="A239" s="402">
        <f t="shared" si="20"/>
        <v>3</v>
      </c>
      <c r="B239" s="868">
        <v>171325875</v>
      </c>
      <c r="C239" s="869" t="s">
        <v>592</v>
      </c>
      <c r="D239" s="870" t="s">
        <v>593</v>
      </c>
      <c r="E239" s="437" t="s">
        <v>946</v>
      </c>
      <c r="F239" s="437" t="s">
        <v>132</v>
      </c>
      <c r="G239" s="403" t="s">
        <v>83</v>
      </c>
      <c r="H239" s="787" t="e">
        <v>#N/A</v>
      </c>
      <c r="I239" s="404" t="e">
        <v>#N/A</v>
      </c>
      <c r="J239" s="405" t="e">
        <v>#N/A</v>
      </c>
      <c r="K239" s="405" t="e">
        <v>#N/A</v>
      </c>
      <c r="L239" s="405">
        <v>7.5</v>
      </c>
      <c r="M239" s="788" t="e">
        <f t="shared" si="18"/>
        <v>#N/A</v>
      </c>
      <c r="N239" s="404" t="e">
        <v>#N/A</v>
      </c>
      <c r="O239" s="404" t="e">
        <v>#N/A</v>
      </c>
      <c r="P239" s="789" t="s">
        <v>127</v>
      </c>
      <c r="Q239" s="789" t="s">
        <v>127</v>
      </c>
      <c r="R239" s="409"/>
      <c r="S239" s="790">
        <f t="shared" si="19"/>
        <v>0</v>
      </c>
      <c r="AS239" s="780"/>
    </row>
    <row r="240" spans="1:45" ht="21" customHeight="1">
      <c r="A240" s="402">
        <f t="shared" si="20"/>
        <v>4</v>
      </c>
      <c r="B240" s="868">
        <v>171329003</v>
      </c>
      <c r="C240" s="869" t="s">
        <v>594</v>
      </c>
      <c r="D240" s="870" t="s">
        <v>61</v>
      </c>
      <c r="E240" s="437" t="s">
        <v>835</v>
      </c>
      <c r="F240" s="437" t="s">
        <v>258</v>
      </c>
      <c r="G240" s="403" t="s">
        <v>126</v>
      </c>
      <c r="H240" s="787" t="e">
        <v>#N/A</v>
      </c>
      <c r="I240" s="404" t="e">
        <v>#N/A</v>
      </c>
      <c r="J240" s="405" t="e">
        <v>#N/A</v>
      </c>
      <c r="K240" s="405" t="e">
        <v>#N/A</v>
      </c>
      <c r="L240" s="405">
        <v>9</v>
      </c>
      <c r="M240" s="788" t="e">
        <f t="shared" si="18"/>
        <v>#N/A</v>
      </c>
      <c r="N240" s="404" t="e">
        <v>#N/A</v>
      </c>
      <c r="O240" s="404" t="e">
        <v>#N/A</v>
      </c>
      <c r="P240" s="789" t="s">
        <v>127</v>
      </c>
      <c r="Q240" s="789" t="s">
        <v>127</v>
      </c>
      <c r="R240" s="409"/>
      <c r="S240" s="790">
        <f t="shared" si="19"/>
        <v>0</v>
      </c>
      <c r="AS240" s="780"/>
    </row>
    <row r="241" spans="1:45" ht="21" customHeight="1">
      <c r="A241" s="402">
        <f t="shared" si="20"/>
        <v>5</v>
      </c>
      <c r="B241" s="868">
        <v>171325903</v>
      </c>
      <c r="C241" s="869" t="s">
        <v>595</v>
      </c>
      <c r="D241" s="870" t="s">
        <v>205</v>
      </c>
      <c r="E241" s="437" t="s">
        <v>947</v>
      </c>
      <c r="F241" s="437" t="s">
        <v>130</v>
      </c>
      <c r="G241" s="403" t="s">
        <v>126</v>
      </c>
      <c r="H241" s="787" t="e">
        <v>#N/A</v>
      </c>
      <c r="I241" s="404" t="e">
        <v>#N/A</v>
      </c>
      <c r="J241" s="405" t="e">
        <v>#N/A</v>
      </c>
      <c r="K241" s="405" t="e">
        <v>#N/A</v>
      </c>
      <c r="L241" s="405">
        <v>5.5</v>
      </c>
      <c r="M241" s="788" t="e">
        <f t="shared" si="18"/>
        <v>#N/A</v>
      </c>
      <c r="N241" s="404" t="e">
        <v>#N/A</v>
      </c>
      <c r="O241" s="404" t="e">
        <v>#N/A</v>
      </c>
      <c r="P241" s="789" t="s">
        <v>127</v>
      </c>
      <c r="Q241" s="789" t="s">
        <v>127</v>
      </c>
      <c r="R241" s="409"/>
      <c r="S241" s="790">
        <f t="shared" si="19"/>
        <v>0</v>
      </c>
      <c r="AS241" s="780"/>
    </row>
    <row r="242" spans="1:45" ht="21" customHeight="1">
      <c r="A242" s="402">
        <f t="shared" si="20"/>
        <v>6</v>
      </c>
      <c r="B242" s="868">
        <v>171325891</v>
      </c>
      <c r="C242" s="869" t="s">
        <v>596</v>
      </c>
      <c r="D242" s="870" t="s">
        <v>100</v>
      </c>
      <c r="E242" s="437" t="s">
        <v>948</v>
      </c>
      <c r="F242" s="437" t="s">
        <v>132</v>
      </c>
      <c r="G242" s="403" t="s">
        <v>83</v>
      </c>
      <c r="H242" s="787" t="e">
        <v>#N/A</v>
      </c>
      <c r="I242" s="404" t="e">
        <v>#N/A</v>
      </c>
      <c r="J242" s="405" t="e">
        <v>#N/A</v>
      </c>
      <c r="K242" s="405" t="e">
        <v>#N/A</v>
      </c>
      <c r="L242" s="405">
        <v>6.5</v>
      </c>
      <c r="M242" s="788" t="e">
        <f t="shared" si="18"/>
        <v>#N/A</v>
      </c>
      <c r="N242" s="404" t="e">
        <v>#N/A</v>
      </c>
      <c r="O242" s="404" t="e">
        <v>#N/A</v>
      </c>
      <c r="P242" s="789" t="s">
        <v>127</v>
      </c>
      <c r="Q242" s="789" t="s">
        <v>127</v>
      </c>
      <c r="R242" s="409"/>
      <c r="S242" s="790">
        <f t="shared" si="19"/>
        <v>0</v>
      </c>
      <c r="AS242" s="780"/>
    </row>
    <row r="243" spans="1:45" ht="21" customHeight="1">
      <c r="A243" s="402">
        <f t="shared" si="20"/>
        <v>7</v>
      </c>
      <c r="B243" s="868">
        <v>161446089</v>
      </c>
      <c r="C243" s="869" t="s">
        <v>193</v>
      </c>
      <c r="D243" s="870" t="s">
        <v>79</v>
      </c>
      <c r="E243" s="437" t="s">
        <v>949</v>
      </c>
      <c r="F243" s="437" t="s">
        <v>130</v>
      </c>
      <c r="G243" s="403" t="s">
        <v>126</v>
      </c>
      <c r="H243" s="787" t="e">
        <v>#N/A</v>
      </c>
      <c r="I243" s="404" t="e">
        <v>#N/A</v>
      </c>
      <c r="J243" s="405" t="e">
        <v>#N/A</v>
      </c>
      <c r="K243" s="405" t="e">
        <v>#N/A</v>
      </c>
      <c r="L243" s="405">
        <v>7.3</v>
      </c>
      <c r="M243" s="788" t="e">
        <f t="shared" si="18"/>
        <v>#N/A</v>
      </c>
      <c r="N243" s="404" t="e">
        <v>#N/A</v>
      </c>
      <c r="O243" s="404" t="e">
        <v>#N/A</v>
      </c>
      <c r="P243" s="789" t="s">
        <v>127</v>
      </c>
      <c r="Q243" s="789" t="s">
        <v>127</v>
      </c>
      <c r="R243" s="409"/>
      <c r="S243" s="790">
        <f t="shared" si="19"/>
        <v>0</v>
      </c>
      <c r="AS243" s="780"/>
    </row>
    <row r="244" spans="1:45" ht="21" customHeight="1">
      <c r="A244" s="402">
        <f t="shared" si="20"/>
        <v>8</v>
      </c>
      <c r="B244" s="868">
        <v>171325943</v>
      </c>
      <c r="C244" s="869" t="s">
        <v>597</v>
      </c>
      <c r="D244" s="870" t="s">
        <v>105</v>
      </c>
      <c r="E244" s="437" t="s">
        <v>950</v>
      </c>
      <c r="F244" s="437" t="s">
        <v>130</v>
      </c>
      <c r="G244" s="403" t="s">
        <v>83</v>
      </c>
      <c r="H244" s="787" t="e">
        <v>#N/A</v>
      </c>
      <c r="I244" s="404" t="e">
        <v>#N/A</v>
      </c>
      <c r="J244" s="405" t="e">
        <v>#N/A</v>
      </c>
      <c r="K244" s="405" t="e">
        <v>#N/A</v>
      </c>
      <c r="L244" s="405">
        <v>7.5</v>
      </c>
      <c r="M244" s="788" t="e">
        <f t="shared" si="18"/>
        <v>#N/A</v>
      </c>
      <c r="N244" s="404" t="e">
        <v>#N/A</v>
      </c>
      <c r="O244" s="404" t="e">
        <v>#N/A</v>
      </c>
      <c r="P244" s="789" t="s">
        <v>127</v>
      </c>
      <c r="Q244" s="789" t="s">
        <v>127</v>
      </c>
      <c r="R244" s="409"/>
      <c r="S244" s="790">
        <f t="shared" si="19"/>
        <v>0</v>
      </c>
      <c r="AS244" s="780"/>
    </row>
    <row r="245" spans="1:45" ht="21" customHeight="1">
      <c r="A245" s="402">
        <f t="shared" si="20"/>
        <v>9</v>
      </c>
      <c r="B245" s="871">
        <v>171325950</v>
      </c>
      <c r="C245" s="869" t="s">
        <v>598</v>
      </c>
      <c r="D245" s="870" t="s">
        <v>106</v>
      </c>
      <c r="E245" s="437" t="s">
        <v>951</v>
      </c>
      <c r="F245" s="437" t="s">
        <v>130</v>
      </c>
      <c r="G245" s="403" t="s">
        <v>126</v>
      </c>
      <c r="H245" s="787" t="e">
        <v>#N/A</v>
      </c>
      <c r="I245" s="404" t="e">
        <v>#N/A</v>
      </c>
      <c r="J245" s="405" t="e">
        <v>#N/A</v>
      </c>
      <c r="K245" s="405" t="e">
        <v>#N/A</v>
      </c>
      <c r="L245" s="405">
        <v>7.5</v>
      </c>
      <c r="M245" s="788" t="e">
        <f t="shared" si="18"/>
        <v>#N/A</v>
      </c>
      <c r="N245" s="404" t="e">
        <v>#N/A</v>
      </c>
      <c r="O245" s="404" t="e">
        <v>#N/A</v>
      </c>
      <c r="P245" s="789" t="s">
        <v>127</v>
      </c>
      <c r="Q245" s="789" t="s">
        <v>127</v>
      </c>
      <c r="R245" s="409"/>
      <c r="S245" s="790">
        <f t="shared" si="19"/>
        <v>0</v>
      </c>
      <c r="AS245" s="780"/>
    </row>
    <row r="246" spans="1:45" ht="21" customHeight="1">
      <c r="A246" s="402">
        <f t="shared" si="20"/>
        <v>10</v>
      </c>
      <c r="B246" s="871">
        <v>171325961</v>
      </c>
      <c r="C246" s="869" t="s">
        <v>91</v>
      </c>
      <c r="D246" s="870" t="s">
        <v>244</v>
      </c>
      <c r="E246" s="437" t="s">
        <v>952</v>
      </c>
      <c r="F246" s="437" t="s">
        <v>125</v>
      </c>
      <c r="G246" s="403" t="s">
        <v>126</v>
      </c>
      <c r="H246" s="787" t="e">
        <v>#N/A</v>
      </c>
      <c r="I246" s="404" t="e">
        <v>#N/A</v>
      </c>
      <c r="J246" s="405" t="e">
        <v>#N/A</v>
      </c>
      <c r="K246" s="405" t="e">
        <v>#N/A</v>
      </c>
      <c r="L246" s="405">
        <v>7</v>
      </c>
      <c r="M246" s="788" t="e">
        <f t="shared" si="18"/>
        <v>#N/A</v>
      </c>
      <c r="N246" s="404" t="e">
        <v>#N/A</v>
      </c>
      <c r="O246" s="404" t="e">
        <v>#N/A</v>
      </c>
      <c r="P246" s="789" t="s">
        <v>127</v>
      </c>
      <c r="Q246" s="789" t="s">
        <v>127</v>
      </c>
      <c r="R246" s="409"/>
      <c r="S246" s="790">
        <f t="shared" si="19"/>
        <v>0</v>
      </c>
      <c r="AS246" s="780"/>
    </row>
    <row r="247" spans="1:45" ht="21" customHeight="1">
      <c r="A247" s="402">
        <f t="shared" si="20"/>
        <v>11</v>
      </c>
      <c r="B247" s="868">
        <v>171325971</v>
      </c>
      <c r="C247" s="869" t="s">
        <v>599</v>
      </c>
      <c r="D247" s="870" t="s">
        <v>570</v>
      </c>
      <c r="E247" s="437" t="s">
        <v>953</v>
      </c>
      <c r="F247" s="437" t="s">
        <v>130</v>
      </c>
      <c r="G247" s="403" t="s">
        <v>126</v>
      </c>
      <c r="H247" s="787" t="e">
        <v>#N/A</v>
      </c>
      <c r="I247" s="404" t="e">
        <v>#N/A</v>
      </c>
      <c r="J247" s="405" t="e">
        <v>#N/A</v>
      </c>
      <c r="K247" s="405" t="e">
        <v>#N/A</v>
      </c>
      <c r="L247" s="405">
        <v>8.8000000000000007</v>
      </c>
      <c r="M247" s="788" t="e">
        <f t="shared" si="18"/>
        <v>#N/A</v>
      </c>
      <c r="N247" s="404" t="e">
        <v>#N/A</v>
      </c>
      <c r="O247" s="404" t="e">
        <v>#N/A</v>
      </c>
      <c r="P247" s="789" t="s">
        <v>127</v>
      </c>
      <c r="Q247" s="789" t="s">
        <v>127</v>
      </c>
      <c r="R247" s="409"/>
      <c r="S247" s="790">
        <f t="shared" si="19"/>
        <v>0</v>
      </c>
      <c r="AS247" s="780"/>
    </row>
    <row r="248" spans="1:45" ht="21" customHeight="1">
      <c r="A248" s="402">
        <f t="shared" si="20"/>
        <v>12</v>
      </c>
      <c r="B248" s="871">
        <v>171325986</v>
      </c>
      <c r="C248" s="869" t="s">
        <v>600</v>
      </c>
      <c r="D248" s="870" t="s">
        <v>81</v>
      </c>
      <c r="E248" s="437" t="s">
        <v>954</v>
      </c>
      <c r="F248" s="437" t="s">
        <v>133</v>
      </c>
      <c r="G248" s="403" t="s">
        <v>126</v>
      </c>
      <c r="H248" s="787" t="e">
        <v>#N/A</v>
      </c>
      <c r="I248" s="404" t="e">
        <v>#N/A</v>
      </c>
      <c r="J248" s="405" t="e">
        <v>#N/A</v>
      </c>
      <c r="K248" s="405" t="e">
        <v>#N/A</v>
      </c>
      <c r="L248" s="405">
        <v>9</v>
      </c>
      <c r="M248" s="788" t="e">
        <f t="shared" si="18"/>
        <v>#N/A</v>
      </c>
      <c r="N248" s="404" t="e">
        <v>#N/A</v>
      </c>
      <c r="O248" s="404" t="e">
        <v>#N/A</v>
      </c>
      <c r="P248" s="789" t="s">
        <v>127</v>
      </c>
      <c r="Q248" s="789" t="s">
        <v>127</v>
      </c>
      <c r="R248" s="409"/>
      <c r="S248" s="790">
        <f t="shared" si="19"/>
        <v>0</v>
      </c>
      <c r="AS248" s="780"/>
    </row>
    <row r="249" spans="1:45" ht="21" customHeight="1">
      <c r="A249" s="402">
        <f t="shared" si="20"/>
        <v>13</v>
      </c>
      <c r="B249" s="868">
        <v>171325995</v>
      </c>
      <c r="C249" s="869" t="s">
        <v>601</v>
      </c>
      <c r="D249" s="870" t="s">
        <v>109</v>
      </c>
      <c r="E249" s="437" t="s">
        <v>955</v>
      </c>
      <c r="F249" s="437" t="s">
        <v>132</v>
      </c>
      <c r="G249" s="403" t="s">
        <v>126</v>
      </c>
      <c r="H249" s="787" t="e">
        <v>#N/A</v>
      </c>
      <c r="I249" s="404" t="e">
        <v>#N/A</v>
      </c>
      <c r="J249" s="405" t="e">
        <v>#N/A</v>
      </c>
      <c r="K249" s="405" t="e">
        <v>#N/A</v>
      </c>
      <c r="L249" s="405">
        <v>7</v>
      </c>
      <c r="M249" s="788" t="e">
        <f t="shared" si="18"/>
        <v>#N/A</v>
      </c>
      <c r="N249" s="404" t="e">
        <v>#N/A</v>
      </c>
      <c r="O249" s="404" t="e">
        <v>#N/A</v>
      </c>
      <c r="P249" s="789" t="s">
        <v>127</v>
      </c>
      <c r="Q249" s="789" t="s">
        <v>127</v>
      </c>
      <c r="R249" s="409"/>
      <c r="S249" s="790">
        <f t="shared" si="19"/>
        <v>0</v>
      </c>
      <c r="AS249" s="780"/>
    </row>
    <row r="250" spans="1:45" ht="21" customHeight="1">
      <c r="A250" s="402">
        <f t="shared" si="20"/>
        <v>14</v>
      </c>
      <c r="B250" s="868">
        <v>171326004</v>
      </c>
      <c r="C250" s="869" t="s">
        <v>602</v>
      </c>
      <c r="D250" s="870" t="s">
        <v>34</v>
      </c>
      <c r="E250" s="437" t="s">
        <v>956</v>
      </c>
      <c r="F250" s="437" t="s">
        <v>130</v>
      </c>
      <c r="G250" s="403" t="s">
        <v>126</v>
      </c>
      <c r="H250" s="787" t="e">
        <v>#N/A</v>
      </c>
      <c r="I250" s="404" t="e">
        <v>#N/A</v>
      </c>
      <c r="J250" s="405" t="e">
        <v>#N/A</v>
      </c>
      <c r="K250" s="405" t="e">
        <v>#N/A</v>
      </c>
      <c r="L250" s="405">
        <v>5.5</v>
      </c>
      <c r="M250" s="788" t="e">
        <f t="shared" si="18"/>
        <v>#N/A</v>
      </c>
      <c r="N250" s="404" t="e">
        <v>#N/A</v>
      </c>
      <c r="O250" s="404" t="e">
        <v>#N/A</v>
      </c>
      <c r="P250" s="789" t="s">
        <v>127</v>
      </c>
      <c r="Q250" s="789" t="s">
        <v>127</v>
      </c>
      <c r="R250" s="409"/>
      <c r="S250" s="790">
        <f t="shared" si="19"/>
        <v>0</v>
      </c>
      <c r="AS250" s="780"/>
    </row>
    <row r="251" spans="1:45" ht="21" customHeight="1">
      <c r="A251" s="402">
        <f t="shared" si="20"/>
        <v>15</v>
      </c>
      <c r="B251" s="868">
        <v>171326017</v>
      </c>
      <c r="C251" s="869" t="s">
        <v>603</v>
      </c>
      <c r="D251" s="870" t="s">
        <v>180</v>
      </c>
      <c r="E251" s="437" t="s">
        <v>957</v>
      </c>
      <c r="F251" s="437" t="s">
        <v>132</v>
      </c>
      <c r="G251" s="403" t="s">
        <v>126</v>
      </c>
      <c r="H251" s="787" t="e">
        <v>#N/A</v>
      </c>
      <c r="I251" s="404" t="e">
        <v>#N/A</v>
      </c>
      <c r="J251" s="405" t="e">
        <v>#N/A</v>
      </c>
      <c r="K251" s="405" t="e">
        <v>#N/A</v>
      </c>
      <c r="L251" s="405">
        <v>7.8</v>
      </c>
      <c r="M251" s="788" t="e">
        <f t="shared" si="18"/>
        <v>#N/A</v>
      </c>
      <c r="N251" s="404" t="e">
        <v>#N/A</v>
      </c>
      <c r="O251" s="404" t="e">
        <v>#N/A</v>
      </c>
      <c r="P251" s="789" t="s">
        <v>127</v>
      </c>
      <c r="Q251" s="789" t="s">
        <v>127</v>
      </c>
      <c r="R251" s="409"/>
      <c r="S251" s="790">
        <f t="shared" si="19"/>
        <v>0</v>
      </c>
      <c r="AS251" s="780"/>
    </row>
    <row r="252" spans="1:45" ht="21" customHeight="1">
      <c r="A252" s="402">
        <f t="shared" si="20"/>
        <v>16</v>
      </c>
      <c r="B252" s="868">
        <v>171575587</v>
      </c>
      <c r="C252" s="869" t="s">
        <v>181</v>
      </c>
      <c r="D252" s="870" t="s">
        <v>180</v>
      </c>
      <c r="E252" s="437" t="s">
        <v>958</v>
      </c>
      <c r="F252" s="437" t="s">
        <v>296</v>
      </c>
      <c r="G252" s="403" t="s">
        <v>126</v>
      </c>
      <c r="H252" s="787" t="e">
        <v>#N/A</v>
      </c>
      <c r="I252" s="404" t="e">
        <v>#N/A</v>
      </c>
      <c r="J252" s="405" t="e">
        <v>#N/A</v>
      </c>
      <c r="K252" s="405" t="e">
        <v>#N/A</v>
      </c>
      <c r="L252" s="405">
        <v>7</v>
      </c>
      <c r="M252" s="788" t="e">
        <f t="shared" si="18"/>
        <v>#N/A</v>
      </c>
      <c r="N252" s="404" t="e">
        <v>#N/A</v>
      </c>
      <c r="O252" s="404" t="e">
        <v>#N/A</v>
      </c>
      <c r="P252" s="789" t="s">
        <v>127</v>
      </c>
      <c r="Q252" s="789" t="s">
        <v>127</v>
      </c>
      <c r="R252" s="409"/>
      <c r="S252" s="790">
        <f t="shared" si="19"/>
        <v>0</v>
      </c>
      <c r="AS252" s="780"/>
    </row>
    <row r="253" spans="1:45" ht="21" customHeight="1">
      <c r="A253" s="402">
        <f t="shared" si="20"/>
        <v>17</v>
      </c>
      <c r="B253" s="868">
        <v>171326027</v>
      </c>
      <c r="C253" s="869" t="s">
        <v>208</v>
      </c>
      <c r="D253" s="870" t="s">
        <v>75</v>
      </c>
      <c r="E253" s="437" t="s">
        <v>959</v>
      </c>
      <c r="F253" s="437" t="s">
        <v>130</v>
      </c>
      <c r="G253" s="403" t="s">
        <v>126</v>
      </c>
      <c r="H253" s="787" t="e">
        <v>#N/A</v>
      </c>
      <c r="I253" s="404" t="e">
        <v>#N/A</v>
      </c>
      <c r="J253" s="405" t="e">
        <v>#N/A</v>
      </c>
      <c r="K253" s="405" t="e">
        <v>#N/A</v>
      </c>
      <c r="L253" s="405">
        <v>8.5</v>
      </c>
      <c r="M253" s="788" t="e">
        <f t="shared" si="18"/>
        <v>#N/A</v>
      </c>
      <c r="N253" s="404" t="e">
        <v>#N/A</v>
      </c>
      <c r="O253" s="404" t="e">
        <v>#N/A</v>
      </c>
      <c r="P253" s="789" t="s">
        <v>127</v>
      </c>
      <c r="Q253" s="789" t="s">
        <v>127</v>
      </c>
      <c r="R253" s="409"/>
      <c r="S253" s="790">
        <f t="shared" si="19"/>
        <v>0</v>
      </c>
      <c r="AS253" s="780"/>
    </row>
    <row r="254" spans="1:45" ht="21" customHeight="1">
      <c r="A254" s="402">
        <f t="shared" si="20"/>
        <v>18</v>
      </c>
      <c r="B254" s="868">
        <v>171326769</v>
      </c>
      <c r="C254" s="869" t="s">
        <v>193</v>
      </c>
      <c r="D254" s="870" t="s">
        <v>75</v>
      </c>
      <c r="E254" s="437" t="s">
        <v>960</v>
      </c>
      <c r="F254" s="437" t="s">
        <v>296</v>
      </c>
      <c r="G254" s="403" t="s">
        <v>126</v>
      </c>
      <c r="H254" s="787" t="e">
        <v>#N/A</v>
      </c>
      <c r="I254" s="404" t="e">
        <v>#N/A</v>
      </c>
      <c r="J254" s="405" t="e">
        <v>#N/A</v>
      </c>
      <c r="K254" s="405" t="e">
        <v>#N/A</v>
      </c>
      <c r="L254" s="405">
        <v>6</v>
      </c>
      <c r="M254" s="788" t="e">
        <f t="shared" si="18"/>
        <v>#N/A</v>
      </c>
      <c r="N254" s="404" t="e">
        <v>#N/A</v>
      </c>
      <c r="O254" s="404" t="e">
        <v>#N/A</v>
      </c>
      <c r="P254" s="789" t="s">
        <v>127</v>
      </c>
      <c r="Q254" s="789" t="s">
        <v>127</v>
      </c>
      <c r="R254" s="409"/>
      <c r="S254" s="790">
        <f t="shared" si="19"/>
        <v>0</v>
      </c>
      <c r="AS254" s="780"/>
    </row>
    <row r="255" spans="1:45" ht="21" customHeight="1">
      <c r="A255" s="402">
        <f t="shared" si="20"/>
        <v>19</v>
      </c>
      <c r="B255" s="868">
        <v>171328801</v>
      </c>
      <c r="C255" s="869" t="s">
        <v>604</v>
      </c>
      <c r="D255" s="870" t="s">
        <v>112</v>
      </c>
      <c r="E255" s="437" t="s">
        <v>961</v>
      </c>
      <c r="F255" s="437" t="s">
        <v>130</v>
      </c>
      <c r="G255" s="403" t="s">
        <v>126</v>
      </c>
      <c r="H255" s="787" t="e">
        <v>#N/A</v>
      </c>
      <c r="I255" s="404" t="e">
        <v>#N/A</v>
      </c>
      <c r="J255" s="405" t="e">
        <v>#N/A</v>
      </c>
      <c r="K255" s="405" t="e">
        <v>#N/A</v>
      </c>
      <c r="L255" s="405">
        <v>7</v>
      </c>
      <c r="M255" s="788" t="e">
        <f t="shared" si="18"/>
        <v>#N/A</v>
      </c>
      <c r="N255" s="404" t="e">
        <v>#N/A</v>
      </c>
      <c r="O255" s="404" t="e">
        <v>#N/A</v>
      </c>
      <c r="P255" s="789" t="s">
        <v>127</v>
      </c>
      <c r="Q255" s="789" t="s">
        <v>127</v>
      </c>
      <c r="R255" s="409"/>
      <c r="S255" s="790">
        <f t="shared" si="19"/>
        <v>0</v>
      </c>
      <c r="AS255" s="780"/>
    </row>
    <row r="256" spans="1:45" ht="21" customHeight="1">
      <c r="A256" s="402">
        <f t="shared" si="20"/>
        <v>20</v>
      </c>
      <c r="B256" s="868">
        <v>171326042</v>
      </c>
      <c r="C256" s="869" t="s">
        <v>605</v>
      </c>
      <c r="D256" s="870" t="s">
        <v>87</v>
      </c>
      <c r="E256" s="437" t="s">
        <v>962</v>
      </c>
      <c r="F256" s="437" t="s">
        <v>133</v>
      </c>
      <c r="G256" s="403" t="s">
        <v>126</v>
      </c>
      <c r="H256" s="787" t="e">
        <v>#N/A</v>
      </c>
      <c r="I256" s="404" t="e">
        <v>#N/A</v>
      </c>
      <c r="J256" s="405" t="e">
        <v>#N/A</v>
      </c>
      <c r="K256" s="405" t="e">
        <v>#N/A</v>
      </c>
      <c r="L256" s="405">
        <v>6.3</v>
      </c>
      <c r="M256" s="788" t="e">
        <f t="shared" si="18"/>
        <v>#N/A</v>
      </c>
      <c r="N256" s="404" t="e">
        <v>#N/A</v>
      </c>
      <c r="O256" s="404" t="e">
        <v>#N/A</v>
      </c>
      <c r="P256" s="789" t="s">
        <v>127</v>
      </c>
      <c r="Q256" s="789" t="s">
        <v>127</v>
      </c>
      <c r="R256" s="409"/>
      <c r="S256" s="790">
        <f t="shared" si="19"/>
        <v>0</v>
      </c>
      <c r="AS256" s="780"/>
    </row>
    <row r="257" spans="1:45" ht="21" customHeight="1">
      <c r="A257" s="402">
        <f t="shared" si="20"/>
        <v>21</v>
      </c>
      <c r="B257" s="868">
        <v>171326061</v>
      </c>
      <c r="C257" s="869" t="s">
        <v>606</v>
      </c>
      <c r="D257" s="870" t="s">
        <v>190</v>
      </c>
      <c r="E257" s="437" t="s">
        <v>961</v>
      </c>
      <c r="F257" s="437" t="s">
        <v>125</v>
      </c>
      <c r="G257" s="403" t="s">
        <v>126</v>
      </c>
      <c r="H257" s="787" t="e">
        <v>#N/A</v>
      </c>
      <c r="I257" s="404" t="e">
        <v>#N/A</v>
      </c>
      <c r="J257" s="405" t="e">
        <v>#N/A</v>
      </c>
      <c r="K257" s="405" t="e">
        <v>#N/A</v>
      </c>
      <c r="L257" s="405">
        <v>7</v>
      </c>
      <c r="M257" s="788" t="e">
        <f t="shared" si="18"/>
        <v>#N/A</v>
      </c>
      <c r="N257" s="404" t="e">
        <v>#N/A</v>
      </c>
      <c r="O257" s="404" t="e">
        <v>#N/A</v>
      </c>
      <c r="P257" s="789" t="s">
        <v>127</v>
      </c>
      <c r="Q257" s="789" t="s">
        <v>127</v>
      </c>
      <c r="R257" s="409"/>
      <c r="S257" s="790">
        <f t="shared" si="19"/>
        <v>0</v>
      </c>
      <c r="AS257" s="780"/>
    </row>
    <row r="258" spans="1:45" ht="21" customHeight="1">
      <c r="A258" s="402">
        <f t="shared" si="20"/>
        <v>22</v>
      </c>
      <c r="B258" s="871">
        <v>171326068</v>
      </c>
      <c r="C258" s="869" t="s">
        <v>607</v>
      </c>
      <c r="D258" s="870" t="s">
        <v>114</v>
      </c>
      <c r="E258" s="437" t="s">
        <v>963</v>
      </c>
      <c r="F258" s="437" t="s">
        <v>133</v>
      </c>
      <c r="G258" s="403" t="s">
        <v>126</v>
      </c>
      <c r="H258" s="787" t="e">
        <v>#N/A</v>
      </c>
      <c r="I258" s="404" t="e">
        <v>#N/A</v>
      </c>
      <c r="J258" s="405" t="e">
        <v>#N/A</v>
      </c>
      <c r="K258" s="405" t="e">
        <v>#N/A</v>
      </c>
      <c r="L258" s="405">
        <v>7</v>
      </c>
      <c r="M258" s="788" t="e">
        <f t="shared" si="18"/>
        <v>#N/A</v>
      </c>
      <c r="N258" s="404" t="e">
        <v>#N/A</v>
      </c>
      <c r="O258" s="404" t="e">
        <v>#N/A</v>
      </c>
      <c r="P258" s="789" t="s">
        <v>127</v>
      </c>
      <c r="Q258" s="789" t="s">
        <v>127</v>
      </c>
      <c r="R258" s="409"/>
      <c r="S258" s="790">
        <f t="shared" si="19"/>
        <v>0</v>
      </c>
      <c r="AS258" s="780"/>
    </row>
    <row r="259" spans="1:45" ht="21" customHeight="1">
      <c r="A259" s="402">
        <f t="shared" si="20"/>
        <v>23</v>
      </c>
      <c r="B259" s="868">
        <v>171328795</v>
      </c>
      <c r="C259" s="869" t="s">
        <v>598</v>
      </c>
      <c r="D259" s="870" t="s">
        <v>608</v>
      </c>
      <c r="E259" s="437" t="s">
        <v>728</v>
      </c>
      <c r="F259" s="437" t="s">
        <v>130</v>
      </c>
      <c r="G259" s="403" t="s">
        <v>126</v>
      </c>
      <c r="H259" s="787" t="e">
        <v>#N/A</v>
      </c>
      <c r="I259" s="404" t="e">
        <v>#N/A</v>
      </c>
      <c r="J259" s="405" t="e">
        <v>#N/A</v>
      </c>
      <c r="K259" s="405" t="e">
        <v>#N/A</v>
      </c>
      <c r="L259" s="405">
        <v>6</v>
      </c>
      <c r="M259" s="788" t="e">
        <f t="shared" si="18"/>
        <v>#N/A</v>
      </c>
      <c r="N259" s="404" t="e">
        <v>#N/A</v>
      </c>
      <c r="O259" s="404" t="e">
        <v>#N/A</v>
      </c>
      <c r="P259" s="789" t="s">
        <v>127</v>
      </c>
      <c r="Q259" s="789" t="s">
        <v>127</v>
      </c>
      <c r="R259" s="409"/>
      <c r="S259" s="790">
        <f t="shared" si="19"/>
        <v>0</v>
      </c>
      <c r="AS259" s="780"/>
    </row>
    <row r="260" spans="1:45" ht="21" customHeight="1">
      <c r="A260" s="402">
        <f t="shared" si="20"/>
        <v>24</v>
      </c>
      <c r="B260" s="868">
        <v>171326081</v>
      </c>
      <c r="C260" s="869" t="s">
        <v>609</v>
      </c>
      <c r="D260" s="870" t="s">
        <v>252</v>
      </c>
      <c r="E260" s="437" t="s">
        <v>937</v>
      </c>
      <c r="F260" s="437" t="s">
        <v>130</v>
      </c>
      <c r="G260" s="403" t="s">
        <v>126</v>
      </c>
      <c r="H260" s="787" t="e">
        <v>#N/A</v>
      </c>
      <c r="I260" s="404" t="e">
        <v>#N/A</v>
      </c>
      <c r="J260" s="405" t="e">
        <v>#N/A</v>
      </c>
      <c r="K260" s="405" t="e">
        <v>#N/A</v>
      </c>
      <c r="L260" s="405">
        <v>6.5</v>
      </c>
      <c r="M260" s="788" t="e">
        <f t="shared" si="18"/>
        <v>#N/A</v>
      </c>
      <c r="N260" s="404" t="e">
        <v>#N/A</v>
      </c>
      <c r="O260" s="404" t="e">
        <v>#N/A</v>
      </c>
      <c r="P260" s="789" t="s">
        <v>127</v>
      </c>
      <c r="Q260" s="789" t="s">
        <v>127</v>
      </c>
      <c r="R260" s="409"/>
      <c r="S260" s="790">
        <f t="shared" si="19"/>
        <v>0</v>
      </c>
      <c r="AS260" s="780"/>
    </row>
    <row r="261" spans="1:45" ht="21" customHeight="1">
      <c r="A261" s="402">
        <f t="shared" si="20"/>
        <v>25</v>
      </c>
      <c r="B261" s="868">
        <v>171326084</v>
      </c>
      <c r="C261" s="869" t="s">
        <v>610</v>
      </c>
      <c r="D261" s="870" t="s">
        <v>329</v>
      </c>
      <c r="E261" s="437" t="s">
        <v>964</v>
      </c>
      <c r="F261" s="437" t="s">
        <v>125</v>
      </c>
      <c r="G261" s="403" t="s">
        <v>126</v>
      </c>
      <c r="H261" s="787" t="e">
        <v>#N/A</v>
      </c>
      <c r="I261" s="404" t="e">
        <v>#N/A</v>
      </c>
      <c r="J261" s="405" t="e">
        <v>#N/A</v>
      </c>
      <c r="K261" s="405" t="e">
        <v>#N/A</v>
      </c>
      <c r="L261" s="405">
        <v>6.8</v>
      </c>
      <c r="M261" s="788" t="e">
        <f t="shared" si="18"/>
        <v>#N/A</v>
      </c>
      <c r="N261" s="404" t="e">
        <v>#N/A</v>
      </c>
      <c r="O261" s="404" t="e">
        <v>#N/A</v>
      </c>
      <c r="P261" s="789" t="s">
        <v>127</v>
      </c>
      <c r="Q261" s="789" t="s">
        <v>127</v>
      </c>
      <c r="R261" s="409"/>
      <c r="S261" s="790">
        <f t="shared" si="19"/>
        <v>0</v>
      </c>
      <c r="AS261" s="780"/>
    </row>
    <row r="262" spans="1:45" ht="21" customHeight="1">
      <c r="A262" s="402">
        <f t="shared" si="20"/>
        <v>26</v>
      </c>
      <c r="B262" s="868">
        <v>171326784</v>
      </c>
      <c r="C262" s="869" t="s">
        <v>328</v>
      </c>
      <c r="D262" s="870" t="s">
        <v>611</v>
      </c>
      <c r="E262" s="437" t="s">
        <v>954</v>
      </c>
      <c r="F262" s="437" t="s">
        <v>669</v>
      </c>
      <c r="G262" s="403" t="s">
        <v>83</v>
      </c>
      <c r="H262" s="787" t="e">
        <v>#N/A</v>
      </c>
      <c r="I262" s="404" t="e">
        <v>#N/A</v>
      </c>
      <c r="J262" s="405" t="e">
        <v>#N/A</v>
      </c>
      <c r="K262" s="405" t="e">
        <v>#N/A</v>
      </c>
      <c r="L262" s="405">
        <v>7.5</v>
      </c>
      <c r="M262" s="788" t="e">
        <f t="shared" si="18"/>
        <v>#N/A</v>
      </c>
      <c r="N262" s="404" t="e">
        <v>#N/A</v>
      </c>
      <c r="O262" s="404" t="e">
        <v>#N/A</v>
      </c>
      <c r="P262" s="789" t="s">
        <v>127</v>
      </c>
      <c r="Q262" s="789" t="s">
        <v>127</v>
      </c>
      <c r="R262" s="409"/>
      <c r="S262" s="790">
        <f t="shared" si="19"/>
        <v>0</v>
      </c>
      <c r="AS262" s="780"/>
    </row>
    <row r="263" spans="1:45" ht="21" customHeight="1">
      <c r="A263" s="402">
        <f t="shared" si="20"/>
        <v>27</v>
      </c>
      <c r="B263" s="868">
        <v>171326117</v>
      </c>
      <c r="C263" s="869" t="s">
        <v>612</v>
      </c>
      <c r="D263" s="870" t="s">
        <v>74</v>
      </c>
      <c r="E263" s="437" t="s">
        <v>965</v>
      </c>
      <c r="F263" s="437" t="s">
        <v>133</v>
      </c>
      <c r="G263" s="403" t="s">
        <v>126</v>
      </c>
      <c r="H263" s="787" t="e">
        <v>#N/A</v>
      </c>
      <c r="I263" s="404" t="e">
        <v>#N/A</v>
      </c>
      <c r="J263" s="405" t="e">
        <v>#N/A</v>
      </c>
      <c r="K263" s="405" t="e">
        <v>#N/A</v>
      </c>
      <c r="L263" s="405">
        <v>8</v>
      </c>
      <c r="M263" s="788" t="e">
        <f t="shared" si="18"/>
        <v>#N/A</v>
      </c>
      <c r="N263" s="404" t="e">
        <v>#N/A</v>
      </c>
      <c r="O263" s="404" t="e">
        <v>#N/A</v>
      </c>
      <c r="P263" s="789" t="s">
        <v>127</v>
      </c>
      <c r="Q263" s="789" t="s">
        <v>127</v>
      </c>
      <c r="R263" s="409"/>
      <c r="S263" s="790">
        <f t="shared" si="19"/>
        <v>0</v>
      </c>
      <c r="AS263" s="780"/>
    </row>
    <row r="264" spans="1:45" ht="21" customHeight="1">
      <c r="A264" s="402">
        <f t="shared" si="20"/>
        <v>28</v>
      </c>
      <c r="B264" s="868">
        <v>171328789</v>
      </c>
      <c r="C264" s="869" t="s">
        <v>82</v>
      </c>
      <c r="D264" s="870" t="s">
        <v>74</v>
      </c>
      <c r="E264" s="437" t="s">
        <v>966</v>
      </c>
      <c r="F264" s="437" t="s">
        <v>125</v>
      </c>
      <c r="G264" s="403" t="s">
        <v>126</v>
      </c>
      <c r="H264" s="787" t="e">
        <v>#N/A</v>
      </c>
      <c r="I264" s="404" t="e">
        <v>#N/A</v>
      </c>
      <c r="J264" s="405" t="e">
        <v>#N/A</v>
      </c>
      <c r="K264" s="405" t="e">
        <v>#N/A</v>
      </c>
      <c r="L264" s="405">
        <v>6.5</v>
      </c>
      <c r="M264" s="788" t="e">
        <f t="shared" si="18"/>
        <v>#N/A</v>
      </c>
      <c r="N264" s="404" t="e">
        <v>#N/A</v>
      </c>
      <c r="O264" s="404" t="e">
        <v>#N/A</v>
      </c>
      <c r="P264" s="789" t="s">
        <v>127</v>
      </c>
      <c r="Q264" s="789" t="s">
        <v>127</v>
      </c>
      <c r="R264" s="409"/>
      <c r="S264" s="790">
        <f t="shared" si="19"/>
        <v>0</v>
      </c>
      <c r="AS264" s="780"/>
    </row>
    <row r="265" spans="1:45" ht="21" customHeight="1">
      <c r="A265" s="402">
        <f t="shared" si="20"/>
        <v>29</v>
      </c>
      <c r="B265" s="868">
        <v>171326100</v>
      </c>
      <c r="C265" s="869" t="s">
        <v>613</v>
      </c>
      <c r="D265" s="870" t="s">
        <v>115</v>
      </c>
      <c r="E265" s="437" t="s">
        <v>967</v>
      </c>
      <c r="F265" s="437" t="s">
        <v>133</v>
      </c>
      <c r="G265" s="403" t="s">
        <v>83</v>
      </c>
      <c r="H265" s="787" t="e">
        <v>#N/A</v>
      </c>
      <c r="I265" s="404" t="e">
        <v>#N/A</v>
      </c>
      <c r="J265" s="405" t="e">
        <v>#N/A</v>
      </c>
      <c r="K265" s="405" t="e">
        <v>#N/A</v>
      </c>
      <c r="L265" s="405">
        <v>5.8</v>
      </c>
      <c r="M265" s="788" t="e">
        <f t="shared" si="18"/>
        <v>#N/A</v>
      </c>
      <c r="N265" s="404" t="e">
        <v>#N/A</v>
      </c>
      <c r="O265" s="404" t="e">
        <v>#N/A</v>
      </c>
      <c r="P265" s="789" t="s">
        <v>127</v>
      </c>
      <c r="Q265" s="789" t="s">
        <v>127</v>
      </c>
      <c r="R265" s="409"/>
      <c r="S265" s="790">
        <f t="shared" si="19"/>
        <v>0</v>
      </c>
      <c r="AS265" s="780"/>
    </row>
    <row r="266" spans="1:45" ht="21" customHeight="1">
      <c r="A266" s="402">
        <f t="shared" si="20"/>
        <v>30</v>
      </c>
      <c r="B266" s="868">
        <v>171326122</v>
      </c>
      <c r="C266" s="869" t="s">
        <v>614</v>
      </c>
      <c r="D266" s="870" t="s">
        <v>615</v>
      </c>
      <c r="E266" s="437" t="s">
        <v>968</v>
      </c>
      <c r="F266" s="437" t="s">
        <v>296</v>
      </c>
      <c r="G266" s="403" t="s">
        <v>83</v>
      </c>
      <c r="H266" s="787" t="e">
        <v>#N/A</v>
      </c>
      <c r="I266" s="404" t="e">
        <v>#N/A</v>
      </c>
      <c r="J266" s="405" t="e">
        <v>#N/A</v>
      </c>
      <c r="K266" s="405" t="e">
        <v>#N/A</v>
      </c>
      <c r="L266" s="405">
        <v>6</v>
      </c>
      <c r="M266" s="788" t="e">
        <f t="shared" si="18"/>
        <v>#N/A</v>
      </c>
      <c r="N266" s="404" t="e">
        <v>#N/A</v>
      </c>
      <c r="O266" s="404" t="e">
        <v>#N/A</v>
      </c>
      <c r="P266" s="789" t="s">
        <v>127</v>
      </c>
      <c r="Q266" s="789" t="s">
        <v>127</v>
      </c>
      <c r="R266" s="409"/>
      <c r="S266" s="790">
        <f t="shared" si="19"/>
        <v>0</v>
      </c>
      <c r="AS266" s="780"/>
    </row>
    <row r="267" spans="1:45" ht="21" customHeight="1">
      <c r="A267" s="402">
        <f t="shared" si="20"/>
        <v>31</v>
      </c>
      <c r="B267" s="868">
        <v>171326127</v>
      </c>
      <c r="C267" s="869" t="s">
        <v>188</v>
      </c>
      <c r="D267" s="870" t="s">
        <v>343</v>
      </c>
      <c r="E267" s="437" t="s">
        <v>530</v>
      </c>
      <c r="F267" s="437" t="s">
        <v>132</v>
      </c>
      <c r="G267" s="403" t="s">
        <v>126</v>
      </c>
      <c r="H267" s="787" t="e">
        <v>#N/A</v>
      </c>
      <c r="I267" s="404" t="e">
        <v>#N/A</v>
      </c>
      <c r="J267" s="405" t="e">
        <v>#N/A</v>
      </c>
      <c r="K267" s="405" t="e">
        <v>#N/A</v>
      </c>
      <c r="L267" s="405">
        <v>5.8</v>
      </c>
      <c r="M267" s="788" t="e">
        <f t="shared" si="18"/>
        <v>#N/A</v>
      </c>
      <c r="N267" s="404" t="e">
        <v>#N/A</v>
      </c>
      <c r="O267" s="404" t="e">
        <v>#N/A</v>
      </c>
      <c r="P267" s="789" t="s">
        <v>127</v>
      </c>
      <c r="Q267" s="789" t="s">
        <v>127</v>
      </c>
      <c r="R267" s="409"/>
      <c r="S267" s="790">
        <f t="shared" si="19"/>
        <v>0</v>
      </c>
      <c r="AS267" s="780"/>
    </row>
    <row r="268" spans="1:45" ht="21" customHeight="1">
      <c r="A268" s="402">
        <f t="shared" si="20"/>
        <v>32</v>
      </c>
      <c r="B268" s="868">
        <v>171326140</v>
      </c>
      <c r="C268" s="869" t="s">
        <v>391</v>
      </c>
      <c r="D268" s="870" t="s">
        <v>192</v>
      </c>
      <c r="E268" s="437" t="s">
        <v>969</v>
      </c>
      <c r="F268" s="437" t="s">
        <v>130</v>
      </c>
      <c r="G268" s="403" t="s">
        <v>126</v>
      </c>
      <c r="H268" s="787" t="e">
        <v>#N/A</v>
      </c>
      <c r="I268" s="404" t="e">
        <v>#N/A</v>
      </c>
      <c r="J268" s="405" t="e">
        <v>#N/A</v>
      </c>
      <c r="K268" s="405" t="e">
        <v>#N/A</v>
      </c>
      <c r="L268" s="405">
        <v>7.8</v>
      </c>
      <c r="M268" s="788" t="e">
        <f t="shared" si="18"/>
        <v>#N/A</v>
      </c>
      <c r="N268" s="404" t="e">
        <v>#N/A</v>
      </c>
      <c r="O268" s="404" t="e">
        <v>#N/A</v>
      </c>
      <c r="P268" s="789" t="s">
        <v>127</v>
      </c>
      <c r="Q268" s="789" t="s">
        <v>127</v>
      </c>
      <c r="R268" s="872"/>
      <c r="S268" s="790">
        <f t="shared" si="19"/>
        <v>0</v>
      </c>
      <c r="AS268" s="780"/>
    </row>
    <row r="269" spans="1:45" ht="21" customHeight="1">
      <c r="A269" s="402">
        <f t="shared" si="20"/>
        <v>33</v>
      </c>
      <c r="B269" s="868">
        <v>171326142</v>
      </c>
      <c r="C269" s="869" t="s">
        <v>616</v>
      </c>
      <c r="D269" s="870" t="s">
        <v>117</v>
      </c>
      <c r="E269" s="437" t="s">
        <v>970</v>
      </c>
      <c r="F269" s="437" t="s">
        <v>830</v>
      </c>
      <c r="G269" s="403" t="s">
        <v>126</v>
      </c>
      <c r="H269" s="787" t="e">
        <v>#N/A</v>
      </c>
      <c r="I269" s="404" t="e">
        <v>#N/A</v>
      </c>
      <c r="J269" s="405" t="e">
        <v>#N/A</v>
      </c>
      <c r="K269" s="405" t="e">
        <v>#N/A</v>
      </c>
      <c r="L269" s="405">
        <v>7.8</v>
      </c>
      <c r="M269" s="788" t="e">
        <f t="shared" si="18"/>
        <v>#N/A</v>
      </c>
      <c r="N269" s="404" t="e">
        <v>#N/A</v>
      </c>
      <c r="O269" s="404" t="e">
        <v>#N/A</v>
      </c>
      <c r="P269" s="789" t="s">
        <v>127</v>
      </c>
      <c r="Q269" s="789" t="s">
        <v>127</v>
      </c>
      <c r="R269" s="409"/>
      <c r="S269" s="790">
        <f t="shared" si="19"/>
        <v>0</v>
      </c>
      <c r="AS269" s="780"/>
    </row>
    <row r="270" spans="1:45" ht="21" customHeight="1">
      <c r="A270" s="402">
        <f t="shared" si="20"/>
        <v>34</v>
      </c>
      <c r="B270" s="868">
        <v>171326128</v>
      </c>
      <c r="C270" s="869" t="s">
        <v>49</v>
      </c>
      <c r="D270" s="870" t="s">
        <v>344</v>
      </c>
      <c r="E270" s="437" t="s">
        <v>971</v>
      </c>
      <c r="F270" s="437" t="s">
        <v>125</v>
      </c>
      <c r="G270" s="403" t="s">
        <v>126</v>
      </c>
      <c r="H270" s="787" t="e">
        <v>#N/A</v>
      </c>
      <c r="I270" s="404" t="e">
        <v>#N/A</v>
      </c>
      <c r="J270" s="405" t="e">
        <v>#N/A</v>
      </c>
      <c r="K270" s="405" t="e">
        <v>#N/A</v>
      </c>
      <c r="L270" s="405">
        <v>7.8</v>
      </c>
      <c r="M270" s="788" t="e">
        <f t="shared" si="18"/>
        <v>#N/A</v>
      </c>
      <c r="N270" s="404" t="e">
        <v>#N/A</v>
      </c>
      <c r="O270" s="404" t="e">
        <v>#N/A</v>
      </c>
      <c r="P270" s="789" t="s">
        <v>127</v>
      </c>
      <c r="Q270" s="789" t="s">
        <v>127</v>
      </c>
      <c r="R270" s="409"/>
      <c r="S270" s="790">
        <f t="shared" si="19"/>
        <v>0</v>
      </c>
      <c r="AS270" s="780"/>
    </row>
    <row r="271" spans="1:45" ht="21" customHeight="1">
      <c r="A271" s="402">
        <f t="shared" si="20"/>
        <v>35</v>
      </c>
      <c r="B271" s="868">
        <v>171328828</v>
      </c>
      <c r="C271" s="869" t="s">
        <v>82</v>
      </c>
      <c r="D271" s="870" t="s">
        <v>617</v>
      </c>
      <c r="E271" s="437" t="s">
        <v>292</v>
      </c>
      <c r="F271" s="437" t="s">
        <v>296</v>
      </c>
      <c r="G271" s="403" t="s">
        <v>126</v>
      </c>
      <c r="H271" s="787" t="e">
        <v>#N/A</v>
      </c>
      <c r="I271" s="404" t="e">
        <v>#N/A</v>
      </c>
      <c r="J271" s="405" t="e">
        <v>#N/A</v>
      </c>
      <c r="K271" s="405" t="e">
        <v>#N/A</v>
      </c>
      <c r="L271" s="405">
        <v>5.8</v>
      </c>
      <c r="M271" s="788" t="e">
        <f t="shared" si="18"/>
        <v>#N/A</v>
      </c>
      <c r="N271" s="404" t="e">
        <v>#N/A</v>
      </c>
      <c r="O271" s="404" t="e">
        <v>#N/A</v>
      </c>
      <c r="P271" s="789" t="s">
        <v>127</v>
      </c>
      <c r="Q271" s="789" t="s">
        <v>127</v>
      </c>
      <c r="R271" s="409"/>
      <c r="S271" s="790">
        <f t="shared" si="19"/>
        <v>0</v>
      </c>
      <c r="AS271" s="780"/>
    </row>
    <row r="272" spans="1:45" ht="21" customHeight="1">
      <c r="A272" s="402">
        <f t="shared" si="20"/>
        <v>36</v>
      </c>
      <c r="B272" s="868">
        <v>171326157</v>
      </c>
      <c r="C272" s="869" t="s">
        <v>618</v>
      </c>
      <c r="D272" s="870" t="s">
        <v>92</v>
      </c>
      <c r="E272" s="437" t="s">
        <v>972</v>
      </c>
      <c r="F272" s="437" t="s">
        <v>130</v>
      </c>
      <c r="G272" s="403" t="s">
        <v>126</v>
      </c>
      <c r="H272" s="787" t="e">
        <v>#N/A</v>
      </c>
      <c r="I272" s="404" t="e">
        <v>#N/A</v>
      </c>
      <c r="J272" s="405" t="e">
        <v>#N/A</v>
      </c>
      <c r="K272" s="405" t="e">
        <v>#N/A</v>
      </c>
      <c r="L272" s="405">
        <v>5.5</v>
      </c>
      <c r="M272" s="788" t="e">
        <f t="shared" si="18"/>
        <v>#N/A</v>
      </c>
      <c r="N272" s="404" t="e">
        <v>#N/A</v>
      </c>
      <c r="O272" s="404" t="e">
        <v>#N/A</v>
      </c>
      <c r="P272" s="789" t="s">
        <v>127</v>
      </c>
      <c r="Q272" s="789" t="s">
        <v>127</v>
      </c>
      <c r="R272" s="409"/>
      <c r="S272" s="790">
        <f t="shared" si="19"/>
        <v>0</v>
      </c>
      <c r="AS272" s="780"/>
    </row>
    <row r="273" spans="1:45" ht="21" customHeight="1">
      <c r="A273" s="402">
        <f t="shared" si="20"/>
        <v>37</v>
      </c>
      <c r="B273" s="868">
        <v>171329007</v>
      </c>
      <c r="C273" s="869" t="s">
        <v>160</v>
      </c>
      <c r="D273" s="870" t="s">
        <v>92</v>
      </c>
      <c r="E273" s="437" t="s">
        <v>973</v>
      </c>
      <c r="F273" s="437" t="s">
        <v>258</v>
      </c>
      <c r="G273" s="403" t="s">
        <v>126</v>
      </c>
      <c r="H273" s="787" t="e">
        <v>#N/A</v>
      </c>
      <c r="I273" s="404" t="e">
        <v>#N/A</v>
      </c>
      <c r="J273" s="405" t="e">
        <v>#N/A</v>
      </c>
      <c r="K273" s="405" t="e">
        <v>#N/A</v>
      </c>
      <c r="L273" s="405">
        <v>7</v>
      </c>
      <c r="M273" s="788" t="e">
        <f t="shared" si="18"/>
        <v>#N/A</v>
      </c>
      <c r="N273" s="404" t="e">
        <v>#N/A</v>
      </c>
      <c r="O273" s="404" t="e">
        <v>#N/A</v>
      </c>
      <c r="P273" s="789" t="s">
        <v>127</v>
      </c>
      <c r="Q273" s="789" t="s">
        <v>127</v>
      </c>
      <c r="R273" s="409"/>
      <c r="S273" s="790">
        <f t="shared" si="19"/>
        <v>0</v>
      </c>
      <c r="AS273" s="780"/>
    </row>
    <row r="274" spans="1:45" ht="21" customHeight="1">
      <c r="A274" s="402">
        <f t="shared" si="20"/>
        <v>38</v>
      </c>
      <c r="B274" s="868">
        <v>171328819</v>
      </c>
      <c r="C274" s="869" t="s">
        <v>619</v>
      </c>
      <c r="D274" s="870" t="s">
        <v>92</v>
      </c>
      <c r="E274" s="437" t="s">
        <v>974</v>
      </c>
      <c r="F274" s="437" t="s">
        <v>132</v>
      </c>
      <c r="G274" s="403" t="s">
        <v>126</v>
      </c>
      <c r="H274" s="787" t="e">
        <v>#N/A</v>
      </c>
      <c r="I274" s="404" t="e">
        <v>#N/A</v>
      </c>
      <c r="J274" s="405" t="e">
        <v>#N/A</v>
      </c>
      <c r="K274" s="405" t="e">
        <v>#N/A</v>
      </c>
      <c r="L274" s="405">
        <v>6.5</v>
      </c>
      <c r="M274" s="788" t="e">
        <f t="shared" si="18"/>
        <v>#N/A</v>
      </c>
      <c r="N274" s="404" t="e">
        <v>#N/A</v>
      </c>
      <c r="O274" s="404" t="e">
        <v>#N/A</v>
      </c>
      <c r="P274" s="789" t="s">
        <v>127</v>
      </c>
      <c r="Q274" s="789" t="s">
        <v>127</v>
      </c>
      <c r="R274" s="409"/>
      <c r="S274" s="790">
        <f t="shared" si="19"/>
        <v>0</v>
      </c>
      <c r="AS274" s="780"/>
    </row>
    <row r="275" spans="1:45" ht="21" customHeight="1">
      <c r="A275" s="402">
        <f t="shared" si="20"/>
        <v>39</v>
      </c>
      <c r="B275" s="871">
        <v>171326177</v>
      </c>
      <c r="C275" s="869" t="s">
        <v>73</v>
      </c>
      <c r="D275" s="870" t="s">
        <v>281</v>
      </c>
      <c r="E275" s="437" t="s">
        <v>975</v>
      </c>
      <c r="F275" s="437" t="s">
        <v>125</v>
      </c>
      <c r="G275" s="403" t="s">
        <v>126</v>
      </c>
      <c r="H275" s="787" t="e">
        <v>#N/A</v>
      </c>
      <c r="I275" s="404" t="e">
        <v>#N/A</v>
      </c>
      <c r="J275" s="405" t="e">
        <v>#N/A</v>
      </c>
      <c r="K275" s="405" t="e">
        <v>#N/A</v>
      </c>
      <c r="L275" s="405">
        <v>7.3</v>
      </c>
      <c r="M275" s="788" t="e">
        <f t="shared" si="18"/>
        <v>#N/A</v>
      </c>
      <c r="N275" s="404" t="e">
        <v>#N/A</v>
      </c>
      <c r="O275" s="404" t="e">
        <v>#N/A</v>
      </c>
      <c r="P275" s="789" t="s">
        <v>127</v>
      </c>
      <c r="Q275" s="789" t="s">
        <v>127</v>
      </c>
      <c r="R275" s="409"/>
      <c r="S275" s="790">
        <f t="shared" si="19"/>
        <v>0</v>
      </c>
      <c r="AS275" s="780"/>
    </row>
    <row r="276" spans="1:45" ht="21" customHeight="1">
      <c r="A276" s="402">
        <f t="shared" si="20"/>
        <v>40</v>
      </c>
      <c r="B276" s="871">
        <v>171326185</v>
      </c>
      <c r="C276" s="869" t="s">
        <v>84</v>
      </c>
      <c r="D276" s="870" t="s">
        <v>323</v>
      </c>
      <c r="E276" s="437" t="s">
        <v>976</v>
      </c>
      <c r="F276" s="437" t="s">
        <v>351</v>
      </c>
      <c r="G276" s="403" t="s">
        <v>126</v>
      </c>
      <c r="H276" s="787" t="e">
        <v>#N/A</v>
      </c>
      <c r="I276" s="404" t="e">
        <v>#N/A</v>
      </c>
      <c r="J276" s="405" t="e">
        <v>#N/A</v>
      </c>
      <c r="K276" s="405" t="e">
        <v>#N/A</v>
      </c>
      <c r="L276" s="405">
        <v>7.5</v>
      </c>
      <c r="M276" s="788" t="e">
        <f t="shared" si="18"/>
        <v>#N/A</v>
      </c>
      <c r="N276" s="404" t="e">
        <v>#N/A</v>
      </c>
      <c r="O276" s="404" t="e">
        <v>#N/A</v>
      </c>
      <c r="P276" s="789" t="s">
        <v>127</v>
      </c>
      <c r="Q276" s="789" t="s">
        <v>127</v>
      </c>
      <c r="R276" s="409"/>
      <c r="S276" s="790">
        <f t="shared" si="19"/>
        <v>0</v>
      </c>
      <c r="AS276" s="780"/>
    </row>
    <row r="277" spans="1:45" ht="21" customHeight="1">
      <c r="A277" s="402">
        <f t="shared" si="20"/>
        <v>41</v>
      </c>
      <c r="B277" s="868">
        <v>171326196</v>
      </c>
      <c r="C277" s="869" t="s">
        <v>620</v>
      </c>
      <c r="D277" s="870" t="s">
        <v>94</v>
      </c>
      <c r="E277" s="437" t="s">
        <v>977</v>
      </c>
      <c r="F277" s="437" t="s">
        <v>269</v>
      </c>
      <c r="G277" s="403" t="s">
        <v>126</v>
      </c>
      <c r="H277" s="787" t="e">
        <v>#N/A</v>
      </c>
      <c r="I277" s="404" t="e">
        <v>#N/A</v>
      </c>
      <c r="J277" s="405" t="e">
        <v>#N/A</v>
      </c>
      <c r="K277" s="405" t="e">
        <v>#N/A</v>
      </c>
      <c r="L277" s="405">
        <v>5.8</v>
      </c>
      <c r="M277" s="788" t="e">
        <f t="shared" si="18"/>
        <v>#N/A</v>
      </c>
      <c r="N277" s="404" t="e">
        <v>#N/A</v>
      </c>
      <c r="O277" s="404" t="e">
        <v>#N/A</v>
      </c>
      <c r="P277" s="789" t="s">
        <v>127</v>
      </c>
      <c r="Q277" s="789" t="s">
        <v>127</v>
      </c>
      <c r="R277" s="409"/>
      <c r="S277" s="790">
        <f t="shared" si="19"/>
        <v>0</v>
      </c>
      <c r="AS277" s="780"/>
    </row>
    <row r="278" spans="1:45" ht="21" customHeight="1">
      <c r="A278" s="402">
        <f t="shared" si="20"/>
        <v>42</v>
      </c>
      <c r="B278" s="868">
        <v>171326190</v>
      </c>
      <c r="C278" s="869" t="s">
        <v>341</v>
      </c>
      <c r="D278" s="870" t="s">
        <v>71</v>
      </c>
      <c r="E278" s="437" t="s">
        <v>708</v>
      </c>
      <c r="F278" s="437" t="s">
        <v>125</v>
      </c>
      <c r="G278" s="403" t="s">
        <v>126</v>
      </c>
      <c r="H278" s="787" t="e">
        <v>#N/A</v>
      </c>
      <c r="I278" s="404" t="e">
        <v>#N/A</v>
      </c>
      <c r="J278" s="405" t="e">
        <v>#N/A</v>
      </c>
      <c r="K278" s="405" t="e">
        <v>#N/A</v>
      </c>
      <c r="L278" s="405">
        <v>6</v>
      </c>
      <c r="M278" s="788" t="e">
        <f t="shared" si="18"/>
        <v>#N/A</v>
      </c>
      <c r="N278" s="404" t="e">
        <v>#N/A</v>
      </c>
      <c r="O278" s="404" t="e">
        <v>#N/A</v>
      </c>
      <c r="P278" s="789" t="s">
        <v>127</v>
      </c>
      <c r="Q278" s="789" t="s">
        <v>127</v>
      </c>
      <c r="R278" s="409"/>
      <c r="S278" s="790">
        <f t="shared" si="19"/>
        <v>0</v>
      </c>
      <c r="AS278" s="780"/>
    </row>
    <row r="279" spans="1:45" ht="21" customHeight="1">
      <c r="A279" s="402">
        <f t="shared" si="20"/>
        <v>43</v>
      </c>
      <c r="B279" s="868">
        <v>171325871</v>
      </c>
      <c r="C279" s="869" t="s">
        <v>621</v>
      </c>
      <c r="D279" s="870" t="s">
        <v>388</v>
      </c>
      <c r="E279" s="437" t="s">
        <v>978</v>
      </c>
      <c r="F279" s="437" t="s">
        <v>269</v>
      </c>
      <c r="G279" s="403" t="s">
        <v>83</v>
      </c>
      <c r="H279" s="787" t="e">
        <v>#N/A</v>
      </c>
      <c r="I279" s="404" t="e">
        <v>#N/A</v>
      </c>
      <c r="J279" s="405" t="e">
        <v>#N/A</v>
      </c>
      <c r="K279" s="405" t="e">
        <v>#N/A</v>
      </c>
      <c r="L279" s="405">
        <v>6</v>
      </c>
      <c r="M279" s="788" t="e">
        <f t="shared" si="18"/>
        <v>#N/A</v>
      </c>
      <c r="N279" s="404" t="e">
        <v>#N/A</v>
      </c>
      <c r="O279" s="404" t="e">
        <v>#N/A</v>
      </c>
      <c r="P279" s="789" t="s">
        <v>127</v>
      </c>
      <c r="Q279" s="789" t="s">
        <v>127</v>
      </c>
      <c r="R279" s="409"/>
      <c r="S279" s="790">
        <f t="shared" si="19"/>
        <v>0</v>
      </c>
      <c r="AS279" s="780"/>
    </row>
    <row r="280" spans="1:45" ht="21" customHeight="1">
      <c r="A280" s="402">
        <f t="shared" si="20"/>
        <v>44</v>
      </c>
      <c r="B280" s="871">
        <v>171325912</v>
      </c>
      <c r="C280" s="869" t="s">
        <v>91</v>
      </c>
      <c r="D280" s="870" t="s">
        <v>213</v>
      </c>
      <c r="E280" s="437" t="s">
        <v>979</v>
      </c>
      <c r="F280" s="437" t="s">
        <v>133</v>
      </c>
      <c r="G280" s="403" t="s">
        <v>126</v>
      </c>
      <c r="H280" s="787" t="e">
        <v>#N/A</v>
      </c>
      <c r="I280" s="404" t="e">
        <v>#N/A</v>
      </c>
      <c r="J280" s="405" t="e">
        <v>#N/A</v>
      </c>
      <c r="K280" s="405" t="e">
        <v>#N/A</v>
      </c>
      <c r="L280" s="405">
        <v>7.3</v>
      </c>
      <c r="M280" s="788" t="e">
        <f t="shared" si="18"/>
        <v>#N/A</v>
      </c>
      <c r="N280" s="404" t="e">
        <v>#N/A</v>
      </c>
      <c r="O280" s="404" t="e">
        <v>#N/A</v>
      </c>
      <c r="P280" s="789" t="s">
        <v>127</v>
      </c>
      <c r="Q280" s="789" t="s">
        <v>127</v>
      </c>
      <c r="R280" s="409"/>
      <c r="S280" s="790">
        <f t="shared" si="19"/>
        <v>0</v>
      </c>
      <c r="AS280" s="780"/>
    </row>
    <row r="281" spans="1:45" ht="21" customHeight="1">
      <c r="A281" s="402">
        <f t="shared" si="20"/>
        <v>45</v>
      </c>
      <c r="B281" s="871">
        <v>171326025</v>
      </c>
      <c r="C281" s="869" t="s">
        <v>622</v>
      </c>
      <c r="D281" s="870" t="s">
        <v>75</v>
      </c>
      <c r="E281" s="437" t="s">
        <v>980</v>
      </c>
      <c r="F281" s="437" t="s">
        <v>132</v>
      </c>
      <c r="G281" s="403" t="s">
        <v>126</v>
      </c>
      <c r="H281" s="787" t="e">
        <v>#N/A</v>
      </c>
      <c r="I281" s="404" t="e">
        <v>#N/A</v>
      </c>
      <c r="J281" s="405" t="e">
        <v>#N/A</v>
      </c>
      <c r="K281" s="405" t="e">
        <v>#N/A</v>
      </c>
      <c r="L281" s="405">
        <v>7.5</v>
      </c>
      <c r="M281" s="788" t="e">
        <f t="shared" si="18"/>
        <v>#N/A</v>
      </c>
      <c r="N281" s="404" t="e">
        <v>#N/A</v>
      </c>
      <c r="O281" s="404" t="e">
        <v>#N/A</v>
      </c>
      <c r="P281" s="789" t="s">
        <v>127</v>
      </c>
      <c r="Q281" s="789" t="s">
        <v>127</v>
      </c>
      <c r="R281" s="409"/>
      <c r="S281" s="790">
        <f t="shared" si="19"/>
        <v>0</v>
      </c>
      <c r="AS281" s="780"/>
    </row>
    <row r="282" spans="1:45" ht="21" customHeight="1">
      <c r="A282" s="402">
        <f t="shared" si="20"/>
        <v>46</v>
      </c>
      <c r="B282" s="868">
        <v>171326044</v>
      </c>
      <c r="C282" s="869" t="s">
        <v>603</v>
      </c>
      <c r="D282" s="870" t="s">
        <v>87</v>
      </c>
      <c r="E282" s="437" t="s">
        <v>962</v>
      </c>
      <c r="F282" s="437" t="s">
        <v>133</v>
      </c>
      <c r="G282" s="403" t="s">
        <v>126</v>
      </c>
      <c r="H282" s="787" t="e">
        <v>#N/A</v>
      </c>
      <c r="I282" s="404" t="e">
        <v>#N/A</v>
      </c>
      <c r="J282" s="405" t="e">
        <v>#N/A</v>
      </c>
      <c r="K282" s="405" t="e">
        <v>#N/A</v>
      </c>
      <c r="L282" s="405">
        <v>6.8</v>
      </c>
      <c r="M282" s="788" t="e">
        <f t="shared" si="18"/>
        <v>#N/A</v>
      </c>
      <c r="N282" s="404" t="e">
        <v>#N/A</v>
      </c>
      <c r="O282" s="404" t="e">
        <v>#N/A</v>
      </c>
      <c r="P282" s="789" t="s">
        <v>127</v>
      </c>
      <c r="Q282" s="789" t="s">
        <v>127</v>
      </c>
      <c r="R282" s="409"/>
      <c r="S282" s="790">
        <f t="shared" si="19"/>
        <v>0</v>
      </c>
      <c r="AS282" s="780"/>
    </row>
    <row r="283" spans="1:45" ht="21" customHeight="1">
      <c r="A283" s="402">
        <f t="shared" si="20"/>
        <v>47</v>
      </c>
      <c r="B283" s="868">
        <v>171326095</v>
      </c>
      <c r="C283" s="869" t="s">
        <v>623</v>
      </c>
      <c r="D283" s="870" t="s">
        <v>263</v>
      </c>
      <c r="E283" s="437" t="s">
        <v>981</v>
      </c>
      <c r="F283" s="437" t="s">
        <v>130</v>
      </c>
      <c r="G283" s="403" t="s">
        <v>83</v>
      </c>
      <c r="H283" s="787" t="e">
        <v>#N/A</v>
      </c>
      <c r="I283" s="404" t="e">
        <v>#N/A</v>
      </c>
      <c r="J283" s="405" t="e">
        <v>#N/A</v>
      </c>
      <c r="K283" s="405" t="e">
        <v>#N/A</v>
      </c>
      <c r="L283" s="405">
        <v>5.5</v>
      </c>
      <c r="M283" s="788" t="e">
        <f t="shared" si="18"/>
        <v>#N/A</v>
      </c>
      <c r="N283" s="404" t="e">
        <v>#N/A</v>
      </c>
      <c r="O283" s="404" t="e">
        <v>#N/A</v>
      </c>
      <c r="P283" s="789" t="s">
        <v>127</v>
      </c>
      <c r="Q283" s="789" t="s">
        <v>127</v>
      </c>
      <c r="R283" s="409"/>
      <c r="S283" s="790">
        <f t="shared" si="19"/>
        <v>0</v>
      </c>
      <c r="AS283" s="780"/>
    </row>
    <row r="284" spans="1:45" ht="21" customHeight="1">
      <c r="A284" s="402">
        <f t="shared" si="20"/>
        <v>48</v>
      </c>
      <c r="B284" s="868">
        <v>171325872</v>
      </c>
      <c r="C284" s="869" t="s">
        <v>624</v>
      </c>
      <c r="D284" s="870" t="s">
        <v>327</v>
      </c>
      <c r="E284" s="437" t="s">
        <v>982</v>
      </c>
      <c r="F284" s="437" t="s">
        <v>133</v>
      </c>
      <c r="G284" s="403" t="s">
        <v>126</v>
      </c>
      <c r="H284" s="787" t="e">
        <v>#N/A</v>
      </c>
      <c r="I284" s="404" t="e">
        <v>#N/A</v>
      </c>
      <c r="J284" s="405" t="e">
        <v>#N/A</v>
      </c>
      <c r="K284" s="405" t="e">
        <v>#N/A</v>
      </c>
      <c r="L284" s="405">
        <v>6.3</v>
      </c>
      <c r="M284" s="788" t="e">
        <f t="shared" si="18"/>
        <v>#N/A</v>
      </c>
      <c r="N284" s="404" t="e">
        <v>#N/A</v>
      </c>
      <c r="O284" s="404" t="e">
        <v>#N/A</v>
      </c>
      <c r="P284" s="789" t="s">
        <v>127</v>
      </c>
      <c r="Q284" s="789" t="s">
        <v>127</v>
      </c>
      <c r="R284" s="409"/>
      <c r="S284" s="790">
        <f t="shared" si="19"/>
        <v>0</v>
      </c>
      <c r="AS284" s="780"/>
    </row>
    <row r="285" spans="1:45" ht="21" customHeight="1">
      <c r="A285" s="402">
        <f t="shared" si="20"/>
        <v>49</v>
      </c>
      <c r="B285" s="868">
        <v>171326101</v>
      </c>
      <c r="C285" s="869" t="s">
        <v>625</v>
      </c>
      <c r="D285" s="870" t="s">
        <v>116</v>
      </c>
      <c r="E285" s="437" t="s">
        <v>983</v>
      </c>
      <c r="F285" s="437" t="s">
        <v>130</v>
      </c>
      <c r="G285" s="403" t="s">
        <v>126</v>
      </c>
      <c r="H285" s="787" t="e">
        <v>#N/A</v>
      </c>
      <c r="I285" s="404" t="e">
        <v>#N/A</v>
      </c>
      <c r="J285" s="405" t="e">
        <v>#N/A</v>
      </c>
      <c r="K285" s="405" t="e">
        <v>#N/A</v>
      </c>
      <c r="L285" s="405">
        <v>7</v>
      </c>
      <c r="M285" s="788" t="e">
        <f t="shared" si="18"/>
        <v>#N/A</v>
      </c>
      <c r="N285" s="404" t="e">
        <v>#N/A</v>
      </c>
      <c r="O285" s="404" t="e">
        <v>#N/A</v>
      </c>
      <c r="P285" s="789" t="s">
        <v>127</v>
      </c>
      <c r="Q285" s="789" t="s">
        <v>127</v>
      </c>
      <c r="R285" s="409"/>
      <c r="S285" s="790">
        <f t="shared" si="19"/>
        <v>0</v>
      </c>
      <c r="AS285" s="780"/>
    </row>
    <row r="286" spans="1:45" ht="21" customHeight="1">
      <c r="A286" s="402">
        <f t="shared" si="20"/>
        <v>50</v>
      </c>
      <c r="B286" s="868">
        <v>171326162</v>
      </c>
      <c r="C286" s="869" t="s">
        <v>626</v>
      </c>
      <c r="D286" s="870" t="s">
        <v>92</v>
      </c>
      <c r="E286" s="437" t="s">
        <v>984</v>
      </c>
      <c r="F286" s="437" t="s">
        <v>330</v>
      </c>
      <c r="G286" s="403" t="s">
        <v>126</v>
      </c>
      <c r="H286" s="787" t="e">
        <v>#N/A</v>
      </c>
      <c r="I286" s="404" t="e">
        <v>#N/A</v>
      </c>
      <c r="J286" s="405" t="e">
        <v>#N/A</v>
      </c>
      <c r="K286" s="405" t="e">
        <v>#N/A</v>
      </c>
      <c r="L286" s="405">
        <v>7</v>
      </c>
      <c r="M286" s="788" t="e">
        <f t="shared" si="18"/>
        <v>#N/A</v>
      </c>
      <c r="N286" s="404" t="e">
        <v>#N/A</v>
      </c>
      <c r="O286" s="404" t="e">
        <v>#N/A</v>
      </c>
      <c r="P286" s="789" t="s">
        <v>127</v>
      </c>
      <c r="Q286" s="789" t="s">
        <v>127</v>
      </c>
      <c r="R286" s="409"/>
      <c r="S286" s="790">
        <f t="shared" si="19"/>
        <v>0</v>
      </c>
      <c r="AS286" s="780"/>
    </row>
    <row r="287" spans="1:45" ht="21" customHeight="1">
      <c r="A287" s="402">
        <f t="shared" si="20"/>
        <v>51</v>
      </c>
      <c r="B287" s="868">
        <v>171326121</v>
      </c>
      <c r="C287" s="869" t="s">
        <v>182</v>
      </c>
      <c r="D287" s="870" t="s">
        <v>346</v>
      </c>
      <c r="E287" s="437" t="s">
        <v>985</v>
      </c>
      <c r="F287" s="437" t="s">
        <v>130</v>
      </c>
      <c r="G287" s="403" t="s">
        <v>126</v>
      </c>
      <c r="H287" s="787" t="e">
        <v>#N/A</v>
      </c>
      <c r="I287" s="404" t="e">
        <v>#N/A</v>
      </c>
      <c r="J287" s="405" t="e">
        <v>#N/A</v>
      </c>
      <c r="K287" s="405" t="e">
        <v>#N/A</v>
      </c>
      <c r="L287" s="405">
        <v>7</v>
      </c>
      <c r="M287" s="788" t="e">
        <f t="shared" si="18"/>
        <v>#N/A</v>
      </c>
      <c r="N287" s="404" t="e">
        <v>#N/A</v>
      </c>
      <c r="O287" s="404" t="e">
        <v>#N/A</v>
      </c>
      <c r="P287" s="789" t="s">
        <v>127</v>
      </c>
      <c r="Q287" s="789" t="s">
        <v>127</v>
      </c>
      <c r="R287" s="409"/>
      <c r="S287" s="790">
        <f t="shared" si="19"/>
        <v>0</v>
      </c>
      <c r="AS287" s="780"/>
    </row>
    <row r="288" spans="1:45" ht="22.5" customHeight="1">
      <c r="A288" s="797"/>
      <c r="B288" s="797"/>
      <c r="C288" s="797"/>
      <c r="D288" s="797"/>
      <c r="E288" s="797"/>
      <c r="F288" s="797"/>
      <c r="G288" s="797"/>
      <c r="H288" s="797"/>
      <c r="I288" s="797"/>
      <c r="J288" s="797"/>
      <c r="K288" s="797"/>
      <c r="L288" s="797"/>
      <c r="M288" s="797"/>
      <c r="N288" s="797"/>
      <c r="O288" s="797"/>
      <c r="P288" s="797"/>
      <c r="Q288" s="797"/>
      <c r="R288" s="797"/>
      <c r="S288" s="797"/>
      <c r="AS288" s="780"/>
    </row>
    <row r="289" spans="1:45" ht="22.5" customHeight="1">
      <c r="A289" s="797"/>
      <c r="B289" s="797"/>
      <c r="C289" s="797"/>
      <c r="D289" s="797"/>
      <c r="E289" s="797"/>
      <c r="F289" s="797"/>
      <c r="G289" s="797"/>
      <c r="H289" s="797"/>
      <c r="I289" s="797"/>
      <c r="J289" s="797"/>
      <c r="K289" s="797"/>
      <c r="L289" s="797"/>
      <c r="M289" s="797"/>
      <c r="N289" s="797"/>
      <c r="O289" s="797"/>
      <c r="P289" s="797"/>
      <c r="Q289" s="797"/>
      <c r="R289" s="797"/>
      <c r="S289" s="797"/>
      <c r="AS289" s="780"/>
    </row>
    <row r="290" spans="1:45" ht="22.5" customHeight="1">
      <c r="A290" s="797"/>
      <c r="B290" s="797"/>
      <c r="C290" s="797"/>
      <c r="D290" s="797"/>
      <c r="E290" s="797"/>
      <c r="F290" s="797"/>
      <c r="G290" s="797"/>
      <c r="H290" s="797"/>
      <c r="I290" s="797"/>
      <c r="J290" s="797"/>
      <c r="K290" s="797"/>
      <c r="L290" s="797"/>
      <c r="M290" s="797"/>
      <c r="N290" s="797"/>
      <c r="O290" s="797"/>
      <c r="P290" s="797"/>
      <c r="Q290" s="797"/>
      <c r="R290" s="797"/>
      <c r="S290" s="797"/>
      <c r="AS290" s="780"/>
    </row>
    <row r="291" spans="1:45" ht="22.5" customHeight="1">
      <c r="A291" s="797"/>
      <c r="B291" s="797"/>
      <c r="C291" s="797"/>
      <c r="D291" s="797"/>
      <c r="E291" s="797"/>
      <c r="F291" s="797"/>
      <c r="G291" s="797"/>
      <c r="H291" s="797"/>
      <c r="I291" s="797"/>
      <c r="J291" s="797"/>
      <c r="K291" s="797"/>
      <c r="L291" s="797"/>
      <c r="M291" s="797"/>
      <c r="N291" s="797"/>
      <c r="O291" s="797"/>
      <c r="P291" s="797"/>
      <c r="Q291" s="797"/>
      <c r="R291" s="797"/>
      <c r="S291" s="797"/>
      <c r="AS291" s="780"/>
    </row>
    <row r="292" spans="1:45" ht="22.5" customHeight="1">
      <c r="A292" s="797"/>
      <c r="B292" s="797"/>
      <c r="C292" s="797"/>
      <c r="D292" s="797"/>
      <c r="E292" s="797"/>
      <c r="F292" s="797"/>
      <c r="G292" s="797"/>
      <c r="H292" s="797"/>
      <c r="I292" s="797"/>
      <c r="J292" s="797"/>
      <c r="K292" s="797"/>
      <c r="L292" s="797"/>
      <c r="M292" s="797"/>
      <c r="N292" s="797"/>
      <c r="O292" s="797"/>
      <c r="P292" s="797"/>
      <c r="Q292" s="797"/>
      <c r="R292" s="797"/>
      <c r="S292" s="797"/>
      <c r="AS292" s="780"/>
    </row>
    <row r="293" spans="1:45" ht="22.5" customHeight="1">
      <c r="A293" s="797"/>
      <c r="B293" s="797"/>
      <c r="C293" s="797"/>
      <c r="D293" s="797"/>
      <c r="E293" s="797"/>
      <c r="F293" s="797"/>
      <c r="G293" s="797"/>
      <c r="H293" s="797"/>
      <c r="I293" s="797"/>
      <c r="J293" s="797"/>
      <c r="K293" s="797"/>
      <c r="L293" s="797"/>
      <c r="M293" s="797"/>
      <c r="N293" s="797"/>
      <c r="O293" s="797"/>
      <c r="P293" s="797"/>
      <c r="Q293" s="797"/>
      <c r="R293" s="797"/>
      <c r="S293" s="797"/>
      <c r="AS293" s="780"/>
    </row>
    <row r="294" spans="1:45" ht="22.5" customHeight="1">
      <c r="A294" s="797"/>
      <c r="B294" s="797"/>
      <c r="C294" s="797"/>
      <c r="D294" s="797"/>
      <c r="E294" s="797"/>
      <c r="F294" s="797"/>
      <c r="G294" s="797"/>
      <c r="H294" s="797"/>
      <c r="I294" s="797"/>
      <c r="J294" s="797"/>
      <c r="K294" s="797"/>
      <c r="L294" s="797"/>
      <c r="M294" s="797"/>
      <c r="N294" s="797"/>
      <c r="O294" s="797"/>
      <c r="P294" s="797"/>
      <c r="Q294" s="797"/>
      <c r="R294" s="797"/>
      <c r="S294" s="797"/>
      <c r="AS294" s="780"/>
    </row>
    <row r="295" spans="1:45" ht="22.5" customHeight="1">
      <c r="A295" s="797"/>
      <c r="B295" s="797"/>
      <c r="C295" s="797"/>
      <c r="D295" s="797"/>
      <c r="E295" s="797"/>
      <c r="F295" s="797"/>
      <c r="G295" s="797"/>
      <c r="H295" s="797"/>
      <c r="I295" s="797"/>
      <c r="J295" s="797"/>
      <c r="K295" s="797"/>
      <c r="L295" s="797"/>
      <c r="M295" s="797"/>
      <c r="N295" s="797"/>
      <c r="O295" s="797"/>
      <c r="P295" s="797"/>
      <c r="Q295" s="797"/>
      <c r="R295" s="797"/>
      <c r="S295" s="797"/>
      <c r="AS295" s="780"/>
    </row>
    <row r="296" spans="1:45" ht="22.5" customHeight="1">
      <c r="A296" s="797"/>
      <c r="B296" s="797"/>
      <c r="C296" s="797"/>
      <c r="D296" s="797"/>
      <c r="E296" s="797"/>
      <c r="F296" s="797"/>
      <c r="G296" s="797"/>
      <c r="H296" s="797"/>
      <c r="I296" s="797"/>
      <c r="J296" s="797"/>
      <c r="K296" s="797"/>
      <c r="L296" s="797"/>
      <c r="M296" s="797"/>
      <c r="N296" s="797"/>
      <c r="O296" s="797"/>
      <c r="P296" s="797"/>
      <c r="Q296" s="797"/>
      <c r="R296" s="797"/>
      <c r="S296" s="797"/>
      <c r="AS296" s="780"/>
    </row>
    <row r="297" spans="1:45" ht="22.5" customHeight="1">
      <c r="A297" s="797"/>
      <c r="B297" s="797"/>
      <c r="C297" s="797"/>
      <c r="D297" s="797"/>
      <c r="E297" s="797"/>
      <c r="F297" s="797"/>
      <c r="G297" s="797"/>
      <c r="H297" s="797"/>
      <c r="I297" s="797"/>
      <c r="J297" s="797"/>
      <c r="K297" s="797"/>
      <c r="L297" s="797"/>
      <c r="M297" s="797"/>
      <c r="N297" s="797"/>
      <c r="O297" s="797"/>
      <c r="P297" s="797"/>
      <c r="Q297" s="797"/>
      <c r="R297" s="797"/>
      <c r="S297" s="797"/>
      <c r="AS297" s="780"/>
    </row>
    <row r="298" spans="1:45" ht="22.5" customHeight="1">
      <c r="A298" s="797"/>
      <c r="B298" s="797"/>
      <c r="C298" s="797"/>
      <c r="D298" s="797"/>
      <c r="E298" s="797"/>
      <c r="F298" s="797"/>
      <c r="G298" s="797"/>
      <c r="H298" s="797"/>
      <c r="I298" s="797"/>
      <c r="J298" s="797"/>
      <c r="K298" s="797"/>
      <c r="L298" s="797"/>
      <c r="M298" s="797"/>
      <c r="N298" s="797"/>
      <c r="O298" s="797"/>
      <c r="P298" s="797"/>
      <c r="Q298" s="797"/>
      <c r="R298" s="797"/>
      <c r="S298" s="797"/>
      <c r="AS298" s="780"/>
    </row>
    <row r="299" spans="1:45" ht="22.5" customHeight="1">
      <c r="A299" s="797"/>
      <c r="B299" s="797"/>
      <c r="C299" s="797"/>
      <c r="D299" s="797"/>
      <c r="E299" s="797"/>
      <c r="F299" s="797"/>
      <c r="G299" s="797"/>
      <c r="H299" s="797"/>
      <c r="I299" s="797"/>
      <c r="J299" s="797"/>
      <c r="K299" s="797"/>
      <c r="L299" s="797"/>
      <c r="M299" s="797"/>
      <c r="N299" s="797"/>
      <c r="O299" s="797"/>
      <c r="P299" s="797"/>
      <c r="Q299" s="797"/>
      <c r="R299" s="797"/>
      <c r="S299" s="797"/>
      <c r="AS299" s="780"/>
    </row>
    <row r="300" spans="1:45" ht="22.5" customHeight="1">
      <c r="A300" s="797"/>
      <c r="B300" s="797"/>
      <c r="C300" s="797"/>
      <c r="D300" s="797"/>
      <c r="E300" s="797"/>
      <c r="F300" s="797"/>
      <c r="G300" s="797"/>
      <c r="H300" s="797"/>
      <c r="I300" s="797"/>
      <c r="J300" s="797"/>
      <c r="K300" s="797"/>
      <c r="L300" s="797"/>
      <c r="M300" s="797"/>
      <c r="N300" s="797"/>
      <c r="O300" s="797"/>
      <c r="P300" s="797"/>
      <c r="Q300" s="797"/>
      <c r="R300" s="797"/>
      <c r="S300" s="797"/>
      <c r="AS300" s="780"/>
    </row>
    <row r="301" spans="1:45" ht="21.75" customHeight="1">
      <c r="A301" s="12"/>
      <c r="B301" s="816" t="s">
        <v>262</v>
      </c>
      <c r="C301" s="14"/>
      <c r="D301" s="15"/>
      <c r="E301" s="16"/>
      <c r="F301" s="93"/>
      <c r="G301" s="93"/>
      <c r="H301" s="93"/>
      <c r="I301" s="93"/>
      <c r="J301" s="769"/>
      <c r="K301" s="769"/>
      <c r="L301" s="93"/>
      <c r="M301" s="93"/>
      <c r="N301" s="93"/>
      <c r="O301" s="93"/>
      <c r="P301" s="392"/>
      <c r="Q301" s="392"/>
      <c r="R301" s="421"/>
      <c r="S301" s="21"/>
    </row>
    <row r="302" spans="1:45" ht="22.5" customHeight="1">
      <c r="A302" s="23">
        <v>1</v>
      </c>
      <c r="B302" s="833">
        <v>171325855</v>
      </c>
      <c r="C302" s="834" t="s">
        <v>627</v>
      </c>
      <c r="D302" s="835" t="s">
        <v>55</v>
      </c>
      <c r="E302" s="132" t="s">
        <v>986</v>
      </c>
      <c r="F302" s="132" t="s">
        <v>132</v>
      </c>
      <c r="G302" s="28" t="s">
        <v>126</v>
      </c>
      <c r="H302" s="836">
        <v>82</v>
      </c>
      <c r="I302" s="29">
        <v>6.29</v>
      </c>
      <c r="J302" s="30">
        <v>6.9</v>
      </c>
      <c r="K302" s="30">
        <v>10</v>
      </c>
      <c r="L302" s="30">
        <v>6</v>
      </c>
      <c r="M302" s="837">
        <f t="shared" ref="M302:M323" si="21">ROUND(SUMPRODUCT($J$8:$K$8,J302:K302)/6,2)</f>
        <v>7.42</v>
      </c>
      <c r="N302" s="29">
        <v>6.37</v>
      </c>
      <c r="O302" s="29">
        <v>2.4300000000000002</v>
      </c>
      <c r="P302" s="839" t="s">
        <v>127</v>
      </c>
      <c r="Q302" s="839" t="s">
        <v>127</v>
      </c>
      <c r="R302" s="34"/>
      <c r="S302" s="841" t="s">
        <v>35</v>
      </c>
      <c r="AS302" s="780"/>
    </row>
    <row r="303" spans="1:45" ht="22.5" customHeight="1">
      <c r="A303" s="133">
        <f t="shared" ref="A303:A323" si="22">A302+1</f>
        <v>2</v>
      </c>
      <c r="B303" s="842">
        <v>171325863</v>
      </c>
      <c r="C303" s="843" t="s">
        <v>198</v>
      </c>
      <c r="D303" s="844" t="s">
        <v>99</v>
      </c>
      <c r="E303" s="134" t="s">
        <v>939</v>
      </c>
      <c r="F303" s="134" t="s">
        <v>987</v>
      </c>
      <c r="G303" s="135" t="s">
        <v>126</v>
      </c>
      <c r="H303" s="845">
        <v>86</v>
      </c>
      <c r="I303" s="136">
        <v>6.45</v>
      </c>
      <c r="J303" s="137">
        <v>5.7</v>
      </c>
      <c r="K303" s="137">
        <v>9.1</v>
      </c>
      <c r="L303" s="137">
        <v>8</v>
      </c>
      <c r="M303" s="846">
        <f t="shared" si="21"/>
        <v>6.27</v>
      </c>
      <c r="N303" s="136">
        <v>6.44</v>
      </c>
      <c r="O303" s="136">
        <v>2.4900000000000002</v>
      </c>
      <c r="P303" s="847" t="s">
        <v>127</v>
      </c>
      <c r="Q303" s="847" t="s">
        <v>127</v>
      </c>
      <c r="R303" s="142"/>
      <c r="S303" s="849" t="s">
        <v>35</v>
      </c>
      <c r="AS303" s="780"/>
    </row>
    <row r="304" spans="1:45" ht="22.5" customHeight="1">
      <c r="A304" s="133">
        <f t="shared" si="22"/>
        <v>3</v>
      </c>
      <c r="B304" s="842">
        <v>171325866</v>
      </c>
      <c r="C304" s="843" t="s">
        <v>595</v>
      </c>
      <c r="D304" s="844" t="s">
        <v>628</v>
      </c>
      <c r="E304" s="134" t="s">
        <v>184</v>
      </c>
      <c r="F304" s="134" t="s">
        <v>125</v>
      </c>
      <c r="G304" s="135" t="s">
        <v>83</v>
      </c>
      <c r="H304" s="845">
        <v>86</v>
      </c>
      <c r="I304" s="136">
        <v>6.4</v>
      </c>
      <c r="J304" s="137">
        <v>5.5</v>
      </c>
      <c r="K304" s="137">
        <v>7</v>
      </c>
      <c r="L304" s="137">
        <v>7</v>
      </c>
      <c r="M304" s="846">
        <f t="shared" si="21"/>
        <v>5.75</v>
      </c>
      <c r="N304" s="136">
        <v>6.36</v>
      </c>
      <c r="O304" s="136">
        <v>2.4300000000000002</v>
      </c>
      <c r="P304" s="847" t="s">
        <v>127</v>
      </c>
      <c r="Q304" s="847" t="s">
        <v>127</v>
      </c>
      <c r="R304" s="142"/>
      <c r="S304" s="849" t="s">
        <v>35</v>
      </c>
      <c r="AS304" s="780"/>
    </row>
    <row r="305" spans="1:45" ht="22.5" customHeight="1">
      <c r="A305" s="133">
        <f t="shared" si="22"/>
        <v>4</v>
      </c>
      <c r="B305" s="842">
        <v>171325890</v>
      </c>
      <c r="C305" s="843" t="s">
        <v>629</v>
      </c>
      <c r="D305" s="844" t="s">
        <v>95</v>
      </c>
      <c r="E305" s="134" t="s">
        <v>666</v>
      </c>
      <c r="F305" s="134" t="s">
        <v>125</v>
      </c>
      <c r="G305" s="135" t="s">
        <v>126</v>
      </c>
      <c r="H305" s="845">
        <v>81</v>
      </c>
      <c r="I305" s="136">
        <v>6.67</v>
      </c>
      <c r="J305" s="137">
        <v>6.5</v>
      </c>
      <c r="K305" s="137">
        <v>0</v>
      </c>
      <c r="L305" s="137">
        <v>6</v>
      </c>
      <c r="M305" s="846">
        <f t="shared" si="21"/>
        <v>5.42</v>
      </c>
      <c r="N305" s="136">
        <v>6.51</v>
      </c>
      <c r="O305" s="136">
        <v>2.54</v>
      </c>
      <c r="P305" s="847" t="s">
        <v>127</v>
      </c>
      <c r="Q305" s="847" t="s">
        <v>127</v>
      </c>
      <c r="R305" s="142"/>
      <c r="S305" s="849" t="s">
        <v>35</v>
      </c>
      <c r="AS305" s="780"/>
    </row>
    <row r="306" spans="1:45" ht="22.5" customHeight="1">
      <c r="A306" s="133">
        <f t="shared" si="22"/>
        <v>5</v>
      </c>
      <c r="B306" s="842">
        <v>171325899</v>
      </c>
      <c r="C306" s="843" t="s">
        <v>630</v>
      </c>
      <c r="D306" s="844" t="s">
        <v>101</v>
      </c>
      <c r="E306" s="134" t="s">
        <v>988</v>
      </c>
      <c r="F306" s="134" t="s">
        <v>133</v>
      </c>
      <c r="G306" s="135" t="s">
        <v>83</v>
      </c>
      <c r="H306" s="845" t="e">
        <v>#N/A</v>
      </c>
      <c r="I306" s="136" t="e">
        <v>#N/A</v>
      </c>
      <c r="J306" s="137" t="e">
        <v>#N/A</v>
      </c>
      <c r="K306" s="137" t="e">
        <v>#N/A</v>
      </c>
      <c r="L306" s="137">
        <v>8.3000000000000007</v>
      </c>
      <c r="M306" s="846" t="e">
        <f t="shared" si="21"/>
        <v>#N/A</v>
      </c>
      <c r="N306" s="136" t="e">
        <v>#N/A</v>
      </c>
      <c r="O306" s="136" t="e">
        <v>#N/A</v>
      </c>
      <c r="P306" s="847" t="s">
        <v>127</v>
      </c>
      <c r="Q306" s="847" t="s">
        <v>127</v>
      </c>
      <c r="R306" s="142"/>
      <c r="S306" s="849">
        <f>T306</f>
        <v>0</v>
      </c>
      <c r="AS306" s="780"/>
    </row>
    <row r="307" spans="1:45" ht="22.5" customHeight="1">
      <c r="A307" s="133">
        <f t="shared" si="22"/>
        <v>6</v>
      </c>
      <c r="B307" s="842">
        <v>171325883</v>
      </c>
      <c r="C307" s="843" t="s">
        <v>631</v>
      </c>
      <c r="D307" s="844" t="s">
        <v>62</v>
      </c>
      <c r="E307" s="134" t="s">
        <v>989</v>
      </c>
      <c r="F307" s="134" t="s">
        <v>258</v>
      </c>
      <c r="G307" s="135" t="s">
        <v>83</v>
      </c>
      <c r="H307" s="845" t="e">
        <v>#N/A</v>
      </c>
      <c r="I307" s="136" t="e">
        <v>#N/A</v>
      </c>
      <c r="J307" s="137" t="e">
        <v>#N/A</v>
      </c>
      <c r="K307" s="137" t="e">
        <v>#N/A</v>
      </c>
      <c r="L307" s="137">
        <v>5.8</v>
      </c>
      <c r="M307" s="846" t="e">
        <f t="shared" si="21"/>
        <v>#N/A</v>
      </c>
      <c r="N307" s="136" t="e">
        <v>#N/A</v>
      </c>
      <c r="O307" s="136" t="e">
        <v>#N/A</v>
      </c>
      <c r="P307" s="847" t="s">
        <v>127</v>
      </c>
      <c r="Q307" s="847" t="s">
        <v>127</v>
      </c>
      <c r="R307" s="142"/>
      <c r="S307" s="849">
        <f>T307</f>
        <v>0</v>
      </c>
      <c r="AS307" s="780"/>
    </row>
    <row r="308" spans="1:45" ht="22.5" customHeight="1">
      <c r="A308" s="133">
        <f t="shared" si="22"/>
        <v>7</v>
      </c>
      <c r="B308" s="842">
        <v>171325920</v>
      </c>
      <c r="C308" s="843" t="s">
        <v>632</v>
      </c>
      <c r="D308" s="844" t="s">
        <v>158</v>
      </c>
      <c r="E308" s="134" t="s">
        <v>716</v>
      </c>
      <c r="F308" s="134" t="s">
        <v>125</v>
      </c>
      <c r="G308" s="135" t="s">
        <v>126</v>
      </c>
      <c r="H308" s="845" t="e">
        <v>#N/A</v>
      </c>
      <c r="I308" s="136" t="e">
        <v>#N/A</v>
      </c>
      <c r="J308" s="137" t="e">
        <v>#N/A</v>
      </c>
      <c r="K308" s="137" t="e">
        <v>#N/A</v>
      </c>
      <c r="L308" s="137">
        <v>5.5</v>
      </c>
      <c r="M308" s="846" t="e">
        <f t="shared" si="21"/>
        <v>#N/A</v>
      </c>
      <c r="N308" s="136" t="e">
        <v>#N/A</v>
      </c>
      <c r="O308" s="136" t="e">
        <v>#N/A</v>
      </c>
      <c r="P308" s="847" t="s">
        <v>127</v>
      </c>
      <c r="Q308" s="847" t="s">
        <v>127</v>
      </c>
      <c r="R308" s="142"/>
      <c r="S308" s="849">
        <f>T308</f>
        <v>0</v>
      </c>
      <c r="AS308" s="780"/>
    </row>
    <row r="309" spans="1:45" ht="22.5" customHeight="1">
      <c r="A309" s="133">
        <f t="shared" si="22"/>
        <v>8</v>
      </c>
      <c r="B309" s="842">
        <v>171325916</v>
      </c>
      <c r="C309" s="843" t="s">
        <v>633</v>
      </c>
      <c r="D309" s="844" t="s">
        <v>337</v>
      </c>
      <c r="E309" s="134" t="s">
        <v>990</v>
      </c>
      <c r="F309" s="134" t="s">
        <v>133</v>
      </c>
      <c r="G309" s="135" t="s">
        <v>126</v>
      </c>
      <c r="H309" s="845" t="e">
        <v>#N/A</v>
      </c>
      <c r="I309" s="136" t="e">
        <v>#N/A</v>
      </c>
      <c r="J309" s="137" t="e">
        <v>#N/A</v>
      </c>
      <c r="K309" s="137" t="e">
        <v>#N/A</v>
      </c>
      <c r="L309" s="137">
        <v>8.3000000000000007</v>
      </c>
      <c r="M309" s="846" t="e">
        <f t="shared" si="21"/>
        <v>#N/A</v>
      </c>
      <c r="N309" s="136" t="e">
        <v>#N/A</v>
      </c>
      <c r="O309" s="136" t="e">
        <v>#N/A</v>
      </c>
      <c r="P309" s="847" t="s">
        <v>127</v>
      </c>
      <c r="Q309" s="847" t="s">
        <v>127</v>
      </c>
      <c r="R309" s="142"/>
      <c r="S309" s="849">
        <f>T309</f>
        <v>0</v>
      </c>
      <c r="AS309" s="780"/>
    </row>
    <row r="310" spans="1:45" ht="22.5" customHeight="1">
      <c r="A310" s="133">
        <f t="shared" si="22"/>
        <v>9</v>
      </c>
      <c r="B310" s="842">
        <v>171325972</v>
      </c>
      <c r="C310" s="843" t="s">
        <v>73</v>
      </c>
      <c r="D310" s="844" t="s">
        <v>170</v>
      </c>
      <c r="E310" s="134" t="s">
        <v>991</v>
      </c>
      <c r="F310" s="134" t="s">
        <v>125</v>
      </c>
      <c r="G310" s="135" t="s">
        <v>126</v>
      </c>
      <c r="H310" s="845">
        <v>86</v>
      </c>
      <c r="I310" s="136">
        <v>6.47</v>
      </c>
      <c r="J310" s="137">
        <v>5.5</v>
      </c>
      <c r="K310" s="137">
        <v>6.5</v>
      </c>
      <c r="L310" s="137">
        <v>7</v>
      </c>
      <c r="M310" s="846">
        <f t="shared" si="21"/>
        <v>5.67</v>
      </c>
      <c r="N310" s="136">
        <v>6.42</v>
      </c>
      <c r="O310" s="136">
        <v>2.52</v>
      </c>
      <c r="P310" s="847" t="s">
        <v>127</v>
      </c>
      <c r="Q310" s="847" t="s">
        <v>127</v>
      </c>
      <c r="R310" s="142"/>
      <c r="S310" s="849" t="s">
        <v>35</v>
      </c>
      <c r="AS310" s="780"/>
    </row>
    <row r="311" spans="1:45" ht="22.5" customHeight="1">
      <c r="A311" s="133">
        <f t="shared" si="22"/>
        <v>10</v>
      </c>
      <c r="B311" s="842">
        <v>171325987</v>
      </c>
      <c r="C311" s="843" t="s">
        <v>634</v>
      </c>
      <c r="D311" s="844" t="s">
        <v>81</v>
      </c>
      <c r="E311" s="134" t="s">
        <v>992</v>
      </c>
      <c r="F311" s="134" t="s">
        <v>125</v>
      </c>
      <c r="G311" s="135" t="s">
        <v>126</v>
      </c>
      <c r="H311" s="845">
        <v>86</v>
      </c>
      <c r="I311" s="136">
        <v>6.58</v>
      </c>
      <c r="J311" s="137">
        <v>6.2</v>
      </c>
      <c r="K311" s="137">
        <v>5.5</v>
      </c>
      <c r="L311" s="137">
        <v>9</v>
      </c>
      <c r="M311" s="846">
        <f t="shared" si="21"/>
        <v>6.08</v>
      </c>
      <c r="N311" s="136">
        <v>6.55</v>
      </c>
      <c r="O311" s="136">
        <v>2.6</v>
      </c>
      <c r="P311" s="847" t="s">
        <v>127</v>
      </c>
      <c r="Q311" s="847" t="s">
        <v>127</v>
      </c>
      <c r="R311" s="142"/>
      <c r="S311" s="849" t="s">
        <v>35</v>
      </c>
      <c r="AS311" s="780"/>
    </row>
    <row r="312" spans="1:45" ht="22.5" customHeight="1">
      <c r="A312" s="133">
        <f t="shared" si="22"/>
        <v>11</v>
      </c>
      <c r="B312" s="842">
        <v>171328816</v>
      </c>
      <c r="C312" s="843" t="s">
        <v>96</v>
      </c>
      <c r="D312" s="844" t="s">
        <v>286</v>
      </c>
      <c r="E312" s="134" t="s">
        <v>670</v>
      </c>
      <c r="F312" s="134" t="s">
        <v>130</v>
      </c>
      <c r="G312" s="135" t="s">
        <v>126</v>
      </c>
      <c r="H312" s="845">
        <v>86</v>
      </c>
      <c r="I312" s="136">
        <v>6.37</v>
      </c>
      <c r="J312" s="137">
        <v>6</v>
      </c>
      <c r="K312" s="137">
        <v>4</v>
      </c>
      <c r="L312" s="137">
        <v>5.5</v>
      </c>
      <c r="M312" s="846">
        <f t="shared" si="21"/>
        <v>5.67</v>
      </c>
      <c r="N312" s="136">
        <v>6.33</v>
      </c>
      <c r="O312" s="136">
        <v>2.41</v>
      </c>
      <c r="P312" s="847" t="s">
        <v>127</v>
      </c>
      <c r="Q312" s="847" t="s">
        <v>127</v>
      </c>
      <c r="R312" s="142"/>
      <c r="S312" s="849" t="s">
        <v>35</v>
      </c>
      <c r="AS312" s="780"/>
    </row>
    <row r="313" spans="1:45" ht="22.5" customHeight="1">
      <c r="A313" s="133">
        <f t="shared" si="22"/>
        <v>12</v>
      </c>
      <c r="B313" s="842">
        <v>171326775</v>
      </c>
      <c r="C313" s="843" t="s">
        <v>635</v>
      </c>
      <c r="D313" s="844" t="s">
        <v>190</v>
      </c>
      <c r="E313" s="134" t="s">
        <v>993</v>
      </c>
      <c r="F313" s="134" t="s">
        <v>125</v>
      </c>
      <c r="G313" s="135" t="s">
        <v>126</v>
      </c>
      <c r="H313" s="845" t="e">
        <v>#N/A</v>
      </c>
      <c r="I313" s="136" t="e">
        <v>#N/A</v>
      </c>
      <c r="J313" s="137" t="e">
        <v>#N/A</v>
      </c>
      <c r="K313" s="137" t="e">
        <v>#N/A</v>
      </c>
      <c r="L313" s="137">
        <v>6</v>
      </c>
      <c r="M313" s="846" t="e">
        <f t="shared" si="21"/>
        <v>#N/A</v>
      </c>
      <c r="N313" s="136" t="e">
        <v>#N/A</v>
      </c>
      <c r="O313" s="136" t="e">
        <v>#N/A</v>
      </c>
      <c r="P313" s="847" t="s">
        <v>127</v>
      </c>
      <c r="Q313" s="847" t="s">
        <v>127</v>
      </c>
      <c r="R313" s="142"/>
      <c r="S313" s="849">
        <f>T313</f>
        <v>0</v>
      </c>
      <c r="AS313" s="780"/>
    </row>
    <row r="314" spans="1:45" ht="22.5" customHeight="1">
      <c r="A314" s="133">
        <f t="shared" si="22"/>
        <v>13</v>
      </c>
      <c r="B314" s="842">
        <v>171326065</v>
      </c>
      <c r="C314" s="843" t="s">
        <v>636</v>
      </c>
      <c r="D314" s="844" t="s">
        <v>195</v>
      </c>
      <c r="E314" s="134" t="s">
        <v>558</v>
      </c>
      <c r="F314" s="134" t="s">
        <v>351</v>
      </c>
      <c r="G314" s="135" t="s">
        <v>83</v>
      </c>
      <c r="H314" s="845">
        <v>86</v>
      </c>
      <c r="I314" s="136">
        <v>6.39</v>
      </c>
      <c r="J314" s="137">
        <v>6.2</v>
      </c>
      <c r="K314" s="137">
        <v>9</v>
      </c>
      <c r="L314" s="137">
        <v>6.5</v>
      </c>
      <c r="M314" s="846">
        <f t="shared" si="21"/>
        <v>6.67</v>
      </c>
      <c r="N314" s="136">
        <v>6.41</v>
      </c>
      <c r="O314" s="136">
        <v>2.4900000000000002</v>
      </c>
      <c r="P314" s="847" t="s">
        <v>127</v>
      </c>
      <c r="Q314" s="847" t="s">
        <v>127</v>
      </c>
      <c r="R314" s="142"/>
      <c r="S314" s="849" t="s">
        <v>35</v>
      </c>
      <c r="AS314" s="780"/>
    </row>
    <row r="315" spans="1:45" ht="22.5" customHeight="1">
      <c r="A315" s="133">
        <f t="shared" si="22"/>
        <v>14</v>
      </c>
      <c r="B315" s="842">
        <v>161326741</v>
      </c>
      <c r="C315" s="843" t="s">
        <v>637</v>
      </c>
      <c r="D315" s="844" t="s">
        <v>65</v>
      </c>
      <c r="E315" s="134" t="s">
        <v>994</v>
      </c>
      <c r="F315" s="134" t="s">
        <v>130</v>
      </c>
      <c r="G315" s="135" t="s">
        <v>126</v>
      </c>
      <c r="H315" s="845" t="e">
        <v>#N/A</v>
      </c>
      <c r="I315" s="136" t="e">
        <v>#N/A</v>
      </c>
      <c r="J315" s="137" t="e">
        <v>#N/A</v>
      </c>
      <c r="K315" s="137" t="e">
        <v>#N/A</v>
      </c>
      <c r="L315" s="137">
        <v>5.5</v>
      </c>
      <c r="M315" s="846" t="e">
        <f t="shared" si="21"/>
        <v>#N/A</v>
      </c>
      <c r="N315" s="136" t="e">
        <v>#N/A</v>
      </c>
      <c r="O315" s="136" t="e">
        <v>#N/A</v>
      </c>
      <c r="P315" s="847" t="s">
        <v>127</v>
      </c>
      <c r="Q315" s="847" t="s">
        <v>127</v>
      </c>
      <c r="R315" s="142"/>
      <c r="S315" s="849" t="s">
        <v>35</v>
      </c>
      <c r="AS315" s="780"/>
    </row>
    <row r="316" spans="1:45" ht="22.5" customHeight="1">
      <c r="A316" s="540">
        <f t="shared" si="22"/>
        <v>15</v>
      </c>
      <c r="B316" s="842">
        <v>171326092</v>
      </c>
      <c r="C316" s="843" t="s">
        <v>245</v>
      </c>
      <c r="D316" s="844" t="s">
        <v>638</v>
      </c>
      <c r="E316" s="134" t="s">
        <v>995</v>
      </c>
      <c r="F316" s="134" t="s">
        <v>132</v>
      </c>
      <c r="G316" s="135" t="s">
        <v>126</v>
      </c>
      <c r="H316" s="845" t="e">
        <v>#N/A</v>
      </c>
      <c r="I316" s="136" t="e">
        <v>#N/A</v>
      </c>
      <c r="J316" s="137" t="e">
        <v>#N/A</v>
      </c>
      <c r="K316" s="137" t="e">
        <v>#N/A</v>
      </c>
      <c r="L316" s="137">
        <v>9.3000000000000007</v>
      </c>
      <c r="M316" s="846" t="e">
        <f t="shared" si="21"/>
        <v>#N/A</v>
      </c>
      <c r="N316" s="136" t="e">
        <v>#N/A</v>
      </c>
      <c r="O316" s="136" t="e">
        <v>#N/A</v>
      </c>
      <c r="P316" s="847" t="s">
        <v>127</v>
      </c>
      <c r="Q316" s="847" t="s">
        <v>127</v>
      </c>
      <c r="R316" s="142"/>
      <c r="S316" s="849">
        <f>T316</f>
        <v>0</v>
      </c>
      <c r="AS316" s="780"/>
    </row>
    <row r="317" spans="1:45" ht="22.5" customHeight="1">
      <c r="A317" s="133">
        <f t="shared" si="22"/>
        <v>16</v>
      </c>
      <c r="B317" s="842">
        <v>171326145</v>
      </c>
      <c r="C317" s="843" t="s">
        <v>70</v>
      </c>
      <c r="D317" s="844" t="s">
        <v>53</v>
      </c>
      <c r="E317" s="134" t="s">
        <v>996</v>
      </c>
      <c r="F317" s="134" t="s">
        <v>269</v>
      </c>
      <c r="G317" s="135" t="s">
        <v>126</v>
      </c>
      <c r="H317" s="845" t="e">
        <v>#N/A</v>
      </c>
      <c r="I317" s="136" t="e">
        <v>#N/A</v>
      </c>
      <c r="J317" s="137" t="e">
        <v>#N/A</v>
      </c>
      <c r="K317" s="137" t="e">
        <v>#N/A</v>
      </c>
      <c r="L317" s="137">
        <v>5.5</v>
      </c>
      <c r="M317" s="846" t="e">
        <f t="shared" si="21"/>
        <v>#N/A</v>
      </c>
      <c r="N317" s="136" t="e">
        <v>#N/A</v>
      </c>
      <c r="O317" s="136" t="e">
        <v>#N/A</v>
      </c>
      <c r="P317" s="847" t="s">
        <v>127</v>
      </c>
      <c r="Q317" s="847" t="s">
        <v>127</v>
      </c>
      <c r="R317" s="142"/>
      <c r="S317" s="849" t="s">
        <v>35</v>
      </c>
      <c r="AS317" s="780"/>
    </row>
    <row r="318" spans="1:45" ht="22.5" customHeight="1">
      <c r="A318" s="133">
        <f t="shared" si="22"/>
        <v>17</v>
      </c>
      <c r="B318" s="842">
        <v>171326184</v>
      </c>
      <c r="C318" s="843" t="s">
        <v>639</v>
      </c>
      <c r="D318" s="844" t="s">
        <v>246</v>
      </c>
      <c r="E318" s="134" t="s">
        <v>997</v>
      </c>
      <c r="F318" s="134" t="s">
        <v>132</v>
      </c>
      <c r="G318" s="135" t="s">
        <v>126</v>
      </c>
      <c r="H318" s="845" t="e">
        <v>#N/A</v>
      </c>
      <c r="I318" s="136" t="e">
        <v>#N/A</v>
      </c>
      <c r="J318" s="137" t="e">
        <v>#N/A</v>
      </c>
      <c r="K318" s="137" t="e">
        <v>#N/A</v>
      </c>
      <c r="L318" s="137">
        <v>8</v>
      </c>
      <c r="M318" s="846" t="e">
        <f t="shared" si="21"/>
        <v>#N/A</v>
      </c>
      <c r="N318" s="136" t="e">
        <v>#N/A</v>
      </c>
      <c r="O318" s="136" t="e">
        <v>#N/A</v>
      </c>
      <c r="P318" s="847" t="s">
        <v>127</v>
      </c>
      <c r="Q318" s="847" t="s">
        <v>127</v>
      </c>
      <c r="R318" s="142"/>
      <c r="S318" s="849">
        <f>T318</f>
        <v>0</v>
      </c>
      <c r="AS318" s="780"/>
    </row>
    <row r="319" spans="1:45" ht="22.5" customHeight="1">
      <c r="A319" s="133">
        <f t="shared" si="22"/>
        <v>18</v>
      </c>
      <c r="B319" s="842">
        <v>171326102</v>
      </c>
      <c r="C319" s="843" t="s">
        <v>640</v>
      </c>
      <c r="D319" s="844" t="s">
        <v>74</v>
      </c>
      <c r="E319" s="134" t="s">
        <v>998</v>
      </c>
      <c r="F319" s="134" t="s">
        <v>373</v>
      </c>
      <c r="G319" s="135" t="s">
        <v>126</v>
      </c>
      <c r="H319" s="845">
        <v>86</v>
      </c>
      <c r="I319" s="136">
        <v>7.18</v>
      </c>
      <c r="J319" s="137">
        <v>7</v>
      </c>
      <c r="K319" s="137">
        <v>7.8</v>
      </c>
      <c r="L319" s="137">
        <v>6</v>
      </c>
      <c r="M319" s="846">
        <f t="shared" si="21"/>
        <v>7.13</v>
      </c>
      <c r="N319" s="136">
        <v>7.18</v>
      </c>
      <c r="O319" s="136">
        <v>2.97</v>
      </c>
      <c r="P319" s="847" t="s">
        <v>127</v>
      </c>
      <c r="Q319" s="847" t="s">
        <v>127</v>
      </c>
      <c r="R319" s="142"/>
      <c r="S319" s="849" t="s">
        <v>35</v>
      </c>
      <c r="AS319" s="780"/>
    </row>
    <row r="320" spans="1:45" ht="22.5" customHeight="1">
      <c r="A320" s="133">
        <f t="shared" si="22"/>
        <v>19</v>
      </c>
      <c r="B320" s="842">
        <v>171326125</v>
      </c>
      <c r="C320" s="843" t="s">
        <v>641</v>
      </c>
      <c r="D320" s="844" t="s">
        <v>288</v>
      </c>
      <c r="E320" s="134" t="s">
        <v>999</v>
      </c>
      <c r="F320" s="134" t="s">
        <v>669</v>
      </c>
      <c r="G320" s="135" t="s">
        <v>126</v>
      </c>
      <c r="H320" s="845" t="e">
        <v>#N/A</v>
      </c>
      <c r="I320" s="136" t="e">
        <v>#N/A</v>
      </c>
      <c r="J320" s="137" t="e">
        <v>#N/A</v>
      </c>
      <c r="K320" s="137" t="e">
        <v>#N/A</v>
      </c>
      <c r="L320" s="137">
        <v>8.8000000000000007</v>
      </c>
      <c r="M320" s="846" t="e">
        <f t="shared" si="21"/>
        <v>#N/A</v>
      </c>
      <c r="N320" s="136" t="e">
        <v>#N/A</v>
      </c>
      <c r="O320" s="136" t="e">
        <v>#N/A</v>
      </c>
      <c r="P320" s="847" t="s">
        <v>127</v>
      </c>
      <c r="Q320" s="847" t="s">
        <v>127</v>
      </c>
      <c r="R320" s="142"/>
      <c r="S320" s="849">
        <f>T320</f>
        <v>0</v>
      </c>
      <c r="AS320" s="780"/>
    </row>
    <row r="321" spans="1:45" ht="22.5" customHeight="1">
      <c r="A321" s="133">
        <f t="shared" si="22"/>
        <v>20</v>
      </c>
      <c r="B321" s="842">
        <v>171326132</v>
      </c>
      <c r="C321" s="843" t="s">
        <v>63</v>
      </c>
      <c r="D321" s="844" t="s">
        <v>344</v>
      </c>
      <c r="E321" s="134" t="s">
        <v>1000</v>
      </c>
      <c r="F321" s="134" t="s">
        <v>130</v>
      </c>
      <c r="G321" s="135" t="s">
        <v>126</v>
      </c>
      <c r="H321" s="845" t="e">
        <v>#N/A</v>
      </c>
      <c r="I321" s="136" t="e">
        <v>#N/A</v>
      </c>
      <c r="J321" s="137" t="e">
        <v>#N/A</v>
      </c>
      <c r="K321" s="137" t="e">
        <v>#N/A</v>
      </c>
      <c r="L321" s="137">
        <v>8.8000000000000007</v>
      </c>
      <c r="M321" s="846" t="e">
        <f t="shared" si="21"/>
        <v>#N/A</v>
      </c>
      <c r="N321" s="136" t="e">
        <v>#N/A</v>
      </c>
      <c r="O321" s="136" t="e">
        <v>#N/A</v>
      </c>
      <c r="P321" s="847" t="s">
        <v>127</v>
      </c>
      <c r="Q321" s="847" t="s">
        <v>127</v>
      </c>
      <c r="R321" s="142"/>
      <c r="S321" s="849">
        <f>T321</f>
        <v>0</v>
      </c>
      <c r="AS321" s="780"/>
    </row>
    <row r="322" spans="1:45" ht="22.5" customHeight="1">
      <c r="A322" s="133">
        <f t="shared" si="22"/>
        <v>21</v>
      </c>
      <c r="B322" s="842">
        <v>171326199</v>
      </c>
      <c r="C322" s="843" t="s">
        <v>333</v>
      </c>
      <c r="D322" s="844" t="s">
        <v>219</v>
      </c>
      <c r="E322" s="134" t="s">
        <v>1001</v>
      </c>
      <c r="F322" s="134" t="s">
        <v>132</v>
      </c>
      <c r="G322" s="135" t="s">
        <v>126</v>
      </c>
      <c r="H322" s="845" t="e">
        <v>#N/A</v>
      </c>
      <c r="I322" s="136" t="e">
        <v>#N/A</v>
      </c>
      <c r="J322" s="137" t="e">
        <v>#N/A</v>
      </c>
      <c r="K322" s="137" t="e">
        <v>#N/A</v>
      </c>
      <c r="L322" s="137">
        <v>8.8000000000000007</v>
      </c>
      <c r="M322" s="846" t="e">
        <f t="shared" si="21"/>
        <v>#N/A</v>
      </c>
      <c r="N322" s="136" t="e">
        <v>#N/A</v>
      </c>
      <c r="O322" s="136" t="e">
        <v>#N/A</v>
      </c>
      <c r="P322" s="847" t="s">
        <v>127</v>
      </c>
      <c r="Q322" s="847" t="s">
        <v>127</v>
      </c>
      <c r="R322" s="142"/>
      <c r="S322" s="849">
        <f>T322</f>
        <v>0</v>
      </c>
      <c r="AS322" s="780"/>
    </row>
    <row r="323" spans="1:45" ht="22.5" customHeight="1">
      <c r="A323" s="873">
        <f t="shared" si="22"/>
        <v>22</v>
      </c>
      <c r="B323" s="874">
        <v>171326207</v>
      </c>
      <c r="C323" s="853" t="s">
        <v>642</v>
      </c>
      <c r="D323" s="854" t="s">
        <v>122</v>
      </c>
      <c r="E323" s="56" t="s">
        <v>1002</v>
      </c>
      <c r="F323" s="56" t="s">
        <v>296</v>
      </c>
      <c r="G323" s="57" t="s">
        <v>126</v>
      </c>
      <c r="H323" s="855" t="e">
        <v>#N/A</v>
      </c>
      <c r="I323" s="58" t="e">
        <v>#N/A</v>
      </c>
      <c r="J323" s="59" t="e">
        <v>#N/A</v>
      </c>
      <c r="K323" s="59" t="e">
        <v>#N/A</v>
      </c>
      <c r="L323" s="59">
        <v>7.8</v>
      </c>
      <c r="M323" s="856" t="e">
        <f t="shared" si="21"/>
        <v>#N/A</v>
      </c>
      <c r="N323" s="58" t="e">
        <v>#N/A</v>
      </c>
      <c r="O323" s="58" t="e">
        <v>#N/A</v>
      </c>
      <c r="P323" s="857" t="s">
        <v>127</v>
      </c>
      <c r="Q323" s="857" t="s">
        <v>127</v>
      </c>
      <c r="R323" s="63"/>
      <c r="S323" s="858">
        <f>T323</f>
        <v>0</v>
      </c>
      <c r="AS323" s="780"/>
    </row>
    <row r="324" spans="1:45" ht="23.25" customHeight="1">
      <c r="A324" s="12"/>
      <c r="B324" s="816" t="s">
        <v>44</v>
      </c>
      <c r="C324" s="14"/>
      <c r="D324" s="794"/>
      <c r="E324" s="794"/>
      <c r="F324" s="794"/>
      <c r="G324" s="794"/>
      <c r="H324" s="794"/>
      <c r="I324" s="794"/>
      <c r="J324" s="794"/>
      <c r="K324" s="794"/>
      <c r="L324" s="794"/>
      <c r="M324" s="794"/>
      <c r="N324" s="794"/>
      <c r="O324" s="794"/>
      <c r="P324" s="794"/>
      <c r="Q324" s="794"/>
      <c r="R324" s="794"/>
      <c r="S324" s="794"/>
      <c r="AS324" s="780"/>
    </row>
    <row r="325" spans="1:45" ht="21" customHeight="1">
      <c r="A325" s="23">
        <f t="shared" ref="A325:A351" si="23">A324+1</f>
        <v>1</v>
      </c>
      <c r="B325" s="833">
        <v>171326010</v>
      </c>
      <c r="C325" s="834" t="s">
        <v>572</v>
      </c>
      <c r="D325" s="835" t="s">
        <v>69</v>
      </c>
      <c r="E325" s="132" t="s">
        <v>925</v>
      </c>
      <c r="F325" s="132" t="s">
        <v>373</v>
      </c>
      <c r="G325" s="28" t="s">
        <v>83</v>
      </c>
      <c r="H325" s="836">
        <v>86</v>
      </c>
      <c r="I325" s="29">
        <v>6.29</v>
      </c>
      <c r="J325" s="30">
        <v>5.9</v>
      </c>
      <c r="K325" s="30">
        <v>7.5</v>
      </c>
      <c r="L325" s="30">
        <v>6</v>
      </c>
      <c r="M325" s="837">
        <f t="shared" ref="M325:M351" si="24">ROUND(SUMPRODUCT($J$8:$K$8,J325:K325)/6,2)</f>
        <v>6.17</v>
      </c>
      <c r="N325" s="29">
        <v>6.28</v>
      </c>
      <c r="O325" s="29">
        <v>2.39</v>
      </c>
      <c r="P325" s="839" t="s">
        <v>127</v>
      </c>
      <c r="Q325" s="839" t="s">
        <v>127</v>
      </c>
      <c r="R325" s="34" t="str">
        <f t="shared" ref="R325:R351" si="25">Y325 &amp; " "&amp; U325&amp;" " &amp;Z325</f>
        <v xml:space="preserve">  </v>
      </c>
      <c r="S325" s="859" t="s">
        <v>35</v>
      </c>
      <c r="AS325" s="780"/>
    </row>
    <row r="326" spans="1:45" ht="21" customHeight="1">
      <c r="A326" s="133">
        <f t="shared" si="23"/>
        <v>2</v>
      </c>
      <c r="B326" s="842">
        <v>171326033</v>
      </c>
      <c r="C326" s="843" t="s">
        <v>91</v>
      </c>
      <c r="D326" s="844" t="s">
        <v>303</v>
      </c>
      <c r="E326" s="134" t="s">
        <v>927</v>
      </c>
      <c r="F326" s="134" t="s">
        <v>130</v>
      </c>
      <c r="G326" s="135" t="s">
        <v>126</v>
      </c>
      <c r="H326" s="845">
        <v>86</v>
      </c>
      <c r="I326" s="136">
        <v>6.07</v>
      </c>
      <c r="J326" s="137">
        <v>6.4</v>
      </c>
      <c r="K326" s="137">
        <v>6.6</v>
      </c>
      <c r="L326" s="137">
        <v>6</v>
      </c>
      <c r="M326" s="846">
        <f t="shared" si="24"/>
        <v>6.43</v>
      </c>
      <c r="N326" s="136">
        <v>6.09</v>
      </c>
      <c r="O326" s="136">
        <v>2.3199999999999998</v>
      </c>
      <c r="P326" s="847" t="s">
        <v>127</v>
      </c>
      <c r="Q326" s="847" t="s">
        <v>127</v>
      </c>
      <c r="R326" s="142" t="str">
        <f t="shared" si="25"/>
        <v xml:space="preserve">  </v>
      </c>
      <c r="S326" s="860" t="s">
        <v>35</v>
      </c>
      <c r="AS326" s="780"/>
    </row>
    <row r="327" spans="1:45" ht="21" customHeight="1">
      <c r="A327" s="133">
        <f t="shared" si="23"/>
        <v>3</v>
      </c>
      <c r="B327" s="842">
        <v>171326041</v>
      </c>
      <c r="C327" s="843" t="s">
        <v>575</v>
      </c>
      <c r="D327" s="844" t="s">
        <v>86</v>
      </c>
      <c r="E327" s="134" t="s">
        <v>928</v>
      </c>
      <c r="F327" s="134" t="s">
        <v>133</v>
      </c>
      <c r="G327" s="135" t="s">
        <v>126</v>
      </c>
      <c r="H327" s="845">
        <v>86</v>
      </c>
      <c r="I327" s="136">
        <v>6.32</v>
      </c>
      <c r="J327" s="137">
        <v>7.1</v>
      </c>
      <c r="K327" s="137">
        <v>8.5</v>
      </c>
      <c r="L327" s="137">
        <v>5.5</v>
      </c>
      <c r="M327" s="846">
        <f t="shared" si="24"/>
        <v>7.33</v>
      </c>
      <c r="N327" s="136">
        <v>6.39</v>
      </c>
      <c r="O327" s="136">
        <v>2.4700000000000002</v>
      </c>
      <c r="P327" s="847" t="s">
        <v>127</v>
      </c>
      <c r="Q327" s="847" t="s">
        <v>127</v>
      </c>
      <c r="R327" s="142" t="str">
        <f t="shared" si="25"/>
        <v xml:space="preserve">  </v>
      </c>
      <c r="S327" s="860" t="s">
        <v>35</v>
      </c>
      <c r="AS327" s="780"/>
    </row>
    <row r="328" spans="1:45" ht="21" customHeight="1">
      <c r="A328" s="133">
        <f t="shared" si="23"/>
        <v>4</v>
      </c>
      <c r="B328" s="842">
        <v>171326051</v>
      </c>
      <c r="C328" s="843" t="s">
        <v>585</v>
      </c>
      <c r="D328" s="844" t="s">
        <v>152</v>
      </c>
      <c r="E328" s="134" t="s">
        <v>939</v>
      </c>
      <c r="F328" s="134" t="s">
        <v>132</v>
      </c>
      <c r="G328" s="135" t="s">
        <v>126</v>
      </c>
      <c r="H328" s="845">
        <v>86</v>
      </c>
      <c r="I328" s="136">
        <v>6.5</v>
      </c>
      <c r="J328" s="137">
        <v>7.9</v>
      </c>
      <c r="K328" s="137">
        <v>6.1</v>
      </c>
      <c r="L328" s="137">
        <v>8</v>
      </c>
      <c r="M328" s="846">
        <f t="shared" si="24"/>
        <v>7.6</v>
      </c>
      <c r="N328" s="136">
        <v>6.57</v>
      </c>
      <c r="O328" s="136">
        <v>2.54</v>
      </c>
      <c r="P328" s="847" t="s">
        <v>127</v>
      </c>
      <c r="Q328" s="847" t="s">
        <v>127</v>
      </c>
      <c r="R328" s="142" t="str">
        <f t="shared" si="25"/>
        <v xml:space="preserve">  </v>
      </c>
      <c r="S328" s="860" t="s">
        <v>35</v>
      </c>
      <c r="AS328" s="780"/>
    </row>
    <row r="329" spans="1:45" ht="21" customHeight="1">
      <c r="A329" s="133">
        <f t="shared" si="23"/>
        <v>5</v>
      </c>
      <c r="B329" s="842">
        <v>171326788</v>
      </c>
      <c r="C329" s="843" t="s">
        <v>336</v>
      </c>
      <c r="D329" s="844" t="s">
        <v>92</v>
      </c>
      <c r="E329" s="134" t="s">
        <v>930</v>
      </c>
      <c r="F329" s="134" t="s">
        <v>125</v>
      </c>
      <c r="G329" s="135" t="s">
        <v>126</v>
      </c>
      <c r="H329" s="845">
        <v>86</v>
      </c>
      <c r="I329" s="136">
        <v>5.98</v>
      </c>
      <c r="J329" s="137">
        <v>6.5</v>
      </c>
      <c r="K329" s="137">
        <v>6.1</v>
      </c>
      <c r="L329" s="137">
        <v>3</v>
      </c>
      <c r="M329" s="846">
        <f t="shared" si="24"/>
        <v>6.43</v>
      </c>
      <c r="N329" s="136">
        <v>6.01</v>
      </c>
      <c r="O329" s="136">
        <v>2.2799999999999998</v>
      </c>
      <c r="P329" s="847" t="s">
        <v>127</v>
      </c>
      <c r="Q329" s="847" t="s">
        <v>127</v>
      </c>
      <c r="R329" s="142" t="str">
        <f t="shared" si="25"/>
        <v xml:space="preserve">  </v>
      </c>
      <c r="S329" s="860" t="s">
        <v>35</v>
      </c>
      <c r="AS329" s="780"/>
    </row>
    <row r="330" spans="1:45" ht="21" customHeight="1">
      <c r="A330" s="133">
        <f t="shared" si="23"/>
        <v>6</v>
      </c>
      <c r="B330" s="842">
        <v>171326176</v>
      </c>
      <c r="C330" s="843" t="s">
        <v>643</v>
      </c>
      <c r="D330" s="844" t="s">
        <v>281</v>
      </c>
      <c r="E330" s="134" t="s">
        <v>1003</v>
      </c>
      <c r="F330" s="134" t="s">
        <v>133</v>
      </c>
      <c r="G330" s="135" t="s">
        <v>126</v>
      </c>
      <c r="H330" s="845" t="e">
        <v>#N/A</v>
      </c>
      <c r="I330" s="136" t="e">
        <v>#N/A</v>
      </c>
      <c r="J330" s="137" t="e">
        <v>#N/A</v>
      </c>
      <c r="K330" s="137" t="e">
        <v>#N/A</v>
      </c>
      <c r="L330" s="137">
        <v>8.3000000000000007</v>
      </c>
      <c r="M330" s="846" t="e">
        <f t="shared" si="24"/>
        <v>#N/A</v>
      </c>
      <c r="N330" s="136" t="e">
        <v>#N/A</v>
      </c>
      <c r="O330" s="136" t="e">
        <v>#N/A</v>
      </c>
      <c r="P330" s="847" t="s">
        <v>127</v>
      </c>
      <c r="Q330" s="847" t="s">
        <v>127</v>
      </c>
      <c r="R330" s="875" t="str">
        <f t="shared" si="25"/>
        <v xml:space="preserve">  </v>
      </c>
      <c r="S330" s="860">
        <f>T330</f>
        <v>0</v>
      </c>
      <c r="AS330" s="780"/>
    </row>
    <row r="331" spans="1:45" ht="21" customHeight="1">
      <c r="A331" s="133">
        <f t="shared" si="23"/>
        <v>7</v>
      </c>
      <c r="B331" s="842">
        <v>171325970</v>
      </c>
      <c r="C331" s="843" t="s">
        <v>379</v>
      </c>
      <c r="D331" s="844" t="s">
        <v>570</v>
      </c>
      <c r="E331" s="134" t="s">
        <v>923</v>
      </c>
      <c r="F331" s="134" t="s">
        <v>133</v>
      </c>
      <c r="G331" s="135" t="s">
        <v>83</v>
      </c>
      <c r="H331" s="845">
        <v>82</v>
      </c>
      <c r="I331" s="136">
        <v>5.95</v>
      </c>
      <c r="J331" s="137">
        <v>5.5</v>
      </c>
      <c r="K331" s="137">
        <v>6.4</v>
      </c>
      <c r="L331" s="137">
        <v>6</v>
      </c>
      <c r="M331" s="846">
        <f t="shared" si="24"/>
        <v>5.65</v>
      </c>
      <c r="N331" s="136">
        <v>5.93</v>
      </c>
      <c r="O331" s="136">
        <v>2.27</v>
      </c>
      <c r="P331" s="876">
        <v>0</v>
      </c>
      <c r="Q331" s="847" t="s">
        <v>127</v>
      </c>
      <c r="R331" s="142" t="str">
        <f t="shared" si="25"/>
        <v xml:space="preserve">  </v>
      </c>
      <c r="S331" s="860" t="s">
        <v>35</v>
      </c>
      <c r="AS331" s="780"/>
    </row>
    <row r="332" spans="1:45" ht="21" customHeight="1">
      <c r="A332" s="133">
        <f t="shared" si="23"/>
        <v>8</v>
      </c>
      <c r="B332" s="842">
        <v>171325992</v>
      </c>
      <c r="C332" s="843" t="s">
        <v>644</v>
      </c>
      <c r="D332" s="844" t="s">
        <v>81</v>
      </c>
      <c r="E332" s="134" t="s">
        <v>482</v>
      </c>
      <c r="F332" s="134" t="s">
        <v>125</v>
      </c>
      <c r="G332" s="135" t="s">
        <v>126</v>
      </c>
      <c r="H332" s="845">
        <v>82</v>
      </c>
      <c r="I332" s="136">
        <v>6.38</v>
      </c>
      <c r="J332" s="137">
        <v>7</v>
      </c>
      <c r="K332" s="137">
        <v>6.3</v>
      </c>
      <c r="L332" s="137">
        <v>8</v>
      </c>
      <c r="M332" s="846">
        <f t="shared" si="24"/>
        <v>6.88</v>
      </c>
      <c r="N332" s="136">
        <v>6.41</v>
      </c>
      <c r="O332" s="136">
        <v>2.4900000000000002</v>
      </c>
      <c r="P332" s="847" t="s">
        <v>127</v>
      </c>
      <c r="Q332" s="847" t="s">
        <v>127</v>
      </c>
      <c r="R332" s="875" t="str">
        <f t="shared" si="25"/>
        <v xml:space="preserve">  </v>
      </c>
      <c r="S332" s="860" t="s">
        <v>35</v>
      </c>
      <c r="AS332" s="780"/>
    </row>
    <row r="333" spans="1:45" ht="21" customHeight="1">
      <c r="A333" s="133">
        <f t="shared" si="23"/>
        <v>9</v>
      </c>
      <c r="B333" s="842">
        <v>171326774</v>
      </c>
      <c r="C333" s="843" t="s">
        <v>645</v>
      </c>
      <c r="D333" s="844" t="s">
        <v>190</v>
      </c>
      <c r="E333" s="134" t="s">
        <v>1004</v>
      </c>
      <c r="F333" s="134" t="s">
        <v>125</v>
      </c>
      <c r="G333" s="135" t="s">
        <v>126</v>
      </c>
      <c r="H333" s="845" t="e">
        <v>#N/A</v>
      </c>
      <c r="I333" s="136" t="e">
        <v>#N/A</v>
      </c>
      <c r="J333" s="137" t="e">
        <v>#N/A</v>
      </c>
      <c r="K333" s="137" t="e">
        <v>#N/A</v>
      </c>
      <c r="L333" s="137">
        <v>8</v>
      </c>
      <c r="M333" s="846" t="e">
        <f t="shared" si="24"/>
        <v>#N/A</v>
      </c>
      <c r="N333" s="136" t="e">
        <v>#N/A</v>
      </c>
      <c r="O333" s="136" t="e">
        <v>#N/A</v>
      </c>
      <c r="P333" s="847" t="s">
        <v>127</v>
      </c>
      <c r="Q333" s="847" t="s">
        <v>127</v>
      </c>
      <c r="R333" s="142" t="str">
        <f t="shared" si="25"/>
        <v xml:space="preserve">  </v>
      </c>
      <c r="S333" s="860">
        <f>T333</f>
        <v>0</v>
      </c>
      <c r="AS333" s="780"/>
    </row>
    <row r="334" spans="1:45" ht="21" customHeight="1">
      <c r="A334" s="133">
        <f t="shared" si="23"/>
        <v>10</v>
      </c>
      <c r="B334" s="842">
        <v>171326103</v>
      </c>
      <c r="C334" s="843" t="s">
        <v>577</v>
      </c>
      <c r="D334" s="844" t="s">
        <v>74</v>
      </c>
      <c r="E334" s="134" t="s">
        <v>486</v>
      </c>
      <c r="F334" s="134" t="s">
        <v>132</v>
      </c>
      <c r="G334" s="135" t="s">
        <v>126</v>
      </c>
      <c r="H334" s="845">
        <v>87</v>
      </c>
      <c r="I334" s="136">
        <v>6.32</v>
      </c>
      <c r="J334" s="137">
        <v>6</v>
      </c>
      <c r="K334" s="137">
        <v>0</v>
      </c>
      <c r="L334" s="877" t="s">
        <v>672</v>
      </c>
      <c r="M334" s="846">
        <f t="shared" si="24"/>
        <v>5</v>
      </c>
      <c r="N334" s="136">
        <v>6.59</v>
      </c>
      <c r="O334" s="136">
        <v>2.67</v>
      </c>
      <c r="P334" s="847" t="s">
        <v>127</v>
      </c>
      <c r="Q334" s="847" t="s">
        <v>127</v>
      </c>
      <c r="R334" s="142" t="str">
        <f t="shared" si="25"/>
        <v xml:space="preserve">  </v>
      </c>
      <c r="S334" s="860" t="s">
        <v>35</v>
      </c>
      <c r="AS334" s="780"/>
    </row>
    <row r="335" spans="1:45" ht="21" customHeight="1">
      <c r="A335" s="133">
        <f t="shared" si="23"/>
        <v>11</v>
      </c>
      <c r="B335" s="842">
        <v>171325955</v>
      </c>
      <c r="C335" s="843" t="s">
        <v>646</v>
      </c>
      <c r="D335" s="844" t="s">
        <v>107</v>
      </c>
      <c r="E335" s="134" t="s">
        <v>1005</v>
      </c>
      <c r="F335" s="134" t="s">
        <v>351</v>
      </c>
      <c r="G335" s="135" t="s">
        <v>126</v>
      </c>
      <c r="H335" s="845" t="e">
        <v>#N/A</v>
      </c>
      <c r="I335" s="136" t="e">
        <v>#N/A</v>
      </c>
      <c r="J335" s="137" t="e">
        <v>#N/A</v>
      </c>
      <c r="K335" s="137" t="e">
        <v>#N/A</v>
      </c>
      <c r="L335" s="137">
        <v>8</v>
      </c>
      <c r="M335" s="846" t="e">
        <f t="shared" si="24"/>
        <v>#N/A</v>
      </c>
      <c r="N335" s="136" t="e">
        <v>#N/A</v>
      </c>
      <c r="O335" s="136" t="e">
        <v>#N/A</v>
      </c>
      <c r="P335" s="847" t="s">
        <v>127</v>
      </c>
      <c r="Q335" s="847" t="s">
        <v>127</v>
      </c>
      <c r="R335" s="142" t="str">
        <f t="shared" si="25"/>
        <v xml:space="preserve">  </v>
      </c>
      <c r="S335" s="860">
        <f>T335</f>
        <v>0</v>
      </c>
      <c r="AS335" s="780"/>
    </row>
    <row r="336" spans="1:45" ht="21" customHeight="1">
      <c r="A336" s="133">
        <f t="shared" si="23"/>
        <v>12</v>
      </c>
      <c r="B336" s="842">
        <v>171326007</v>
      </c>
      <c r="C336" s="843" t="s">
        <v>581</v>
      </c>
      <c r="D336" s="844" t="s">
        <v>582</v>
      </c>
      <c r="E336" s="134" t="s">
        <v>936</v>
      </c>
      <c r="F336" s="134" t="s">
        <v>269</v>
      </c>
      <c r="G336" s="135" t="s">
        <v>83</v>
      </c>
      <c r="H336" s="845">
        <v>82</v>
      </c>
      <c r="I336" s="136">
        <v>6.94</v>
      </c>
      <c r="J336" s="137">
        <v>6.7</v>
      </c>
      <c r="K336" s="137">
        <v>5.5</v>
      </c>
      <c r="L336" s="137">
        <v>6.3</v>
      </c>
      <c r="M336" s="846">
        <f t="shared" si="24"/>
        <v>6.5</v>
      </c>
      <c r="N336" s="136">
        <v>6.91</v>
      </c>
      <c r="O336" s="136">
        <v>2.77</v>
      </c>
      <c r="P336" s="847" t="s">
        <v>127</v>
      </c>
      <c r="Q336" s="847" t="s">
        <v>127</v>
      </c>
      <c r="R336" s="142" t="str">
        <f t="shared" si="25"/>
        <v xml:space="preserve">  </v>
      </c>
      <c r="S336" s="860">
        <f>T336</f>
        <v>0</v>
      </c>
      <c r="AS336" s="780"/>
    </row>
    <row r="337" spans="1:45" ht="21" customHeight="1">
      <c r="A337" s="133">
        <f t="shared" si="23"/>
        <v>13</v>
      </c>
      <c r="B337" s="842">
        <v>171328787</v>
      </c>
      <c r="C337" s="843" t="s">
        <v>568</v>
      </c>
      <c r="D337" s="844" t="s">
        <v>569</v>
      </c>
      <c r="E337" s="134" t="s">
        <v>656</v>
      </c>
      <c r="F337" s="134" t="s">
        <v>133</v>
      </c>
      <c r="G337" s="135" t="s">
        <v>83</v>
      </c>
      <c r="H337" s="845">
        <v>89</v>
      </c>
      <c r="I337" s="136">
        <v>5.29</v>
      </c>
      <c r="J337" s="137">
        <v>6.3</v>
      </c>
      <c r="K337" s="137">
        <v>5.5</v>
      </c>
      <c r="L337" s="137">
        <v>6.3</v>
      </c>
      <c r="M337" s="846">
        <f t="shared" si="24"/>
        <v>6.17</v>
      </c>
      <c r="N337" s="136">
        <v>5.52</v>
      </c>
      <c r="O337" s="136">
        <v>2.02</v>
      </c>
      <c r="P337" s="847" t="s">
        <v>127</v>
      </c>
      <c r="Q337" s="847" t="s">
        <v>127</v>
      </c>
      <c r="R337" s="142" t="str">
        <f t="shared" si="25"/>
        <v xml:space="preserve">  </v>
      </c>
      <c r="S337" s="860" t="s">
        <v>35</v>
      </c>
      <c r="AS337" s="780"/>
    </row>
    <row r="338" spans="1:45" ht="21" customHeight="1">
      <c r="A338" s="133">
        <f t="shared" si="23"/>
        <v>14</v>
      </c>
      <c r="B338" s="842">
        <v>171326076</v>
      </c>
      <c r="C338" s="843" t="s">
        <v>588</v>
      </c>
      <c r="D338" s="844" t="s">
        <v>65</v>
      </c>
      <c r="E338" s="134" t="s">
        <v>942</v>
      </c>
      <c r="F338" s="134" t="s">
        <v>125</v>
      </c>
      <c r="G338" s="135" t="s">
        <v>126</v>
      </c>
      <c r="H338" s="845">
        <v>89</v>
      </c>
      <c r="I338" s="136" t="e">
        <v>#N/A</v>
      </c>
      <c r="J338" s="137" t="e">
        <v>#N/A</v>
      </c>
      <c r="K338" s="137" t="e">
        <v>#N/A</v>
      </c>
      <c r="L338" s="137">
        <v>9</v>
      </c>
      <c r="M338" s="846" t="e">
        <f t="shared" si="24"/>
        <v>#N/A</v>
      </c>
      <c r="N338" s="136" t="e">
        <v>#N/A</v>
      </c>
      <c r="O338" s="136" t="e">
        <v>#N/A</v>
      </c>
      <c r="P338" s="847" t="s">
        <v>127</v>
      </c>
      <c r="Q338" s="847" t="s">
        <v>127</v>
      </c>
      <c r="R338" s="142" t="str">
        <f t="shared" si="25"/>
        <v xml:space="preserve">  </v>
      </c>
      <c r="S338" s="860">
        <f>T338</f>
        <v>0</v>
      </c>
      <c r="AS338" s="780"/>
    </row>
    <row r="339" spans="1:45" ht="21" customHeight="1">
      <c r="A339" s="133">
        <f t="shared" si="23"/>
        <v>15</v>
      </c>
      <c r="B339" s="842">
        <v>171326168</v>
      </c>
      <c r="C339" s="843" t="s">
        <v>647</v>
      </c>
      <c r="D339" s="844" t="s">
        <v>92</v>
      </c>
      <c r="E339" s="134" t="s">
        <v>1006</v>
      </c>
      <c r="F339" s="134" t="s">
        <v>371</v>
      </c>
      <c r="G339" s="135" t="s">
        <v>126</v>
      </c>
      <c r="H339" s="845" t="e">
        <v>#N/A</v>
      </c>
      <c r="I339" s="136" t="e">
        <v>#N/A</v>
      </c>
      <c r="J339" s="137" t="e">
        <v>#N/A</v>
      </c>
      <c r="K339" s="137" t="e">
        <v>#N/A</v>
      </c>
      <c r="L339" s="137">
        <v>7.8</v>
      </c>
      <c r="M339" s="846" t="e">
        <f t="shared" si="24"/>
        <v>#N/A</v>
      </c>
      <c r="N339" s="136" t="e">
        <v>#N/A</v>
      </c>
      <c r="O339" s="136" t="e">
        <v>#N/A</v>
      </c>
      <c r="P339" s="878">
        <v>0</v>
      </c>
      <c r="Q339" s="847" t="s">
        <v>127</v>
      </c>
      <c r="R339" s="142" t="str">
        <f t="shared" si="25"/>
        <v xml:space="preserve">  </v>
      </c>
      <c r="S339" s="860">
        <f>T339</f>
        <v>0</v>
      </c>
      <c r="AS339" s="780"/>
    </row>
    <row r="340" spans="1:45" ht="21" customHeight="1">
      <c r="A340" s="133">
        <f t="shared" si="23"/>
        <v>16</v>
      </c>
      <c r="B340" s="842">
        <v>171326023</v>
      </c>
      <c r="C340" s="843" t="s">
        <v>573</v>
      </c>
      <c r="D340" s="844" t="s">
        <v>75</v>
      </c>
      <c r="E340" s="134" t="s">
        <v>926</v>
      </c>
      <c r="F340" s="134" t="s">
        <v>330</v>
      </c>
      <c r="G340" s="135" t="s">
        <v>83</v>
      </c>
      <c r="H340" s="845">
        <v>82</v>
      </c>
      <c r="I340" s="136">
        <v>5.95</v>
      </c>
      <c r="J340" s="137">
        <v>5.8</v>
      </c>
      <c r="K340" s="137">
        <v>8</v>
      </c>
      <c r="L340" s="137">
        <v>6</v>
      </c>
      <c r="M340" s="846">
        <f t="shared" si="24"/>
        <v>6.17</v>
      </c>
      <c r="N340" s="136">
        <v>5.97</v>
      </c>
      <c r="O340" s="136">
        <v>2.2599999999999998</v>
      </c>
      <c r="P340" s="847" t="s">
        <v>127</v>
      </c>
      <c r="Q340" s="847" t="s">
        <v>127</v>
      </c>
      <c r="R340" s="142" t="str">
        <f t="shared" si="25"/>
        <v xml:space="preserve">  </v>
      </c>
      <c r="S340" s="860" t="s">
        <v>35</v>
      </c>
      <c r="AS340" s="780"/>
    </row>
    <row r="341" spans="1:45" ht="21" customHeight="1">
      <c r="A341" s="133">
        <f t="shared" si="23"/>
        <v>17</v>
      </c>
      <c r="B341" s="842">
        <v>171326208</v>
      </c>
      <c r="C341" s="843" t="s">
        <v>642</v>
      </c>
      <c r="D341" s="844" t="s">
        <v>122</v>
      </c>
      <c r="E341" s="134" t="s">
        <v>1007</v>
      </c>
      <c r="F341" s="134" t="s">
        <v>133</v>
      </c>
      <c r="G341" s="135" t="s">
        <v>126</v>
      </c>
      <c r="H341" s="845" t="e">
        <v>#N/A</v>
      </c>
      <c r="I341" s="136" t="e">
        <v>#N/A</v>
      </c>
      <c r="J341" s="137" t="e">
        <v>#N/A</v>
      </c>
      <c r="K341" s="137" t="e">
        <v>#N/A</v>
      </c>
      <c r="L341" s="137">
        <v>5.5</v>
      </c>
      <c r="M341" s="846" t="e">
        <f t="shared" si="24"/>
        <v>#N/A</v>
      </c>
      <c r="N341" s="136" t="e">
        <v>#N/A</v>
      </c>
      <c r="O341" s="136" t="e">
        <v>#N/A</v>
      </c>
      <c r="P341" s="847" t="s">
        <v>127</v>
      </c>
      <c r="Q341" s="847" t="s">
        <v>127</v>
      </c>
      <c r="R341" s="142" t="str">
        <f t="shared" si="25"/>
        <v xml:space="preserve">  </v>
      </c>
      <c r="S341" s="860">
        <f>T341</f>
        <v>0</v>
      </c>
      <c r="AS341" s="780"/>
    </row>
    <row r="342" spans="1:45" ht="21" customHeight="1">
      <c r="A342" s="133">
        <f t="shared" si="23"/>
        <v>18</v>
      </c>
      <c r="B342" s="842">
        <v>171326000</v>
      </c>
      <c r="C342" s="843" t="s">
        <v>49</v>
      </c>
      <c r="D342" s="844" t="s">
        <v>648</v>
      </c>
      <c r="E342" s="134" t="s">
        <v>1008</v>
      </c>
      <c r="F342" s="134" t="s">
        <v>125</v>
      </c>
      <c r="G342" s="135" t="s">
        <v>126</v>
      </c>
      <c r="H342" s="845" t="e">
        <v>#N/A</v>
      </c>
      <c r="I342" s="136" t="e">
        <v>#N/A</v>
      </c>
      <c r="J342" s="137" t="e">
        <v>#N/A</v>
      </c>
      <c r="K342" s="137" t="e">
        <v>#N/A</v>
      </c>
      <c r="L342" s="137">
        <v>8</v>
      </c>
      <c r="M342" s="846" t="e">
        <f t="shared" si="24"/>
        <v>#N/A</v>
      </c>
      <c r="N342" s="136" t="e">
        <v>#N/A</v>
      </c>
      <c r="O342" s="136" t="e">
        <v>#N/A</v>
      </c>
      <c r="P342" s="847" t="s">
        <v>127</v>
      </c>
      <c r="Q342" s="847" t="s">
        <v>127</v>
      </c>
      <c r="R342" s="142" t="str">
        <f t="shared" si="25"/>
        <v xml:space="preserve">  </v>
      </c>
      <c r="S342" s="860">
        <f>T342</f>
        <v>0</v>
      </c>
      <c r="AS342" s="780"/>
    </row>
    <row r="343" spans="1:45" ht="21" customHeight="1">
      <c r="A343" s="133">
        <f t="shared" si="23"/>
        <v>19</v>
      </c>
      <c r="B343" s="842">
        <v>171326003</v>
      </c>
      <c r="C343" s="843" t="s">
        <v>571</v>
      </c>
      <c r="D343" s="844" t="s">
        <v>64</v>
      </c>
      <c r="E343" s="134" t="s">
        <v>924</v>
      </c>
      <c r="F343" s="134" t="s">
        <v>125</v>
      </c>
      <c r="G343" s="135" t="s">
        <v>126</v>
      </c>
      <c r="H343" s="845">
        <v>89</v>
      </c>
      <c r="I343" s="136">
        <v>6.04</v>
      </c>
      <c r="J343" s="137">
        <v>7.6</v>
      </c>
      <c r="K343" s="137">
        <v>5.6</v>
      </c>
      <c r="L343" s="137">
        <v>6.3</v>
      </c>
      <c r="M343" s="846">
        <f t="shared" si="24"/>
        <v>7.27</v>
      </c>
      <c r="N343" s="136">
        <v>6.31</v>
      </c>
      <c r="O343" s="136">
        <v>2.48</v>
      </c>
      <c r="P343" s="847" t="s">
        <v>127</v>
      </c>
      <c r="Q343" s="847" t="s">
        <v>127</v>
      </c>
      <c r="R343" s="142" t="str">
        <f t="shared" si="25"/>
        <v xml:space="preserve">  </v>
      </c>
      <c r="S343" s="860" t="s">
        <v>35</v>
      </c>
      <c r="AS343" s="780"/>
    </row>
    <row r="344" spans="1:45" ht="21" customHeight="1">
      <c r="A344" s="133">
        <f t="shared" si="23"/>
        <v>20</v>
      </c>
      <c r="B344" s="842">
        <v>171326035</v>
      </c>
      <c r="C344" s="843" t="s">
        <v>574</v>
      </c>
      <c r="D344" s="844" t="s">
        <v>303</v>
      </c>
      <c r="E344" s="134" t="s">
        <v>683</v>
      </c>
      <c r="F344" s="134" t="s">
        <v>130</v>
      </c>
      <c r="G344" s="135" t="s">
        <v>126</v>
      </c>
      <c r="H344" s="845">
        <v>89</v>
      </c>
      <c r="I344" s="136">
        <v>5.98</v>
      </c>
      <c r="J344" s="137">
        <v>7</v>
      </c>
      <c r="K344" s="137">
        <v>6.5</v>
      </c>
      <c r="L344" s="137">
        <v>1.8</v>
      </c>
      <c r="M344" s="846">
        <f t="shared" si="24"/>
        <v>6.92</v>
      </c>
      <c r="N344" s="136">
        <v>6.23</v>
      </c>
      <c r="O344" s="136">
        <v>2.4700000000000002</v>
      </c>
      <c r="P344" s="847" t="s">
        <v>127</v>
      </c>
      <c r="Q344" s="847" t="s">
        <v>127</v>
      </c>
      <c r="R344" s="142" t="str">
        <f t="shared" si="25"/>
        <v xml:space="preserve">  </v>
      </c>
      <c r="S344" s="860" t="s">
        <v>35</v>
      </c>
      <c r="AS344" s="780"/>
    </row>
    <row r="345" spans="1:45" ht="21" customHeight="1">
      <c r="A345" s="133">
        <f t="shared" si="23"/>
        <v>21</v>
      </c>
      <c r="B345" s="842">
        <v>161325628</v>
      </c>
      <c r="C345" s="843" t="s">
        <v>589</v>
      </c>
      <c r="D345" s="844" t="s">
        <v>72</v>
      </c>
      <c r="E345" s="134" t="s">
        <v>943</v>
      </c>
      <c r="F345" s="134" t="s">
        <v>130</v>
      </c>
      <c r="G345" s="135" t="s">
        <v>83</v>
      </c>
      <c r="H345" s="845">
        <v>86</v>
      </c>
      <c r="I345" s="136" t="e">
        <v>#N/A</v>
      </c>
      <c r="J345" s="137" t="e">
        <v>#N/A</v>
      </c>
      <c r="K345" s="137" t="e">
        <v>#N/A</v>
      </c>
      <c r="L345" s="137">
        <v>5.5</v>
      </c>
      <c r="M345" s="846" t="e">
        <f t="shared" si="24"/>
        <v>#N/A</v>
      </c>
      <c r="N345" s="136" t="e">
        <v>#N/A</v>
      </c>
      <c r="O345" s="136">
        <v>2.48</v>
      </c>
      <c r="P345" s="878">
        <v>0</v>
      </c>
      <c r="Q345" s="847" t="s">
        <v>127</v>
      </c>
      <c r="R345" s="142" t="str">
        <f t="shared" si="25"/>
        <v xml:space="preserve">  </v>
      </c>
      <c r="S345" s="860">
        <f>T345</f>
        <v>0</v>
      </c>
      <c r="AS345" s="780"/>
    </row>
    <row r="346" spans="1:45" ht="21" customHeight="1">
      <c r="A346" s="133">
        <f t="shared" si="23"/>
        <v>22</v>
      </c>
      <c r="B346" s="842">
        <v>171326198</v>
      </c>
      <c r="C346" s="366" t="s">
        <v>578</v>
      </c>
      <c r="D346" s="844" t="s">
        <v>121</v>
      </c>
      <c r="E346" s="134" t="s">
        <v>931</v>
      </c>
      <c r="F346" s="134" t="s">
        <v>130</v>
      </c>
      <c r="G346" s="135" t="s">
        <v>83</v>
      </c>
      <c r="H346" s="845">
        <v>86</v>
      </c>
      <c r="I346" s="136">
        <v>6.37</v>
      </c>
      <c r="J346" s="137">
        <v>6.9</v>
      </c>
      <c r="K346" s="137">
        <v>6.3</v>
      </c>
      <c r="L346" s="137">
        <v>8.3000000000000007</v>
      </c>
      <c r="M346" s="846">
        <f t="shared" si="24"/>
        <v>6.8</v>
      </c>
      <c r="N346" s="136">
        <v>6.4</v>
      </c>
      <c r="O346" s="136">
        <v>2.48</v>
      </c>
      <c r="P346" s="847" t="s">
        <v>127</v>
      </c>
      <c r="Q346" s="847" t="s">
        <v>127</v>
      </c>
      <c r="R346" s="142" t="str">
        <f t="shared" si="25"/>
        <v xml:space="preserve">  </v>
      </c>
      <c r="S346" s="860" t="s">
        <v>35</v>
      </c>
      <c r="AS346" s="780"/>
    </row>
    <row r="347" spans="1:45" ht="21" customHeight="1">
      <c r="A347" s="133">
        <f t="shared" si="23"/>
        <v>23</v>
      </c>
      <c r="B347" s="842">
        <v>151135810</v>
      </c>
      <c r="C347" s="843" t="s">
        <v>554</v>
      </c>
      <c r="D347" s="844" t="s">
        <v>579</v>
      </c>
      <c r="E347" s="134" t="s">
        <v>932</v>
      </c>
      <c r="F347" s="134" t="s">
        <v>269</v>
      </c>
      <c r="G347" s="135" t="s">
        <v>126</v>
      </c>
      <c r="H347" s="845">
        <v>86</v>
      </c>
      <c r="I347" s="136">
        <v>6.83</v>
      </c>
      <c r="J347" s="137">
        <v>7.5</v>
      </c>
      <c r="K347" s="137">
        <v>5.9</v>
      </c>
      <c r="L347" s="137">
        <v>8.5</v>
      </c>
      <c r="M347" s="846">
        <f t="shared" si="24"/>
        <v>7.23</v>
      </c>
      <c r="N347" s="136">
        <v>6.86</v>
      </c>
      <c r="O347" s="136">
        <v>2.79</v>
      </c>
      <c r="P347" s="878">
        <v>0</v>
      </c>
      <c r="Q347" s="847" t="s">
        <v>127</v>
      </c>
      <c r="R347" s="142" t="str">
        <f t="shared" si="25"/>
        <v xml:space="preserve">  </v>
      </c>
      <c r="S347" s="860">
        <f>T347</f>
        <v>0</v>
      </c>
      <c r="AS347" s="780"/>
    </row>
    <row r="348" spans="1:45" ht="21" customHeight="1">
      <c r="A348" s="133">
        <f t="shared" si="23"/>
        <v>24</v>
      </c>
      <c r="B348" s="842">
        <v>171325894</v>
      </c>
      <c r="C348" s="843" t="s">
        <v>567</v>
      </c>
      <c r="D348" s="844" t="s">
        <v>61</v>
      </c>
      <c r="E348" s="134" t="s">
        <v>922</v>
      </c>
      <c r="F348" s="134" t="s">
        <v>258</v>
      </c>
      <c r="G348" s="135" t="s">
        <v>126</v>
      </c>
      <c r="H348" s="845">
        <v>86</v>
      </c>
      <c r="I348" s="136">
        <v>6.2</v>
      </c>
      <c r="J348" s="137">
        <v>7.5</v>
      </c>
      <c r="K348" s="137">
        <v>4.5</v>
      </c>
      <c r="L348" s="137">
        <v>7</v>
      </c>
      <c r="M348" s="846">
        <f t="shared" si="24"/>
        <v>7</v>
      </c>
      <c r="N348" s="136">
        <v>6.25</v>
      </c>
      <c r="O348" s="136">
        <v>2.4300000000000002</v>
      </c>
      <c r="P348" s="878">
        <v>0</v>
      </c>
      <c r="Q348" s="847" t="s">
        <v>127</v>
      </c>
      <c r="R348" s="142" t="str">
        <f t="shared" si="25"/>
        <v xml:space="preserve">  </v>
      </c>
      <c r="S348" s="860" t="s">
        <v>35</v>
      </c>
      <c r="AS348" s="780"/>
    </row>
    <row r="349" spans="1:45" ht="21" customHeight="1">
      <c r="A349" s="133">
        <f t="shared" si="23"/>
        <v>25</v>
      </c>
      <c r="B349" s="842">
        <v>171325901</v>
      </c>
      <c r="C349" s="843" t="s">
        <v>613</v>
      </c>
      <c r="D349" s="844" t="s">
        <v>66</v>
      </c>
      <c r="E349" s="134" t="s">
        <v>1009</v>
      </c>
      <c r="F349" s="134" t="s">
        <v>130</v>
      </c>
      <c r="G349" s="135" t="s">
        <v>83</v>
      </c>
      <c r="H349" s="845" t="e">
        <v>#N/A</v>
      </c>
      <c r="I349" s="136" t="e">
        <v>#N/A</v>
      </c>
      <c r="J349" s="137" t="e">
        <v>#N/A</v>
      </c>
      <c r="K349" s="137" t="e">
        <v>#N/A</v>
      </c>
      <c r="L349" s="137">
        <v>5.5</v>
      </c>
      <c r="M349" s="846" t="e">
        <f t="shared" si="24"/>
        <v>#N/A</v>
      </c>
      <c r="N349" s="136" t="e">
        <v>#N/A</v>
      </c>
      <c r="O349" s="136" t="e">
        <v>#N/A</v>
      </c>
      <c r="P349" s="847" t="s">
        <v>127</v>
      </c>
      <c r="Q349" s="847" t="s">
        <v>127</v>
      </c>
      <c r="R349" s="142" t="str">
        <f t="shared" si="25"/>
        <v xml:space="preserve">  </v>
      </c>
      <c r="S349" s="860">
        <f>T349</f>
        <v>0</v>
      </c>
      <c r="AS349" s="780"/>
    </row>
    <row r="350" spans="1:45" ht="21" customHeight="1">
      <c r="A350" s="133">
        <f t="shared" si="23"/>
        <v>26</v>
      </c>
      <c r="B350" s="842">
        <v>171326135</v>
      </c>
      <c r="C350" s="843" t="s">
        <v>63</v>
      </c>
      <c r="D350" s="844" t="s">
        <v>230</v>
      </c>
      <c r="E350" s="134" t="s">
        <v>675</v>
      </c>
      <c r="F350" s="134" t="s">
        <v>125</v>
      </c>
      <c r="G350" s="135" t="s">
        <v>126</v>
      </c>
      <c r="H350" s="845">
        <v>89</v>
      </c>
      <c r="I350" s="136">
        <v>5.98</v>
      </c>
      <c r="J350" s="137">
        <v>6.8</v>
      </c>
      <c r="K350" s="137">
        <v>4.5</v>
      </c>
      <c r="L350" s="137">
        <v>8.8000000000000007</v>
      </c>
      <c r="M350" s="846">
        <f t="shared" si="24"/>
        <v>6.42</v>
      </c>
      <c r="N350" s="136">
        <v>6.2</v>
      </c>
      <c r="O350" s="136">
        <v>2.46</v>
      </c>
      <c r="P350" s="847" t="s">
        <v>127</v>
      </c>
      <c r="Q350" s="847" t="s">
        <v>127</v>
      </c>
      <c r="R350" s="142" t="str">
        <f t="shared" si="25"/>
        <v xml:space="preserve">  </v>
      </c>
      <c r="S350" s="860" t="s">
        <v>35</v>
      </c>
      <c r="AS350" s="780"/>
    </row>
    <row r="351" spans="1:45" ht="21" customHeight="1">
      <c r="A351" s="52">
        <f t="shared" si="23"/>
        <v>27</v>
      </c>
      <c r="B351" s="874">
        <v>171326064</v>
      </c>
      <c r="C351" s="853" t="s">
        <v>649</v>
      </c>
      <c r="D351" s="854" t="s">
        <v>190</v>
      </c>
      <c r="E351" s="56" t="s">
        <v>924</v>
      </c>
      <c r="F351" s="56" t="s">
        <v>351</v>
      </c>
      <c r="G351" s="57" t="s">
        <v>126</v>
      </c>
      <c r="H351" s="855" t="e">
        <v>#N/A</v>
      </c>
      <c r="I351" s="58" t="e">
        <v>#N/A</v>
      </c>
      <c r="J351" s="59" t="e">
        <v>#N/A</v>
      </c>
      <c r="K351" s="59" t="e">
        <v>#N/A</v>
      </c>
      <c r="L351" s="59">
        <v>6</v>
      </c>
      <c r="M351" s="856" t="e">
        <f t="shared" si="24"/>
        <v>#N/A</v>
      </c>
      <c r="N351" s="58" t="e">
        <v>#N/A</v>
      </c>
      <c r="O351" s="58" t="e">
        <v>#N/A</v>
      </c>
      <c r="P351" s="857" t="s">
        <v>127</v>
      </c>
      <c r="Q351" s="857" t="s">
        <v>127</v>
      </c>
      <c r="R351" s="63" t="str">
        <f t="shared" si="25"/>
        <v xml:space="preserve">  </v>
      </c>
      <c r="S351" s="879">
        <f>T351</f>
        <v>0</v>
      </c>
      <c r="AS351" s="780"/>
    </row>
    <row r="352" spans="1:45" ht="21" customHeight="1">
      <c r="A352" s="794"/>
      <c r="B352" s="794"/>
      <c r="C352" s="794"/>
      <c r="D352" s="794"/>
      <c r="E352" s="794"/>
      <c r="F352" s="794"/>
      <c r="G352" s="794"/>
      <c r="H352" s="794"/>
      <c r="I352" s="794"/>
      <c r="J352" s="794"/>
      <c r="K352" s="794"/>
      <c r="L352" s="794"/>
      <c r="M352" s="794"/>
      <c r="N352" s="325" t="s">
        <v>144</v>
      </c>
      <c r="O352" s="302"/>
      <c r="P352" s="275"/>
      <c r="Q352" s="794"/>
      <c r="R352" s="794"/>
      <c r="S352" s="794"/>
    </row>
    <row r="353" spans="2:36" s="795" customFormat="1" ht="21" customHeight="1">
      <c r="B353" s="795" t="s">
        <v>37</v>
      </c>
      <c r="F353" s="795" t="s">
        <v>39</v>
      </c>
      <c r="I353" s="794"/>
      <c r="J353" s="794"/>
      <c r="K353" s="794"/>
      <c r="L353" s="794"/>
      <c r="M353" s="794"/>
      <c r="N353" s="796"/>
      <c r="O353" s="330" t="s">
        <v>40</v>
      </c>
      <c r="P353" s="297"/>
      <c r="Q353" s="794"/>
      <c r="R353" s="794"/>
      <c r="T353" s="418"/>
      <c r="U353" s="418"/>
      <c r="V353" s="418"/>
      <c r="W353" s="418"/>
      <c r="X353" s="418"/>
      <c r="Y353" s="418"/>
      <c r="Z353" s="418"/>
      <c r="AA353" s="418"/>
      <c r="AB353" s="418"/>
      <c r="AC353" s="418"/>
      <c r="AD353" s="418"/>
      <c r="AE353" s="418"/>
      <c r="AF353" s="418"/>
      <c r="AG353" s="418"/>
      <c r="AH353" s="418"/>
      <c r="AI353" s="418"/>
      <c r="AJ353" s="418"/>
    </row>
    <row r="355" spans="2:36" ht="15.75" customHeight="1"/>
    <row r="356" spans="2:36" ht="15.75" customHeight="1"/>
    <row r="358" spans="2:36" s="797" customFormat="1" ht="21" customHeight="1">
      <c r="B358" s="797" t="s">
        <v>41</v>
      </c>
      <c r="F358" s="797" t="s">
        <v>43</v>
      </c>
      <c r="T358" s="418"/>
      <c r="U358" s="418"/>
      <c r="V358" s="418"/>
      <c r="W358" s="418"/>
      <c r="X358" s="418"/>
      <c r="Y358" s="418"/>
      <c r="Z358" s="418"/>
      <c r="AA358" s="418"/>
      <c r="AB358" s="418"/>
      <c r="AC358" s="418"/>
      <c r="AD358" s="418"/>
      <c r="AE358" s="418"/>
      <c r="AF358" s="418"/>
      <c r="AG358" s="418"/>
      <c r="AH358" s="418"/>
      <c r="AI358" s="418"/>
      <c r="AJ358" s="418"/>
    </row>
    <row r="362" spans="2:36" ht="21" customHeight="1">
      <c r="R362" s="541" t="s">
        <v>123</v>
      </c>
      <c r="S362" s="542">
        <f>COUNTIF(S9:S361,R362)</f>
        <v>4</v>
      </c>
    </row>
    <row r="363" spans="2:36" ht="21" customHeight="1">
      <c r="R363" s="541" t="s">
        <v>25</v>
      </c>
      <c r="S363" s="542">
        <f>COUNTIF(S9:S351,R363)</f>
        <v>11</v>
      </c>
    </row>
  </sheetData>
  <mergeCells count="36">
    <mergeCell ref="J233:M233"/>
    <mergeCell ref="N233:O234"/>
    <mergeCell ref="P233:P235"/>
    <mergeCell ref="R233:R235"/>
    <mergeCell ref="S233:S235"/>
    <mergeCell ref="J234:J235"/>
    <mergeCell ref="K234:K235"/>
    <mergeCell ref="L234:L235"/>
    <mergeCell ref="M234:M235"/>
    <mergeCell ref="Q233:Q235"/>
    <mergeCell ref="A233:A235"/>
    <mergeCell ref="B233:B235"/>
    <mergeCell ref="C233:D235"/>
    <mergeCell ref="E233:E235"/>
    <mergeCell ref="F233:F235"/>
    <mergeCell ref="G233:G235"/>
    <mergeCell ref="R5:R7"/>
    <mergeCell ref="S5:S7"/>
    <mergeCell ref="J6:J7"/>
    <mergeCell ref="K6:K7"/>
    <mergeCell ref="L6:L7"/>
    <mergeCell ref="M6:M7"/>
    <mergeCell ref="H5:H7"/>
    <mergeCell ref="I5:I7"/>
    <mergeCell ref="J5:M5"/>
    <mergeCell ref="N5:O6"/>
    <mergeCell ref="P5:P7"/>
    <mergeCell ref="Q5:Q7"/>
    <mergeCell ref="G5:G7"/>
    <mergeCell ref="H233:H235"/>
    <mergeCell ref="I233:I235"/>
    <mergeCell ref="A5:A7"/>
    <mergeCell ref="B5:B7"/>
    <mergeCell ref="C5:D7"/>
    <mergeCell ref="E5:E7"/>
    <mergeCell ref="F5:F7"/>
  </mergeCells>
  <conditionalFormatting sqref="J325:L351 J302:L323 J211:L213 J17:L25 J237:L287 J216:L220 J189:L197 J166:L179 J164:L164 J83:L152 J27:L32 J9:L15">
    <cfRule type="cellIs" dxfId="128" priority="6" stopIfTrue="1" operator="lessThan">
      <formula>5</formula>
    </cfRule>
    <cfRule type="cellIs" dxfId="127" priority="7" stopIfTrue="1" operator="lessThan">
      <formula>5.5</formula>
    </cfRule>
  </conditionalFormatting>
  <conditionalFormatting sqref="S325:S351 S302:S323 S211:S213 S237:S287 S216:S220 S189:S197 S166:S179 S164 S83:S152 S27:S32 S9:S15 S17:S25">
    <cfRule type="cellIs" dxfId="126" priority="5" operator="between">
      <formula>0</formula>
      <formula>3.9</formula>
    </cfRule>
  </conditionalFormatting>
  <conditionalFormatting sqref="S325:S351 S302:S323 S211:S213 S237:S287 S216:S220 S189:S197 S166:S179 S164 S83:S152 S27:S32 S9:S15 S17:S25">
    <cfRule type="cellIs" dxfId="125" priority="4" operator="lessThan">
      <formula>5</formula>
    </cfRule>
  </conditionalFormatting>
  <conditionalFormatting sqref="S325:S351 S302:S323 S211:S213 S237:S287 S216:S220 S189:S197 S166:S179 S164 S83:S152 S27:S32 S9:S15 S17:S25">
    <cfRule type="cellIs" dxfId="124" priority="3" stopIfTrue="1" operator="notEqual">
      <formula>"CNTN"</formula>
    </cfRule>
  </conditionalFormatting>
  <conditionalFormatting sqref="P302:Q323 P325:Q351 P237:Q287 P211:Q213 P216:Q220 P188:Q197 P164:Q179 P83:Q152 P27:Q32 P9:Q15 P17:Q25">
    <cfRule type="notContainsBlanks" priority="2" stopIfTrue="1">
      <formula>LEN(TRIM(P9))&gt;0</formula>
    </cfRule>
  </conditionalFormatting>
  <conditionalFormatting sqref="P83:Q152 P27:Q32 P9:Q15 P17:Q25">
    <cfRule type="cellIs" dxfId="123" priority="1" stopIfTrue="1" operator="equal">
      <formula>0</formula>
    </cfRule>
  </conditionalFormatting>
  <pageMargins left="0.11811023622047245" right="0" top="0.15748031496062992" bottom="0"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R33"/>
  <sheetViews>
    <sheetView zoomScale="90" zoomScaleNormal="90" workbookViewId="0">
      <pane xSplit="5" ySplit="8" topLeftCell="F9" activePane="bottomRight" state="frozen"/>
      <selection activeCell="I19" sqref="I19"/>
      <selection pane="topRight" activeCell="I19" sqref="I19"/>
      <selection pane="bottomLeft" activeCell="I19" sqref="I19"/>
      <selection pane="bottomRight" activeCell="I19" sqref="I19"/>
    </sheetView>
  </sheetViews>
  <sheetFormatPr defaultColWidth="9" defaultRowHeight="21" customHeight="1"/>
  <cols>
    <col min="1" max="1" width="3.42578125" style="345" customWidth="1"/>
    <col min="2" max="2" width="9.5703125" style="345" customWidth="1"/>
    <col min="3" max="3" width="17" style="345" customWidth="1"/>
    <col min="4" max="4" width="7.42578125" style="345" customWidth="1"/>
    <col min="5" max="5" width="8.85546875" style="345" customWidth="1"/>
    <col min="6" max="6" width="8.7109375" style="345" customWidth="1"/>
    <col min="7" max="8" width="4.42578125" style="345" customWidth="1"/>
    <col min="9" max="9" width="6.7109375" style="345" customWidth="1"/>
    <col min="10" max="15" width="4.7109375" style="345" customWidth="1"/>
    <col min="16" max="17" width="3.85546875" style="345" customWidth="1"/>
    <col min="18" max="18" width="11.42578125" style="345" customWidth="1"/>
    <col min="19" max="19" width="9.42578125" style="345" customWidth="1"/>
    <col min="20" max="20" width="7.42578125" style="418" customWidth="1"/>
    <col min="21" max="21" width="4.42578125" style="418" customWidth="1"/>
    <col min="22" max="22" width="2.42578125" style="418" customWidth="1"/>
    <col min="23" max="23" width="5.5703125" style="418" customWidth="1"/>
    <col min="24" max="24" width="3.28515625" style="418" customWidth="1"/>
    <col min="25" max="25" width="4.7109375" style="418" customWidth="1"/>
    <col min="26" max="26" width="5.7109375" style="418" customWidth="1"/>
    <col min="27" max="27" width="8" style="355" customWidth="1"/>
    <col min="28" max="28" width="9.42578125" style="345" customWidth="1"/>
    <col min="29" max="16384" width="9" style="345"/>
  </cols>
  <sheetData>
    <row r="1" spans="1:44" s="911" customFormat="1" ht="26.25" customHeight="1">
      <c r="A1" s="911" t="s">
        <v>0</v>
      </c>
      <c r="D1" s="2"/>
      <c r="E1" s="3"/>
      <c r="F1" s="2"/>
      <c r="G1" s="2"/>
      <c r="H1" s="2"/>
      <c r="I1" s="4"/>
      <c r="J1" s="4"/>
      <c r="K1" s="4"/>
      <c r="L1" s="4" t="s">
        <v>1</v>
      </c>
      <c r="M1" s="4"/>
      <c r="N1" s="5"/>
      <c r="O1" s="5"/>
      <c r="P1" s="5"/>
      <c r="Q1" s="5"/>
      <c r="R1" s="2"/>
      <c r="S1" s="2"/>
      <c r="T1" s="418"/>
      <c r="U1" s="418"/>
      <c r="V1" s="418"/>
      <c r="W1" s="418"/>
      <c r="X1" s="418"/>
      <c r="Y1" s="418"/>
      <c r="Z1" s="418"/>
      <c r="AA1" s="912"/>
    </row>
    <row r="2" spans="1:44" s="342" customFormat="1" ht="21" customHeight="1">
      <c r="A2" s="342" t="s">
        <v>2</v>
      </c>
      <c r="D2" s="143"/>
      <c r="E2" s="147"/>
      <c r="F2" s="143"/>
      <c r="G2" s="143"/>
      <c r="H2" s="143"/>
      <c r="I2" s="145"/>
      <c r="J2" s="145"/>
      <c r="K2" s="145"/>
      <c r="L2" s="145" t="s">
        <v>3</v>
      </c>
      <c r="M2" s="145"/>
      <c r="N2" s="146"/>
      <c r="O2" s="146"/>
      <c r="P2" s="146"/>
      <c r="Q2" s="146"/>
      <c r="R2" s="143"/>
      <c r="S2" s="143"/>
      <c r="T2" s="418"/>
      <c r="U2" s="418"/>
      <c r="V2" s="418"/>
      <c r="W2" s="418"/>
      <c r="X2" s="418"/>
      <c r="Y2" s="418"/>
      <c r="Z2" s="418"/>
      <c r="AA2" s="912"/>
    </row>
    <row r="3" spans="1:44" s="342" customFormat="1" ht="21" customHeight="1">
      <c r="A3" s="143"/>
      <c r="B3" s="143"/>
      <c r="C3" s="143"/>
      <c r="D3" s="143"/>
      <c r="E3" s="147"/>
      <c r="F3" s="143"/>
      <c r="G3" s="143"/>
      <c r="H3" s="143"/>
      <c r="I3" s="145"/>
      <c r="J3" s="145"/>
      <c r="K3" s="145"/>
      <c r="L3" s="145" t="s">
        <v>590</v>
      </c>
      <c r="M3" s="145"/>
      <c r="N3" s="146"/>
      <c r="O3" s="146"/>
      <c r="P3" s="146"/>
      <c r="Q3" s="146"/>
      <c r="R3" s="143"/>
      <c r="S3" s="143"/>
      <c r="T3" s="418"/>
      <c r="U3" s="418"/>
      <c r="V3" s="418"/>
      <c r="W3" s="418"/>
      <c r="X3" s="418"/>
      <c r="Y3" s="418"/>
      <c r="Z3" s="418"/>
      <c r="AA3" s="912"/>
    </row>
    <row r="4" spans="1:44" s="913" customFormat="1" ht="7.5" customHeight="1">
      <c r="O4" s="914"/>
      <c r="T4" s="418"/>
      <c r="U4" s="418"/>
      <c r="V4" s="418"/>
      <c r="W4" s="418"/>
      <c r="X4" s="418"/>
      <c r="Y4" s="418"/>
      <c r="Z4" s="418"/>
    </row>
    <row r="5" spans="1:44" ht="15.75" customHeight="1">
      <c r="A5" s="1056" t="s">
        <v>5</v>
      </c>
      <c r="B5" s="1059" t="s">
        <v>6</v>
      </c>
      <c r="C5" s="1062" t="s">
        <v>7</v>
      </c>
      <c r="D5" s="1063"/>
      <c r="E5" s="1068" t="s">
        <v>8</v>
      </c>
      <c r="F5" s="1056" t="s">
        <v>9</v>
      </c>
      <c r="G5" s="1071" t="s">
        <v>10</v>
      </c>
      <c r="H5" s="1071" t="s">
        <v>472</v>
      </c>
      <c r="I5" s="1071" t="s">
        <v>473</v>
      </c>
      <c r="J5" s="1077" t="s">
        <v>12</v>
      </c>
      <c r="K5" s="1077"/>
      <c r="L5" s="1077"/>
      <c r="M5" s="1077"/>
      <c r="N5" s="1078" t="s">
        <v>150</v>
      </c>
      <c r="O5" s="1079"/>
      <c r="P5" s="1076" t="s">
        <v>16</v>
      </c>
      <c r="Q5" s="1076" t="s">
        <v>17</v>
      </c>
      <c r="R5" s="1071" t="s">
        <v>18</v>
      </c>
      <c r="S5" s="1071" t="s">
        <v>19</v>
      </c>
    </row>
    <row r="6" spans="1:44" ht="28.5" customHeight="1">
      <c r="A6" s="1057"/>
      <c r="B6" s="1060"/>
      <c r="C6" s="1064"/>
      <c r="D6" s="1065"/>
      <c r="E6" s="1069"/>
      <c r="F6" s="1057"/>
      <c r="G6" s="1057"/>
      <c r="H6" s="1072"/>
      <c r="I6" s="1072"/>
      <c r="J6" s="1074" t="s">
        <v>512</v>
      </c>
      <c r="K6" s="1074" t="s">
        <v>513</v>
      </c>
      <c r="L6" s="1074" t="s">
        <v>175</v>
      </c>
      <c r="M6" s="1076" t="s">
        <v>514</v>
      </c>
      <c r="N6" s="1080"/>
      <c r="O6" s="1081"/>
      <c r="P6" s="1074"/>
      <c r="Q6" s="1074"/>
      <c r="R6" s="1072"/>
      <c r="S6" s="1072"/>
    </row>
    <row r="7" spans="1:44" ht="20.25" customHeight="1">
      <c r="A7" s="1058"/>
      <c r="B7" s="1061"/>
      <c r="C7" s="1066"/>
      <c r="D7" s="1067"/>
      <c r="E7" s="1070"/>
      <c r="F7" s="1058"/>
      <c r="G7" s="1058"/>
      <c r="H7" s="1073"/>
      <c r="I7" s="1073"/>
      <c r="J7" s="1075"/>
      <c r="K7" s="1075"/>
      <c r="L7" s="1075"/>
      <c r="M7" s="1075"/>
      <c r="N7" s="11" t="s">
        <v>26</v>
      </c>
      <c r="O7" s="11" t="s">
        <v>27</v>
      </c>
      <c r="P7" s="1075"/>
      <c r="Q7" s="1075"/>
      <c r="R7" s="1073"/>
      <c r="S7" s="1073"/>
    </row>
    <row r="8" spans="1:44" ht="24.75" customHeight="1">
      <c r="A8" s="12"/>
      <c r="B8" s="915" t="s">
        <v>665</v>
      </c>
      <c r="C8" s="14"/>
      <c r="D8" s="15"/>
      <c r="E8" s="16"/>
      <c r="F8" s="463"/>
      <c r="G8" s="463"/>
      <c r="H8" s="463">
        <v>83</v>
      </c>
      <c r="I8" s="463">
        <v>84</v>
      </c>
      <c r="J8" s="769">
        <v>5</v>
      </c>
      <c r="K8" s="769">
        <v>1</v>
      </c>
      <c r="L8" s="463"/>
      <c r="M8" s="463"/>
      <c r="N8" s="463"/>
      <c r="O8" s="463"/>
      <c r="P8" s="465"/>
      <c r="Q8" s="465"/>
      <c r="R8" s="466"/>
      <c r="S8" s="467"/>
    </row>
    <row r="9" spans="1:44" ht="24" customHeight="1">
      <c r="A9" s="394">
        <v>1</v>
      </c>
      <c r="B9" s="817">
        <v>171325890</v>
      </c>
      <c r="C9" s="818" t="s">
        <v>629</v>
      </c>
      <c r="D9" s="819" t="s">
        <v>95</v>
      </c>
      <c r="E9" s="430" t="s">
        <v>666</v>
      </c>
      <c r="F9" s="430" t="s">
        <v>125</v>
      </c>
      <c r="G9" s="395" t="s">
        <v>126</v>
      </c>
      <c r="H9" s="776">
        <v>82</v>
      </c>
      <c r="I9" s="396">
        <v>6.59</v>
      </c>
      <c r="J9" s="397">
        <v>6.5</v>
      </c>
      <c r="K9" s="397">
        <v>6.3</v>
      </c>
      <c r="L9" s="397">
        <v>6</v>
      </c>
      <c r="M9" s="916">
        <v>6.47</v>
      </c>
      <c r="N9" s="396">
        <v>6.58</v>
      </c>
      <c r="O9" s="396">
        <v>2.56</v>
      </c>
      <c r="P9" s="400" t="s">
        <v>127</v>
      </c>
      <c r="Q9" s="400" t="s">
        <v>127</v>
      </c>
      <c r="R9" s="401"/>
      <c r="S9" s="917" t="s">
        <v>25</v>
      </c>
      <c r="AA9" s="918"/>
      <c r="AB9" s="919"/>
      <c r="AR9" s="348"/>
    </row>
    <row r="10" spans="1:44" ht="24" customHeight="1">
      <c r="A10" s="402">
        <f t="shared" ref="A10:A15" si="0">A9+1</f>
        <v>2</v>
      </c>
      <c r="B10" s="821">
        <v>171325933</v>
      </c>
      <c r="C10" s="822" t="s">
        <v>667</v>
      </c>
      <c r="D10" s="823" t="s">
        <v>46</v>
      </c>
      <c r="E10" s="437" t="s">
        <v>668</v>
      </c>
      <c r="F10" s="437" t="s">
        <v>669</v>
      </c>
      <c r="G10" s="403" t="s">
        <v>83</v>
      </c>
      <c r="H10" s="787">
        <v>86</v>
      </c>
      <c r="I10" s="404">
        <v>5.95</v>
      </c>
      <c r="J10" s="405">
        <v>6.4</v>
      </c>
      <c r="K10" s="405">
        <v>7.5</v>
      </c>
      <c r="L10" s="405">
        <v>7</v>
      </c>
      <c r="M10" s="920">
        <v>6.58</v>
      </c>
      <c r="N10" s="404">
        <v>5.99</v>
      </c>
      <c r="O10" s="404">
        <v>2.2400000000000002</v>
      </c>
      <c r="P10" s="408" t="s">
        <v>127</v>
      </c>
      <c r="Q10" s="408" t="s">
        <v>127</v>
      </c>
      <c r="R10" s="409"/>
      <c r="S10" s="921" t="s">
        <v>25</v>
      </c>
      <c r="AA10" s="922"/>
      <c r="AB10" s="919"/>
      <c r="AR10" s="348"/>
    </row>
    <row r="11" spans="1:44" ht="24" customHeight="1">
      <c r="A11" s="402">
        <f t="shared" si="0"/>
        <v>3</v>
      </c>
      <c r="B11" s="821">
        <v>171328816</v>
      </c>
      <c r="C11" s="822" t="s">
        <v>96</v>
      </c>
      <c r="D11" s="823" t="s">
        <v>286</v>
      </c>
      <c r="E11" s="437" t="s">
        <v>670</v>
      </c>
      <c r="F11" s="437" t="s">
        <v>130</v>
      </c>
      <c r="G11" s="403" t="s">
        <v>126</v>
      </c>
      <c r="H11" s="787">
        <v>88</v>
      </c>
      <c r="I11" s="404">
        <v>6.25</v>
      </c>
      <c r="J11" s="405">
        <v>6</v>
      </c>
      <c r="K11" s="405">
        <v>0</v>
      </c>
      <c r="L11" s="405">
        <v>5.5</v>
      </c>
      <c r="M11" s="920">
        <v>5</v>
      </c>
      <c r="N11" s="404">
        <v>6.31</v>
      </c>
      <c r="O11" s="404">
        <v>2.41</v>
      </c>
      <c r="P11" s="408" t="s">
        <v>127</v>
      </c>
      <c r="Q11" s="408" t="s">
        <v>127</v>
      </c>
      <c r="R11" s="409"/>
      <c r="S11" s="923" t="s">
        <v>35</v>
      </c>
      <c r="AA11" s="922"/>
      <c r="AB11" s="919"/>
      <c r="AR11" s="348"/>
    </row>
    <row r="12" spans="1:44" ht="24" customHeight="1">
      <c r="A12" s="402">
        <f t="shared" si="0"/>
        <v>4</v>
      </c>
      <c r="B12" s="821">
        <v>171135803</v>
      </c>
      <c r="C12" s="822" t="s">
        <v>671</v>
      </c>
      <c r="D12" s="823" t="s">
        <v>389</v>
      </c>
      <c r="E12" s="437" t="s">
        <v>502</v>
      </c>
      <c r="F12" s="437" t="s">
        <v>132</v>
      </c>
      <c r="G12" s="403" t="s">
        <v>83</v>
      </c>
      <c r="H12" s="787">
        <v>86</v>
      </c>
      <c r="I12" s="404">
        <v>6.52</v>
      </c>
      <c r="J12" s="405">
        <v>5.5</v>
      </c>
      <c r="K12" s="405">
        <v>6.8</v>
      </c>
      <c r="L12" s="405">
        <v>6</v>
      </c>
      <c r="M12" s="920">
        <v>5.72</v>
      </c>
      <c r="N12" s="404">
        <v>6.47</v>
      </c>
      <c r="O12" s="404">
        <v>2.54</v>
      </c>
      <c r="P12" s="408" t="s">
        <v>127</v>
      </c>
      <c r="Q12" s="408" t="s">
        <v>127</v>
      </c>
      <c r="R12" s="409"/>
      <c r="S12" s="921" t="s">
        <v>25</v>
      </c>
      <c r="AA12" s="922"/>
      <c r="AB12" s="919"/>
      <c r="AR12" s="348"/>
    </row>
    <row r="13" spans="1:44" ht="24" customHeight="1">
      <c r="A13" s="402">
        <f t="shared" si="0"/>
        <v>5</v>
      </c>
      <c r="B13" s="821">
        <v>171326103</v>
      </c>
      <c r="C13" s="822" t="s">
        <v>577</v>
      </c>
      <c r="D13" s="823" t="s">
        <v>74</v>
      </c>
      <c r="E13" s="437" t="s">
        <v>486</v>
      </c>
      <c r="F13" s="437" t="s">
        <v>132</v>
      </c>
      <c r="G13" s="403" t="s">
        <v>126</v>
      </c>
      <c r="H13" s="787">
        <v>81</v>
      </c>
      <c r="I13" s="404">
        <v>6.99</v>
      </c>
      <c r="J13" s="405">
        <v>6</v>
      </c>
      <c r="K13" s="405">
        <v>0</v>
      </c>
      <c r="L13" s="405" t="s">
        <v>672</v>
      </c>
      <c r="M13" s="920">
        <v>5</v>
      </c>
      <c r="N13" s="404">
        <v>6.77</v>
      </c>
      <c r="O13" s="404">
        <v>2.73</v>
      </c>
      <c r="P13" s="408" t="s">
        <v>127</v>
      </c>
      <c r="Q13" s="408" t="s">
        <v>127</v>
      </c>
      <c r="R13" s="409"/>
      <c r="S13" s="923" t="s">
        <v>35</v>
      </c>
      <c r="AA13" s="922"/>
      <c r="AB13" s="919"/>
      <c r="AR13" s="348"/>
    </row>
    <row r="14" spans="1:44" ht="24" customHeight="1">
      <c r="A14" s="402">
        <f t="shared" si="0"/>
        <v>6</v>
      </c>
      <c r="B14" s="821">
        <v>171326143</v>
      </c>
      <c r="C14" s="822" t="s">
        <v>673</v>
      </c>
      <c r="D14" s="823" t="s">
        <v>117</v>
      </c>
      <c r="E14" s="437" t="s">
        <v>674</v>
      </c>
      <c r="F14" s="437" t="s">
        <v>132</v>
      </c>
      <c r="G14" s="403" t="s">
        <v>126</v>
      </c>
      <c r="H14" s="787">
        <v>85</v>
      </c>
      <c r="I14" s="404">
        <v>6.62</v>
      </c>
      <c r="J14" s="405">
        <v>8</v>
      </c>
      <c r="K14" s="405">
        <v>0</v>
      </c>
      <c r="L14" s="405">
        <v>7.5</v>
      </c>
      <c r="M14" s="920">
        <v>6.67</v>
      </c>
      <c r="N14" s="404">
        <v>6.55</v>
      </c>
      <c r="O14" s="404">
        <v>2.6</v>
      </c>
      <c r="P14" s="408" t="s">
        <v>127</v>
      </c>
      <c r="Q14" s="408" t="s">
        <v>127</v>
      </c>
      <c r="R14" s="409"/>
      <c r="S14" s="923" t="s">
        <v>35</v>
      </c>
      <c r="AA14" s="922"/>
      <c r="AB14" s="919"/>
      <c r="AR14" s="348"/>
    </row>
    <row r="15" spans="1:44" ht="24" customHeight="1">
      <c r="A15" s="402">
        <f t="shared" si="0"/>
        <v>7</v>
      </c>
      <c r="B15" s="821">
        <v>171326135</v>
      </c>
      <c r="C15" s="822" t="s">
        <v>63</v>
      </c>
      <c r="D15" s="823" t="s">
        <v>230</v>
      </c>
      <c r="E15" s="437" t="s">
        <v>675</v>
      </c>
      <c r="F15" s="437" t="s">
        <v>125</v>
      </c>
      <c r="G15" s="403" t="s">
        <v>126</v>
      </c>
      <c r="H15" s="787">
        <v>85</v>
      </c>
      <c r="I15" s="404">
        <v>6.63</v>
      </c>
      <c r="J15" s="405">
        <v>6.8</v>
      </c>
      <c r="K15" s="405">
        <v>0</v>
      </c>
      <c r="L15" s="405">
        <v>8.8000000000000007</v>
      </c>
      <c r="M15" s="920">
        <v>5.67</v>
      </c>
      <c r="N15" s="404">
        <v>6.49</v>
      </c>
      <c r="O15" s="404">
        <v>2.5499999999999998</v>
      </c>
      <c r="P15" s="408" t="s">
        <v>127</v>
      </c>
      <c r="Q15" s="408" t="s">
        <v>127</v>
      </c>
      <c r="R15" s="409"/>
      <c r="S15" s="923" t="s">
        <v>35</v>
      </c>
      <c r="AA15" s="922"/>
      <c r="AB15" s="919"/>
      <c r="AR15" s="348"/>
    </row>
    <row r="16" spans="1:44" ht="24.75" customHeight="1">
      <c r="A16" s="72"/>
      <c r="B16" s="915" t="s">
        <v>676</v>
      </c>
      <c r="C16" s="811"/>
      <c r="D16" s="811"/>
      <c r="E16" s="418"/>
      <c r="F16" s="418"/>
      <c r="G16" s="418"/>
      <c r="H16" s="418"/>
      <c r="I16" s="418"/>
      <c r="J16" s="418"/>
      <c r="K16" s="418"/>
      <c r="L16" s="418"/>
      <c r="M16" s="418"/>
      <c r="N16" s="418"/>
      <c r="O16" s="418"/>
      <c r="P16" s="418"/>
      <c r="Q16" s="418"/>
      <c r="R16" s="418"/>
      <c r="S16" s="418"/>
      <c r="AA16" s="922"/>
      <c r="AB16" s="919"/>
      <c r="AR16" s="348"/>
    </row>
    <row r="17" spans="1:44" ht="27" customHeight="1">
      <c r="A17" s="394">
        <f>A16+1</f>
        <v>1</v>
      </c>
      <c r="B17" s="817">
        <v>171326050</v>
      </c>
      <c r="C17" s="818" t="s">
        <v>609</v>
      </c>
      <c r="D17" s="819" t="s">
        <v>677</v>
      </c>
      <c r="E17" s="430" t="s">
        <v>678</v>
      </c>
      <c r="F17" s="430" t="s">
        <v>426</v>
      </c>
      <c r="G17" s="395" t="s">
        <v>126</v>
      </c>
      <c r="H17" s="776">
        <v>81</v>
      </c>
      <c r="I17" s="396">
        <v>5.66</v>
      </c>
      <c r="J17" s="397">
        <v>6</v>
      </c>
      <c r="K17" s="397">
        <v>0</v>
      </c>
      <c r="L17" s="397">
        <v>5.5</v>
      </c>
      <c r="M17" s="916">
        <v>5</v>
      </c>
      <c r="N17" s="396">
        <v>5.55</v>
      </c>
      <c r="O17" s="396">
        <v>2.0699999999999998</v>
      </c>
      <c r="P17" s="400" t="s">
        <v>127</v>
      </c>
      <c r="Q17" s="400" t="s">
        <v>127</v>
      </c>
      <c r="R17" s="570" t="s">
        <v>679</v>
      </c>
      <c r="S17" s="917" t="s">
        <v>35</v>
      </c>
      <c r="AA17" s="918"/>
      <c r="AB17" s="919"/>
      <c r="AR17" s="348"/>
    </row>
    <row r="18" spans="1:44" ht="27" customHeight="1">
      <c r="A18" s="402">
        <f>A17+1</f>
        <v>2</v>
      </c>
      <c r="B18" s="821">
        <v>171325922</v>
      </c>
      <c r="C18" s="822" t="s">
        <v>84</v>
      </c>
      <c r="D18" s="823" t="s">
        <v>206</v>
      </c>
      <c r="E18" s="437" t="s">
        <v>680</v>
      </c>
      <c r="F18" s="437" t="s">
        <v>130</v>
      </c>
      <c r="G18" s="403" t="s">
        <v>126</v>
      </c>
      <c r="H18" s="787">
        <v>82</v>
      </c>
      <c r="I18" s="404">
        <v>6.41</v>
      </c>
      <c r="J18" s="405">
        <v>6</v>
      </c>
      <c r="K18" s="405">
        <v>6.5</v>
      </c>
      <c r="L18" s="405">
        <v>8.3000000000000007</v>
      </c>
      <c r="M18" s="920">
        <v>6.08</v>
      </c>
      <c r="N18" s="404">
        <v>6.39</v>
      </c>
      <c r="O18" s="404">
        <v>2.46</v>
      </c>
      <c r="P18" s="408" t="s">
        <v>127</v>
      </c>
      <c r="Q18" s="408" t="s">
        <v>127</v>
      </c>
      <c r="R18" s="558" t="s">
        <v>56</v>
      </c>
      <c r="S18" s="921" t="s">
        <v>25</v>
      </c>
      <c r="AA18" s="922"/>
      <c r="AB18" s="919"/>
      <c r="AR18" s="348"/>
    </row>
    <row r="19" spans="1:44" ht="27" customHeight="1">
      <c r="A19" s="402">
        <f>A18+1</f>
        <v>3</v>
      </c>
      <c r="B19" s="821">
        <v>171326187</v>
      </c>
      <c r="C19" s="822" t="s">
        <v>242</v>
      </c>
      <c r="D19" s="823" t="s">
        <v>120</v>
      </c>
      <c r="E19" s="437" t="s">
        <v>681</v>
      </c>
      <c r="F19" s="437" t="s">
        <v>132</v>
      </c>
      <c r="G19" s="403" t="s">
        <v>126</v>
      </c>
      <c r="H19" s="787">
        <v>83</v>
      </c>
      <c r="I19" s="404">
        <v>6.14</v>
      </c>
      <c r="J19" s="405">
        <v>7</v>
      </c>
      <c r="K19" s="405">
        <v>0</v>
      </c>
      <c r="L19" s="405">
        <v>3</v>
      </c>
      <c r="M19" s="920">
        <v>5.83</v>
      </c>
      <c r="N19" s="404">
        <v>6.19</v>
      </c>
      <c r="O19" s="404">
        <v>2.4</v>
      </c>
      <c r="P19" s="408" t="s">
        <v>127</v>
      </c>
      <c r="Q19" s="408" t="s">
        <v>127</v>
      </c>
      <c r="R19" s="558" t="s">
        <v>485</v>
      </c>
      <c r="S19" s="921" t="s">
        <v>35</v>
      </c>
      <c r="AA19" s="922"/>
      <c r="AB19" s="919"/>
      <c r="AR19" s="348"/>
    </row>
    <row r="20" spans="1:44" ht="29.25" customHeight="1">
      <c r="A20" s="12"/>
      <c r="B20" s="1082" t="s">
        <v>682</v>
      </c>
      <c r="C20" s="1082"/>
      <c r="D20" s="1082"/>
      <c r="E20" s="1082"/>
      <c r="F20" s="1082"/>
      <c r="G20" s="1082"/>
      <c r="H20" s="1082"/>
      <c r="I20" s="1082"/>
      <c r="J20" s="1082"/>
      <c r="K20" s="1082"/>
      <c r="L20" s="1082"/>
      <c r="M20" s="1082"/>
      <c r="N20" s="1082"/>
      <c r="O20" s="463"/>
      <c r="P20" s="465"/>
      <c r="Q20" s="465"/>
      <c r="R20" s="466"/>
      <c r="S20" s="467"/>
    </row>
    <row r="21" spans="1:44" ht="25.5" customHeight="1">
      <c r="A21" s="394">
        <v>1</v>
      </c>
      <c r="B21" s="817">
        <v>171326035</v>
      </c>
      <c r="C21" s="818" t="s">
        <v>574</v>
      </c>
      <c r="D21" s="819" t="s">
        <v>303</v>
      </c>
      <c r="E21" s="430" t="s">
        <v>683</v>
      </c>
      <c r="F21" s="430" t="s">
        <v>130</v>
      </c>
      <c r="G21" s="395" t="s">
        <v>126</v>
      </c>
      <c r="H21" s="776">
        <v>86</v>
      </c>
      <c r="I21" s="396">
        <v>6.33</v>
      </c>
      <c r="J21" s="397">
        <v>7</v>
      </c>
      <c r="K21" s="397">
        <v>6.5</v>
      </c>
      <c r="L21" s="397">
        <v>6</v>
      </c>
      <c r="M21" s="916">
        <v>6.92</v>
      </c>
      <c r="N21" s="396">
        <v>6.37</v>
      </c>
      <c r="O21" s="396">
        <v>2.5099999999999998</v>
      </c>
      <c r="P21" s="400" t="s">
        <v>127</v>
      </c>
      <c r="Q21" s="400" t="s">
        <v>127</v>
      </c>
      <c r="R21" s="401" t="s">
        <v>485</v>
      </c>
      <c r="S21" s="917" t="s">
        <v>123</v>
      </c>
      <c r="AA21" s="918"/>
      <c r="AB21" s="919"/>
      <c r="AR21" s="348"/>
    </row>
    <row r="22" spans="1:44" ht="21" customHeight="1">
      <c r="A22" s="418"/>
      <c r="B22" s="418"/>
      <c r="C22" s="418"/>
      <c r="D22" s="418"/>
      <c r="E22" s="418"/>
      <c r="F22" s="418"/>
      <c r="G22" s="418"/>
      <c r="H22" s="418"/>
      <c r="I22" s="418"/>
      <c r="J22" s="418"/>
      <c r="K22" s="418"/>
      <c r="L22" s="418"/>
      <c r="M22" s="418"/>
      <c r="N22" s="325" t="s">
        <v>139</v>
      </c>
      <c r="O22" s="302"/>
      <c r="P22" s="275"/>
      <c r="Q22" s="418"/>
      <c r="R22" s="418"/>
      <c r="S22" s="418"/>
      <c r="AA22" s="922"/>
      <c r="AB22" s="919"/>
      <c r="AR22" s="348"/>
    </row>
    <row r="23" spans="1:44" ht="21" customHeight="1">
      <c r="A23" s="363"/>
      <c r="B23" s="363" t="s">
        <v>37</v>
      </c>
      <c r="C23" s="363"/>
      <c r="D23" s="363"/>
      <c r="E23" s="363" t="s">
        <v>684</v>
      </c>
      <c r="G23" s="363"/>
      <c r="H23" s="363"/>
      <c r="I23" s="363" t="s">
        <v>39</v>
      </c>
      <c r="J23" s="418"/>
      <c r="K23" s="418"/>
      <c r="L23" s="418"/>
      <c r="M23" s="418"/>
      <c r="N23" s="796"/>
      <c r="O23" s="330" t="s">
        <v>40</v>
      </c>
      <c r="P23" s="297"/>
      <c r="Q23" s="418"/>
      <c r="R23" s="418"/>
      <c r="S23" s="363"/>
      <c r="AA23" s="922"/>
      <c r="AB23" s="919"/>
      <c r="AR23" s="348"/>
    </row>
    <row r="24" spans="1:44" ht="21" customHeight="1">
      <c r="AA24" s="922"/>
      <c r="AB24" s="919"/>
      <c r="AR24" s="348"/>
    </row>
    <row r="25" spans="1:44" ht="21" customHeight="1">
      <c r="AA25" s="922"/>
      <c r="AB25" s="919"/>
      <c r="AR25" s="348"/>
    </row>
    <row r="26" spans="1:44" ht="21" customHeight="1">
      <c r="AA26" s="922"/>
      <c r="AB26" s="919"/>
      <c r="AR26" s="348"/>
    </row>
    <row r="27" spans="1:44" ht="21" customHeight="1">
      <c r="AA27" s="922"/>
      <c r="AB27" s="919"/>
      <c r="AR27" s="348"/>
    </row>
    <row r="28" spans="1:44" ht="21" customHeight="1">
      <c r="A28" s="924"/>
      <c r="B28" s="924" t="s">
        <v>41</v>
      </c>
      <c r="C28" s="924"/>
      <c r="D28" s="924"/>
      <c r="E28" s="924" t="s">
        <v>42</v>
      </c>
      <c r="G28" s="924"/>
      <c r="H28" s="924"/>
      <c r="I28" s="924" t="s">
        <v>43</v>
      </c>
      <c r="J28" s="924"/>
      <c r="K28" s="924"/>
      <c r="L28" s="924"/>
      <c r="M28" s="924"/>
      <c r="N28" s="924"/>
      <c r="O28" s="924"/>
      <c r="P28" s="924"/>
      <c r="Q28" s="924"/>
      <c r="R28" s="924"/>
      <c r="S28" s="924"/>
      <c r="AA28" s="922"/>
      <c r="AB28" s="919"/>
      <c r="AR28" s="348"/>
    </row>
    <row r="29" spans="1:44" ht="21" customHeight="1">
      <c r="A29" s="418"/>
      <c r="B29" s="418"/>
      <c r="C29" s="418"/>
      <c r="D29" s="418"/>
      <c r="E29" s="418"/>
      <c r="F29" s="418"/>
      <c r="G29" s="418"/>
      <c r="H29" s="418"/>
      <c r="I29" s="418"/>
      <c r="J29" s="418"/>
      <c r="K29" s="418"/>
      <c r="L29" s="418"/>
      <c r="M29" s="418"/>
      <c r="N29" s="418"/>
      <c r="O29" s="418"/>
      <c r="P29" s="418"/>
      <c r="Q29" s="418"/>
      <c r="R29" s="418"/>
      <c r="S29" s="418"/>
      <c r="AA29" s="922"/>
      <c r="AB29" s="919"/>
      <c r="AR29" s="348"/>
    </row>
    <row r="30" spans="1:44" ht="21" customHeight="1">
      <c r="A30" s="418"/>
      <c r="B30" s="418"/>
      <c r="C30" s="418"/>
      <c r="D30" s="418"/>
      <c r="E30" s="418"/>
      <c r="F30" s="418"/>
      <c r="G30" s="418"/>
      <c r="H30" s="418"/>
      <c r="I30" s="418"/>
      <c r="J30" s="418"/>
      <c r="K30" s="418"/>
      <c r="L30" s="418"/>
      <c r="M30" s="418"/>
      <c r="N30" s="418"/>
      <c r="O30" s="418"/>
      <c r="P30" s="418"/>
      <c r="Q30" s="418"/>
      <c r="R30" s="418"/>
      <c r="S30" s="418"/>
      <c r="AA30" s="922"/>
      <c r="AB30" s="919"/>
      <c r="AR30" s="348"/>
    </row>
    <row r="33" spans="1:44" ht="21" customHeight="1">
      <c r="A33" s="418"/>
      <c r="B33" s="418"/>
      <c r="C33" s="418"/>
      <c r="D33" s="418"/>
      <c r="E33" s="418"/>
      <c r="F33" s="418"/>
      <c r="G33" s="418"/>
      <c r="H33" s="418"/>
      <c r="I33" s="418"/>
      <c r="J33" s="418"/>
      <c r="K33" s="418"/>
      <c r="L33" s="418"/>
      <c r="M33" s="418"/>
      <c r="N33" s="418"/>
      <c r="O33" s="418"/>
      <c r="P33" s="418"/>
      <c r="Q33" s="418"/>
      <c r="R33" s="418"/>
      <c r="S33" s="418"/>
      <c r="AA33" s="922"/>
      <c r="AB33" s="919"/>
      <c r="AR33" s="348"/>
    </row>
  </sheetData>
  <mergeCells count="19">
    <mergeCell ref="B20:N20"/>
    <mergeCell ref="R5:R7"/>
    <mergeCell ref="S5:S7"/>
    <mergeCell ref="J6:J7"/>
    <mergeCell ref="K6:K7"/>
    <mergeCell ref="L6:L7"/>
    <mergeCell ref="M6:M7"/>
    <mergeCell ref="H5:H7"/>
    <mergeCell ref="I5:I7"/>
    <mergeCell ref="J5:M5"/>
    <mergeCell ref="N5:O6"/>
    <mergeCell ref="P5:P7"/>
    <mergeCell ref="Q5:Q7"/>
    <mergeCell ref="G5:G7"/>
    <mergeCell ref="A5:A7"/>
    <mergeCell ref="B5:B7"/>
    <mergeCell ref="C5:D7"/>
    <mergeCell ref="E5:E7"/>
    <mergeCell ref="F5:F7"/>
  </mergeCells>
  <conditionalFormatting sqref="J21:L21 J9:L15 J17:L19">
    <cfRule type="cellIs" dxfId="122" priority="6" stopIfTrue="1" operator="lessThan">
      <formula>5</formula>
    </cfRule>
    <cfRule type="cellIs" dxfId="121" priority="7" stopIfTrue="1" operator="lessThan">
      <formula>5.5</formula>
    </cfRule>
  </conditionalFormatting>
  <conditionalFormatting sqref="S21 S9:S15 S17:S19">
    <cfRule type="cellIs" dxfId="120" priority="5" operator="between">
      <formula>0</formula>
      <formula>3.9</formula>
    </cfRule>
  </conditionalFormatting>
  <conditionalFormatting sqref="S21 S9:S15 S17:S19">
    <cfRule type="cellIs" dxfId="119" priority="4" operator="lessThan">
      <formula>5</formula>
    </cfRule>
  </conditionalFormatting>
  <conditionalFormatting sqref="S21 S9:S15 S17:S19">
    <cfRule type="cellIs" dxfId="118" priority="3" stopIfTrue="1" operator="notEqual">
      <formula>"CNTN"</formula>
    </cfRule>
  </conditionalFormatting>
  <conditionalFormatting sqref="P21:Q21 P9:Q15 P17:Q19">
    <cfRule type="notContainsBlanks" priority="2" stopIfTrue="1">
      <formula>LEN(TRIM(P9))&gt;0</formula>
    </cfRule>
  </conditionalFormatting>
  <conditionalFormatting sqref="P21:Q21 P9:Q15 P17:Q19">
    <cfRule type="cellIs" dxfId="117" priority="1" stopIfTrue="1" operator="equal">
      <formula>0</formula>
    </cfRule>
  </conditionalFormatting>
  <pageMargins left="0.11811023622047245" right="0" top="7.874015748031496E-2" bottom="0"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S27"/>
  <sheetViews>
    <sheetView workbookViewId="0">
      <selection activeCell="I19" sqref="I19"/>
    </sheetView>
  </sheetViews>
  <sheetFormatPr defaultColWidth="9" defaultRowHeight="15"/>
  <cols>
    <col min="1" max="1" width="4.85546875" style="275" customWidth="1"/>
    <col min="2" max="2" width="10" style="300" customWidth="1"/>
    <col min="3" max="3" width="12.140625" style="275" customWidth="1"/>
    <col min="4" max="4" width="8.28515625" style="275" customWidth="1"/>
    <col min="5" max="5" width="9.140625" style="301" customWidth="1"/>
    <col min="6" max="6" width="10.42578125" style="275" customWidth="1"/>
    <col min="7" max="11" width="4.85546875" style="275" customWidth="1"/>
    <col min="12" max="17" width="4.85546875" style="302" customWidth="1"/>
    <col min="18" max="18" width="19.28515625" style="303" customWidth="1"/>
    <col min="19" max="19" width="11.42578125" style="275" customWidth="1"/>
    <col min="20" max="16384" width="9" style="418"/>
  </cols>
  <sheetData>
    <row r="1" spans="1:19" ht="21" customHeight="1">
      <c r="A1" s="1083" t="s">
        <v>0</v>
      </c>
      <c r="B1" s="1083"/>
      <c r="C1" s="1083"/>
      <c r="D1" s="294"/>
      <c r="E1" s="304"/>
      <c r="F1" s="294"/>
      <c r="G1" s="294"/>
      <c r="H1" s="265"/>
      <c r="I1" s="265"/>
      <c r="J1" s="265"/>
      <c r="K1" s="265"/>
      <c r="L1" s="613" t="s">
        <v>1</v>
      </c>
      <c r="M1" s="613"/>
      <c r="N1" s="306"/>
      <c r="O1" s="306"/>
      <c r="P1" s="306"/>
      <c r="Q1" s="306"/>
      <c r="R1" s="307"/>
      <c r="S1" s="294"/>
    </row>
    <row r="2" spans="1:19" ht="21" customHeight="1">
      <c r="A2" s="1084" t="s">
        <v>2</v>
      </c>
      <c r="B2" s="1084"/>
      <c r="C2" s="1084"/>
      <c r="H2" s="598"/>
      <c r="I2" s="598"/>
      <c r="J2" s="598"/>
      <c r="K2" s="598"/>
      <c r="L2" s="634" t="s">
        <v>437</v>
      </c>
      <c r="M2" s="634"/>
    </row>
    <row r="3" spans="1:19" ht="21" customHeight="1">
      <c r="H3" s="598"/>
      <c r="I3" s="598"/>
      <c r="J3" s="598"/>
      <c r="K3" s="598"/>
      <c r="L3" s="634" t="s">
        <v>739</v>
      </c>
      <c r="M3" s="634"/>
    </row>
    <row r="4" spans="1:19">
      <c r="A4" s="268"/>
      <c r="B4" s="269"/>
      <c r="C4" s="268"/>
      <c r="D4" s="270"/>
      <c r="E4" s="271"/>
      <c r="F4" s="268"/>
      <c r="G4" s="268"/>
      <c r="H4" s="268">
        <v>68</v>
      </c>
      <c r="I4" s="268">
        <v>71</v>
      </c>
      <c r="J4" s="268"/>
      <c r="K4" s="268"/>
      <c r="L4" s="272">
        <v>72</v>
      </c>
      <c r="M4" s="272"/>
      <c r="N4" s="272">
        <v>73</v>
      </c>
      <c r="O4" s="272">
        <v>73</v>
      </c>
      <c r="P4" s="272">
        <v>74</v>
      </c>
      <c r="Q4" s="272">
        <v>75</v>
      </c>
      <c r="R4" s="273"/>
      <c r="S4" s="268"/>
    </row>
    <row r="5" spans="1:19" ht="21" customHeight="1">
      <c r="A5" s="1056" t="s">
        <v>5</v>
      </c>
      <c r="B5" s="1059" t="s">
        <v>6</v>
      </c>
      <c r="C5" s="1062" t="s">
        <v>7</v>
      </c>
      <c r="D5" s="1063"/>
      <c r="E5" s="1068" t="s">
        <v>8</v>
      </c>
      <c r="F5" s="1056" t="s">
        <v>9</v>
      </c>
      <c r="G5" s="1071" t="s">
        <v>10</v>
      </c>
      <c r="H5" s="1076" t="s">
        <v>740</v>
      </c>
      <c r="I5" s="1085" t="s">
        <v>444</v>
      </c>
      <c r="J5" s="1086"/>
      <c r="K5" s="1086"/>
      <c r="L5" s="1086"/>
      <c r="M5" s="1087"/>
      <c r="N5" s="1078" t="s">
        <v>741</v>
      </c>
      <c r="O5" s="1079"/>
      <c r="P5" s="1076" t="s">
        <v>16</v>
      </c>
      <c r="Q5" s="1076" t="s">
        <v>17</v>
      </c>
      <c r="R5" s="1071" t="s">
        <v>18</v>
      </c>
      <c r="S5" s="1071" t="s">
        <v>19</v>
      </c>
    </row>
    <row r="6" spans="1:19" ht="21" customHeight="1">
      <c r="A6" s="1057"/>
      <c r="B6" s="1060"/>
      <c r="C6" s="1064"/>
      <c r="D6" s="1065"/>
      <c r="E6" s="1069"/>
      <c r="F6" s="1057"/>
      <c r="G6" s="1057"/>
      <c r="H6" s="1074"/>
      <c r="I6" s="1088" t="s">
        <v>20</v>
      </c>
      <c r="J6" s="1088" t="s">
        <v>21</v>
      </c>
      <c r="K6" s="1088" t="s">
        <v>22</v>
      </c>
      <c r="L6" s="1088" t="s">
        <v>175</v>
      </c>
      <c r="M6" s="1088" t="s">
        <v>24</v>
      </c>
      <c r="N6" s="1080"/>
      <c r="O6" s="1081"/>
      <c r="P6" s="1074"/>
      <c r="Q6" s="1074"/>
      <c r="R6" s="1072"/>
      <c r="S6" s="1072"/>
    </row>
    <row r="7" spans="1:19" ht="21" customHeight="1">
      <c r="A7" s="1058"/>
      <c r="B7" s="1061"/>
      <c r="C7" s="1066"/>
      <c r="D7" s="1067"/>
      <c r="E7" s="1070"/>
      <c r="F7" s="1058"/>
      <c r="G7" s="1058"/>
      <c r="H7" s="1075"/>
      <c r="I7" s="1089"/>
      <c r="J7" s="1089"/>
      <c r="K7" s="1089"/>
      <c r="L7" s="1089"/>
      <c r="M7" s="1089"/>
      <c r="N7" s="11" t="s">
        <v>26</v>
      </c>
      <c r="O7" s="11" t="s">
        <v>27</v>
      </c>
      <c r="P7" s="1075"/>
      <c r="Q7" s="1075"/>
      <c r="R7" s="1073"/>
      <c r="S7" s="1073"/>
    </row>
    <row r="8" spans="1:19" ht="34.5" customHeight="1">
      <c r="A8" s="12"/>
      <c r="B8" s="937" t="s">
        <v>28</v>
      </c>
      <c r="C8" s="14"/>
      <c r="D8" s="15"/>
      <c r="E8" s="614"/>
      <c r="F8" s="615"/>
      <c r="G8" s="615">
        <v>192</v>
      </c>
      <c r="H8" s="615">
        <v>163</v>
      </c>
      <c r="I8" s="615">
        <v>166</v>
      </c>
      <c r="J8" s="615">
        <v>170</v>
      </c>
      <c r="K8" s="615">
        <v>174</v>
      </c>
      <c r="L8" s="615">
        <v>178</v>
      </c>
      <c r="M8" s="615">
        <v>179</v>
      </c>
      <c r="N8" s="615">
        <v>180</v>
      </c>
      <c r="O8" s="616">
        <v>56</v>
      </c>
      <c r="P8" s="618">
        <v>183</v>
      </c>
      <c r="Q8" s="618">
        <v>184</v>
      </c>
      <c r="R8" s="619"/>
      <c r="S8" s="619"/>
    </row>
    <row r="9" spans="1:19" ht="26.25" customHeight="1">
      <c r="A9" s="402">
        <v>1</v>
      </c>
      <c r="B9" s="938">
        <v>161325306</v>
      </c>
      <c r="C9" s="939" t="s">
        <v>478</v>
      </c>
      <c r="D9" s="940" t="s">
        <v>337</v>
      </c>
      <c r="E9" s="941" t="s">
        <v>742</v>
      </c>
      <c r="F9" s="403" t="s">
        <v>269</v>
      </c>
      <c r="G9" s="403" t="s">
        <v>126</v>
      </c>
      <c r="H9" s="404">
        <v>6</v>
      </c>
      <c r="I9" s="405">
        <v>6.8</v>
      </c>
      <c r="J9" s="405">
        <v>8.3000000000000007</v>
      </c>
      <c r="K9" s="405">
        <v>5.9</v>
      </c>
      <c r="L9" s="405">
        <v>8.5</v>
      </c>
      <c r="M9" s="942">
        <v>6.74</v>
      </c>
      <c r="N9" s="404">
        <v>6.05</v>
      </c>
      <c r="O9" s="404">
        <v>2.21</v>
      </c>
      <c r="P9" s="408" t="s">
        <v>127</v>
      </c>
      <c r="Q9" s="408" t="s">
        <v>127</v>
      </c>
      <c r="R9" s="554"/>
      <c r="S9" s="943" t="s">
        <v>25</v>
      </c>
    </row>
    <row r="10" spans="1:19" ht="26.25" customHeight="1">
      <c r="A10" s="402">
        <v>2</v>
      </c>
      <c r="B10" s="938">
        <v>161325340</v>
      </c>
      <c r="C10" s="939" t="s">
        <v>80</v>
      </c>
      <c r="D10" s="940" t="s">
        <v>46</v>
      </c>
      <c r="E10" s="941" t="s">
        <v>743</v>
      </c>
      <c r="F10" s="403" t="s">
        <v>132</v>
      </c>
      <c r="G10" s="403" t="s">
        <v>83</v>
      </c>
      <c r="H10" s="404">
        <v>6.27</v>
      </c>
      <c r="I10" s="405">
        <v>7</v>
      </c>
      <c r="J10" s="405">
        <v>7.3</v>
      </c>
      <c r="K10" s="405">
        <v>7.5</v>
      </c>
      <c r="L10" s="405">
        <v>6</v>
      </c>
      <c r="M10" s="942">
        <v>7.26</v>
      </c>
      <c r="N10" s="404">
        <v>6.32</v>
      </c>
      <c r="O10" s="404">
        <v>2.42</v>
      </c>
      <c r="P10" s="408" t="s">
        <v>127</v>
      </c>
      <c r="Q10" s="408">
        <v>0</v>
      </c>
      <c r="R10" s="944" t="s">
        <v>744</v>
      </c>
      <c r="S10" s="943" t="s">
        <v>123</v>
      </c>
    </row>
    <row r="11" spans="1:19" ht="26.25" customHeight="1">
      <c r="A11" s="402">
        <v>3</v>
      </c>
      <c r="B11" s="938">
        <v>161325405</v>
      </c>
      <c r="C11" s="939" t="s">
        <v>745</v>
      </c>
      <c r="D11" s="940" t="s">
        <v>32</v>
      </c>
      <c r="E11" s="941" t="s">
        <v>746</v>
      </c>
      <c r="F11" s="403" t="s">
        <v>132</v>
      </c>
      <c r="G11" s="403" t="s">
        <v>126</v>
      </c>
      <c r="H11" s="404">
        <v>6.09</v>
      </c>
      <c r="I11" s="405">
        <v>7</v>
      </c>
      <c r="J11" s="405">
        <v>7.9</v>
      </c>
      <c r="K11" s="405">
        <v>7.1</v>
      </c>
      <c r="L11" s="405">
        <v>7.5</v>
      </c>
      <c r="M11" s="942">
        <v>7.22</v>
      </c>
      <c r="N11" s="404">
        <v>6.15</v>
      </c>
      <c r="O11" s="404">
        <v>2.3199999999999998</v>
      </c>
      <c r="P11" s="408" t="s">
        <v>127</v>
      </c>
      <c r="Q11" s="408" t="s">
        <v>127</v>
      </c>
      <c r="R11" s="554"/>
      <c r="S11" s="943" t="s">
        <v>25</v>
      </c>
    </row>
    <row r="12" spans="1:19" ht="26.25" customHeight="1">
      <c r="A12" s="402">
        <v>4</v>
      </c>
      <c r="B12" s="938">
        <v>161325439</v>
      </c>
      <c r="C12" s="939" t="s">
        <v>747</v>
      </c>
      <c r="D12" s="940" t="s">
        <v>287</v>
      </c>
      <c r="E12" s="941" t="s">
        <v>748</v>
      </c>
      <c r="F12" s="403" t="s">
        <v>125</v>
      </c>
      <c r="G12" s="403" t="s">
        <v>83</v>
      </c>
      <c r="H12" s="404">
        <v>5.9</v>
      </c>
      <c r="I12" s="405">
        <v>7.2</v>
      </c>
      <c r="J12" s="405">
        <v>8.5</v>
      </c>
      <c r="K12" s="405">
        <v>5.8</v>
      </c>
      <c r="L12" s="405">
        <v>7</v>
      </c>
      <c r="M12" s="942">
        <v>6.9</v>
      </c>
      <c r="N12" s="404">
        <v>5.96</v>
      </c>
      <c r="O12" s="404">
        <v>2.19</v>
      </c>
      <c r="P12" s="408" t="s">
        <v>127</v>
      </c>
      <c r="Q12" s="408" t="s">
        <v>127</v>
      </c>
      <c r="R12" s="554"/>
      <c r="S12" s="943" t="s">
        <v>25</v>
      </c>
    </row>
    <row r="13" spans="1:19" ht="26.25" customHeight="1">
      <c r="A13" s="402">
        <v>5</v>
      </c>
      <c r="B13" s="938">
        <v>161136002</v>
      </c>
      <c r="C13" s="939" t="s">
        <v>749</v>
      </c>
      <c r="D13" s="940" t="s">
        <v>119</v>
      </c>
      <c r="E13" s="941" t="s">
        <v>750</v>
      </c>
      <c r="F13" s="403" t="s">
        <v>133</v>
      </c>
      <c r="G13" s="403" t="s">
        <v>83</v>
      </c>
      <c r="H13" s="404">
        <v>6.23</v>
      </c>
      <c r="I13" s="405">
        <v>6</v>
      </c>
      <c r="J13" s="405">
        <v>6.5</v>
      </c>
      <c r="K13" s="405">
        <v>7.3</v>
      </c>
      <c r="L13" s="405">
        <v>6</v>
      </c>
      <c r="M13" s="942">
        <v>6.62</v>
      </c>
      <c r="N13" s="404">
        <v>6.25</v>
      </c>
      <c r="O13" s="404">
        <v>2.42</v>
      </c>
      <c r="P13" s="408" t="s">
        <v>127</v>
      </c>
      <c r="Q13" s="408" t="s">
        <v>127</v>
      </c>
      <c r="R13" s="554"/>
      <c r="S13" s="943" t="s">
        <v>25</v>
      </c>
    </row>
    <row r="14" spans="1:19" ht="26.25" customHeight="1">
      <c r="A14" s="402">
        <v>6</v>
      </c>
      <c r="B14" s="938">
        <v>161325579</v>
      </c>
      <c r="C14" s="939" t="s">
        <v>751</v>
      </c>
      <c r="D14" s="940" t="s">
        <v>114</v>
      </c>
      <c r="E14" s="941" t="s">
        <v>752</v>
      </c>
      <c r="F14" s="403" t="s">
        <v>132</v>
      </c>
      <c r="G14" s="403" t="s">
        <v>126</v>
      </c>
      <c r="H14" s="404">
        <v>6.42</v>
      </c>
      <c r="I14" s="405">
        <v>6.5</v>
      </c>
      <c r="J14" s="405">
        <v>9.3000000000000007</v>
      </c>
      <c r="K14" s="405">
        <v>5.5</v>
      </c>
      <c r="L14" s="405">
        <v>7.5</v>
      </c>
      <c r="M14" s="942">
        <v>6.66</v>
      </c>
      <c r="N14" s="404">
        <v>6.44</v>
      </c>
      <c r="O14" s="404">
        <v>2.48</v>
      </c>
      <c r="P14" s="408" t="s">
        <v>127</v>
      </c>
      <c r="Q14" s="408" t="s">
        <v>127</v>
      </c>
      <c r="R14" s="554"/>
      <c r="S14" s="943" t="s">
        <v>25</v>
      </c>
    </row>
    <row r="15" spans="1:19" ht="26.25" customHeight="1">
      <c r="A15" s="402">
        <v>7</v>
      </c>
      <c r="B15" s="938">
        <v>161326745</v>
      </c>
      <c r="C15" s="939" t="s">
        <v>753</v>
      </c>
      <c r="D15" s="940" t="s">
        <v>197</v>
      </c>
      <c r="E15" s="941" t="s">
        <v>754</v>
      </c>
      <c r="F15" s="403" t="s">
        <v>351</v>
      </c>
      <c r="G15" s="403" t="s">
        <v>83</v>
      </c>
      <c r="H15" s="404">
        <v>6.12</v>
      </c>
      <c r="I15" s="405">
        <v>5.5</v>
      </c>
      <c r="J15" s="405">
        <v>6.2</v>
      </c>
      <c r="K15" s="405">
        <v>8</v>
      </c>
      <c r="L15" s="405">
        <v>7</v>
      </c>
      <c r="M15" s="942">
        <v>6.64</v>
      </c>
      <c r="N15" s="404">
        <v>6.15</v>
      </c>
      <c r="O15" s="404">
        <v>2.2999999999999998</v>
      </c>
      <c r="P15" s="408" t="s">
        <v>127</v>
      </c>
      <c r="Q15" s="408" t="s">
        <v>127</v>
      </c>
      <c r="R15" s="554"/>
      <c r="S15" s="943" t="s">
        <v>25</v>
      </c>
    </row>
    <row r="16" spans="1:19" ht="26.25" customHeight="1">
      <c r="A16" s="12"/>
      <c r="B16" s="937" t="s">
        <v>44</v>
      </c>
      <c r="C16" s="14"/>
      <c r="D16" s="15"/>
      <c r="E16" s="614"/>
      <c r="F16" s="615"/>
      <c r="G16" s="615"/>
      <c r="H16" s="615"/>
      <c r="I16" s="615"/>
      <c r="J16" s="615"/>
      <c r="K16" s="615"/>
      <c r="L16" s="615"/>
      <c r="M16" s="615"/>
      <c r="N16" s="615"/>
      <c r="O16" s="616"/>
      <c r="P16" s="618"/>
      <c r="Q16" s="618"/>
      <c r="R16" s="619"/>
      <c r="S16" s="619"/>
    </row>
    <row r="17" spans="1:19" ht="26.25" customHeight="1">
      <c r="A17" s="402">
        <v>1</v>
      </c>
      <c r="B17" s="938">
        <v>161325320</v>
      </c>
      <c r="C17" s="939" t="s">
        <v>755</v>
      </c>
      <c r="D17" s="940" t="s">
        <v>79</v>
      </c>
      <c r="E17" s="941" t="s">
        <v>756</v>
      </c>
      <c r="F17" s="403" t="s">
        <v>132</v>
      </c>
      <c r="G17" s="403" t="s">
        <v>126</v>
      </c>
      <c r="H17" s="404">
        <v>6.24</v>
      </c>
      <c r="I17" s="405">
        <v>6</v>
      </c>
      <c r="J17" s="405">
        <v>8</v>
      </c>
      <c r="K17" s="405">
        <v>6.8</v>
      </c>
      <c r="L17" s="405">
        <v>8.5</v>
      </c>
      <c r="M17" s="942">
        <v>6.72</v>
      </c>
      <c r="N17" s="404">
        <v>6.27</v>
      </c>
      <c r="O17" s="404">
        <v>2.42</v>
      </c>
      <c r="P17" s="408">
        <v>0</v>
      </c>
      <c r="Q17" s="408" t="s">
        <v>127</v>
      </c>
      <c r="R17" s="554" t="s">
        <v>757</v>
      </c>
      <c r="S17" s="943" t="s">
        <v>123</v>
      </c>
    </row>
    <row r="18" spans="1:19" ht="26.25" customHeight="1">
      <c r="A18" s="402">
        <v>2</v>
      </c>
      <c r="B18" s="938">
        <v>161446234</v>
      </c>
      <c r="C18" s="939" t="s">
        <v>758</v>
      </c>
      <c r="D18" s="940" t="s">
        <v>72</v>
      </c>
      <c r="E18" s="941" t="s">
        <v>759</v>
      </c>
      <c r="F18" s="403" t="s">
        <v>760</v>
      </c>
      <c r="G18" s="403" t="s">
        <v>83</v>
      </c>
      <c r="H18" s="404">
        <v>5.53</v>
      </c>
      <c r="I18" s="405">
        <v>6.8</v>
      </c>
      <c r="J18" s="405">
        <v>6.5</v>
      </c>
      <c r="K18" s="405">
        <v>2.9</v>
      </c>
      <c r="L18" s="405">
        <v>5.5</v>
      </c>
      <c r="M18" s="942">
        <v>5.18</v>
      </c>
      <c r="N18" s="404">
        <v>5.51</v>
      </c>
      <c r="O18" s="404">
        <v>1.98</v>
      </c>
      <c r="P18" s="408" t="s">
        <v>127</v>
      </c>
      <c r="Q18" s="408" t="s">
        <v>127</v>
      </c>
      <c r="R18" s="554" t="s">
        <v>761</v>
      </c>
      <c r="S18" s="943" t="s">
        <v>35</v>
      </c>
    </row>
    <row r="19" spans="1:19" ht="26.25" customHeight="1">
      <c r="A19" s="402">
        <v>3</v>
      </c>
      <c r="B19" s="938">
        <v>161325462</v>
      </c>
      <c r="C19" s="939" t="s">
        <v>31</v>
      </c>
      <c r="D19" s="940" t="s">
        <v>69</v>
      </c>
      <c r="E19" s="941" t="s">
        <v>762</v>
      </c>
      <c r="F19" s="403" t="s">
        <v>133</v>
      </c>
      <c r="G19" s="403" t="s">
        <v>126</v>
      </c>
      <c r="H19" s="404">
        <v>6.53</v>
      </c>
      <c r="I19" s="405">
        <v>0</v>
      </c>
      <c r="J19" s="405">
        <v>8.8000000000000007</v>
      </c>
      <c r="K19" s="405">
        <v>2.8</v>
      </c>
      <c r="L19" s="405">
        <v>5.5</v>
      </c>
      <c r="M19" s="942">
        <v>2.88</v>
      </c>
      <c r="N19" s="404">
        <v>6.33</v>
      </c>
      <c r="O19" s="404">
        <v>2.48</v>
      </c>
      <c r="P19" s="408" t="s">
        <v>127</v>
      </c>
      <c r="Q19" s="408" t="s">
        <v>127</v>
      </c>
      <c r="R19" s="554" t="s">
        <v>763</v>
      </c>
      <c r="S19" s="943" t="s">
        <v>35</v>
      </c>
    </row>
    <row r="20" spans="1:19" ht="24" customHeight="1">
      <c r="A20" s="12"/>
      <c r="B20" s="945" t="s">
        <v>48</v>
      </c>
      <c r="C20" s="14"/>
      <c r="D20" s="15"/>
      <c r="E20" s="614"/>
      <c r="F20" s="615"/>
      <c r="G20" s="615"/>
      <c r="H20" s="615"/>
      <c r="I20" s="615"/>
      <c r="J20" s="615"/>
      <c r="K20" s="615"/>
      <c r="L20" s="615"/>
      <c r="M20" s="615"/>
      <c r="N20" s="615"/>
      <c r="O20" s="616"/>
      <c r="P20" s="618"/>
      <c r="Q20" s="618"/>
      <c r="R20" s="619"/>
      <c r="S20" s="619"/>
    </row>
    <row r="21" spans="1:19">
      <c r="A21" s="402">
        <v>1</v>
      </c>
      <c r="B21" s="938">
        <v>161325392</v>
      </c>
      <c r="C21" s="939" t="s">
        <v>764</v>
      </c>
      <c r="D21" s="940" t="s">
        <v>231</v>
      </c>
      <c r="E21" s="941" t="s">
        <v>765</v>
      </c>
      <c r="F21" s="403" t="s">
        <v>132</v>
      </c>
      <c r="G21" s="403" t="s">
        <v>83</v>
      </c>
      <c r="H21" s="404">
        <v>6</v>
      </c>
      <c r="I21" s="405">
        <v>5.5</v>
      </c>
      <c r="J21" s="405">
        <v>7.9</v>
      </c>
      <c r="K21" s="405">
        <v>9.8000000000000007</v>
      </c>
      <c r="L21" s="405">
        <v>6</v>
      </c>
      <c r="M21" s="942">
        <v>7.7</v>
      </c>
      <c r="N21" s="404">
        <v>6.1</v>
      </c>
      <c r="O21" s="404">
        <v>2.27</v>
      </c>
      <c r="P21" s="408" t="s">
        <v>127</v>
      </c>
      <c r="Q21" s="408" t="s">
        <v>127</v>
      </c>
      <c r="R21" s="554" t="s">
        <v>766</v>
      </c>
      <c r="S21" s="943" t="s">
        <v>25</v>
      </c>
    </row>
    <row r="22" spans="1:19" ht="15.75">
      <c r="A22" s="607"/>
      <c r="B22" s="607"/>
      <c r="C22" s="607"/>
      <c r="D22" s="625"/>
      <c r="E22" s="607"/>
      <c r="F22" s="607"/>
      <c r="G22" s="607"/>
      <c r="H22" s="607"/>
      <c r="I22" s="607"/>
      <c r="J22" s="607"/>
      <c r="K22" s="607"/>
      <c r="L22" s="607"/>
      <c r="M22" s="607"/>
      <c r="N22" s="626"/>
      <c r="O22" s="626"/>
      <c r="P22" s="325" t="s">
        <v>139</v>
      </c>
      <c r="R22" s="275"/>
      <c r="S22" s="628"/>
    </row>
    <row r="23" spans="1:19" ht="15.75">
      <c r="A23" s="329" t="s">
        <v>37</v>
      </c>
      <c r="B23" s="329"/>
      <c r="C23" s="297"/>
      <c r="D23" s="330" t="s">
        <v>38</v>
      </c>
      <c r="E23" s="329"/>
      <c r="F23" s="329"/>
      <c r="G23" s="329"/>
      <c r="H23" s="297"/>
      <c r="I23" s="297"/>
      <c r="J23" s="331" t="s">
        <v>39</v>
      </c>
      <c r="K23" s="297"/>
      <c r="L23" s="329"/>
      <c r="M23" s="329"/>
      <c r="N23" s="297"/>
      <c r="O23" s="796"/>
      <c r="P23" s="796"/>
      <c r="Q23" s="330" t="s">
        <v>40</v>
      </c>
      <c r="R23" s="297"/>
      <c r="S23" s="796"/>
    </row>
    <row r="24" spans="1:19" ht="15.75">
      <c r="A24" s="297"/>
      <c r="B24" s="297"/>
      <c r="C24" s="297"/>
      <c r="D24" s="297"/>
      <c r="E24" s="418"/>
      <c r="F24" s="297"/>
      <c r="G24" s="297"/>
      <c r="H24" s="297"/>
      <c r="I24" s="297"/>
      <c r="J24" s="297"/>
      <c r="K24" s="297"/>
      <c r="L24" s="946"/>
      <c r="M24" s="946"/>
      <c r="N24" s="946"/>
      <c r="O24" s="946"/>
      <c r="P24" s="946"/>
      <c r="Q24" s="946"/>
      <c r="R24" s="297"/>
      <c r="S24" s="297"/>
    </row>
    <row r="25" spans="1:19" ht="15.75">
      <c r="A25" s="297"/>
      <c r="B25" s="297"/>
      <c r="C25" s="297"/>
      <c r="D25" s="297"/>
      <c r="E25" s="299"/>
      <c r="F25" s="297"/>
      <c r="G25" s="297"/>
      <c r="H25" s="297"/>
      <c r="I25" s="297"/>
      <c r="J25" s="297"/>
      <c r="K25" s="297"/>
      <c r="L25" s="946"/>
      <c r="M25" s="946"/>
      <c r="N25" s="946"/>
      <c r="O25" s="946"/>
      <c r="P25" s="946"/>
      <c r="Q25" s="946"/>
      <c r="R25" s="297"/>
      <c r="S25" s="297"/>
    </row>
    <row r="26" spans="1:19" ht="15.75">
      <c r="A26" s="297"/>
      <c r="B26" s="297"/>
      <c r="C26" s="297"/>
      <c r="D26" s="297"/>
      <c r="E26" s="299"/>
      <c r="F26" s="297"/>
      <c r="G26" s="297"/>
      <c r="H26" s="297"/>
      <c r="I26" s="297"/>
      <c r="J26" s="297"/>
      <c r="K26" s="297"/>
      <c r="L26" s="946"/>
      <c r="M26" s="946"/>
      <c r="N26" s="946"/>
      <c r="O26" s="946"/>
      <c r="P26" s="946"/>
      <c r="Q26" s="946"/>
      <c r="R26" s="297"/>
      <c r="S26" s="297"/>
    </row>
    <row r="27" spans="1:19" ht="21.75" customHeight="1">
      <c r="A27" s="297" t="s">
        <v>41</v>
      </c>
      <c r="B27" s="297"/>
      <c r="C27" s="297"/>
      <c r="D27" s="297" t="s">
        <v>767</v>
      </c>
      <c r="E27" s="299"/>
      <c r="F27" s="297"/>
      <c r="G27" s="297"/>
      <c r="H27" s="297"/>
      <c r="I27" s="297"/>
      <c r="J27" s="297" t="s">
        <v>43</v>
      </c>
      <c r="K27" s="297"/>
      <c r="L27" s="946"/>
      <c r="M27" s="946"/>
      <c r="N27" s="946"/>
      <c r="O27" s="946"/>
      <c r="P27" s="946"/>
      <c r="Q27" s="946"/>
      <c r="R27" s="297"/>
      <c r="S27" s="297"/>
    </row>
  </sheetData>
  <mergeCells count="20">
    <mergeCell ref="Q5:Q7"/>
    <mergeCell ref="R5:R7"/>
    <mergeCell ref="S5:S7"/>
    <mergeCell ref="I6:I7"/>
    <mergeCell ref="J6:J7"/>
    <mergeCell ref="K6:K7"/>
    <mergeCell ref="L6:L7"/>
    <mergeCell ref="M6:M7"/>
    <mergeCell ref="P5:P7"/>
    <mergeCell ref="F5:F7"/>
    <mergeCell ref="G5:G7"/>
    <mergeCell ref="H5:H7"/>
    <mergeCell ref="I5:M5"/>
    <mergeCell ref="N5:O6"/>
    <mergeCell ref="E5:E7"/>
    <mergeCell ref="A1:C1"/>
    <mergeCell ref="A2:C2"/>
    <mergeCell ref="A5:A7"/>
    <mergeCell ref="B5:B7"/>
    <mergeCell ref="C5:D7"/>
  </mergeCells>
  <conditionalFormatting sqref="I21:L21 I17:L19 I9:L15">
    <cfRule type="cellIs" dxfId="116" priority="6" stopIfTrue="1" operator="lessThan">
      <formula>5.5</formula>
    </cfRule>
  </conditionalFormatting>
  <conditionalFormatting sqref="S21 S17:S19 S9:S15">
    <cfRule type="cellIs" dxfId="115" priority="5" operator="between">
      <formula>0</formula>
      <formula>3.9</formula>
    </cfRule>
  </conditionalFormatting>
  <conditionalFormatting sqref="S21 S17:S19 S9:S15">
    <cfRule type="cellIs" dxfId="114" priority="4" operator="lessThan">
      <formula>5</formula>
    </cfRule>
  </conditionalFormatting>
  <conditionalFormatting sqref="S21 S17:S19 S9:S15">
    <cfRule type="cellIs" dxfId="113" priority="3" stopIfTrue="1" operator="notEqual">
      <formula>"CNTN"</formula>
    </cfRule>
  </conditionalFormatting>
  <conditionalFormatting sqref="P21:Q21 P17:Q19 P9:Q15">
    <cfRule type="notContainsBlanks" priority="2" stopIfTrue="1">
      <formula>LEN(TRIM(P9))&gt;0</formula>
    </cfRule>
  </conditionalFormatting>
  <conditionalFormatting sqref="P21:Q21 P9:Q15 P17:Q19">
    <cfRule type="cellIs" dxfId="112"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thông báo</vt:lpstr>
      <vt:lpstr>nhận bằng</vt:lpstr>
      <vt:lpstr>D19KDN</vt:lpstr>
      <vt:lpstr>D19KKT</vt:lpstr>
      <vt:lpstr>K17KKT</vt:lpstr>
      <vt:lpstr>K17KDN</vt:lpstr>
      <vt:lpstr>K18KCD</vt:lpstr>
      <vt:lpstr>K17KCD</vt:lpstr>
      <vt:lpstr>K16KCD</vt:lpstr>
      <vt:lpstr>T18KDNB</vt:lpstr>
      <vt:lpstr>D18KKTB</vt:lpstr>
      <vt:lpstr>D18KDNB</vt:lpstr>
      <vt:lpstr>T17KDN</vt:lpstr>
      <vt:lpstr>D16KKT</vt:lpstr>
      <vt:lpstr>Sheet1</vt:lpstr>
      <vt:lpstr>D16KDN</vt:lpstr>
      <vt:lpstr>K16KKT</vt:lpstr>
      <vt:lpstr>T16KDN</vt:lpstr>
      <vt:lpstr>D16KDNB</vt:lpstr>
      <vt:lpstr>C17KCDB</vt:lpstr>
      <vt:lpstr>D17KDNB</vt:lpstr>
      <vt:lpstr>T17KDNB</vt:lpstr>
      <vt:lpstr>D17KKTB</vt:lpstr>
      <vt:lpstr>D17KDN</vt:lpstr>
      <vt:lpstr>D17KKT</vt:lpstr>
      <vt:lpstr>C18KCDB</vt:lpstr>
      <vt:lpstr>D15KDN</vt:lpstr>
      <vt:lpstr>K15KDN</vt:lpstr>
      <vt:lpstr>T13KDN</vt:lpstr>
      <vt:lpstr>T14KDN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thangdtu</dc:creator>
  <cp:lastModifiedBy>Admin</cp:lastModifiedBy>
  <dcterms:created xsi:type="dcterms:W3CDTF">2015-12-30T09:13:09Z</dcterms:created>
  <dcterms:modified xsi:type="dcterms:W3CDTF">2016-01-06T01:24:09Z</dcterms:modified>
</cp:coreProperties>
</file>