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1290" windowWidth="18195" windowHeight="9345" tabRatio="625"/>
  </bookViews>
  <sheets>
    <sheet name="Thong Bao" sheetId="32" r:id="rId1"/>
    <sheet name="KDN" sheetId="31" r:id="rId2"/>
    <sheet name="KKT" sheetId="23" r:id="rId3"/>
    <sheet name="KCD" sheetId="24" r:id="rId4"/>
  </sheets>
  <externalReferences>
    <externalReference r:id="rId5"/>
  </externalReferences>
  <definedNames>
    <definedName name="_Fill" localSheetId="3" hidden="1">#REF!</definedName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3" hidden="1">KCD!$A$8:$T$9</definedName>
    <definedName name="_xlnm._FilterDatabase" localSheetId="1" hidden="1">KDN!$A$8:$AB$189</definedName>
    <definedName name="_xlnm._FilterDatabase" localSheetId="2" hidden="1">KKT!$A$8:$AA$75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localSheetId="3" hidden="1">{"'Sheet1'!$L$16"}</definedName>
    <definedName name="d" localSheetId="1" hidden="1">{"'Sheet1'!$L$16"}</definedName>
    <definedName name="d" localSheetId="2" hidden="1">{"'Sheet1'!$L$16"}</definedName>
    <definedName name="d" localSheetId="0" hidden="1">{"'Sheet1'!$L$16"}</definedName>
    <definedName name="d" hidden="1">{"'Sheet1'!$L$16"}</definedName>
    <definedName name="_xlnm.Database" hidden="1">#REF!</definedName>
    <definedName name="dd" localSheetId="3" hidden="1">{"'Sheet1'!$L$16"}</definedName>
    <definedName name="dd" localSheetId="1" hidden="1">{"'Sheet1'!$L$16"}</definedName>
    <definedName name="dd" localSheetId="2" hidden="1">{"'Sheet1'!$L$16"}</definedName>
    <definedName name="dd" localSheetId="0" hidden="1">{"'Sheet1'!$L$16"}</definedName>
    <definedName name="dd" hidden="1">{"'Sheet1'!$L$16"}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localSheetId="3" hidden="1">{"'Sheet1'!$L$16"}</definedName>
    <definedName name="h" localSheetId="1" hidden="1">{"'Sheet1'!$L$16"}</definedName>
    <definedName name="h" localSheetId="2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1" hidden="1">{"'Sheet1'!$L$16"}</definedName>
    <definedName name="HTML_Control" localSheetId="2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1" hidden="1">{"'Sheet1'!$L$16"}</definedName>
    <definedName name="huy" localSheetId="2" hidden="1">{"'Sheet1'!$L$16"}</definedName>
    <definedName name="huy" localSheetId="0" hidden="1">{"'Sheet1'!$L$16"}</definedName>
    <definedName name="huy" hidden="1">{"'Sheet1'!$L$16"}</definedName>
    <definedName name="j" localSheetId="3" hidden="1">{"'Sheet1'!$L$16"}</definedName>
    <definedName name="j" localSheetId="1" hidden="1">{"'Sheet1'!$L$16"}</definedName>
    <definedName name="j" localSheetId="2" hidden="1">{"'Sheet1'!$L$16"}</definedName>
    <definedName name="j" localSheetId="0" hidden="1">{"'Sheet1'!$L$16"}</definedName>
    <definedName name="j" hidden="1">{"'Sheet1'!$L$16"}</definedName>
    <definedName name="k" localSheetId="3" hidden="1">{"'Sheet1'!$L$16"}</definedName>
    <definedName name="k" localSheetId="1" hidden="1">{"'Sheet1'!$L$16"}</definedName>
    <definedName name="k" localSheetId="2" hidden="1">{"'Sheet1'!$L$16"}</definedName>
    <definedName name="k" localSheetId="0" hidden="1">{"'Sheet1'!$L$16"}</definedName>
    <definedName name="k" hidden="1">{"'Sheet1'!$L$16"}</definedName>
    <definedName name="_xlnm.Print_Area" localSheetId="3" hidden="1">#REF!</definedName>
    <definedName name="_xlnm.Print_Area" hidden="1">#REF!</definedName>
    <definedName name="_xlnm.Print_Titles" hidden="1">#N/A</definedName>
    <definedName name="qqqqqqqqqq" hidden="1">#N/A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  <definedName name="tkb" localSheetId="3" hidden="1">{"'Sheet1'!$L$16"}</definedName>
    <definedName name="tkb" localSheetId="1" hidden="1">{"'Sheet1'!$L$16"}</definedName>
    <definedName name="tkb" localSheetId="2" hidden="1">{"'Sheet1'!$L$16"}</definedName>
    <definedName name="tkb" localSheetId="0" hidden="1">{"'Sheet1'!$L$16"}</definedName>
    <definedName name="tkb" hidden="1">{"'Sheet1'!$L$16"}</definedName>
    <definedName name="TRANG" localSheetId="3" hidden="1">{"'Sheet1'!$L$16"}</definedName>
    <definedName name="TRANG" localSheetId="1" hidden="1">{"'Sheet1'!$L$16"}</definedName>
    <definedName name="TRANG" localSheetId="2" hidden="1">{"'Sheet1'!$L$16"}</definedName>
    <definedName name="TRANG" localSheetId="0" hidden="1">{"'Sheet1'!$L$16"}</definedName>
    <definedName name="TRANG" hidden="1">{"'Sheet1'!$L$16"}</definedName>
  </definedNames>
  <calcPr calcId="124519" iterate="1"/>
</workbook>
</file>

<file path=xl/calcChain.xml><?xml version="1.0" encoding="utf-8"?>
<calcChain xmlns="http://schemas.openxmlformats.org/spreadsheetml/2006/main">
  <c r="A10" i="31"/>
  <c r="A11" s="1"/>
  <c r="A12" s="1"/>
  <c r="A13" s="1"/>
  <c r="A14" s="1"/>
  <c r="A15" s="1"/>
  <c r="A16" s="1"/>
  <c r="A17" s="1"/>
  <c r="A18" s="1"/>
  <c r="A19" s="1"/>
  <c r="A20" s="1"/>
  <c r="A21" s="1"/>
  <c r="A22" s="1"/>
  <c r="Y187"/>
  <c r="Y172"/>
  <c r="Y173"/>
  <c r="Y174"/>
  <c r="Y175"/>
  <c r="Y176"/>
  <c r="Y177"/>
  <c r="Y178"/>
  <c r="Y179"/>
  <c r="Y180"/>
  <c r="Y181"/>
  <c r="Y182"/>
  <c r="Y183"/>
  <c r="Y184"/>
  <c r="Y185"/>
  <c r="Y186"/>
  <c r="Y171"/>
  <c r="A9" i="23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9" i="31" l="1"/>
  <c r="A171" l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l="1"/>
  <c r="A160" s="1"/>
  <c r="A161" s="1"/>
  <c r="A162" s="1"/>
  <c r="A163" s="1"/>
  <c r="A164" s="1"/>
  <c r="A165" s="1"/>
  <c r="A166" s="1"/>
  <c r="A167" s="1"/>
  <c r="A168" s="1"/>
  <c r="A169" s="1"/>
  <c r="A9" i="24"/>
  <c r="A68" i="23" l="1"/>
  <c r="A69" s="1"/>
  <c r="A70" s="1"/>
  <c r="A71" s="1"/>
  <c r="A72" s="1"/>
  <c r="A73" s="1"/>
  <c r="A74" s="1"/>
  <c r="A75" s="1"/>
  <c r="A37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</calcChain>
</file>

<file path=xl/sharedStrings.xml><?xml version="1.0" encoding="utf-8"?>
<sst xmlns="http://schemas.openxmlformats.org/spreadsheetml/2006/main" count="3137" uniqueCount="440">
  <si>
    <t>TRƯỜNG ĐẠI HỌC DUY TÂN</t>
  </si>
  <si>
    <t>HỘI ĐỒNG XÉT VÀ CNTN</t>
  </si>
  <si>
    <t>STT</t>
  </si>
  <si>
    <t>HỌ VÀ TÊN</t>
  </si>
  <si>
    <t>KHÓA</t>
  </si>
  <si>
    <t>NƠI SINH</t>
  </si>
  <si>
    <t>Nữ</t>
  </si>
  <si>
    <t>Khá</t>
  </si>
  <si>
    <t>Tốt</t>
  </si>
  <si>
    <t>MÃ SINH VIÊN</t>
  </si>
  <si>
    <t>ĐIỂM TỐT NGHIỆP</t>
  </si>
  <si>
    <t>KẾT QUẢ THI TỐT NGHIỆP</t>
  </si>
  <si>
    <t>NGÀY SINH</t>
  </si>
  <si>
    <t>GiỚI
 TÍNH</t>
  </si>
  <si>
    <t>Số tín chỉ TL</t>
  </si>
  <si>
    <t>TB Tích lũy 
thang 10</t>
  </si>
  <si>
    <t>GDTC</t>
  </si>
  <si>
    <t>GDQP</t>
  </si>
  <si>
    <t>Điểm RL</t>
  </si>
  <si>
    <t>ĐIỂM HP THIẾU NAY ĐÃ TRẢ</t>
  </si>
  <si>
    <t>KẾT LUẬN CỦA H.ĐỒNG  XÉT &amp; CNTN</t>
  </si>
  <si>
    <t>THANG
 10</t>
  </si>
  <si>
    <t>THANG
4</t>
  </si>
  <si>
    <t>CNTN</t>
  </si>
  <si>
    <t>Đ</t>
  </si>
  <si>
    <t>Ngân</t>
  </si>
  <si>
    <t>Thảo</t>
  </si>
  <si>
    <t>Bình Định</t>
  </si>
  <si>
    <t>Quảng Nam</t>
  </si>
  <si>
    <t>Quảng Bình</t>
  </si>
  <si>
    <t>Nam</t>
  </si>
  <si>
    <t xml:space="preserve"> Hoãn CNTN</t>
  </si>
  <si>
    <t>An</t>
  </si>
  <si>
    <t>Nhi</t>
  </si>
  <si>
    <t>Quảng Trị</t>
  </si>
  <si>
    <t>Nguyễn Thị</t>
  </si>
  <si>
    <t>Yên</t>
  </si>
  <si>
    <t>Đà Nẵng</t>
  </si>
  <si>
    <t>Tâm</t>
  </si>
  <si>
    <t>Trang</t>
  </si>
  <si>
    <t>Hỏng</t>
  </si>
  <si>
    <t>TB TOÀN
 KHOÁ (       )</t>
  </si>
  <si>
    <t>ANH VĂN</t>
  </si>
  <si>
    <t>TIN</t>
  </si>
  <si>
    <t>TTTN(2)</t>
  </si>
  <si>
    <t>Mon 1(1)</t>
  </si>
  <si>
    <t>Mon 2(2)</t>
  </si>
  <si>
    <t>MÔN 3(4)</t>
  </si>
  <si>
    <t>TBCTN(5)</t>
  </si>
  <si>
    <t>Hương</t>
  </si>
  <si>
    <t>Xuất Sắc</t>
  </si>
  <si>
    <t>Linh</t>
  </si>
  <si>
    <t>Thanh Hóa</t>
  </si>
  <si>
    <t>Phương</t>
  </si>
  <si>
    <t>CHUYÊN NGÀNH:  KẾ TOÁN DOANH NGHIỆP</t>
  </si>
  <si>
    <t>Phạm Ngọc</t>
  </si>
  <si>
    <t>Trần Thị Thu</t>
  </si>
  <si>
    <t>Phạm Thị</t>
  </si>
  <si>
    <t>Huyền</t>
  </si>
  <si>
    <t xml:space="preserve"> </t>
  </si>
  <si>
    <t>Đạt</t>
  </si>
  <si>
    <t>Nguyễn Thị Ngọc</t>
  </si>
  <si>
    <t>Nghệ An</t>
  </si>
  <si>
    <t>Ly</t>
  </si>
  <si>
    <t>Ngọc</t>
  </si>
  <si>
    <t>Nguyễn Thị Kim</t>
  </si>
  <si>
    <t>Quảng Ngãi</t>
  </si>
  <si>
    <t>Phượng</t>
  </si>
  <si>
    <t>Lê Thị Thanh</t>
  </si>
  <si>
    <t>Vân</t>
  </si>
  <si>
    <t>Hà</t>
  </si>
  <si>
    <t>Nguyên</t>
  </si>
  <si>
    <t>Nguyễn Thị Thu</t>
  </si>
  <si>
    <t>Gia Lai</t>
  </si>
  <si>
    <t>Châu</t>
  </si>
  <si>
    <t>Hằng</t>
  </si>
  <si>
    <t>Hải</t>
  </si>
  <si>
    <t>Diệu</t>
  </si>
  <si>
    <t>CHUYÊN NGÀNH:  KẾ TOÁN KIỂM TOÁN</t>
  </si>
  <si>
    <t xml:space="preserve">Trần Văn </t>
  </si>
  <si>
    <t>Nhân</t>
  </si>
  <si>
    <t>19/01/1991</t>
  </si>
  <si>
    <t>hết nợ</t>
  </si>
  <si>
    <t>Oanh</t>
  </si>
  <si>
    <t>Trinh</t>
  </si>
  <si>
    <t>Lê Thị</t>
  </si>
  <si>
    <t>Thúy</t>
  </si>
  <si>
    <t>Hoa</t>
  </si>
  <si>
    <t>Trâm</t>
  </si>
  <si>
    <t>Lan</t>
  </si>
  <si>
    <t>Tiên</t>
  </si>
  <si>
    <t>Quyên</t>
  </si>
  <si>
    <t>Lý</t>
  </si>
  <si>
    <t>Thư</t>
  </si>
  <si>
    <t>K19KKT</t>
  </si>
  <si>
    <t>Trần Thị</t>
  </si>
  <si>
    <t>Hiền</t>
  </si>
  <si>
    <t>Phạm Thị Thu</t>
  </si>
  <si>
    <t>Nguyễn Thị Thanh</t>
  </si>
  <si>
    <t>Anh</t>
  </si>
  <si>
    <t>Nguyễn Thị Mỹ</t>
  </si>
  <si>
    <t>Duyên</t>
  </si>
  <si>
    <t>Quỳnh</t>
  </si>
  <si>
    <t>Tuấn</t>
  </si>
  <si>
    <t>Uyên</t>
  </si>
  <si>
    <t>Yến</t>
  </si>
  <si>
    <t>DakLak</t>
  </si>
  <si>
    <t>Diễm</t>
  </si>
  <si>
    <t>Hạnh</t>
  </si>
  <si>
    <t>Nguyễn Thị Thúy</t>
  </si>
  <si>
    <t>Lệ</t>
  </si>
  <si>
    <t>Nguyễn Thị Như</t>
  </si>
  <si>
    <t>Thủy</t>
  </si>
  <si>
    <t>Trương Công</t>
  </si>
  <si>
    <t>Phan Ngọc</t>
  </si>
  <si>
    <t>Phúc</t>
  </si>
  <si>
    <t>Vy</t>
  </si>
  <si>
    <t>Nguyễn Thị Trà</t>
  </si>
  <si>
    <t>TT HUẾ</t>
  </si>
  <si>
    <t>Phú Yên</t>
  </si>
  <si>
    <t xml:space="preserve"> Nợ 3 tín chỉ</t>
  </si>
  <si>
    <t>Sương</t>
  </si>
  <si>
    <t>My</t>
  </si>
  <si>
    <t>Trịnh Thị Thu</t>
  </si>
  <si>
    <t>Lê Phương</t>
  </si>
  <si>
    <t>Đoàn Thị Kiều</t>
  </si>
  <si>
    <t>Phước</t>
  </si>
  <si>
    <t>Trần Thanh</t>
  </si>
  <si>
    <t>Phan Thị Thanh</t>
  </si>
  <si>
    <t>Võ Thị</t>
  </si>
  <si>
    <t>Đào</t>
  </si>
  <si>
    <t>Trần Thị Kiều</t>
  </si>
  <si>
    <t>Huỳnh Thị Mỹ</t>
  </si>
  <si>
    <t>Hiệp</t>
  </si>
  <si>
    <t>Huy</t>
  </si>
  <si>
    <t>Nguyễn Thị Thảo</t>
  </si>
  <si>
    <t>Trần Thị Hà</t>
  </si>
  <si>
    <t>Nguyễn Thị Hà</t>
  </si>
  <si>
    <t>Trần Thị Thúy</t>
  </si>
  <si>
    <t>Ny</t>
  </si>
  <si>
    <t>Bùi Thị Thanh</t>
  </si>
  <si>
    <t>Ngô Thị Phương</t>
  </si>
  <si>
    <t>Phạm Thị Phương</t>
  </si>
  <si>
    <t>Dương Thị Thu</t>
  </si>
  <si>
    <t>Nguyễn Thị Phương</t>
  </si>
  <si>
    <t>Phạm Thị Huyền</t>
  </si>
  <si>
    <t>Hoàng Thị Quỳnh</t>
  </si>
  <si>
    <t>Phan Thị Thục</t>
  </si>
  <si>
    <t>Vâng</t>
  </si>
  <si>
    <t>Văn Thị Kim</t>
  </si>
  <si>
    <t>Chi</t>
  </si>
  <si>
    <t>Hậu</t>
  </si>
  <si>
    <t>Trương Thị Quỳnh</t>
  </si>
  <si>
    <t>Nguyễn Thị Thùy</t>
  </si>
  <si>
    <t>Tạ Thị Bích</t>
  </si>
  <si>
    <t>Đoàn Thuỳ</t>
  </si>
  <si>
    <t>Nguyễn Thị Diễm</t>
  </si>
  <si>
    <t>Nguyễn Nguyên Phương</t>
  </si>
  <si>
    <t>Vĩ</t>
  </si>
  <si>
    <t>Bùi Ngọc</t>
  </si>
  <si>
    <t xml:space="preserve">Trương Quang </t>
  </si>
  <si>
    <t>Sinh</t>
  </si>
  <si>
    <t>11/10/1993</t>
  </si>
  <si>
    <t>nợ 2 tín chỉ</t>
  </si>
  <si>
    <t>Giang</t>
  </si>
  <si>
    <t>Trần Quang</t>
  </si>
  <si>
    <t>Nợ 3 tín chỉ</t>
  </si>
  <si>
    <t>Đặng Minh</t>
  </si>
  <si>
    <t>Trần Thị Phong</t>
  </si>
  <si>
    <t>Dương Nguyễn Thu</t>
  </si>
  <si>
    <t>Nguyễn Phước</t>
  </si>
  <si>
    <t>VÀ ĐỀ NGHỊ XÉT CÔNG NHẬN TỐT NGHIỆP ĐỢT THÁNG  9/ 2017</t>
  </si>
  <si>
    <t>Bùi Thị Mỹ</t>
  </si>
  <si>
    <t>K20KKT</t>
  </si>
  <si>
    <t>HỎng</t>
  </si>
  <si>
    <t>Phạm Thị Minh</t>
  </si>
  <si>
    <t>nợ 3 tín chỉ</t>
  </si>
  <si>
    <t>Trịnh Nhật</t>
  </si>
  <si>
    <t>nợ 1 tín chỉ</t>
  </si>
  <si>
    <t>Nguyễn Văn</t>
  </si>
  <si>
    <t>Vũ</t>
  </si>
  <si>
    <t>Cao Trần Kỳ</t>
  </si>
  <si>
    <t>nợ 4 tín chỉ</t>
  </si>
  <si>
    <t>Chung</t>
  </si>
  <si>
    <t xml:space="preserve">Lê Thị Hoàng </t>
  </si>
  <si>
    <t>Dung</t>
  </si>
  <si>
    <t>Thành</t>
  </si>
  <si>
    <t>Hồng</t>
  </si>
  <si>
    <t>Việt</t>
  </si>
  <si>
    <t>Phan Thị Bảo</t>
  </si>
  <si>
    <t>Thoa</t>
  </si>
  <si>
    <t>DIỆN ĐỦ ĐK THI TỐT NGHIỆP T9/2017</t>
  </si>
  <si>
    <t>DIỆN XÉT VỚT ĐK THI TỐT NGHIỆP T9/2017</t>
  </si>
  <si>
    <t>Lê Nguyên Thiên</t>
  </si>
  <si>
    <t>Ân</t>
  </si>
  <si>
    <t>Trịnh Võ Thị Tú</t>
  </si>
  <si>
    <t>Phạm Thị Ngọc</t>
  </si>
  <si>
    <t>Bích</t>
  </si>
  <si>
    <t>Dương Thị Cẩm</t>
  </si>
  <si>
    <t>Các</t>
  </si>
  <si>
    <t>Hồ Xuân</t>
  </si>
  <si>
    <t>Danh</t>
  </si>
  <si>
    <t>Huỳnh Thị Ngọc</t>
  </si>
  <si>
    <t>Diệp</t>
  </si>
  <si>
    <t>Trương Thị Như</t>
  </si>
  <si>
    <t>Hồ Thu</t>
  </si>
  <si>
    <t>Nguyễn Thị Lệ</t>
  </si>
  <si>
    <t>Phạm Thị Vỹ</t>
  </si>
  <si>
    <t>Trần Nguyễn Hồng</t>
  </si>
  <si>
    <t>Trần Mỹ Ngọc</t>
  </si>
  <si>
    <t>Thạch</t>
  </si>
  <si>
    <t>Ngô Tiến</t>
  </si>
  <si>
    <t>Nguyễn Thanh</t>
  </si>
  <si>
    <t>Bùi Quốc</t>
  </si>
  <si>
    <t>Trần Anh</t>
  </si>
  <si>
    <t>Ngô Thị Trung</t>
  </si>
  <si>
    <t>Thương</t>
  </si>
  <si>
    <t>TB TOÀN
 KHOÁ ( 92 )</t>
  </si>
  <si>
    <t>TTTN(5)</t>
  </si>
  <si>
    <t>MÔN 2(1)</t>
  </si>
  <si>
    <t>MÔN 3(2)</t>
  </si>
  <si>
    <t>TBCTN(6)</t>
  </si>
  <si>
    <t xml:space="preserve">Trần Thị </t>
  </si>
  <si>
    <t>Như</t>
  </si>
  <si>
    <t>Võ Thanh</t>
  </si>
  <si>
    <t>Sơn</t>
  </si>
  <si>
    <t>Minh</t>
  </si>
  <si>
    <t>Bình</t>
  </si>
  <si>
    <t>Hoàng</t>
  </si>
  <si>
    <t>Nga</t>
  </si>
  <si>
    <t>Lê Thị Kim</t>
  </si>
  <si>
    <t>Trương Nữ Lệ</t>
  </si>
  <si>
    <t>Huỳnh Thị Lệ</t>
  </si>
  <si>
    <t>Thùy</t>
  </si>
  <si>
    <t>Vi</t>
  </si>
  <si>
    <t>Chánh</t>
  </si>
  <si>
    <t>Thanh</t>
  </si>
  <si>
    <t>Trần Thị Kim</t>
  </si>
  <si>
    <t>Bảo</t>
  </si>
  <si>
    <t>Nguyễn Đức</t>
  </si>
  <si>
    <t>Mi</t>
  </si>
  <si>
    <t>Ý</t>
  </si>
  <si>
    <t>Đô</t>
  </si>
  <si>
    <t>VÀ ĐỀ NGHỊ XÉT CÔNG NHẬN TỐT NGHIỆP ĐỢT THÁNG 9/ 2017</t>
  </si>
  <si>
    <t>Võ Tấn</t>
  </si>
  <si>
    <t>Hùng</t>
  </si>
  <si>
    <t>10/02/1993</t>
  </si>
  <si>
    <t>Trần Thị Thùy</t>
  </si>
  <si>
    <t>Qui Nhơn</t>
  </si>
  <si>
    <t>Nợ 2 tín chỉ</t>
  </si>
  <si>
    <t>Nợ 1 tín chỉ</t>
  </si>
  <si>
    <t>Nguyễn Phạm Thị Tuyết</t>
  </si>
  <si>
    <t>Nguyễn Thị Vân</t>
  </si>
  <si>
    <t>Hoàng Thị Mi</t>
  </si>
  <si>
    <t>Huỳnh Tấn Vĩnh</t>
  </si>
  <si>
    <t>Phú</t>
  </si>
  <si>
    <t>Trần Thị Thanh</t>
  </si>
  <si>
    <t>Xuân</t>
  </si>
  <si>
    <t xml:space="preserve">Hoàng Thị Lệ </t>
  </si>
  <si>
    <t>Võ Thị Ngọc</t>
  </si>
  <si>
    <t>Tống Thị</t>
  </si>
  <si>
    <t>Kiều</t>
  </si>
  <si>
    <t>Phan Xuân Cát</t>
  </si>
  <si>
    <t>Phạm Thúy</t>
  </si>
  <si>
    <t>Đoàn Thị Thảo</t>
  </si>
  <si>
    <t>Văn Thị Thục</t>
  </si>
  <si>
    <t>Phan Thị Anh</t>
  </si>
  <si>
    <t>Nguyễn Hà Kiều</t>
  </si>
  <si>
    <t>Đoan</t>
  </si>
  <si>
    <t>Nguyễn Quốc</t>
  </si>
  <si>
    <t>Phan Thị Thảo</t>
  </si>
  <si>
    <t>nợ 6 tín chỉ</t>
  </si>
  <si>
    <t>AV= Đạt</t>
  </si>
  <si>
    <t xml:space="preserve">Nguyễn Thị Tường </t>
  </si>
  <si>
    <t>18/04/1993</t>
  </si>
  <si>
    <t xml:space="preserve">Trần Hồng </t>
  </si>
  <si>
    <t xml:space="preserve">Phan Thị Minh </t>
  </si>
  <si>
    <t>K21KDN</t>
  </si>
  <si>
    <t>Hoãn CNTN</t>
  </si>
  <si>
    <t>DIỆN ĐỦ ĐK DỰ THI TỐT NGHIỆP T9/2017</t>
  </si>
  <si>
    <t>DIỆN XÉT VỚT  ĐK DỰ THI TỐT NGHIỆP T9/2017</t>
  </si>
  <si>
    <t>Hoàng Ngọc Trâm</t>
  </si>
  <si>
    <t>Đặng Thị Hoàng</t>
  </si>
  <si>
    <t xml:space="preserve">Hoàng Hải </t>
  </si>
  <si>
    <t>Nguyễn Đạt</t>
  </si>
  <si>
    <t>Bút</t>
  </si>
  <si>
    <t>Đào Thạch</t>
  </si>
  <si>
    <t>Cẩm</t>
  </si>
  <si>
    <t>Bùi Quang</t>
  </si>
  <si>
    <t>Lê Tống Thanh</t>
  </si>
  <si>
    <t>Trần Thị Anh</t>
  </si>
  <si>
    <t>Ngô Thị</t>
  </si>
  <si>
    <t>Hồ Thị Thu</t>
  </si>
  <si>
    <t>TT Huế</t>
  </si>
  <si>
    <t>Tống Hữu</t>
  </si>
  <si>
    <t>Lê Mai</t>
  </si>
  <si>
    <t>Phạm Hoàng Lệ</t>
  </si>
  <si>
    <t>Huỳnh Thị Hồng</t>
  </si>
  <si>
    <t>Lê Trung</t>
  </si>
  <si>
    <t>Lê Thị Ngọc</t>
  </si>
  <si>
    <t>Trần Duy</t>
  </si>
  <si>
    <t>Hiển</t>
  </si>
  <si>
    <t>Đặng Văn</t>
  </si>
  <si>
    <t>Hiếu</t>
  </si>
  <si>
    <t>Hưng Yên</t>
  </si>
  <si>
    <t>Lê Ngọc</t>
  </si>
  <si>
    <t>Huỳnh Thị Thục</t>
  </si>
  <si>
    <t>Võ Văn</t>
  </si>
  <si>
    <t>Dương Tiến</t>
  </si>
  <si>
    <t>Thái Thị</t>
  </si>
  <si>
    <t>Hà Hoàng</t>
  </si>
  <si>
    <t>Nguyễn Thị Khánh</t>
  </si>
  <si>
    <t>Trần Thị Hoàng</t>
  </si>
  <si>
    <t>Phạm Duy</t>
  </si>
  <si>
    <t>Nguyễn Thị Diệu</t>
  </si>
  <si>
    <t>Hoàng Mỹ</t>
  </si>
  <si>
    <t xml:space="preserve">Văn Hoàng Nhật </t>
  </si>
  <si>
    <t>Hồ Sỹ</t>
  </si>
  <si>
    <t>Long</t>
  </si>
  <si>
    <t>Nguyễn Xuân Dạ</t>
  </si>
  <si>
    <t>Trần Thị Quý</t>
  </si>
  <si>
    <t>Mai</t>
  </si>
  <si>
    <t xml:space="preserve">Lê Thị Tuyết </t>
  </si>
  <si>
    <t xml:space="preserve">Nguyễn </t>
  </si>
  <si>
    <t>Thái Thị Thanh</t>
  </si>
  <si>
    <t>Nguyễn Lê Thảo</t>
  </si>
  <si>
    <t>Mai Thị Hồng</t>
  </si>
  <si>
    <t>Nguyễn Vũ Thùy</t>
  </si>
  <si>
    <t>Phan Lê Bảo</t>
  </si>
  <si>
    <t>Nở</t>
  </si>
  <si>
    <t>Trần Thị Hằng</t>
  </si>
  <si>
    <t>Nguyễn Thị Trúc</t>
  </si>
  <si>
    <t>Trần Thị Thành</t>
  </si>
  <si>
    <t>Phố</t>
  </si>
  <si>
    <t>Hà Thị Nhật</t>
  </si>
  <si>
    <t>Phạm Thị Hồng</t>
  </si>
  <si>
    <t>Lê Thị Mỹ</t>
  </si>
  <si>
    <t>Lê Thị Hoài</t>
  </si>
  <si>
    <t>Lâm Tú</t>
  </si>
  <si>
    <t>Ngô Thị Thanh</t>
  </si>
  <si>
    <t>Trần Lê Quỳnh</t>
  </si>
  <si>
    <t>Hoàng Thị Lệ</t>
  </si>
  <si>
    <t>Phan Như Ngọc</t>
  </si>
  <si>
    <t>Ông Thị Thư</t>
  </si>
  <si>
    <t>Quảng Thanh</t>
  </si>
  <si>
    <t>Tân</t>
  </si>
  <si>
    <t>Trần Thị Phương</t>
  </si>
  <si>
    <t>Thắm</t>
  </si>
  <si>
    <t>Nguyễn Hữu Đan</t>
  </si>
  <si>
    <t>Đặng Ngọc</t>
  </si>
  <si>
    <t>Nguyễn Hoàng</t>
  </si>
  <si>
    <t>Thao</t>
  </si>
  <si>
    <t>Trần Nguyễn Dạ</t>
  </si>
  <si>
    <t>Trần Nguyễn Thanh</t>
  </si>
  <si>
    <t>Phan Thị Phương</t>
  </si>
  <si>
    <t>Trịnh Thị Phương</t>
  </si>
  <si>
    <t>Nguyễn Phan Oanh</t>
  </si>
  <si>
    <t>Nguyễn Thị Minh</t>
  </si>
  <si>
    <t>Từ Thị Hoài</t>
  </si>
  <si>
    <t>Nguyễn Phạm Hoài</t>
  </si>
  <si>
    <t>Nguyễn Vân</t>
  </si>
  <si>
    <t>Hà Thị Chung</t>
  </si>
  <si>
    <t>Nguyễn Thị Hồng</t>
  </si>
  <si>
    <t>Tiến</t>
  </si>
  <si>
    <t>Đặng Thị</t>
  </si>
  <si>
    <t>Tiết</t>
  </si>
  <si>
    <t>Lê Thu</t>
  </si>
  <si>
    <t>Đoàn Thị Huyền</t>
  </si>
  <si>
    <t>Phan Ngọc Thu</t>
  </si>
  <si>
    <t>Trương Thúy</t>
  </si>
  <si>
    <t>Lê Thị Việt</t>
  </si>
  <si>
    <t>Nguyễn Ngọc Thùy</t>
  </si>
  <si>
    <t>Tuyễn</t>
  </si>
  <si>
    <t>Nguyễn Thị Lê</t>
  </si>
  <si>
    <t>Đặng Thị Cẩm</t>
  </si>
  <si>
    <t>Phan Thị Thúy</t>
  </si>
  <si>
    <t>Đinh Ngọc</t>
  </si>
  <si>
    <t>Viên</t>
  </si>
  <si>
    <t>Viền</t>
  </si>
  <si>
    <t>Bùi Tấn</t>
  </si>
  <si>
    <t>Vĩnh</t>
  </si>
  <si>
    <t>Hoàng Ngọc Như</t>
  </si>
  <si>
    <t>Ông Thị Dạ</t>
  </si>
  <si>
    <t>Hòa</t>
  </si>
  <si>
    <t>Nguyễn Khánh</t>
  </si>
  <si>
    <t>Trần Thị Quỳnh</t>
  </si>
  <si>
    <t>Lê Quang</t>
  </si>
  <si>
    <t>Lương Thị Hồng</t>
  </si>
  <si>
    <t>Trương Thị Thanh</t>
  </si>
  <si>
    <t>Nguyễn Thị Thiên</t>
  </si>
  <si>
    <t xml:space="preserve">Nợ 2 tín chỉ </t>
  </si>
  <si>
    <t xml:space="preserve">Nợ 3 tín chỉ </t>
  </si>
  <si>
    <t>AV=Đạt</t>
  </si>
  <si>
    <t>Huỳnh Thị Minh</t>
  </si>
  <si>
    <t>Kinh tế 
lượng = 5</t>
  </si>
  <si>
    <t>23/09/1991</t>
  </si>
  <si>
    <t>01/02/1989</t>
  </si>
  <si>
    <t>Đào Thị Bích</t>
  </si>
  <si>
    <t>22/06/1987</t>
  </si>
  <si>
    <t>26/09/1988</t>
  </si>
  <si>
    <t>29/04/1985</t>
  </si>
  <si>
    <t>Hoàng Kiều Vân</t>
  </si>
  <si>
    <t>D21KDNB</t>
  </si>
  <si>
    <t>Huỳnh Thị Thu</t>
  </si>
  <si>
    <t>D21KDNA</t>
  </si>
  <si>
    <t>Trần Thị Bích</t>
  </si>
  <si>
    <t>Đắk Lắk</t>
  </si>
  <si>
    <t>DIỆN ĐỀ NGHỊ</t>
  </si>
  <si>
    <t>K20KDN</t>
  </si>
  <si>
    <t>K19KDN</t>
  </si>
  <si>
    <t>K18KDN</t>
  </si>
  <si>
    <t>Đặng Thị Ngọc</t>
  </si>
  <si>
    <t>K17KDN</t>
  </si>
  <si>
    <t>K15KDN</t>
  </si>
  <si>
    <t>D18KDNB</t>
  </si>
  <si>
    <t>T17KDN</t>
  </si>
  <si>
    <t>T18KDNB</t>
  </si>
  <si>
    <t>D21KKTA</t>
  </si>
  <si>
    <t>K18KKT</t>
  </si>
  <si>
    <t>K17KKT</t>
  </si>
  <si>
    <t>K16KKT</t>
  </si>
  <si>
    <t>K21KKT</t>
  </si>
  <si>
    <t>DIỆN ĐỀ NGHỊ CÔNG NHẬN TỐT NGHIỆP 9/2017</t>
  </si>
  <si>
    <t>NGÀNH:  CAO ĐẲNG KẾ TOÁN</t>
  </si>
  <si>
    <t>K18KCD</t>
  </si>
  <si>
    <t>Đà Nẵng, ngày      tháng      năm 2017</t>
  </si>
  <si>
    <t>LẬP BẢNG</t>
  </si>
  <si>
    <t>LÃNH ĐẠO KHOA</t>
  </si>
  <si>
    <t>TRƯỞNG BAN THƯ KÝ</t>
  </si>
  <si>
    <t>CT. HỘI ĐỒNG XÉT VÀ CNTN</t>
  </si>
  <si>
    <t>Nguyễn Đắc Thăng</t>
  </si>
  <si>
    <t>TS. Phan Thanh Hải</t>
  </si>
  <si>
    <t>TS. Nguyễn Phi Sơn</t>
  </si>
  <si>
    <t>ĐẠT</t>
  </si>
  <si>
    <t>15/07/1990</t>
  </si>
  <si>
    <t>-Sinh viên xem file đính kèm và kiểm tra lại điểm, các loại chứng chỉ( Tin, Anh Văn, GDTC,GDQP) và thông tin cá nhân của mình</t>
  </si>
  <si>
    <t>Khảo Sát Tin, Avăn đợt T08.17</t>
  </si>
  <si>
    <t>-Kết quả Khảo sát Tin học và Anh văn ngày 12 &amp; 13/8/2017: đã có kết quả và đã được cập nhật</t>
  </si>
  <si>
    <t>Thông báo danh sách SV chính thức sẽ được xét công nhận Tốt nghiệp đợt Tháng 09/2017</t>
  </si>
  <si>
    <r>
      <t xml:space="preserve">-Mọi thắc mắc hoặc sai sót, sinh viên phản hồi và liên hệ trực tiếp cho </t>
    </r>
    <r>
      <rPr>
        <b/>
        <sz val="11"/>
        <color theme="3" tint="-0.249977111117893"/>
        <rFont val="Times New Roman"/>
        <family val="1"/>
      </rPr>
      <t>Thầy Thăng (Phòng Đào Tạo): 0905176323 . Email: ndthang02@gmail.com</t>
    </r>
  </si>
</sst>
</file>

<file path=xl/styles.xml><?xml version="1.0" encoding="utf-8"?>
<styleSheet xmlns="http://schemas.openxmlformats.org/spreadsheetml/2006/main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10"/>
      <name val="Times New Roman"/>
      <family val="1"/>
      <charset val="163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sz val="11"/>
      <name val="Times New Roman"/>
      <family val="1"/>
    </font>
    <font>
      <sz val="9.5"/>
      <name val="Times New Roman"/>
      <family val="1"/>
    </font>
    <font>
      <b/>
      <sz val="14"/>
      <color theme="1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b/>
      <i/>
      <sz val="14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7"/>
      <name val="Times New Roman"/>
      <family val="1"/>
      <charset val="163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MS Sans Serif"/>
      <family val="2"/>
      <charset val="1"/>
    </font>
    <font>
      <sz val="11"/>
      <color rgb="FF000000"/>
      <name val="Calibri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sz val="9"/>
      <color theme="0"/>
      <name val="Times New Roman"/>
      <family val="1"/>
    </font>
    <font>
      <sz val="11"/>
      <color theme="0"/>
      <name val="Times New Roman"/>
      <family val="1"/>
    </font>
    <font>
      <i/>
      <sz val="9.5"/>
      <name val="Times New Roman"/>
      <family val="1"/>
    </font>
    <font>
      <sz val="8.5"/>
      <color theme="1"/>
      <name val="Times New Roman"/>
      <family val="1"/>
    </font>
    <font>
      <sz val="10.5"/>
      <name val="Times New Roman"/>
      <family val="1"/>
    </font>
    <font>
      <sz val="7"/>
      <name val="Times New Roman"/>
      <family val="1"/>
    </font>
    <font>
      <sz val="8.5"/>
      <color indexed="8"/>
      <name val="Times New Roman"/>
      <family val="1"/>
    </font>
    <font>
      <sz val="8.5"/>
      <color theme="1"/>
      <name val="Times New Roman"/>
      <family val="1"/>
      <charset val="163"/>
    </font>
    <font>
      <sz val="8.5"/>
      <color indexed="8"/>
      <name val="Times New Roman"/>
      <family val="1"/>
      <charset val="163"/>
    </font>
    <font>
      <sz val="8.5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6"/>
      <color theme="1"/>
      <name val="Times New Roman"/>
      <family val="1"/>
    </font>
    <font>
      <sz val="13"/>
      <name val="VNtimes new roman"/>
    </font>
    <font>
      <sz val="10"/>
      <color theme="0"/>
      <name val="Times New Roman"/>
      <family val="1"/>
      <charset val="163"/>
    </font>
    <font>
      <b/>
      <sz val="10"/>
      <color theme="0"/>
      <name val="Times New Roman"/>
      <family val="1"/>
      <charset val="163"/>
    </font>
    <font>
      <i/>
      <sz val="8"/>
      <color theme="0"/>
      <name val="Times New Roman"/>
      <family val="1"/>
      <charset val="163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4"/>
      <color rgb="FFFF0000"/>
      <name val="Times New Roman"/>
      <family val="1"/>
    </font>
    <font>
      <sz val="11"/>
      <color rgb="FF000000"/>
      <name val="Calibri"/>
      <family val="2"/>
    </font>
    <font>
      <b/>
      <sz val="14"/>
      <color rgb="FFC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theme="1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rgb="FF000000"/>
      <name val="Calibri"/>
      <family val="2"/>
    </font>
    <font>
      <b/>
      <sz val="22"/>
      <color rgb="FFFF0000"/>
      <name val="Times New Roman"/>
      <family val="1"/>
    </font>
    <font>
      <sz val="11"/>
      <color theme="3" tint="-0.249977111117893"/>
      <name val="Times New Roman"/>
      <family val="1"/>
    </font>
    <font>
      <b/>
      <sz val="11"/>
      <color theme="3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288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8" fillId="0" borderId="0"/>
    <xf numFmtId="0" fontId="2" fillId="0" borderId="0"/>
    <xf numFmtId="0" fontId="9" fillId="0" borderId="0"/>
    <xf numFmtId="0" fontId="9" fillId="0" borderId="0"/>
    <xf numFmtId="166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 applyNumberFormat="0" applyBorder="0" applyAlignment="0" applyProtection="0"/>
    <xf numFmtId="169" fontId="16" fillId="0" borderId="0"/>
    <xf numFmtId="0" fontId="17" fillId="3" borderId="0"/>
    <xf numFmtId="0" fontId="18" fillId="3" borderId="0"/>
    <xf numFmtId="0" fontId="19" fillId="3" borderId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1" fillId="0" borderId="0">
      <alignment wrapText="1"/>
    </xf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2" fillId="0" borderId="0"/>
    <xf numFmtId="0" fontId="24" fillId="0" borderId="0"/>
    <xf numFmtId="0" fontId="22" fillId="0" borderId="0"/>
    <xf numFmtId="37" fontId="25" fillId="0" borderId="0"/>
    <xf numFmtId="0" fontId="26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0" fillId="0" borderId="0" applyFill="0" applyBorder="0" applyAlignment="0"/>
    <xf numFmtId="177" fontId="10" fillId="0" borderId="0" applyFill="0" applyBorder="0" applyAlignment="0"/>
    <xf numFmtId="0" fontId="27" fillId="0" borderId="0"/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28" fillId="0" borderId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28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28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38" fontId="29" fillId="3" borderId="0" applyNumberFormat="0" applyBorder="0" applyAlignment="0" applyProtection="0"/>
    <xf numFmtId="38" fontId="29" fillId="3" borderId="0" applyNumberFormat="0" applyBorder="0" applyAlignment="0" applyProtection="0"/>
    <xf numFmtId="0" fontId="30" fillId="0" borderId="0">
      <alignment horizontal="left"/>
    </xf>
    <xf numFmtId="0" fontId="31" fillId="0" borderId="12" applyNumberFormat="0" applyAlignment="0" applyProtection="0">
      <alignment horizontal="left" vertical="center"/>
    </xf>
    <xf numFmtId="0" fontId="31" fillId="0" borderId="13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0" fontId="29" fillId="4" borderId="14" applyNumberFormat="0" applyBorder="0" applyAlignment="0" applyProtection="0"/>
    <xf numFmtId="10" fontId="29" fillId="4" borderId="14" applyNumberFormat="0" applyBorder="0" applyAlignment="0" applyProtection="0"/>
    <xf numFmtId="0" fontId="35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7" fillId="0" borderId="15"/>
    <xf numFmtId="183" fontId="10" fillId="0" borderId="16"/>
    <xf numFmtId="184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38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39" fillId="0" borderId="0"/>
    <xf numFmtId="186" fontId="6" fillId="0" borderId="0"/>
    <xf numFmtId="187" fontId="40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9" fillId="0" borderId="0"/>
    <xf numFmtId="0" fontId="9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9" fillId="0" borderId="0"/>
    <xf numFmtId="0" fontId="43" fillId="0" borderId="0"/>
    <xf numFmtId="0" fontId="10" fillId="0" borderId="0"/>
    <xf numFmtId="0" fontId="10" fillId="0" borderId="0"/>
    <xf numFmtId="0" fontId="43" fillId="0" borderId="0"/>
    <xf numFmtId="0" fontId="44" fillId="0" borderId="0"/>
    <xf numFmtId="0" fontId="42" fillId="0" borderId="0"/>
    <xf numFmtId="0" fontId="44" fillId="0" borderId="0"/>
    <xf numFmtId="0" fontId="10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4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47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6" fillId="0" borderId="0"/>
    <xf numFmtId="0" fontId="9" fillId="0" borderId="0"/>
    <xf numFmtId="0" fontId="10" fillId="0" borderId="0"/>
    <xf numFmtId="0" fontId="46" fillId="0" borderId="0"/>
    <xf numFmtId="0" fontId="4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3" fillId="0" borderId="0"/>
    <xf numFmtId="0" fontId="10" fillId="0" borderId="0"/>
    <xf numFmtId="0" fontId="48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41" fillId="0" borderId="0"/>
    <xf numFmtId="0" fontId="1" fillId="0" borderId="0"/>
    <xf numFmtId="0" fontId="5" fillId="0" borderId="0"/>
    <xf numFmtId="0" fontId="23" fillId="0" borderId="0"/>
    <xf numFmtId="165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17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49" fillId="0" borderId="15">
      <alignment horizontal="center"/>
    </xf>
    <xf numFmtId="3" fontId="36" fillId="0" borderId="0" applyFont="0" applyFill="0" applyBorder="0" applyAlignment="0" applyProtection="0"/>
    <xf numFmtId="0" fontId="36" fillId="5" borderId="0" applyNumberFormat="0" applyFont="0" applyBorder="0" applyAlignment="0" applyProtection="0"/>
    <xf numFmtId="3" fontId="50" fillId="0" borderId="0"/>
    <xf numFmtId="0" fontId="51" fillId="0" borderId="0"/>
    <xf numFmtId="0" fontId="37" fillId="0" borderId="0"/>
    <xf numFmtId="49" fontId="47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18" applyNumberFormat="0" applyFont="0" applyFill="0" applyAlignment="0" applyProtection="0"/>
    <xf numFmtId="0" fontId="52" fillId="0" borderId="0" applyNumberForma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0" fillId="0" borderId="0">
      <alignment vertical="center"/>
    </xf>
    <xf numFmtId="40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6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0" fontId="58" fillId="0" borderId="0"/>
    <xf numFmtId="0" fontId="38" fillId="0" borderId="0"/>
    <xf numFmtId="168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0" fillId="0" borderId="0"/>
    <xf numFmtId="191" fontId="59" fillId="0" borderId="0" applyFont="0" applyFill="0" applyBorder="0" applyAlignment="0" applyProtection="0"/>
    <xf numFmtId="6" fontId="16" fillId="0" borderId="0" applyFont="0" applyFill="0" applyBorder="0" applyAlignment="0" applyProtection="0"/>
    <xf numFmtId="192" fontId="59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7" fillId="7" borderId="0"/>
    <xf numFmtId="0" fontId="18" fillId="7" borderId="0"/>
    <xf numFmtId="0" fontId="19" fillId="7" borderId="0"/>
    <xf numFmtId="0" fontId="76" fillId="0" borderId="0"/>
    <xf numFmtId="0" fontId="32" fillId="0" borderId="0" applyProtection="0"/>
    <xf numFmtId="0" fontId="10" fillId="0" borderId="0" applyNumberFormat="0" applyFill="0" applyAlignment="0"/>
    <xf numFmtId="0" fontId="1" fillId="0" borderId="0"/>
    <xf numFmtId="0" fontId="77" fillId="0" borderId="0"/>
    <xf numFmtId="0" fontId="47" fillId="0" borderId="0"/>
    <xf numFmtId="0" fontId="41" fillId="0" borderId="0"/>
    <xf numFmtId="0" fontId="43" fillId="0" borderId="0"/>
    <xf numFmtId="0" fontId="98" fillId="0" borderId="0"/>
    <xf numFmtId="0" fontId="99" fillId="0" borderId="0"/>
    <xf numFmtId="0" fontId="10" fillId="0" borderId="0"/>
    <xf numFmtId="0" fontId="1" fillId="0" borderId="0"/>
    <xf numFmtId="0" fontId="77" fillId="0" borderId="0"/>
    <xf numFmtId="178" fontId="10" fillId="0" borderId="0" applyFont="0" applyFill="0" applyBorder="0" applyAlignment="0" applyProtection="0"/>
    <xf numFmtId="0" fontId="10" fillId="0" borderId="0" applyProtection="0">
      <alignment vertical="center"/>
    </xf>
    <xf numFmtId="0" fontId="4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7" fillId="0" borderId="0"/>
    <xf numFmtId="0" fontId="10" fillId="0" borderId="0"/>
    <xf numFmtId="0" fontId="1" fillId="0" borderId="0"/>
    <xf numFmtId="0" fontId="1" fillId="0" borderId="0"/>
    <xf numFmtId="0" fontId="112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19" fillId="0" borderId="0"/>
  </cellStyleXfs>
  <cellXfs count="155">
    <xf numFmtId="0" fontId="0" fillId="0" borderId="0" xfId="0"/>
    <xf numFmtId="14" fontId="61" fillId="0" borderId="10" xfId="6" applyNumberFormat="1" applyFont="1" applyBorder="1" applyAlignment="1">
      <alignment horizontal="center"/>
    </xf>
    <xf numFmtId="0" fontId="64" fillId="0" borderId="0" xfId="111" applyFont="1" applyAlignment="1"/>
    <xf numFmtId="0" fontId="65" fillId="0" borderId="0" xfId="2" applyFont="1" applyAlignment="1"/>
    <xf numFmtId="14" fontId="64" fillId="0" borderId="0" xfId="2" applyNumberFormat="1" applyFont="1" applyAlignment="1"/>
    <xf numFmtId="0" fontId="65" fillId="0" borderId="0" xfId="2" applyFont="1" applyAlignment="1">
      <alignment horizontal="center"/>
    </xf>
    <xf numFmtId="0" fontId="66" fillId="0" borderId="0" xfId="2" applyFont="1" applyAlignment="1"/>
    <xf numFmtId="14" fontId="65" fillId="0" borderId="0" xfId="2" applyNumberFormat="1" applyFont="1" applyAlignment="1"/>
    <xf numFmtId="0" fontId="67" fillId="0" borderId="0" xfId="111" applyFont="1" applyAlignment="1">
      <alignment horizontal="center"/>
    </xf>
    <xf numFmtId="0" fontId="68" fillId="0" borderId="0" xfId="111" applyFont="1" applyAlignment="1">
      <alignment horizontal="center"/>
    </xf>
    <xf numFmtId="0" fontId="72" fillId="0" borderId="0" xfId="111" applyFont="1"/>
    <xf numFmtId="0" fontId="73" fillId="0" borderId="14" xfId="2" applyFont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/>
    </xf>
    <xf numFmtId="14" fontId="63" fillId="0" borderId="10" xfId="5" applyNumberFormat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  <xf numFmtId="1" fontId="74" fillId="0" borderId="11" xfId="6" applyNumberFormat="1" applyFont="1" applyBorder="1" applyAlignment="1">
      <alignment horizontal="center"/>
    </xf>
    <xf numFmtId="2" fontId="5" fillId="0" borderId="11" xfId="2" applyNumberFormat="1" applyFont="1" applyBorder="1" applyAlignment="1">
      <alignment horizontal="center"/>
    </xf>
    <xf numFmtId="164" fontId="5" fillId="0" borderId="11" xfId="2" applyNumberFormat="1" applyFont="1" applyBorder="1" applyAlignment="1">
      <alignment horizontal="center"/>
    </xf>
    <xf numFmtId="2" fontId="62" fillId="0" borderId="11" xfId="8" applyNumberFormat="1" applyFont="1" applyBorder="1" applyAlignment="1">
      <alignment horizontal="center"/>
    </xf>
    <xf numFmtId="0" fontId="75" fillId="6" borderId="11" xfId="2" applyFont="1" applyFill="1" applyBorder="1" applyAlignment="1">
      <alignment horizontal="center"/>
    </xf>
    <xf numFmtId="1" fontId="61" fillId="0" borderId="11" xfId="168" applyNumberFormat="1" applyFont="1" applyBorder="1" applyAlignment="1">
      <alignment horizontal="center"/>
    </xf>
    <xf numFmtId="0" fontId="78" fillId="0" borderId="0" xfId="187" applyFont="1" applyAlignment="1"/>
    <xf numFmtId="14" fontId="78" fillId="0" borderId="0" xfId="2" applyNumberFormat="1" applyFont="1" applyAlignment="1"/>
    <xf numFmtId="0" fontId="80" fillId="0" borderId="0" xfId="187" applyFont="1" applyAlignment="1">
      <alignment horizontal="center"/>
    </xf>
    <xf numFmtId="0" fontId="81" fillId="0" borderId="0" xfId="187" applyFont="1"/>
    <xf numFmtId="0" fontId="83" fillId="6" borderId="0" xfId="1" applyFont="1" applyFill="1" applyBorder="1" applyAlignment="1">
      <alignment horizontal="left"/>
    </xf>
    <xf numFmtId="0" fontId="84" fillId="6" borderId="0" xfId="2" applyFont="1" applyFill="1" applyBorder="1" applyAlignment="1">
      <alignment horizontal="center"/>
    </xf>
    <xf numFmtId="0" fontId="85" fillId="6" borderId="0" xfId="2" applyFont="1" applyFill="1" applyBorder="1" applyAlignment="1">
      <alignment horizontal="center"/>
    </xf>
    <xf numFmtId="0" fontId="86" fillId="6" borderId="0" xfId="2" applyNumberFormat="1" applyFont="1" applyFill="1" applyBorder="1" applyAlignment="1">
      <alignment horizontal="center"/>
    </xf>
    <xf numFmtId="0" fontId="87" fillId="6" borderId="0" xfId="2" applyNumberFormat="1" applyFont="1" applyFill="1" applyBorder="1" applyAlignment="1">
      <alignment horizontal="center"/>
    </xf>
    <xf numFmtId="0" fontId="88" fillId="6" borderId="0" xfId="2" applyFont="1" applyFill="1" applyBorder="1" applyAlignment="1">
      <alignment horizontal="center" vertical="center"/>
    </xf>
    <xf numFmtId="0" fontId="89" fillId="6" borderId="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/>
    </xf>
    <xf numFmtId="0" fontId="63" fillId="0" borderId="22" xfId="4" applyFont="1" applyBorder="1"/>
    <xf numFmtId="0" fontId="90" fillId="0" borderId="23" xfId="4" applyFont="1" applyBorder="1"/>
    <xf numFmtId="14" fontId="7" fillId="0" borderId="11" xfId="6" applyNumberFormat="1" applyFont="1" applyBorder="1" applyAlignment="1">
      <alignment horizontal="center"/>
    </xf>
    <xf numFmtId="14" fontId="61" fillId="0" borderId="11" xfId="6" applyNumberFormat="1" applyFont="1" applyBorder="1" applyAlignment="1">
      <alignment horizontal="center"/>
    </xf>
    <xf numFmtId="1" fontId="2" fillId="0" borderId="24" xfId="2" applyNumberFormat="1" applyFont="1" applyBorder="1" applyAlignment="1">
      <alignment horizontal="center"/>
    </xf>
    <xf numFmtId="2" fontId="2" fillId="0" borderId="11" xfId="2" applyNumberFormat="1" applyFont="1" applyBorder="1" applyAlignment="1">
      <alignment horizontal="center"/>
    </xf>
    <xf numFmtId="164" fontId="2" fillId="0" borderId="11" xfId="2" applyNumberFormat="1" applyFont="1" applyBorder="1" applyAlignment="1">
      <alignment horizontal="center"/>
    </xf>
    <xf numFmtId="2" fontId="92" fillId="0" borderId="11" xfId="187" applyNumberFormat="1" applyFont="1" applyBorder="1" applyAlignment="1">
      <alignment horizontal="center"/>
    </xf>
    <xf numFmtId="0" fontId="82" fillId="6" borderId="11" xfId="2" applyFont="1" applyFill="1" applyBorder="1" applyAlignment="1">
      <alignment horizontal="center"/>
    </xf>
    <xf numFmtId="1" fontId="93" fillId="0" borderId="11" xfId="167" applyNumberFormat="1" applyFont="1" applyBorder="1" applyAlignment="1">
      <alignment horizontal="center"/>
    </xf>
    <xf numFmtId="0" fontId="91" fillId="0" borderId="0" xfId="187" applyFont="1" applyBorder="1"/>
    <xf numFmtId="14" fontId="94" fillId="0" borderId="11" xfId="250" applyNumberFormat="1" applyFont="1" applyFill="1" applyBorder="1" applyAlignment="1">
      <alignment horizontal="center"/>
    </xf>
    <xf numFmtId="1" fontId="63" fillId="0" borderId="24" xfId="2" applyNumberFormat="1" applyFont="1" applyBorder="1" applyAlignment="1">
      <alignment horizontal="center"/>
    </xf>
    <xf numFmtId="2" fontId="63" fillId="0" borderId="11" xfId="2" applyNumberFormat="1" applyFont="1" applyBorder="1" applyAlignment="1">
      <alignment horizontal="center"/>
    </xf>
    <xf numFmtId="164" fontId="63" fillId="0" borderId="11" xfId="2" applyNumberFormat="1" applyFont="1" applyBorder="1" applyAlignment="1">
      <alignment horizontal="center"/>
    </xf>
    <xf numFmtId="2" fontId="63" fillId="0" borderId="11" xfId="187" applyNumberFormat="1" applyFont="1" applyBorder="1" applyAlignment="1">
      <alignment horizontal="center"/>
    </xf>
    <xf numFmtId="0" fontId="93" fillId="6" borderId="11" xfId="2" applyFont="1" applyFill="1" applyBorder="1" applyAlignment="1">
      <alignment horizontal="center"/>
    </xf>
    <xf numFmtId="0" fontId="81" fillId="0" borderId="11" xfId="145" applyFont="1" applyBorder="1" applyAlignment="1">
      <alignment horizontal="center" vertical="center"/>
    </xf>
    <xf numFmtId="0" fontId="74" fillId="0" borderId="11" xfId="3" applyNumberFormat="1" applyFont="1" applyFill="1" applyBorder="1" applyAlignment="1" applyProtection="1">
      <alignment horizontal="center" wrapText="1"/>
    </xf>
    <xf numFmtId="0" fontId="95" fillId="0" borderId="0" xfId="187" applyFont="1" applyBorder="1"/>
    <xf numFmtId="14" fontId="96" fillId="0" borderId="11" xfId="250" applyNumberFormat="1" applyFont="1" applyFill="1" applyBorder="1" applyAlignment="1">
      <alignment horizontal="center"/>
    </xf>
    <xf numFmtId="14" fontId="97" fillId="0" borderId="11" xfId="6" applyNumberFormat="1" applyFont="1" applyBorder="1" applyAlignment="1">
      <alignment horizontal="center"/>
    </xf>
    <xf numFmtId="0" fontId="75" fillId="0" borderId="11" xfId="3" applyNumberFormat="1" applyFont="1" applyFill="1" applyBorder="1" applyAlignment="1" applyProtection="1">
      <alignment horizontal="center" wrapText="1"/>
    </xf>
    <xf numFmtId="14" fontId="93" fillId="0" borderId="11" xfId="6" applyNumberFormat="1" applyFont="1" applyBorder="1" applyAlignment="1">
      <alignment horizontal="center"/>
    </xf>
    <xf numFmtId="0" fontId="3" fillId="8" borderId="0" xfId="2" applyFont="1" applyFill="1" applyBorder="1" applyAlignment="1">
      <alignment vertical="center"/>
    </xf>
    <xf numFmtId="0" fontId="84" fillId="8" borderId="0" xfId="2" applyFont="1" applyFill="1" applyBorder="1" applyAlignment="1">
      <alignment vertical="center"/>
    </xf>
    <xf numFmtId="14" fontId="3" fillId="8" borderId="0" xfId="2" quotePrefix="1" applyNumberFormat="1" applyFont="1" applyFill="1" applyBorder="1" applyAlignment="1">
      <alignment horizontal="center" vertical="center"/>
    </xf>
    <xf numFmtId="0" fontId="78" fillId="0" borderId="0" xfId="2" applyFont="1" applyAlignment="1"/>
    <xf numFmtId="0" fontId="78" fillId="0" borderId="0" xfId="2" applyFont="1" applyAlignment="1">
      <alignment horizontal="center"/>
    </xf>
    <xf numFmtId="0" fontId="101" fillId="0" borderId="0" xfId="2" applyFont="1" applyAlignment="1"/>
    <xf numFmtId="0" fontId="102" fillId="0" borderId="0" xfId="187" applyFont="1" applyAlignment="1">
      <alignment horizontal="center"/>
    </xf>
    <xf numFmtId="0" fontId="104" fillId="0" borderId="14" xfId="2" applyFont="1" applyBorder="1" applyAlignment="1">
      <alignment horizontal="center" vertical="center" wrapText="1"/>
    </xf>
    <xf numFmtId="0" fontId="81" fillId="6" borderId="0" xfId="2" applyFont="1" applyFill="1" applyBorder="1" applyAlignment="1">
      <alignment vertical="center"/>
    </xf>
    <xf numFmtId="0" fontId="78" fillId="8" borderId="0" xfId="1" applyFont="1" applyFill="1" applyBorder="1" applyAlignment="1">
      <alignment horizontal="left"/>
    </xf>
    <xf numFmtId="0" fontId="84" fillId="8" borderId="0" xfId="2" applyFont="1" applyFill="1" applyBorder="1" applyAlignment="1">
      <alignment horizontal="center"/>
    </xf>
    <xf numFmtId="0" fontId="3" fillId="0" borderId="11" xfId="2" applyFont="1" applyFill="1" applyBorder="1" applyAlignment="1">
      <alignment horizontal="center"/>
    </xf>
    <xf numFmtId="0" fontId="3" fillId="0" borderId="13" xfId="2" applyFont="1" applyFill="1" applyBorder="1" applyAlignment="1">
      <alignment horizontal="center"/>
    </xf>
    <xf numFmtId="0" fontId="79" fillId="8" borderId="13" xfId="158" applyFont="1" applyFill="1" applyBorder="1" applyAlignment="1">
      <alignment horizontal="left"/>
    </xf>
    <xf numFmtId="0" fontId="77" fillId="8" borderId="13" xfId="257" applyFill="1" applyBorder="1"/>
    <xf numFmtId="0" fontId="77" fillId="0" borderId="13" xfId="257" applyBorder="1"/>
    <xf numFmtId="0" fontId="107" fillId="6" borderId="0" xfId="2" applyFont="1" applyFill="1" applyBorder="1" applyAlignment="1">
      <alignment horizontal="center"/>
    </xf>
    <xf numFmtId="0" fontId="108" fillId="6" borderId="0" xfId="2" applyNumberFormat="1" applyFont="1" applyFill="1" applyBorder="1" applyAlignment="1">
      <alignment horizontal="center"/>
    </xf>
    <xf numFmtId="0" fontId="2" fillId="0" borderId="10" xfId="179" applyFont="1" applyBorder="1"/>
    <xf numFmtId="0" fontId="62" fillId="0" borderId="19" xfId="179" applyFont="1" applyBorder="1"/>
    <xf numFmtId="14" fontId="81" fillId="0" borderId="20" xfId="142" applyNumberFormat="1" applyFont="1" applyBorder="1" applyAlignment="1">
      <alignment horizontal="center"/>
    </xf>
    <xf numFmtId="0" fontId="72" fillId="0" borderId="11" xfId="142" applyFont="1" applyBorder="1" applyAlignment="1">
      <alignment horizontal="center"/>
    </xf>
    <xf numFmtId="0" fontId="111" fillId="8" borderId="0" xfId="2" applyFont="1" applyFill="1" applyBorder="1" applyAlignment="1"/>
    <xf numFmtId="0" fontId="100" fillId="8" borderId="0" xfId="2" applyFont="1" applyFill="1" applyBorder="1" applyAlignment="1"/>
    <xf numFmtId="14" fontId="106" fillId="6" borderId="0" xfId="2" quotePrefix="1" applyNumberFormat="1" applyFont="1" applyFill="1" applyBorder="1" applyAlignment="1">
      <alignment horizontal="center"/>
    </xf>
    <xf numFmtId="0" fontId="109" fillId="6" borderId="0" xfId="2" applyFont="1" applyFill="1" applyBorder="1" applyAlignment="1">
      <alignment horizontal="center"/>
    </xf>
    <xf numFmtId="0" fontId="110" fillId="6" borderId="0" xfId="2" applyFont="1" applyFill="1" applyBorder="1" applyAlignment="1">
      <alignment horizontal="center"/>
    </xf>
    <xf numFmtId="0" fontId="77" fillId="0" borderId="0" xfId="257"/>
    <xf numFmtId="0" fontId="77" fillId="8" borderId="0" xfId="257" applyFill="1"/>
    <xf numFmtId="0" fontId="3" fillId="0" borderId="21" xfId="4" applyFont="1" applyBorder="1"/>
    <xf numFmtId="0" fontId="113" fillId="8" borderId="0" xfId="1" applyFont="1" applyFill="1" applyBorder="1" applyAlignment="1">
      <alignment horizontal="left"/>
    </xf>
    <xf numFmtId="0" fontId="77" fillId="0" borderId="0" xfId="249"/>
    <xf numFmtId="0" fontId="114" fillId="0" borderId="0" xfId="249" applyFont="1"/>
    <xf numFmtId="0" fontId="115" fillId="0" borderId="0" xfId="111" applyFont="1"/>
    <xf numFmtId="0" fontId="9" fillId="0" borderId="0" xfId="8"/>
    <xf numFmtId="0" fontId="116" fillId="0" borderId="0" xfId="2" applyFont="1" applyAlignment="1">
      <alignment horizontal="left"/>
    </xf>
    <xf numFmtId="10" fontId="117" fillId="0" borderId="0" xfId="2" applyNumberFormat="1" applyFont="1" applyAlignment="1">
      <alignment horizontal="left"/>
    </xf>
    <xf numFmtId="0" fontId="118" fillId="0" borderId="0" xfId="111" applyFont="1"/>
    <xf numFmtId="0" fontId="120" fillId="0" borderId="0" xfId="0" applyFont="1"/>
    <xf numFmtId="0" fontId="81" fillId="0" borderId="0" xfId="0" applyFont="1"/>
    <xf numFmtId="0" fontId="121" fillId="0" borderId="0" xfId="0" quotePrefix="1" applyFont="1"/>
    <xf numFmtId="0" fontId="100" fillId="8" borderId="0" xfId="187" applyFont="1" applyFill="1" applyAlignment="1">
      <alignment horizontal="center" wrapText="1"/>
    </xf>
    <xf numFmtId="0" fontId="100" fillId="8" borderId="25" xfId="187" applyFont="1" applyFill="1" applyBorder="1" applyAlignment="1">
      <alignment horizontal="center" wrapText="1"/>
    </xf>
    <xf numFmtId="0" fontId="102" fillId="0" borderId="1" xfId="2" applyFont="1" applyBorder="1" applyAlignment="1">
      <alignment horizontal="center" vertical="center" textRotation="90"/>
    </xf>
    <xf numFmtId="0" fontId="102" fillId="0" borderId="4" xfId="2" applyFont="1" applyBorder="1" applyAlignment="1">
      <alignment horizontal="center" vertical="center" textRotation="90"/>
    </xf>
    <xf numFmtId="0" fontId="102" fillId="0" borderId="7" xfId="2" applyFont="1" applyBorder="1" applyAlignment="1">
      <alignment horizontal="center" vertical="center" textRotation="90"/>
    </xf>
    <xf numFmtId="14" fontId="102" fillId="0" borderId="1" xfId="2" applyNumberFormat="1" applyFont="1" applyBorder="1" applyAlignment="1">
      <alignment horizontal="center" vertical="center"/>
    </xf>
    <xf numFmtId="14" fontId="102" fillId="0" borderId="4" xfId="2" applyNumberFormat="1" applyFont="1" applyBorder="1" applyAlignment="1">
      <alignment horizontal="center" vertical="center"/>
    </xf>
    <xf numFmtId="14" fontId="102" fillId="0" borderId="7" xfId="2" applyNumberFormat="1" applyFont="1" applyBorder="1" applyAlignment="1">
      <alignment horizontal="center" vertical="center"/>
    </xf>
    <xf numFmtId="0" fontId="103" fillId="0" borderId="1" xfId="2" applyFont="1" applyBorder="1" applyAlignment="1">
      <alignment horizontal="center" vertical="center" wrapText="1"/>
    </xf>
    <xf numFmtId="0" fontId="103" fillId="0" borderId="4" xfId="2" applyFont="1" applyBorder="1" applyAlignment="1">
      <alignment horizontal="center" vertical="center" wrapText="1"/>
    </xf>
    <xf numFmtId="0" fontId="103" fillId="0" borderId="7" xfId="2" applyFont="1" applyBorder="1" applyAlignment="1">
      <alignment horizontal="center" vertical="center" wrapText="1"/>
    </xf>
    <xf numFmtId="0" fontId="102" fillId="0" borderId="1" xfId="2" applyFont="1" applyBorder="1" applyAlignment="1">
      <alignment horizontal="center" vertical="center" wrapText="1"/>
    </xf>
    <xf numFmtId="0" fontId="102" fillId="0" borderId="4" xfId="2" applyFont="1" applyBorder="1" applyAlignment="1">
      <alignment horizontal="center" vertical="center"/>
    </xf>
    <xf numFmtId="0" fontId="102" fillId="0" borderId="7" xfId="2" applyFont="1" applyBorder="1" applyAlignment="1">
      <alignment horizontal="center" vertical="center"/>
    </xf>
    <xf numFmtId="0" fontId="102" fillId="0" borderId="4" xfId="2" applyFont="1" applyBorder="1" applyAlignment="1">
      <alignment horizontal="center" vertical="center" wrapText="1"/>
    </xf>
    <xf numFmtId="0" fontId="102" fillId="0" borderId="7" xfId="2" applyFont="1" applyBorder="1" applyAlignment="1">
      <alignment horizontal="center" vertical="center" wrapText="1"/>
    </xf>
    <xf numFmtId="0" fontId="103" fillId="0" borderId="14" xfId="2" applyFont="1" applyBorder="1" applyAlignment="1">
      <alignment horizontal="center" vertical="center"/>
    </xf>
    <xf numFmtId="0" fontId="103" fillId="0" borderId="2" xfId="2" applyFont="1" applyBorder="1" applyAlignment="1">
      <alignment horizontal="center" vertical="center" wrapText="1"/>
    </xf>
    <xf numFmtId="0" fontId="103" fillId="0" borderId="3" xfId="2" applyFont="1" applyBorder="1" applyAlignment="1">
      <alignment horizontal="center" vertical="center" wrapText="1"/>
    </xf>
    <xf numFmtId="0" fontId="103" fillId="0" borderId="8" xfId="2" applyFont="1" applyBorder="1" applyAlignment="1">
      <alignment horizontal="center" vertical="center" wrapText="1"/>
    </xf>
    <xf numFmtId="0" fontId="103" fillId="0" borderId="9" xfId="2" applyFont="1" applyBorder="1" applyAlignment="1">
      <alignment horizontal="center" vertical="center" wrapText="1"/>
    </xf>
    <xf numFmtId="0" fontId="102" fillId="0" borderId="1" xfId="2" applyFont="1" applyBorder="1" applyAlignment="1">
      <alignment horizontal="center" vertical="center"/>
    </xf>
    <xf numFmtId="0" fontId="84" fillId="0" borderId="1" xfId="2" applyFont="1" applyBorder="1" applyAlignment="1">
      <alignment horizontal="center" vertical="center" wrapText="1"/>
    </xf>
    <xf numFmtId="0" fontId="84" fillId="0" borderId="4" xfId="2" applyFont="1" applyBorder="1" applyAlignment="1">
      <alignment horizontal="center" vertical="center" wrapText="1"/>
    </xf>
    <xf numFmtId="0" fontId="84" fillId="0" borderId="7" xfId="2" applyFont="1" applyBorder="1" applyAlignment="1">
      <alignment horizontal="center" vertical="center" wrapText="1"/>
    </xf>
    <xf numFmtId="0" fontId="102" fillId="0" borderId="2" xfId="2" applyFont="1" applyBorder="1" applyAlignment="1">
      <alignment horizontal="center" vertical="center"/>
    </xf>
    <xf numFmtId="0" fontId="102" fillId="0" borderId="3" xfId="2" applyFont="1" applyBorder="1" applyAlignment="1">
      <alignment horizontal="center" vertical="center"/>
    </xf>
    <xf numFmtId="0" fontId="102" fillId="0" borderId="5" xfId="2" applyFont="1" applyBorder="1" applyAlignment="1">
      <alignment horizontal="center" vertical="center"/>
    </xf>
    <xf numFmtId="0" fontId="102" fillId="0" borderId="6" xfId="2" applyFont="1" applyBorder="1" applyAlignment="1">
      <alignment horizontal="center" vertical="center"/>
    </xf>
    <xf numFmtId="0" fontId="102" fillId="0" borderId="8" xfId="2" applyFont="1" applyBorder="1" applyAlignment="1">
      <alignment horizontal="center" vertical="center"/>
    </xf>
    <xf numFmtId="0" fontId="102" fillId="0" borderId="9" xfId="2" applyFont="1" applyBorder="1" applyAlignment="1">
      <alignment horizontal="center" vertical="center"/>
    </xf>
    <xf numFmtId="0" fontId="69" fillId="0" borderId="1" xfId="2" applyFont="1" applyBorder="1" applyAlignment="1">
      <alignment horizontal="center" vertical="center" wrapText="1"/>
    </xf>
    <xf numFmtId="0" fontId="69" fillId="0" borderId="4" xfId="2" applyFont="1" applyBorder="1" applyAlignment="1">
      <alignment horizontal="center" vertical="center" wrapText="1"/>
    </xf>
    <xf numFmtId="0" fontId="69" fillId="0" borderId="7" xfId="2" applyFont="1" applyBorder="1" applyAlignment="1">
      <alignment horizontal="center" vertical="center" wrapText="1"/>
    </xf>
    <xf numFmtId="0" fontId="69" fillId="0" borderId="4" xfId="2" applyFont="1" applyBorder="1" applyAlignment="1">
      <alignment horizontal="center" vertical="center" textRotation="90"/>
    </xf>
    <xf numFmtId="0" fontId="69" fillId="0" borderId="7" xfId="2" applyFont="1" applyBorder="1" applyAlignment="1">
      <alignment horizontal="center" vertical="center" textRotation="90"/>
    </xf>
    <xf numFmtId="0" fontId="69" fillId="0" borderId="1" xfId="2" applyFont="1" applyBorder="1" applyAlignment="1">
      <alignment horizontal="center" vertical="center" textRotation="90"/>
    </xf>
    <xf numFmtId="0" fontId="70" fillId="0" borderId="14" xfId="2" applyFont="1" applyBorder="1" applyAlignment="1">
      <alignment horizontal="center" vertical="center"/>
    </xf>
    <xf numFmtId="0" fontId="71" fillId="0" borderId="2" xfId="2" applyFont="1" applyBorder="1" applyAlignment="1">
      <alignment horizontal="center" vertical="center" wrapText="1"/>
    </xf>
    <xf numFmtId="0" fontId="71" fillId="0" borderId="3" xfId="2" applyFont="1" applyBorder="1" applyAlignment="1">
      <alignment horizontal="center" vertical="center" wrapText="1"/>
    </xf>
    <xf numFmtId="0" fontId="71" fillId="0" borderId="8" xfId="2" applyFont="1" applyBorder="1" applyAlignment="1">
      <alignment horizontal="center" vertical="center" wrapText="1"/>
    </xf>
    <xf numFmtId="0" fontId="71" fillId="0" borderId="9" xfId="2" applyFont="1" applyBorder="1" applyAlignment="1">
      <alignment horizontal="center" vertical="center" wrapText="1"/>
    </xf>
    <xf numFmtId="0" fontId="69" fillId="0" borderId="4" xfId="2" applyFont="1" applyBorder="1" applyAlignment="1">
      <alignment horizontal="center" vertical="center"/>
    </xf>
    <xf numFmtId="0" fontId="69" fillId="0" borderId="7" xfId="2" applyFont="1" applyBorder="1" applyAlignment="1">
      <alignment horizontal="center" vertical="center"/>
    </xf>
    <xf numFmtId="0" fontId="69" fillId="0" borderId="1" xfId="2" applyFont="1" applyBorder="1" applyAlignment="1">
      <alignment horizontal="center" vertical="center"/>
    </xf>
    <xf numFmtId="0" fontId="70" fillId="0" borderId="1" xfId="2" applyFont="1" applyBorder="1" applyAlignment="1">
      <alignment horizontal="center" vertical="center" wrapText="1"/>
    </xf>
    <xf numFmtId="0" fontId="70" fillId="0" borderId="4" xfId="2" applyFont="1" applyBorder="1" applyAlignment="1">
      <alignment horizontal="center" vertical="center" wrapText="1"/>
    </xf>
    <xf numFmtId="0" fontId="70" fillId="0" borderId="7" xfId="2" applyFont="1" applyBorder="1" applyAlignment="1">
      <alignment horizontal="center" vertical="center" wrapText="1"/>
    </xf>
    <xf numFmtId="0" fontId="69" fillId="0" borderId="2" xfId="2" applyFont="1" applyBorder="1" applyAlignment="1">
      <alignment horizontal="center" vertical="center"/>
    </xf>
    <xf numFmtId="0" fontId="69" fillId="0" borderId="3" xfId="2" applyFont="1" applyBorder="1" applyAlignment="1">
      <alignment horizontal="center" vertical="center"/>
    </xf>
    <xf numFmtId="0" fontId="69" fillId="0" borderId="5" xfId="2" applyFont="1" applyBorder="1" applyAlignment="1">
      <alignment horizontal="center" vertical="center"/>
    </xf>
    <xf numFmtId="0" fontId="69" fillId="0" borderId="6" xfId="2" applyFont="1" applyBorder="1" applyAlignment="1">
      <alignment horizontal="center" vertical="center"/>
    </xf>
    <xf numFmtId="0" fontId="69" fillId="0" borderId="8" xfId="2" applyFont="1" applyBorder="1" applyAlignment="1">
      <alignment horizontal="center" vertical="center"/>
    </xf>
    <xf numFmtId="0" fontId="69" fillId="0" borderId="9" xfId="2" applyFont="1" applyBorder="1" applyAlignment="1">
      <alignment horizontal="center" vertical="center"/>
    </xf>
    <xf numFmtId="14" fontId="69" fillId="0" borderId="1" xfId="2" applyNumberFormat="1" applyFont="1" applyBorder="1" applyAlignment="1">
      <alignment horizontal="center" vertical="center"/>
    </xf>
    <xf numFmtId="14" fontId="69" fillId="0" borderId="4" xfId="2" applyNumberFormat="1" applyFont="1" applyBorder="1" applyAlignment="1">
      <alignment horizontal="center" vertical="center"/>
    </xf>
    <xf numFmtId="14" fontId="69" fillId="0" borderId="7" xfId="2" applyNumberFormat="1" applyFont="1" applyBorder="1" applyAlignment="1">
      <alignment horizontal="center" vertical="center"/>
    </xf>
  </cellXfs>
  <cellStyles count="288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1_CMU-PM" xfId="242"/>
    <cellStyle name="2" xfId="21"/>
    <cellStyle name="2_CMU-PM" xfId="243"/>
    <cellStyle name="3" xfId="22"/>
    <cellStyle name="3_CMU-PM" xfId="244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5" xfId="258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Excel Built-in Normal" xfId="245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1" xfId="246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247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0 3" xfId="251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5" xfId="117"/>
    <cellStyle name="Normal 15 2" xfId="259"/>
    <cellStyle name="Normal 16" xfId="118"/>
    <cellStyle name="Normal 17" xfId="119"/>
    <cellStyle name="Normal 17 2" xfId="260"/>
    <cellStyle name="Normal 18" xfId="120"/>
    <cellStyle name="Normal 19" xfId="121"/>
    <cellStyle name="Normal 2" xfId="122"/>
    <cellStyle name="Normal 2 10" xfId="123"/>
    <cellStyle name="Normal 2 11" xfId="124"/>
    <cellStyle name="Normal 2 2" xfId="125"/>
    <cellStyle name="Normal 2 2 2" xfId="126"/>
    <cellStyle name="Normal 2 2 2 2" xfId="127"/>
    <cellStyle name="Normal 2 2 2 2 2" xfId="128"/>
    <cellStyle name="Normal 2 2 2 2 3" xfId="129"/>
    <cellStyle name="Normal 2 2 3" xfId="130"/>
    <cellStyle name="Normal 2 2 4" xfId="131"/>
    <cellStyle name="Normal 2 2 5" xfId="132"/>
    <cellStyle name="Normal 2 2 5 2" xfId="133"/>
    <cellStyle name="Normal 2 2 5 2 2" xfId="261"/>
    <cellStyle name="Normal 2 2 5 2 2 2" xfId="280"/>
    <cellStyle name="Normal 2 2 5 2 3" xfId="262"/>
    <cellStyle name="Normal 2 2 5 2 4" xfId="263"/>
    <cellStyle name="Normal 2 2 5 2 5" xfId="264"/>
    <cellStyle name="Normal 2 2 5 2 5 2" xfId="265"/>
    <cellStyle name="Normal 2 2 5 3" xfId="3"/>
    <cellStyle name="Normal 2 2 5 3 2" xfId="134"/>
    <cellStyle name="Normal 2 2 5 3 3" xfId="248"/>
    <cellStyle name="Normal 2 2 5 3 4" xfId="266"/>
    <cellStyle name="Normal 2 2 5 3 4 2" xfId="267"/>
    <cellStyle name="Normal 2 2 5 3 5" xfId="268"/>
    <cellStyle name="Normal 2 2 5 3 5 2" xfId="284"/>
    <cellStyle name="Normal 2 2 5 3 6" xfId="269"/>
    <cellStyle name="Normal 2 2 5 3 6 2" xfId="270"/>
    <cellStyle name="Normal 2 2 5 3 7" xfId="281"/>
    <cellStyle name="Normal 2 2 6" xfId="271"/>
    <cellStyle name="Normal 2 2_2 K17-18 Diem RL K1 NH 2013-2014" xfId="135"/>
    <cellStyle name="Normal 2 3" xfId="136"/>
    <cellStyle name="Normal 2 3 2" xfId="5"/>
    <cellStyle name="Normal 2 3 2 2" xfId="137"/>
    <cellStyle name="Normal 2 3 2 2 2" xfId="240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5 2 3 2" xfId="272"/>
    <cellStyle name="Normal 2 5 2 4" xfId="241"/>
    <cellStyle name="Normal 2 5 2 5" xfId="239"/>
    <cellStyle name="Normal 2 5 3" xfId="145"/>
    <cellStyle name="Normal 2 5 3 2" xfId="273"/>
    <cellStyle name="Normal 2 5 3 2 2" xfId="256"/>
    <cellStyle name="Normal 2 5 3 2 2 2" xfId="285"/>
    <cellStyle name="Normal 2 5 3 3" xfId="283"/>
    <cellStyle name="Normal 2 5 4" xfId="274"/>
    <cellStyle name="Normal 2 5 4 2" xfId="275"/>
    <cellStyle name="Normal 2 6" xfId="146"/>
    <cellStyle name="Normal 2 7" xfId="147"/>
    <cellStyle name="Normal 2 8" xfId="257"/>
    <cellStyle name="Normal 2 8 2" xfId="276"/>
    <cellStyle name="Normal 2_12NH" xfId="148"/>
    <cellStyle name="Normal 20" xfId="149"/>
    <cellStyle name="Normal 21" xfId="150"/>
    <cellStyle name="Normal 22" xfId="151"/>
    <cellStyle name="Normal 23" xfId="152"/>
    <cellStyle name="Normal 24" xfId="153"/>
    <cellStyle name="Normal 24 2" xfId="277"/>
    <cellStyle name="Normal 25" xfId="154"/>
    <cellStyle name="Normal 25 2" xfId="255"/>
    <cellStyle name="Normal 26" xfId="249"/>
    <cellStyle name="Normal 26 2" xfId="278"/>
    <cellStyle name="Normal 27" xfId="253"/>
    <cellStyle name="Normal 27 2" xfId="286"/>
    <cellStyle name="Normal 28" xfId="254"/>
    <cellStyle name="Normal 29" xfId="282"/>
    <cellStyle name="Normal 3" xfId="155"/>
    <cellStyle name="Normal 3 2" xfId="156"/>
    <cellStyle name="Normal 3 2 2" xfId="1"/>
    <cellStyle name="Normal 3 2 2 2" xfId="7"/>
    <cellStyle name="Normal 3 2 3" xfId="2"/>
    <cellStyle name="Normal 3 2 4" xfId="157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_17KCD" xfId="163"/>
    <cellStyle name="Normal 30" xfId="287"/>
    <cellStyle name="Normal 4" xfId="164"/>
    <cellStyle name="Normal 4 2" xfId="165"/>
    <cellStyle name="Normal 4 2 2" xfId="252"/>
    <cellStyle name="Normal 4 3" xfId="166"/>
    <cellStyle name="Normal 4 3 2" xfId="167"/>
    <cellStyle name="Normal 4 3 2 2" xfId="168"/>
    <cellStyle name="Normal 4 3 3" xfId="169"/>
    <cellStyle name="Normal 4 4" xfId="170"/>
    <cellStyle name="Normal 4 5" xfId="171"/>
    <cellStyle name="Normal 4 5 2" xfId="172"/>
    <cellStyle name="Normal 4 5 2 2" xfId="279"/>
    <cellStyle name="Normal 4_TN4-DS CONG NHAN TOT NGHIEP_T14KDN" xfId="173"/>
    <cellStyle name="Normal 5" xfId="174"/>
    <cellStyle name="Normal 5 2" xfId="175"/>
    <cellStyle name="Normal 5 2 2" xfId="176"/>
    <cellStyle name="Normal 5 2 3" xfId="4"/>
    <cellStyle name="Normal 5 3" xfId="9"/>
    <cellStyle name="Normal 5 3 2" xfId="177"/>
    <cellStyle name="Normal 5 4" xfId="178"/>
    <cellStyle name="Normal 5 4 2" xfId="179"/>
    <cellStyle name="Normal 5_2 K17-18 Diem RL K1 NH 2013-2014" xfId="180"/>
    <cellStyle name="Normal 6" xfId="181"/>
    <cellStyle name="Normal 6 2" xfId="182"/>
    <cellStyle name="Normal 6 3" xfId="183"/>
    <cellStyle name="Normal 7" xfId="184"/>
    <cellStyle name="Normal 7 2" xfId="185"/>
    <cellStyle name="Normal 7 2 2" xfId="186"/>
    <cellStyle name="Normal 8" xfId="187"/>
    <cellStyle name="Normal 8 2" xfId="188"/>
    <cellStyle name="Normal 9" xfId="189"/>
    <cellStyle name="Normal_Book1" xfId="6"/>
    <cellStyle name="Normal_Sheet2 2" xfId="250"/>
    <cellStyle name="Normal1" xfId="190"/>
    <cellStyle name="Percent (0)" xfId="191"/>
    <cellStyle name="Percent [2]" xfId="192"/>
    <cellStyle name="Percent 2" xfId="193"/>
    <cellStyle name="Percent 2 2" xfId="194"/>
    <cellStyle name="Percent 3" xfId="195"/>
    <cellStyle name="Percent 4" xfId="196"/>
    <cellStyle name="PERCENTAGE" xfId="197"/>
    <cellStyle name="PrePop Currency (0)" xfId="198"/>
    <cellStyle name="PrePop Currency (0) 2" xfId="199"/>
    <cellStyle name="PrePop Currency (0) 3" xfId="200"/>
    <cellStyle name="PrePop Currency (0)_2 K17-18 Diem RL K1 NH 2013-2014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songuyen" xfId="208"/>
    <cellStyle name="Style 1" xfId="209"/>
    <cellStyle name="subhead" xfId="210"/>
    <cellStyle name="Text Indent A" xfId="211"/>
    <cellStyle name="Text Indent B" xfId="212"/>
    <cellStyle name="Text Indent B 2" xfId="213"/>
    <cellStyle name="Text Indent B 3" xfId="214"/>
    <cellStyle name="Text Indent B_2 K17-18 Diem RL K1 NH 2013-2014" xfId="215"/>
    <cellStyle name="Total 2" xfId="216"/>
    <cellStyle name="xuan" xfId="217"/>
    <cellStyle name=" [0.00]_ Att. 1- Cover" xfId="218"/>
    <cellStyle name="_ Att. 1- Cover" xfId="219"/>
    <cellStyle name="?_ Att. 1- Cover" xfId="220"/>
    <cellStyle name="똿뗦먛귟 [0.00]_PRODUCT DETAIL Q1" xfId="221"/>
    <cellStyle name="똿뗦먛귟_PRODUCT DETAIL Q1" xfId="222"/>
    <cellStyle name="믅됞 [0.00]_PRODUCT DETAIL Q1" xfId="223"/>
    <cellStyle name="믅됞_PRODUCT DETAIL Q1" xfId="224"/>
    <cellStyle name="백분율_95" xfId="225"/>
    <cellStyle name="뷭?_BOOKSHIP" xfId="226"/>
    <cellStyle name="콤마 [0]_1202" xfId="227"/>
    <cellStyle name="콤마_1202" xfId="228"/>
    <cellStyle name="통화 [0]_1202" xfId="229"/>
    <cellStyle name="통화_1202" xfId="230"/>
    <cellStyle name="표준_(정보부문)월별인원계획" xfId="231"/>
    <cellStyle name="一般_00Q3902REV.1" xfId="232"/>
    <cellStyle name="千分位[0]_00Q3902REV.1" xfId="233"/>
    <cellStyle name="千分位_00Q3902REV.1" xfId="234"/>
    <cellStyle name="標準_Financial Prpsl" xfId="235"/>
    <cellStyle name="貨幣 [0]_00Q3902REV.1" xfId="236"/>
    <cellStyle name="貨幣[0]_BRE" xfId="237"/>
    <cellStyle name="貨幣_00Q3902REV.1" xfId="238"/>
  </cellStyles>
  <dxfs count="1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%20Ke%20Toan%20-%20Thang%209-Thi%20T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DN"/>
      <sheetName val="KKT"/>
    </sheetNames>
    <sheetDataSet>
      <sheetData sheetId="0">
        <row r="154">
          <cell r="B154">
            <v>171328868</v>
          </cell>
          <cell r="C154" t="str">
            <v>Trần Thị Phương</v>
          </cell>
          <cell r="D154" t="str">
            <v>Dung</v>
          </cell>
          <cell r="E154" t="str">
            <v>D21KDNA</v>
          </cell>
        </row>
        <row r="155">
          <cell r="B155">
            <v>2126261497</v>
          </cell>
          <cell r="C155" t="str">
            <v>Phan Thị Thanh</v>
          </cell>
          <cell r="D155" t="str">
            <v>Hòa</v>
          </cell>
          <cell r="E155" t="str">
            <v>D21KDNA</v>
          </cell>
        </row>
        <row r="156">
          <cell r="B156">
            <v>2126261467</v>
          </cell>
          <cell r="C156" t="str">
            <v>Lê Thị</v>
          </cell>
          <cell r="D156" t="str">
            <v>Kiều</v>
          </cell>
          <cell r="E156" t="str">
            <v>D21KDNA</v>
          </cell>
        </row>
        <row r="157">
          <cell r="B157">
            <v>2126261426</v>
          </cell>
          <cell r="C157" t="str">
            <v>Nguyễn Khánh</v>
          </cell>
          <cell r="D157" t="str">
            <v>Linh</v>
          </cell>
          <cell r="E157" t="str">
            <v>D21KDNA</v>
          </cell>
        </row>
        <row r="158">
          <cell r="B158">
            <v>161325543</v>
          </cell>
          <cell r="C158" t="str">
            <v>Trần Thị Quỳnh</v>
          </cell>
          <cell r="D158" t="str">
            <v>Như</v>
          </cell>
          <cell r="E158" t="str">
            <v>D21KDNA</v>
          </cell>
        </row>
        <row r="159">
          <cell r="B159">
            <v>171322315</v>
          </cell>
          <cell r="C159" t="str">
            <v>Lê Quang</v>
          </cell>
          <cell r="D159" t="str">
            <v>Phú</v>
          </cell>
          <cell r="E159" t="str">
            <v>D21KDNA</v>
          </cell>
        </row>
        <row r="160">
          <cell r="B160">
            <v>2126261335</v>
          </cell>
          <cell r="C160" t="str">
            <v>Lương Thị Hồng</v>
          </cell>
          <cell r="D160" t="str">
            <v>Thúy</v>
          </cell>
          <cell r="E160" t="str">
            <v>D21KDNA</v>
          </cell>
        </row>
        <row r="161">
          <cell r="B161">
            <v>2126251286</v>
          </cell>
          <cell r="C161" t="str">
            <v>Trương Thị Thanh</v>
          </cell>
          <cell r="D161" t="str">
            <v>Thùy</v>
          </cell>
          <cell r="E161" t="str">
            <v>D21KDNA</v>
          </cell>
        </row>
        <row r="162">
          <cell r="B162">
            <v>2126261459</v>
          </cell>
          <cell r="C162" t="str">
            <v>Phạm Thị</v>
          </cell>
          <cell r="D162" t="str">
            <v>Thủy</v>
          </cell>
          <cell r="E162" t="str">
            <v>D21KDNA</v>
          </cell>
        </row>
        <row r="163">
          <cell r="B163">
            <v>171328819</v>
          </cell>
          <cell r="C163" t="str">
            <v>Nguyễn Thị Thiên</v>
          </cell>
          <cell r="D163" t="str">
            <v>Trang</v>
          </cell>
          <cell r="E163" t="str">
            <v>D21KDNA</v>
          </cell>
        </row>
        <row r="164">
          <cell r="B164">
            <v>2126251282</v>
          </cell>
          <cell r="C164" t="str">
            <v>Nguyễn Thị Thanh</v>
          </cell>
          <cell r="D164" t="str">
            <v>Vân</v>
          </cell>
          <cell r="E164" t="str">
            <v>D21KDNA</v>
          </cell>
        </row>
        <row r="165">
          <cell r="B165">
            <v>1820266716</v>
          </cell>
          <cell r="C165" t="str">
            <v>Phan Thị Thảo</v>
          </cell>
          <cell r="D165" t="str">
            <v>Nguyên</v>
          </cell>
          <cell r="E165" t="str">
            <v>K18KDN</v>
          </cell>
        </row>
        <row r="166">
          <cell r="B166">
            <v>1921215014</v>
          </cell>
          <cell r="C166" t="str">
            <v>Nguyễn Quốc</v>
          </cell>
          <cell r="D166" t="str">
            <v>Bảo</v>
          </cell>
          <cell r="E166" t="str">
            <v>K19KDN</v>
          </cell>
        </row>
        <row r="167">
          <cell r="B167">
            <v>1920265609</v>
          </cell>
          <cell r="C167" t="str">
            <v>Võ Thanh</v>
          </cell>
          <cell r="D167" t="str">
            <v>Đoan</v>
          </cell>
          <cell r="E167" t="str">
            <v>K19KDN</v>
          </cell>
        </row>
        <row r="168">
          <cell r="B168">
            <v>1920268490</v>
          </cell>
          <cell r="C168" t="str">
            <v>Trần Thị Kim</v>
          </cell>
          <cell r="D168" t="str">
            <v>Oanh</v>
          </cell>
          <cell r="E168" t="str">
            <v>K19KDN</v>
          </cell>
        </row>
        <row r="169">
          <cell r="B169">
            <v>1920265695</v>
          </cell>
          <cell r="C169" t="str">
            <v>Nguyễn Hà Kiều</v>
          </cell>
          <cell r="D169" t="str">
            <v>Phương</v>
          </cell>
          <cell r="E169" t="str">
            <v>K19KDN</v>
          </cell>
        </row>
        <row r="170">
          <cell r="B170">
            <v>1910218748</v>
          </cell>
          <cell r="C170" t="str">
            <v xml:space="preserve">Phan Thị Minh </v>
          </cell>
          <cell r="D170" t="str">
            <v>Phương</v>
          </cell>
          <cell r="E170" t="str">
            <v>K21KDN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B7"/>
  <sheetViews>
    <sheetView tabSelected="1" workbookViewId="0">
      <selection activeCell="B7" sqref="B7"/>
    </sheetView>
  </sheetViews>
  <sheetFormatPr defaultRowHeight="15"/>
  <sheetData>
    <row r="2" spans="1:2" s="96" customFormat="1" ht="27">
      <c r="A2" s="95" t="s">
        <v>438</v>
      </c>
    </row>
    <row r="3" spans="1:2" s="96" customFormat="1" ht="27">
      <c r="A3" s="95"/>
    </row>
    <row r="4" spans="1:2" s="96" customFormat="1">
      <c r="B4" s="97" t="s">
        <v>435</v>
      </c>
    </row>
    <row r="5" spans="1:2" s="96" customFormat="1">
      <c r="B5" s="97" t="s">
        <v>437</v>
      </c>
    </row>
    <row r="6" spans="1:2" s="96" customFormat="1">
      <c r="B6" s="97" t="s">
        <v>439</v>
      </c>
    </row>
    <row r="7" spans="1:2" s="96" customFormat="1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AB194"/>
  <sheetViews>
    <sheetView workbookViewId="0">
      <pane xSplit="4" ySplit="8" topLeftCell="I9" activePane="bottomRight" state="frozen"/>
      <selection activeCell="J21" sqref="J21"/>
      <selection pane="topRight" activeCell="J21" sqref="J21"/>
      <selection pane="bottomLeft" activeCell="J21" sqref="J21"/>
      <selection pane="bottomRight" activeCell="AC5" sqref="AC5"/>
    </sheetView>
  </sheetViews>
  <sheetFormatPr defaultRowHeight="21" customHeight="1"/>
  <cols>
    <col min="1" max="1" width="4" style="24" customWidth="1"/>
    <col min="2" max="2" width="11.7109375" style="24" customWidth="1"/>
    <col min="3" max="3" width="16.140625" style="24" customWidth="1"/>
    <col min="4" max="4" width="6.28515625" style="24" customWidth="1"/>
    <col min="5" max="5" width="10.85546875" style="24" customWidth="1"/>
    <col min="6" max="6" width="11.140625" style="24" customWidth="1"/>
    <col min="7" max="7" width="8.7109375" style="24" customWidth="1"/>
    <col min="8" max="8" width="5.5703125" style="24" customWidth="1"/>
    <col min="9" max="9" width="6" style="24" customWidth="1"/>
    <col min="10" max="10" width="5.7109375" style="24" customWidth="1"/>
    <col min="11" max="14" width="4.85546875" style="24" customWidth="1"/>
    <col min="15" max="15" width="5.85546875" style="24" customWidth="1"/>
    <col min="16" max="16" width="5.5703125" style="24" customWidth="1"/>
    <col min="17" max="17" width="5.42578125" style="24" customWidth="1"/>
    <col min="18" max="18" width="3.42578125" style="24" customWidth="1"/>
    <col min="19" max="19" width="3.28515625" style="24" customWidth="1"/>
    <col min="20" max="20" width="3.5703125" style="24" customWidth="1"/>
    <col min="21" max="21" width="3.42578125" style="24" customWidth="1"/>
    <col min="22" max="22" width="5.85546875" style="24" customWidth="1"/>
    <col min="23" max="23" width="9.28515625" style="24" customWidth="1"/>
    <col min="24" max="24" width="8" style="24" customWidth="1"/>
    <col min="25" max="16384" width="9.140625" style="24"/>
  </cols>
  <sheetData>
    <row r="1" spans="1:28" s="21" customFormat="1" ht="25.5" customHeight="1">
      <c r="A1" s="21" t="s">
        <v>0</v>
      </c>
      <c r="D1" s="60"/>
      <c r="E1" s="60"/>
      <c r="F1" s="22"/>
      <c r="G1" s="60"/>
      <c r="H1" s="60"/>
      <c r="I1" s="60"/>
      <c r="J1" s="61"/>
      <c r="K1" s="61"/>
      <c r="L1" s="61"/>
      <c r="M1" s="61"/>
      <c r="N1" s="61" t="s">
        <v>11</v>
      </c>
      <c r="O1" s="61"/>
      <c r="P1" s="62"/>
      <c r="Q1" s="62"/>
      <c r="R1" s="62"/>
      <c r="S1" s="62"/>
      <c r="T1" s="62"/>
      <c r="U1" s="62"/>
      <c r="V1" s="62"/>
      <c r="W1" s="60"/>
      <c r="X1" s="60"/>
    </row>
    <row r="2" spans="1:28" s="21" customFormat="1" ht="20.25" customHeight="1">
      <c r="A2" s="21" t="s">
        <v>1</v>
      </c>
      <c r="D2" s="60"/>
      <c r="E2" s="60"/>
      <c r="F2" s="22"/>
      <c r="G2" s="60"/>
      <c r="H2" s="60"/>
      <c r="I2" s="60"/>
      <c r="J2" s="61"/>
      <c r="K2" s="61"/>
      <c r="L2" s="61"/>
      <c r="M2" s="61"/>
      <c r="N2" s="61" t="s">
        <v>171</v>
      </c>
      <c r="O2" s="61"/>
      <c r="P2" s="62"/>
      <c r="Q2" s="62"/>
      <c r="R2" s="62"/>
      <c r="S2" s="62"/>
      <c r="T2" s="62"/>
      <c r="U2" s="62"/>
      <c r="V2" s="62"/>
      <c r="W2" s="60"/>
      <c r="X2" s="60"/>
    </row>
    <row r="3" spans="1:28" s="21" customFormat="1" ht="20.25" customHeight="1">
      <c r="A3" s="60"/>
      <c r="B3" s="60"/>
      <c r="C3" s="60"/>
      <c r="D3" s="60"/>
      <c r="E3" s="60"/>
      <c r="F3" s="22"/>
      <c r="G3" s="60"/>
      <c r="H3" s="60"/>
      <c r="I3" s="60"/>
      <c r="J3" s="61"/>
      <c r="K3" s="61"/>
      <c r="L3" s="61"/>
      <c r="M3" s="61"/>
      <c r="N3" s="61" t="s">
        <v>54</v>
      </c>
      <c r="O3" s="61"/>
      <c r="P3" s="62"/>
      <c r="Q3" s="62"/>
      <c r="R3" s="62"/>
      <c r="S3" s="62"/>
      <c r="T3" s="62"/>
      <c r="U3" s="62"/>
      <c r="V3" s="62"/>
      <c r="W3" s="60"/>
      <c r="X3" s="60"/>
      <c r="AA3" s="98" t="s">
        <v>436</v>
      </c>
      <c r="AB3" s="98"/>
    </row>
    <row r="4" spans="1:28" s="63" customFormat="1" ht="35.25" customHeight="1">
      <c r="J4" s="23"/>
      <c r="K4" s="23">
        <v>14</v>
      </c>
      <c r="L4" s="23">
        <v>18</v>
      </c>
      <c r="M4" s="23">
        <v>22</v>
      </c>
      <c r="N4" s="23">
        <v>26</v>
      </c>
      <c r="O4" s="23">
        <v>27</v>
      </c>
      <c r="P4" s="23"/>
      <c r="Q4" s="23"/>
      <c r="R4" s="23">
        <v>38</v>
      </c>
      <c r="S4" s="23">
        <v>42</v>
      </c>
      <c r="T4" s="23">
        <v>31</v>
      </c>
      <c r="U4" s="23">
        <v>32</v>
      </c>
      <c r="V4" s="23">
        <v>30</v>
      </c>
      <c r="W4" s="23"/>
      <c r="X4" s="23"/>
      <c r="AA4" s="99"/>
      <c r="AB4" s="99"/>
    </row>
    <row r="5" spans="1:28" ht="18.75" customHeight="1">
      <c r="A5" s="119" t="s">
        <v>2</v>
      </c>
      <c r="B5" s="120" t="s">
        <v>9</v>
      </c>
      <c r="C5" s="123" t="s">
        <v>3</v>
      </c>
      <c r="D5" s="124"/>
      <c r="E5" s="103" t="s">
        <v>4</v>
      </c>
      <c r="F5" s="103" t="s">
        <v>12</v>
      </c>
      <c r="G5" s="119" t="s">
        <v>5</v>
      </c>
      <c r="H5" s="109" t="s">
        <v>13</v>
      </c>
      <c r="I5" s="109" t="s">
        <v>14</v>
      </c>
      <c r="J5" s="109" t="s">
        <v>15</v>
      </c>
      <c r="K5" s="114" t="s">
        <v>10</v>
      </c>
      <c r="L5" s="114"/>
      <c r="M5" s="114"/>
      <c r="N5" s="114"/>
      <c r="O5" s="114"/>
      <c r="P5" s="115" t="s">
        <v>41</v>
      </c>
      <c r="Q5" s="116"/>
      <c r="R5" s="100" t="s">
        <v>42</v>
      </c>
      <c r="S5" s="100" t="s">
        <v>43</v>
      </c>
      <c r="T5" s="100" t="s">
        <v>16</v>
      </c>
      <c r="U5" s="100" t="s">
        <v>17</v>
      </c>
      <c r="V5" s="100" t="s">
        <v>18</v>
      </c>
      <c r="W5" s="109" t="s">
        <v>19</v>
      </c>
      <c r="X5" s="106" t="s">
        <v>20</v>
      </c>
      <c r="AA5" s="100" t="s">
        <v>42</v>
      </c>
      <c r="AB5" s="100" t="s">
        <v>43</v>
      </c>
    </row>
    <row r="6" spans="1:28" ht="27" customHeight="1">
      <c r="A6" s="110"/>
      <c r="B6" s="121"/>
      <c r="C6" s="125"/>
      <c r="D6" s="126"/>
      <c r="E6" s="104"/>
      <c r="F6" s="104"/>
      <c r="G6" s="110"/>
      <c r="H6" s="110"/>
      <c r="I6" s="112"/>
      <c r="J6" s="112"/>
      <c r="K6" s="101" t="s">
        <v>44</v>
      </c>
      <c r="L6" s="101" t="s">
        <v>45</v>
      </c>
      <c r="M6" s="101" t="s">
        <v>46</v>
      </c>
      <c r="N6" s="101" t="s">
        <v>47</v>
      </c>
      <c r="O6" s="100" t="s">
        <v>48</v>
      </c>
      <c r="P6" s="117"/>
      <c r="Q6" s="118"/>
      <c r="R6" s="101"/>
      <c r="S6" s="101"/>
      <c r="T6" s="101"/>
      <c r="U6" s="101"/>
      <c r="V6" s="101"/>
      <c r="W6" s="112"/>
      <c r="X6" s="107"/>
      <c r="AA6" s="101"/>
      <c r="AB6" s="101"/>
    </row>
    <row r="7" spans="1:28" ht="21" customHeight="1">
      <c r="A7" s="111"/>
      <c r="B7" s="122"/>
      <c r="C7" s="127"/>
      <c r="D7" s="128"/>
      <c r="E7" s="105"/>
      <c r="F7" s="105"/>
      <c r="G7" s="111"/>
      <c r="H7" s="111"/>
      <c r="I7" s="113"/>
      <c r="J7" s="113"/>
      <c r="K7" s="102"/>
      <c r="L7" s="102"/>
      <c r="M7" s="102"/>
      <c r="N7" s="102"/>
      <c r="O7" s="102"/>
      <c r="P7" s="64" t="s">
        <v>21</v>
      </c>
      <c r="Q7" s="64" t="s">
        <v>22</v>
      </c>
      <c r="R7" s="102"/>
      <c r="S7" s="102"/>
      <c r="T7" s="102"/>
      <c r="U7" s="102"/>
      <c r="V7" s="102"/>
      <c r="W7" s="113"/>
      <c r="X7" s="108"/>
      <c r="AA7" s="102"/>
      <c r="AB7" s="102"/>
    </row>
    <row r="8" spans="1:28" ht="35.25" customHeight="1">
      <c r="A8" s="65"/>
      <c r="B8" s="87" t="s">
        <v>407</v>
      </c>
      <c r="C8" s="57"/>
      <c r="D8" s="58"/>
      <c r="E8" s="58"/>
      <c r="F8" s="59"/>
      <c r="G8" s="67"/>
      <c r="H8" s="27"/>
      <c r="I8" s="27">
        <v>68</v>
      </c>
      <c r="J8" s="27">
        <v>69</v>
      </c>
      <c r="K8" s="27"/>
      <c r="L8" s="27"/>
      <c r="M8" s="27"/>
      <c r="N8" s="27"/>
      <c r="O8" s="27"/>
      <c r="P8" s="27">
        <v>73</v>
      </c>
      <c r="Q8" s="27">
        <v>73</v>
      </c>
      <c r="R8" s="28"/>
      <c r="S8" s="28"/>
      <c r="T8" s="29"/>
      <c r="U8" s="29"/>
      <c r="V8" s="29"/>
      <c r="W8" s="30"/>
      <c r="X8" s="31"/>
    </row>
    <row r="9" spans="1:28" ht="24" customHeight="1">
      <c r="A9" s="32">
        <f t="shared" ref="A9" si="0">A8+1</f>
        <v>1</v>
      </c>
      <c r="B9" s="51">
        <v>171325955</v>
      </c>
      <c r="C9" s="33" t="s">
        <v>247</v>
      </c>
      <c r="D9" s="34" t="s">
        <v>49</v>
      </c>
      <c r="E9" s="43" t="s">
        <v>408</v>
      </c>
      <c r="F9" s="44">
        <v>33968</v>
      </c>
      <c r="G9" s="35" t="s">
        <v>248</v>
      </c>
      <c r="H9" s="35" t="s">
        <v>6</v>
      </c>
      <c r="I9" s="45">
        <v>127</v>
      </c>
      <c r="J9" s="46">
        <v>6.68</v>
      </c>
      <c r="K9" s="47">
        <v>7.5</v>
      </c>
      <c r="L9" s="47">
        <v>8.6</v>
      </c>
      <c r="M9" s="47">
        <v>8.3000000000000007</v>
      </c>
      <c r="N9" s="47">
        <v>8</v>
      </c>
      <c r="O9" s="46">
        <v>8.0399999999999991</v>
      </c>
      <c r="P9" s="46">
        <v>6.68</v>
      </c>
      <c r="Q9" s="48">
        <v>2.68</v>
      </c>
      <c r="R9" s="50" t="s">
        <v>24</v>
      </c>
      <c r="S9" s="50" t="s">
        <v>24</v>
      </c>
      <c r="T9" s="50" t="s">
        <v>24</v>
      </c>
      <c r="U9" s="50" t="s">
        <v>24</v>
      </c>
      <c r="V9" s="36" t="s">
        <v>7</v>
      </c>
      <c r="W9" s="49"/>
      <c r="X9" s="42" t="s">
        <v>23</v>
      </c>
      <c r="AA9" s="24" t="s">
        <v>433</v>
      </c>
      <c r="AB9" s="24" t="s">
        <v>433</v>
      </c>
    </row>
    <row r="10" spans="1:28" ht="24" customHeight="1">
      <c r="A10" s="32">
        <f>A9+1</f>
        <v>2</v>
      </c>
      <c r="B10" s="51">
        <v>1920518210</v>
      </c>
      <c r="C10" s="33" t="s">
        <v>72</v>
      </c>
      <c r="D10" s="34" t="s">
        <v>187</v>
      </c>
      <c r="E10" s="43" t="s">
        <v>409</v>
      </c>
      <c r="F10" s="44">
        <v>34336</v>
      </c>
      <c r="G10" s="35" t="s">
        <v>66</v>
      </c>
      <c r="H10" s="35" t="s">
        <v>6</v>
      </c>
      <c r="I10" s="45">
        <v>134</v>
      </c>
      <c r="J10" s="46">
        <v>6.17</v>
      </c>
      <c r="K10" s="47">
        <v>7.7</v>
      </c>
      <c r="L10" s="47">
        <v>8</v>
      </c>
      <c r="M10" s="47">
        <v>5.5</v>
      </c>
      <c r="N10" s="47">
        <v>8</v>
      </c>
      <c r="O10" s="46">
        <v>6.88</v>
      </c>
      <c r="P10" s="46">
        <v>6.43</v>
      </c>
      <c r="Q10" s="48">
        <v>2.5099999999999998</v>
      </c>
      <c r="R10" s="50" t="s">
        <v>24</v>
      </c>
      <c r="S10" s="50" t="s">
        <v>24</v>
      </c>
      <c r="T10" s="50" t="s">
        <v>24</v>
      </c>
      <c r="U10" s="50" t="s">
        <v>24</v>
      </c>
      <c r="V10" s="36" t="s">
        <v>8</v>
      </c>
      <c r="W10" s="49"/>
      <c r="X10" s="42" t="s">
        <v>23</v>
      </c>
      <c r="AA10" s="24" t="s">
        <v>433</v>
      </c>
    </row>
    <row r="11" spans="1:28" ht="24" customHeight="1">
      <c r="A11" s="32">
        <f t="shared" ref="A11:A22" si="1">A10+1</f>
        <v>3</v>
      </c>
      <c r="B11" s="51">
        <v>1920720935</v>
      </c>
      <c r="C11" s="33" t="s">
        <v>251</v>
      </c>
      <c r="D11" s="34" t="s">
        <v>89</v>
      </c>
      <c r="E11" s="43" t="s">
        <v>409</v>
      </c>
      <c r="F11" s="44">
        <v>34824</v>
      </c>
      <c r="G11" s="35" t="s">
        <v>28</v>
      </c>
      <c r="H11" s="35" t="s">
        <v>6</v>
      </c>
      <c r="I11" s="45">
        <v>130</v>
      </c>
      <c r="J11" s="46">
        <v>6.46</v>
      </c>
      <c r="K11" s="47">
        <v>7.8</v>
      </c>
      <c r="L11" s="47">
        <v>6.8</v>
      </c>
      <c r="M11" s="47">
        <v>5.5</v>
      </c>
      <c r="N11" s="47">
        <v>7</v>
      </c>
      <c r="O11" s="46">
        <v>6.68</v>
      </c>
      <c r="P11" s="46">
        <v>6.72</v>
      </c>
      <c r="Q11" s="48">
        <v>2.67</v>
      </c>
      <c r="R11" s="50" t="s">
        <v>24</v>
      </c>
      <c r="S11" s="50" t="s">
        <v>24</v>
      </c>
      <c r="T11" s="50" t="s">
        <v>24</v>
      </c>
      <c r="U11" s="50" t="s">
        <v>24</v>
      </c>
      <c r="V11" s="36" t="s">
        <v>8</v>
      </c>
      <c r="W11" s="49"/>
      <c r="X11" s="42" t="s">
        <v>23</v>
      </c>
      <c r="AA11" s="24" t="s">
        <v>60</v>
      </c>
      <c r="AB11" s="24" t="s">
        <v>433</v>
      </c>
    </row>
    <row r="12" spans="1:28" ht="24" customHeight="1">
      <c r="A12" s="32">
        <f t="shared" si="1"/>
        <v>4</v>
      </c>
      <c r="B12" s="51">
        <v>1920260942</v>
      </c>
      <c r="C12" s="33" t="s">
        <v>65</v>
      </c>
      <c r="D12" s="34" t="s">
        <v>25</v>
      </c>
      <c r="E12" s="43" t="s">
        <v>409</v>
      </c>
      <c r="F12" s="44">
        <v>34422</v>
      </c>
      <c r="G12" s="35" t="s">
        <v>37</v>
      </c>
      <c r="H12" s="35" t="s">
        <v>6</v>
      </c>
      <c r="I12" s="45">
        <v>132</v>
      </c>
      <c r="J12" s="46">
        <v>6.7</v>
      </c>
      <c r="K12" s="47">
        <v>8.5</v>
      </c>
      <c r="L12" s="47">
        <v>7</v>
      </c>
      <c r="M12" s="47">
        <v>5.5</v>
      </c>
      <c r="N12" s="47">
        <v>8</v>
      </c>
      <c r="O12" s="46">
        <v>7</v>
      </c>
      <c r="P12" s="46">
        <v>6.97</v>
      </c>
      <c r="Q12" s="48">
        <v>2.85</v>
      </c>
      <c r="R12" s="50" t="s">
        <v>24</v>
      </c>
      <c r="S12" s="50" t="s">
        <v>24</v>
      </c>
      <c r="T12" s="50" t="s">
        <v>24</v>
      </c>
      <c r="U12" s="50" t="s">
        <v>24</v>
      </c>
      <c r="V12" s="36" t="s">
        <v>8</v>
      </c>
      <c r="W12" s="49"/>
      <c r="X12" s="42" t="s">
        <v>23</v>
      </c>
      <c r="AA12" s="24" t="s">
        <v>433</v>
      </c>
      <c r="AB12" s="24" t="s">
        <v>433</v>
      </c>
    </row>
    <row r="13" spans="1:28" ht="24" customHeight="1">
      <c r="A13" s="32">
        <f t="shared" si="1"/>
        <v>5</v>
      </c>
      <c r="B13" s="51">
        <v>1920255541</v>
      </c>
      <c r="C13" s="33" t="s">
        <v>252</v>
      </c>
      <c r="D13" s="34" t="s">
        <v>63</v>
      </c>
      <c r="E13" s="43" t="s">
        <v>409</v>
      </c>
      <c r="F13" s="44">
        <v>34709</v>
      </c>
      <c r="G13" s="35" t="s">
        <v>28</v>
      </c>
      <c r="H13" s="35" t="s">
        <v>6</v>
      </c>
      <c r="I13" s="45">
        <v>132</v>
      </c>
      <c r="J13" s="46">
        <v>6.6</v>
      </c>
      <c r="K13" s="47">
        <v>7.8</v>
      </c>
      <c r="L13" s="47">
        <v>5.9</v>
      </c>
      <c r="M13" s="47">
        <v>5.5</v>
      </c>
      <c r="N13" s="47">
        <v>7</v>
      </c>
      <c r="O13" s="46">
        <v>6.5</v>
      </c>
      <c r="P13" s="46">
        <v>6.85</v>
      </c>
      <c r="Q13" s="48">
        <v>2.76</v>
      </c>
      <c r="R13" s="50" t="s">
        <v>24</v>
      </c>
      <c r="S13" s="50" t="s">
        <v>24</v>
      </c>
      <c r="T13" s="50" t="s">
        <v>24</v>
      </c>
      <c r="U13" s="50" t="s">
        <v>24</v>
      </c>
      <c r="V13" s="36" t="s">
        <v>8</v>
      </c>
      <c r="W13" s="49"/>
      <c r="X13" s="42" t="s">
        <v>23</v>
      </c>
      <c r="AA13" s="24" t="s">
        <v>60</v>
      </c>
      <c r="AB13" s="24" t="s">
        <v>433</v>
      </c>
    </row>
    <row r="14" spans="1:28" ht="24" customHeight="1">
      <c r="A14" s="32">
        <f t="shared" si="1"/>
        <v>6</v>
      </c>
      <c r="B14" s="51">
        <v>1920268493</v>
      </c>
      <c r="C14" s="33" t="s">
        <v>253</v>
      </c>
      <c r="D14" s="34" t="s">
        <v>240</v>
      </c>
      <c r="E14" s="43" t="s">
        <v>409</v>
      </c>
      <c r="F14" s="44">
        <v>34807</v>
      </c>
      <c r="G14" s="35" t="s">
        <v>34</v>
      </c>
      <c r="H14" s="35" t="s">
        <v>6</v>
      </c>
      <c r="I14" s="45">
        <v>130</v>
      </c>
      <c r="J14" s="46">
        <v>6.22</v>
      </c>
      <c r="K14" s="47">
        <v>7.8</v>
      </c>
      <c r="L14" s="47">
        <v>6.9</v>
      </c>
      <c r="M14" s="47">
        <v>5.5</v>
      </c>
      <c r="N14" s="47">
        <v>5.5</v>
      </c>
      <c r="O14" s="46">
        <v>6.7</v>
      </c>
      <c r="P14" s="46">
        <v>6.48</v>
      </c>
      <c r="Q14" s="48">
        <v>2.5099999999999998</v>
      </c>
      <c r="R14" s="50" t="s">
        <v>24</v>
      </c>
      <c r="S14" s="50" t="s">
        <v>24</v>
      </c>
      <c r="T14" s="50" t="s">
        <v>24</v>
      </c>
      <c r="U14" s="50" t="s">
        <v>24</v>
      </c>
      <c r="V14" s="36" t="s">
        <v>8</v>
      </c>
      <c r="W14" s="49"/>
      <c r="X14" s="42" t="s">
        <v>23</v>
      </c>
      <c r="AA14" s="24" t="s">
        <v>60</v>
      </c>
    </row>
    <row r="15" spans="1:28" ht="24" customHeight="1">
      <c r="A15" s="32">
        <f t="shared" si="1"/>
        <v>7</v>
      </c>
      <c r="B15" s="51">
        <v>1920258465</v>
      </c>
      <c r="C15" s="33" t="s">
        <v>230</v>
      </c>
      <c r="D15" s="34" t="s">
        <v>83</v>
      </c>
      <c r="E15" s="43" t="s">
        <v>409</v>
      </c>
      <c r="F15" s="44">
        <v>35018</v>
      </c>
      <c r="G15" s="35" t="s">
        <v>28</v>
      </c>
      <c r="H15" s="35" t="s">
        <v>6</v>
      </c>
      <c r="I15" s="45">
        <v>130</v>
      </c>
      <c r="J15" s="46">
        <v>7.04</v>
      </c>
      <c r="K15" s="47">
        <v>7.5</v>
      </c>
      <c r="L15" s="47">
        <v>9.3000000000000007</v>
      </c>
      <c r="M15" s="47">
        <v>5.5</v>
      </c>
      <c r="N15" s="47">
        <v>6.5</v>
      </c>
      <c r="O15" s="46">
        <v>7.06</v>
      </c>
      <c r="P15" s="46">
        <v>7.31</v>
      </c>
      <c r="Q15" s="48">
        <v>3.07</v>
      </c>
      <c r="R15" s="50" t="s">
        <v>24</v>
      </c>
      <c r="S15" s="50" t="s">
        <v>24</v>
      </c>
      <c r="T15" s="50" t="s">
        <v>24</v>
      </c>
      <c r="U15" s="50" t="s">
        <v>24</v>
      </c>
      <c r="V15" s="36" t="s">
        <v>8</v>
      </c>
      <c r="W15" s="49"/>
      <c r="X15" s="42" t="s">
        <v>23</v>
      </c>
      <c r="AA15" s="24" t="s">
        <v>433</v>
      </c>
    </row>
    <row r="16" spans="1:28" ht="24" customHeight="1">
      <c r="A16" s="32">
        <f t="shared" si="1"/>
        <v>8</v>
      </c>
      <c r="B16" s="51">
        <v>1921265671</v>
      </c>
      <c r="C16" s="33" t="s">
        <v>254</v>
      </c>
      <c r="D16" s="34" t="s">
        <v>255</v>
      </c>
      <c r="E16" s="43" t="s">
        <v>409</v>
      </c>
      <c r="F16" s="44">
        <v>34505</v>
      </c>
      <c r="G16" s="35" t="s">
        <v>37</v>
      </c>
      <c r="H16" s="35" t="s">
        <v>30</v>
      </c>
      <c r="I16" s="45">
        <v>131</v>
      </c>
      <c r="J16" s="46">
        <v>6.29</v>
      </c>
      <c r="K16" s="47">
        <v>7.2</v>
      </c>
      <c r="L16" s="47">
        <v>8.5</v>
      </c>
      <c r="M16" s="47">
        <v>5.6</v>
      </c>
      <c r="N16" s="47">
        <v>7</v>
      </c>
      <c r="O16" s="46">
        <v>6.82</v>
      </c>
      <c r="P16" s="46">
        <v>6.55</v>
      </c>
      <c r="Q16" s="48">
        <v>2.57</v>
      </c>
      <c r="R16" s="50" t="s">
        <v>24</v>
      </c>
      <c r="S16" s="50" t="s">
        <v>24</v>
      </c>
      <c r="T16" s="50" t="s">
        <v>24</v>
      </c>
      <c r="U16" s="50" t="s">
        <v>24</v>
      </c>
      <c r="V16" s="36" t="s">
        <v>8</v>
      </c>
      <c r="W16" s="49"/>
      <c r="X16" s="42" t="s">
        <v>23</v>
      </c>
      <c r="AA16" s="24" t="s">
        <v>60</v>
      </c>
      <c r="AB16" s="24" t="s">
        <v>433</v>
      </c>
    </row>
    <row r="17" spans="1:28" ht="24" customHeight="1">
      <c r="A17" s="32">
        <f t="shared" si="1"/>
        <v>9</v>
      </c>
      <c r="B17" s="51">
        <v>1920261843</v>
      </c>
      <c r="C17" s="33" t="s">
        <v>256</v>
      </c>
      <c r="D17" s="34" t="s">
        <v>257</v>
      </c>
      <c r="E17" s="43" t="s">
        <v>409</v>
      </c>
      <c r="F17" s="44">
        <v>34410</v>
      </c>
      <c r="G17" s="35" t="s">
        <v>34</v>
      </c>
      <c r="H17" s="35" t="s">
        <v>6</v>
      </c>
      <c r="I17" s="45">
        <v>130</v>
      </c>
      <c r="J17" s="46">
        <v>7.5</v>
      </c>
      <c r="K17" s="47">
        <v>8.6999999999999993</v>
      </c>
      <c r="L17" s="47">
        <v>8.6999999999999993</v>
      </c>
      <c r="M17" s="47">
        <v>8.6999999999999993</v>
      </c>
      <c r="N17" s="47">
        <v>5.5</v>
      </c>
      <c r="O17" s="46">
        <v>8.6999999999999993</v>
      </c>
      <c r="P17" s="46">
        <v>7.84</v>
      </c>
      <c r="Q17" s="48">
        <v>3.36</v>
      </c>
      <c r="R17" s="50" t="s">
        <v>24</v>
      </c>
      <c r="S17" s="50" t="s">
        <v>24</v>
      </c>
      <c r="T17" s="50" t="s">
        <v>24</v>
      </c>
      <c r="U17" s="50" t="s">
        <v>24</v>
      </c>
      <c r="V17" s="36" t="s">
        <v>8</v>
      </c>
      <c r="W17" s="49"/>
      <c r="X17" s="42" t="s">
        <v>23</v>
      </c>
      <c r="AA17" s="24" t="s">
        <v>60</v>
      </c>
    </row>
    <row r="18" spans="1:28" ht="24" customHeight="1">
      <c r="A18" s="32">
        <f t="shared" si="1"/>
        <v>10</v>
      </c>
      <c r="B18" s="51">
        <v>1820266334</v>
      </c>
      <c r="C18" s="33" t="s">
        <v>405</v>
      </c>
      <c r="D18" s="34" t="s">
        <v>194</v>
      </c>
      <c r="E18" s="43" t="s">
        <v>409</v>
      </c>
      <c r="F18" s="44">
        <v>34362</v>
      </c>
      <c r="G18" s="35" t="s">
        <v>406</v>
      </c>
      <c r="H18" s="35" t="s">
        <v>6</v>
      </c>
      <c r="I18" s="45">
        <v>131</v>
      </c>
      <c r="J18" s="46">
        <v>7.75</v>
      </c>
      <c r="K18" s="47">
        <v>8.4</v>
      </c>
      <c r="L18" s="47">
        <v>8.4</v>
      </c>
      <c r="M18" s="47">
        <v>8.4</v>
      </c>
      <c r="N18" s="47">
        <v>7.5</v>
      </c>
      <c r="O18" s="46">
        <v>8.4</v>
      </c>
      <c r="P18" s="46">
        <v>8.07</v>
      </c>
      <c r="Q18" s="48">
        <v>3.51</v>
      </c>
      <c r="R18" s="50" t="s">
        <v>24</v>
      </c>
      <c r="S18" s="50" t="s">
        <v>24</v>
      </c>
      <c r="T18" s="50" t="s">
        <v>24</v>
      </c>
      <c r="U18" s="50" t="s">
        <v>24</v>
      </c>
      <c r="V18" s="36" t="s">
        <v>7</v>
      </c>
      <c r="W18" s="49"/>
      <c r="X18" s="42" t="s">
        <v>23</v>
      </c>
      <c r="AA18" s="24" t="s">
        <v>433</v>
      </c>
      <c r="AB18" s="24" t="s">
        <v>433</v>
      </c>
    </row>
    <row r="19" spans="1:28" ht="24" customHeight="1">
      <c r="A19" s="32">
        <f t="shared" si="1"/>
        <v>11</v>
      </c>
      <c r="B19" s="51">
        <v>1920217949</v>
      </c>
      <c r="C19" s="33" t="s">
        <v>411</v>
      </c>
      <c r="D19" s="34" t="s">
        <v>229</v>
      </c>
      <c r="E19" s="43" t="s">
        <v>409</v>
      </c>
      <c r="F19" s="44">
        <v>34337</v>
      </c>
      <c r="G19" s="35" t="s">
        <v>37</v>
      </c>
      <c r="H19" s="35" t="s">
        <v>6</v>
      </c>
      <c r="I19" s="45">
        <v>131</v>
      </c>
      <c r="J19" s="46">
        <v>6.88</v>
      </c>
      <c r="K19" s="47">
        <v>7</v>
      </c>
      <c r="L19" s="47">
        <v>7.3</v>
      </c>
      <c r="M19" s="47">
        <v>5.5</v>
      </c>
      <c r="N19" s="47">
        <v>8</v>
      </c>
      <c r="O19" s="46">
        <v>6.46</v>
      </c>
      <c r="P19" s="46">
        <v>7.13</v>
      </c>
      <c r="Q19" s="48">
        <v>2.92</v>
      </c>
      <c r="R19" s="50" t="s">
        <v>24</v>
      </c>
      <c r="S19" s="50" t="s">
        <v>24</v>
      </c>
      <c r="T19" s="50" t="s">
        <v>24</v>
      </c>
      <c r="U19" s="50" t="s">
        <v>24</v>
      </c>
      <c r="V19" s="36" t="s">
        <v>8</v>
      </c>
      <c r="W19" s="49"/>
      <c r="X19" s="42" t="s">
        <v>23</v>
      </c>
      <c r="AA19" s="24" t="s">
        <v>60</v>
      </c>
      <c r="AB19" s="24" t="s">
        <v>433</v>
      </c>
    </row>
    <row r="20" spans="1:28" ht="24" customHeight="1">
      <c r="A20" s="32">
        <f t="shared" si="1"/>
        <v>12</v>
      </c>
      <c r="B20" s="51">
        <v>172328133</v>
      </c>
      <c r="C20" s="33" t="s">
        <v>273</v>
      </c>
      <c r="D20" s="34" t="s">
        <v>234</v>
      </c>
      <c r="E20" s="43" t="s">
        <v>412</v>
      </c>
      <c r="F20" s="44" t="s">
        <v>274</v>
      </c>
      <c r="G20" s="35" t="s">
        <v>73</v>
      </c>
      <c r="H20" s="35" t="s">
        <v>6</v>
      </c>
      <c r="I20" s="45">
        <v>126</v>
      </c>
      <c r="J20" s="46">
        <v>6.54</v>
      </c>
      <c r="K20" s="47">
        <v>6.5</v>
      </c>
      <c r="L20" s="47">
        <v>7</v>
      </c>
      <c r="M20" s="47">
        <v>7</v>
      </c>
      <c r="N20" s="47">
        <v>8</v>
      </c>
      <c r="O20" s="46">
        <v>6.8</v>
      </c>
      <c r="P20" s="46">
        <v>6.8</v>
      </c>
      <c r="Q20" s="48">
        <v>2.72</v>
      </c>
      <c r="R20" s="50" t="s">
        <v>24</v>
      </c>
      <c r="S20" s="50" t="s">
        <v>24</v>
      </c>
      <c r="T20" s="50" t="s">
        <v>24</v>
      </c>
      <c r="U20" s="50" t="s">
        <v>24</v>
      </c>
      <c r="V20" s="36" t="s">
        <v>50</v>
      </c>
      <c r="W20" s="49" t="s">
        <v>272</v>
      </c>
      <c r="X20" s="42" t="s">
        <v>23</v>
      </c>
      <c r="AB20" s="24" t="s">
        <v>433</v>
      </c>
    </row>
    <row r="21" spans="1:28" ht="24" customHeight="1">
      <c r="A21" s="32">
        <f t="shared" si="1"/>
        <v>13</v>
      </c>
      <c r="B21" s="51">
        <v>1826268083</v>
      </c>
      <c r="C21" s="33" t="s">
        <v>117</v>
      </c>
      <c r="D21" s="34" t="s">
        <v>122</v>
      </c>
      <c r="E21" s="43" t="s">
        <v>414</v>
      </c>
      <c r="F21" s="44" t="s">
        <v>395</v>
      </c>
      <c r="G21" s="35" t="s">
        <v>28</v>
      </c>
      <c r="H21" s="35" t="s">
        <v>6</v>
      </c>
      <c r="I21" s="45"/>
      <c r="J21" s="46">
        <v>6.23</v>
      </c>
      <c r="K21" s="47">
        <v>6.5</v>
      </c>
      <c r="L21" s="47">
        <v>6</v>
      </c>
      <c r="M21" s="47">
        <v>6.8</v>
      </c>
      <c r="N21" s="47">
        <v>6.5</v>
      </c>
      <c r="O21" s="46">
        <v>6.52</v>
      </c>
      <c r="P21" s="46">
        <v>6.25</v>
      </c>
      <c r="Q21" s="48">
        <v>2.36</v>
      </c>
      <c r="R21" s="50" t="s">
        <v>24</v>
      </c>
      <c r="S21" s="50" t="s">
        <v>24</v>
      </c>
      <c r="T21" s="50" t="s">
        <v>24</v>
      </c>
      <c r="U21" s="50" t="s">
        <v>24</v>
      </c>
      <c r="V21" s="36" t="s">
        <v>7</v>
      </c>
      <c r="W21" s="49" t="s">
        <v>392</v>
      </c>
      <c r="X21" s="42" t="s">
        <v>23</v>
      </c>
    </row>
    <row r="22" spans="1:28" ht="24" customHeight="1">
      <c r="A22" s="32">
        <f t="shared" si="1"/>
        <v>14</v>
      </c>
      <c r="B22" s="51">
        <v>1826268246</v>
      </c>
      <c r="C22" s="33" t="s">
        <v>393</v>
      </c>
      <c r="D22" s="34" t="s">
        <v>74</v>
      </c>
      <c r="E22" s="43" t="s">
        <v>414</v>
      </c>
      <c r="F22" s="44" t="s">
        <v>396</v>
      </c>
      <c r="G22" s="35" t="s">
        <v>37</v>
      </c>
      <c r="H22" s="35" t="s">
        <v>6</v>
      </c>
      <c r="I22" s="45"/>
      <c r="J22" s="46">
        <v>6.33</v>
      </c>
      <c r="K22" s="47">
        <v>7.3</v>
      </c>
      <c r="L22" s="47">
        <v>5.9</v>
      </c>
      <c r="M22" s="47">
        <v>5.5</v>
      </c>
      <c r="N22" s="47">
        <v>6</v>
      </c>
      <c r="O22" s="46">
        <v>6.3</v>
      </c>
      <c r="P22" s="46">
        <v>6.33</v>
      </c>
      <c r="Q22" s="48">
        <v>2.4300000000000002</v>
      </c>
      <c r="R22" s="50" t="s">
        <v>24</v>
      </c>
      <c r="S22" s="50" t="s">
        <v>24</v>
      </c>
      <c r="T22" s="50" t="s">
        <v>24</v>
      </c>
      <c r="U22" s="50" t="s">
        <v>24</v>
      </c>
      <c r="V22" s="36" t="s">
        <v>8</v>
      </c>
      <c r="W22" s="49" t="s">
        <v>394</v>
      </c>
      <c r="X22" s="42" t="s">
        <v>23</v>
      </c>
      <c r="AA22" s="24" t="s">
        <v>433</v>
      </c>
    </row>
    <row r="23" spans="1:28" ht="35.25" customHeight="1">
      <c r="A23" s="65"/>
      <c r="B23" s="66" t="s">
        <v>279</v>
      </c>
      <c r="C23" s="57"/>
      <c r="D23" s="58"/>
      <c r="E23" s="58"/>
      <c r="F23" s="59"/>
      <c r="G23" s="67"/>
      <c r="H23" s="27"/>
      <c r="I23" s="27">
        <v>68</v>
      </c>
      <c r="J23" s="27">
        <v>69</v>
      </c>
      <c r="K23" s="27"/>
      <c r="L23" s="27"/>
      <c r="M23" s="27"/>
      <c r="N23" s="27"/>
      <c r="O23" s="27"/>
      <c r="P23" s="27">
        <v>73</v>
      </c>
      <c r="Q23" s="27">
        <v>73</v>
      </c>
      <c r="R23" s="28"/>
      <c r="S23" s="28"/>
      <c r="T23" s="29"/>
      <c r="U23" s="29"/>
      <c r="V23" s="29"/>
      <c r="W23" s="30"/>
      <c r="X23" s="31"/>
    </row>
    <row r="24" spans="1:28" ht="24" customHeight="1">
      <c r="A24" s="32">
        <v>1</v>
      </c>
      <c r="B24" s="51">
        <v>161325227</v>
      </c>
      <c r="C24" s="33" t="s">
        <v>281</v>
      </c>
      <c r="D24" s="34" t="s">
        <v>99</v>
      </c>
      <c r="E24" s="43" t="s">
        <v>404</v>
      </c>
      <c r="F24" s="44">
        <v>33764</v>
      </c>
      <c r="G24" s="35" t="s">
        <v>37</v>
      </c>
      <c r="H24" s="35" t="s">
        <v>6</v>
      </c>
      <c r="I24" s="45">
        <v>68</v>
      </c>
      <c r="J24" s="46">
        <v>6.93</v>
      </c>
      <c r="K24" s="47">
        <v>8</v>
      </c>
      <c r="L24" s="47">
        <v>8</v>
      </c>
      <c r="M24" s="47">
        <v>6.9</v>
      </c>
      <c r="N24" s="47">
        <v>6.5</v>
      </c>
      <c r="O24" s="46">
        <v>7.56</v>
      </c>
      <c r="P24" s="46">
        <v>7.49</v>
      </c>
      <c r="Q24" s="48">
        <v>3.15</v>
      </c>
      <c r="R24" s="50" t="s">
        <v>24</v>
      </c>
      <c r="S24" s="50" t="s">
        <v>24</v>
      </c>
      <c r="T24" s="50" t="s">
        <v>24</v>
      </c>
      <c r="U24" s="50" t="s">
        <v>24</v>
      </c>
      <c r="V24" s="36" t="s">
        <v>8</v>
      </c>
      <c r="W24" s="49"/>
      <c r="X24" s="42" t="s">
        <v>23</v>
      </c>
      <c r="AA24" s="24" t="s">
        <v>60</v>
      </c>
      <c r="AB24" s="24" t="s">
        <v>433</v>
      </c>
    </row>
    <row r="25" spans="1:28" ht="24" customHeight="1">
      <c r="A25" s="32">
        <f>A24+1</f>
        <v>2</v>
      </c>
      <c r="B25" s="51">
        <v>2126261379</v>
      </c>
      <c r="C25" s="33" t="s">
        <v>282</v>
      </c>
      <c r="D25" s="34" t="s">
        <v>99</v>
      </c>
      <c r="E25" s="43" t="s">
        <v>404</v>
      </c>
      <c r="F25" s="44">
        <v>34377</v>
      </c>
      <c r="G25" s="35" t="s">
        <v>34</v>
      </c>
      <c r="H25" s="35" t="s">
        <v>6</v>
      </c>
      <c r="I25" s="45">
        <v>68</v>
      </c>
      <c r="J25" s="46">
        <v>6.38</v>
      </c>
      <c r="K25" s="47">
        <v>8.6999999999999993</v>
      </c>
      <c r="L25" s="47">
        <v>7</v>
      </c>
      <c r="M25" s="47">
        <v>6.3</v>
      </c>
      <c r="N25" s="47">
        <v>8</v>
      </c>
      <c r="O25" s="46">
        <v>7.4</v>
      </c>
      <c r="P25" s="46">
        <v>6.92</v>
      </c>
      <c r="Q25" s="48">
        <v>2.79</v>
      </c>
      <c r="R25" s="50" t="s">
        <v>59</v>
      </c>
      <c r="S25" s="50" t="s">
        <v>24</v>
      </c>
      <c r="T25" s="50" t="s">
        <v>24</v>
      </c>
      <c r="U25" s="50" t="s">
        <v>24</v>
      </c>
      <c r="V25" s="36" t="s">
        <v>8</v>
      </c>
      <c r="W25" s="49"/>
      <c r="X25" s="42" t="s">
        <v>31</v>
      </c>
      <c r="AB25" s="24" t="s">
        <v>433</v>
      </c>
    </row>
    <row r="26" spans="1:28" ht="24" customHeight="1">
      <c r="A26" s="32">
        <f t="shared" ref="A26:A89" si="2">A25+1</f>
        <v>3</v>
      </c>
      <c r="B26" s="51">
        <v>2126261419</v>
      </c>
      <c r="C26" s="33" t="s">
        <v>252</v>
      </c>
      <c r="D26" s="34" t="s">
        <v>99</v>
      </c>
      <c r="E26" s="43" t="s">
        <v>404</v>
      </c>
      <c r="F26" s="44">
        <v>33381</v>
      </c>
      <c r="G26" s="35" t="s">
        <v>37</v>
      </c>
      <c r="H26" s="35" t="s">
        <v>6</v>
      </c>
      <c r="I26" s="45">
        <v>68</v>
      </c>
      <c r="J26" s="46">
        <v>6.72</v>
      </c>
      <c r="K26" s="47">
        <v>7.5</v>
      </c>
      <c r="L26" s="47">
        <v>7.8</v>
      </c>
      <c r="M26" s="47">
        <v>7.8</v>
      </c>
      <c r="N26" s="47">
        <v>8.5</v>
      </c>
      <c r="O26" s="46">
        <v>7.68</v>
      </c>
      <c r="P26" s="46">
        <v>7.28</v>
      </c>
      <c r="Q26" s="48">
        <v>3.02</v>
      </c>
      <c r="R26" s="50" t="s">
        <v>24</v>
      </c>
      <c r="S26" s="50" t="s">
        <v>24</v>
      </c>
      <c r="T26" s="50" t="s">
        <v>24</v>
      </c>
      <c r="U26" s="50" t="s">
        <v>24</v>
      </c>
      <c r="V26" s="36" t="s">
        <v>8</v>
      </c>
      <c r="W26" s="49"/>
      <c r="X26" s="42" t="s">
        <v>23</v>
      </c>
      <c r="AA26" s="24" t="s">
        <v>433</v>
      </c>
      <c r="AB26" s="24" t="s">
        <v>433</v>
      </c>
    </row>
    <row r="27" spans="1:28" ht="24" customHeight="1">
      <c r="A27" s="32">
        <f t="shared" si="2"/>
        <v>4</v>
      </c>
      <c r="B27" s="51">
        <v>2126261487</v>
      </c>
      <c r="C27" s="33" t="s">
        <v>283</v>
      </c>
      <c r="D27" s="34" t="s">
        <v>99</v>
      </c>
      <c r="E27" s="43" t="s">
        <v>404</v>
      </c>
      <c r="F27" s="44">
        <v>34026</v>
      </c>
      <c r="G27" s="35" t="s">
        <v>29</v>
      </c>
      <c r="H27" s="35" t="s">
        <v>6</v>
      </c>
      <c r="I27" s="45">
        <v>68</v>
      </c>
      <c r="J27" s="46">
        <v>6.28</v>
      </c>
      <c r="K27" s="47">
        <v>7.5</v>
      </c>
      <c r="L27" s="47">
        <v>7.6</v>
      </c>
      <c r="M27" s="47">
        <v>5.6</v>
      </c>
      <c r="N27" s="47">
        <v>7.5</v>
      </c>
      <c r="O27" s="46">
        <v>6.76</v>
      </c>
      <c r="P27" s="46">
        <v>6.78</v>
      </c>
      <c r="Q27" s="48">
        <v>2.72</v>
      </c>
      <c r="R27" s="50" t="s">
        <v>24</v>
      </c>
      <c r="S27" s="50" t="s">
        <v>24</v>
      </c>
      <c r="T27" s="50" t="s">
        <v>24</v>
      </c>
      <c r="U27" s="50" t="s">
        <v>24</v>
      </c>
      <c r="V27" s="36" t="s">
        <v>8</v>
      </c>
      <c r="W27" s="49"/>
      <c r="X27" s="42" t="s">
        <v>23</v>
      </c>
      <c r="AA27" s="24" t="s">
        <v>433</v>
      </c>
      <c r="AB27" s="24" t="s">
        <v>433</v>
      </c>
    </row>
    <row r="28" spans="1:28" ht="24" customHeight="1">
      <c r="A28" s="32">
        <f t="shared" si="2"/>
        <v>5</v>
      </c>
      <c r="B28" s="51">
        <v>2127261323</v>
      </c>
      <c r="C28" s="33" t="s">
        <v>284</v>
      </c>
      <c r="D28" s="34" t="s">
        <v>227</v>
      </c>
      <c r="E28" s="43" t="s">
        <v>404</v>
      </c>
      <c r="F28" s="44">
        <v>33468</v>
      </c>
      <c r="G28" s="35" t="s">
        <v>37</v>
      </c>
      <c r="H28" s="35" t="s">
        <v>30</v>
      </c>
      <c r="I28" s="45">
        <v>68</v>
      </c>
      <c r="J28" s="46">
        <v>7.14</v>
      </c>
      <c r="K28" s="47">
        <v>8.5</v>
      </c>
      <c r="L28" s="47">
        <v>7.8</v>
      </c>
      <c r="M28" s="47">
        <v>8</v>
      </c>
      <c r="N28" s="47">
        <v>8</v>
      </c>
      <c r="O28" s="46">
        <v>8.16</v>
      </c>
      <c r="P28" s="46">
        <v>7.75</v>
      </c>
      <c r="Q28" s="48">
        <v>3.36</v>
      </c>
      <c r="R28" s="50" t="s">
        <v>24</v>
      </c>
      <c r="S28" s="50" t="s">
        <v>24</v>
      </c>
      <c r="T28" s="50" t="s">
        <v>24</v>
      </c>
      <c r="U28" s="50" t="s">
        <v>24</v>
      </c>
      <c r="V28" s="36" t="s">
        <v>50</v>
      </c>
      <c r="W28" s="49"/>
      <c r="X28" s="42" t="s">
        <v>23</v>
      </c>
      <c r="AA28" s="24" t="s">
        <v>60</v>
      </c>
      <c r="AB28" s="24" t="s">
        <v>433</v>
      </c>
    </row>
    <row r="29" spans="1:28" ht="24" customHeight="1">
      <c r="A29" s="32">
        <f t="shared" si="2"/>
        <v>6</v>
      </c>
      <c r="B29" s="51">
        <v>161325248</v>
      </c>
      <c r="C29" s="33" t="s">
        <v>239</v>
      </c>
      <c r="D29" s="34" t="s">
        <v>285</v>
      </c>
      <c r="E29" s="43" t="s">
        <v>404</v>
      </c>
      <c r="F29" s="44">
        <v>33962</v>
      </c>
      <c r="G29" s="35" t="s">
        <v>66</v>
      </c>
      <c r="H29" s="35" t="s">
        <v>30</v>
      </c>
      <c r="I29" s="45">
        <v>68</v>
      </c>
      <c r="J29" s="46">
        <v>6.12</v>
      </c>
      <c r="K29" s="47">
        <v>7.2</v>
      </c>
      <c r="L29" s="47">
        <v>7</v>
      </c>
      <c r="M29" s="47">
        <v>5.5</v>
      </c>
      <c r="N29" s="47">
        <v>8</v>
      </c>
      <c r="O29" s="46">
        <v>6.48</v>
      </c>
      <c r="P29" s="46">
        <v>6.6</v>
      </c>
      <c r="Q29" s="48">
        <v>2.62</v>
      </c>
      <c r="R29" s="50" t="s">
        <v>59</v>
      </c>
      <c r="S29" s="50" t="s">
        <v>24</v>
      </c>
      <c r="T29" s="50" t="s">
        <v>24</v>
      </c>
      <c r="U29" s="50" t="s">
        <v>24</v>
      </c>
      <c r="V29" s="36" t="s">
        <v>8</v>
      </c>
      <c r="W29" s="49"/>
      <c r="X29" s="42" t="s">
        <v>31</v>
      </c>
      <c r="AB29" s="24" t="s">
        <v>433</v>
      </c>
    </row>
    <row r="30" spans="1:28" ht="24" customHeight="1">
      <c r="A30" s="32">
        <f t="shared" si="2"/>
        <v>7</v>
      </c>
      <c r="B30" s="51">
        <v>2126261350</v>
      </c>
      <c r="C30" s="33" t="s">
        <v>286</v>
      </c>
      <c r="D30" s="34" t="s">
        <v>287</v>
      </c>
      <c r="E30" s="43" t="s">
        <v>404</v>
      </c>
      <c r="F30" s="44">
        <v>34195</v>
      </c>
      <c r="G30" s="35" t="s">
        <v>34</v>
      </c>
      <c r="H30" s="35" t="s">
        <v>6</v>
      </c>
      <c r="I30" s="45">
        <v>68</v>
      </c>
      <c r="J30" s="46">
        <v>6.76</v>
      </c>
      <c r="K30" s="47">
        <v>7</v>
      </c>
      <c r="L30" s="47">
        <v>7.5</v>
      </c>
      <c r="M30" s="47">
        <v>5.5</v>
      </c>
      <c r="N30" s="47">
        <v>9</v>
      </c>
      <c r="O30" s="46">
        <v>6.5</v>
      </c>
      <c r="P30" s="46">
        <v>7.24</v>
      </c>
      <c r="Q30" s="48">
        <v>2.99</v>
      </c>
      <c r="R30" s="50" t="s">
        <v>24</v>
      </c>
      <c r="S30" s="50" t="s">
        <v>24</v>
      </c>
      <c r="T30" s="50" t="s">
        <v>24</v>
      </c>
      <c r="U30" s="50" t="s">
        <v>24</v>
      </c>
      <c r="V30" s="36" t="s">
        <v>8</v>
      </c>
      <c r="W30" s="49"/>
      <c r="X30" s="42" t="s">
        <v>23</v>
      </c>
      <c r="AA30" s="24" t="s">
        <v>60</v>
      </c>
    </row>
    <row r="31" spans="1:28" ht="24" customHeight="1">
      <c r="A31" s="32">
        <f t="shared" si="2"/>
        <v>8</v>
      </c>
      <c r="B31" s="51">
        <v>171325871</v>
      </c>
      <c r="C31" s="33" t="s">
        <v>288</v>
      </c>
      <c r="D31" s="34" t="s">
        <v>235</v>
      </c>
      <c r="E31" s="43" t="s">
        <v>404</v>
      </c>
      <c r="F31" s="44">
        <v>33893</v>
      </c>
      <c r="G31" s="35" t="s">
        <v>66</v>
      </c>
      <c r="H31" s="35" t="s">
        <v>30</v>
      </c>
      <c r="I31" s="45">
        <v>70</v>
      </c>
      <c r="J31" s="46">
        <v>5.77</v>
      </c>
      <c r="K31" s="47">
        <v>7.2</v>
      </c>
      <c r="L31" s="47">
        <v>7</v>
      </c>
      <c r="M31" s="47">
        <v>6.1</v>
      </c>
      <c r="N31" s="47">
        <v>7.5</v>
      </c>
      <c r="O31" s="46">
        <v>6.72</v>
      </c>
      <c r="P31" s="46">
        <v>6.25</v>
      </c>
      <c r="Q31" s="48">
        <v>2.4300000000000002</v>
      </c>
      <c r="R31" s="50" t="s">
        <v>24</v>
      </c>
      <c r="S31" s="50" t="s">
        <v>24</v>
      </c>
      <c r="T31" s="50" t="s">
        <v>24</v>
      </c>
      <c r="U31" s="50" t="s">
        <v>24</v>
      </c>
      <c r="V31" s="36" t="s">
        <v>8</v>
      </c>
      <c r="W31" s="49"/>
      <c r="X31" s="42" t="s">
        <v>23</v>
      </c>
      <c r="AA31" s="24" t="s">
        <v>60</v>
      </c>
      <c r="AB31" s="24" t="s">
        <v>433</v>
      </c>
    </row>
    <row r="32" spans="1:28" ht="24" customHeight="1">
      <c r="A32" s="32">
        <f t="shared" si="2"/>
        <v>9</v>
      </c>
      <c r="B32" s="51">
        <v>2127261457</v>
      </c>
      <c r="C32" s="33" t="s">
        <v>289</v>
      </c>
      <c r="D32" s="34" t="s">
        <v>74</v>
      </c>
      <c r="E32" s="43" t="s">
        <v>404</v>
      </c>
      <c r="F32" s="44">
        <v>34678</v>
      </c>
      <c r="G32" s="35" t="s">
        <v>106</v>
      </c>
      <c r="H32" s="35" t="s">
        <v>30</v>
      </c>
      <c r="I32" s="45">
        <v>68</v>
      </c>
      <c r="J32" s="46">
        <v>6.29</v>
      </c>
      <c r="K32" s="47">
        <v>7.3</v>
      </c>
      <c r="L32" s="47">
        <v>7.3</v>
      </c>
      <c r="M32" s="47">
        <v>7.5</v>
      </c>
      <c r="N32" s="47">
        <v>7</v>
      </c>
      <c r="O32" s="46">
        <v>7.38</v>
      </c>
      <c r="P32" s="46">
        <v>6.83</v>
      </c>
      <c r="Q32" s="48">
        <v>2.74</v>
      </c>
      <c r="R32" s="50" t="s">
        <v>24</v>
      </c>
      <c r="S32" s="50" t="s">
        <v>24</v>
      </c>
      <c r="T32" s="50" t="s">
        <v>24</v>
      </c>
      <c r="U32" s="50" t="s">
        <v>24</v>
      </c>
      <c r="V32" s="36" t="s">
        <v>8</v>
      </c>
      <c r="W32" s="49"/>
      <c r="X32" s="42" t="s">
        <v>23</v>
      </c>
      <c r="AA32" s="24" t="s">
        <v>60</v>
      </c>
    </row>
    <row r="33" spans="1:28" ht="24" customHeight="1">
      <c r="A33" s="32">
        <f t="shared" si="2"/>
        <v>10</v>
      </c>
      <c r="B33" s="51">
        <v>161327448</v>
      </c>
      <c r="C33" s="33" t="s">
        <v>290</v>
      </c>
      <c r="D33" s="34" t="s">
        <v>130</v>
      </c>
      <c r="E33" s="43" t="s">
        <v>404</v>
      </c>
      <c r="F33" s="44">
        <v>33878</v>
      </c>
      <c r="G33" s="35" t="s">
        <v>29</v>
      </c>
      <c r="H33" s="35" t="s">
        <v>6</v>
      </c>
      <c r="I33" s="45">
        <v>68</v>
      </c>
      <c r="J33" s="46">
        <v>6.61</v>
      </c>
      <c r="K33" s="47">
        <v>7.5</v>
      </c>
      <c r="L33" s="47">
        <v>6.9</v>
      </c>
      <c r="M33" s="47">
        <v>5.5</v>
      </c>
      <c r="N33" s="47">
        <v>8</v>
      </c>
      <c r="O33" s="46">
        <v>6.58</v>
      </c>
      <c r="P33" s="46">
        <v>7.1</v>
      </c>
      <c r="Q33" s="48">
        <v>2.92</v>
      </c>
      <c r="R33" s="50" t="s">
        <v>24</v>
      </c>
      <c r="S33" s="50" t="s">
        <v>24</v>
      </c>
      <c r="T33" s="50" t="s">
        <v>24</v>
      </c>
      <c r="U33" s="50" t="s">
        <v>24</v>
      </c>
      <c r="V33" s="36" t="s">
        <v>8</v>
      </c>
      <c r="W33" s="49"/>
      <c r="X33" s="42" t="s">
        <v>23</v>
      </c>
      <c r="AA33" s="24" t="s">
        <v>433</v>
      </c>
    </row>
    <row r="34" spans="1:28" ht="24" customHeight="1">
      <c r="A34" s="32">
        <f t="shared" si="2"/>
        <v>11</v>
      </c>
      <c r="B34" s="51">
        <v>1810216719</v>
      </c>
      <c r="C34" s="33" t="s">
        <v>291</v>
      </c>
      <c r="D34" s="34" t="s">
        <v>77</v>
      </c>
      <c r="E34" s="43" t="s">
        <v>404</v>
      </c>
      <c r="F34" s="44">
        <v>34495</v>
      </c>
      <c r="G34" s="35" t="s">
        <v>37</v>
      </c>
      <c r="H34" s="35" t="s">
        <v>6</v>
      </c>
      <c r="I34" s="45">
        <v>70</v>
      </c>
      <c r="J34" s="46">
        <v>5.98</v>
      </c>
      <c r="K34" s="47">
        <v>7.5</v>
      </c>
      <c r="L34" s="47">
        <v>9.5</v>
      </c>
      <c r="M34" s="47">
        <v>5.5</v>
      </c>
      <c r="N34" s="47">
        <v>7.5</v>
      </c>
      <c r="O34" s="46">
        <v>7.1</v>
      </c>
      <c r="P34" s="46">
        <v>6.49</v>
      </c>
      <c r="Q34" s="48">
        <v>2.61</v>
      </c>
      <c r="R34" s="50" t="s">
        <v>24</v>
      </c>
      <c r="S34" s="50" t="s">
        <v>59</v>
      </c>
      <c r="T34" s="50" t="s">
        <v>24</v>
      </c>
      <c r="U34" s="50" t="s">
        <v>24</v>
      </c>
      <c r="V34" s="36" t="s">
        <v>8</v>
      </c>
      <c r="W34" s="49"/>
      <c r="X34" s="42" t="s">
        <v>31</v>
      </c>
      <c r="AA34" s="24" t="s">
        <v>60</v>
      </c>
    </row>
    <row r="35" spans="1:28" ht="24" customHeight="1">
      <c r="A35" s="32">
        <f t="shared" si="2"/>
        <v>12</v>
      </c>
      <c r="B35" s="51">
        <v>171328787</v>
      </c>
      <c r="C35" s="33" t="s">
        <v>165</v>
      </c>
      <c r="D35" s="34" t="s">
        <v>242</v>
      </c>
      <c r="E35" s="43" t="s">
        <v>404</v>
      </c>
      <c r="F35" s="44">
        <v>33554</v>
      </c>
      <c r="G35" s="35" t="s">
        <v>34</v>
      </c>
      <c r="H35" s="35" t="s">
        <v>30</v>
      </c>
      <c r="I35" s="45">
        <v>65</v>
      </c>
      <c r="J35" s="46">
        <v>5.85</v>
      </c>
      <c r="K35" s="47">
        <v>7</v>
      </c>
      <c r="L35" s="47">
        <v>7.5</v>
      </c>
      <c r="M35" s="47">
        <v>3.5</v>
      </c>
      <c r="N35" s="47">
        <v>8</v>
      </c>
      <c r="O35" s="46">
        <v>5.7</v>
      </c>
      <c r="P35" s="46">
        <v>5.85</v>
      </c>
      <c r="Q35" s="48">
        <v>2.15</v>
      </c>
      <c r="R35" s="50" t="s">
        <v>24</v>
      </c>
      <c r="S35" s="50" t="s">
        <v>24</v>
      </c>
      <c r="T35" s="50" t="s">
        <v>24</v>
      </c>
      <c r="U35" s="50" t="s">
        <v>24</v>
      </c>
      <c r="V35" s="36" t="s">
        <v>8</v>
      </c>
      <c r="W35" s="49"/>
      <c r="X35" s="42" t="s">
        <v>40</v>
      </c>
      <c r="AA35" s="24" t="s">
        <v>433</v>
      </c>
      <c r="AB35" s="24" t="s">
        <v>433</v>
      </c>
    </row>
    <row r="36" spans="1:28" ht="24" customHeight="1">
      <c r="A36" s="32">
        <f t="shared" si="2"/>
        <v>13</v>
      </c>
      <c r="B36" s="51">
        <v>171325893</v>
      </c>
      <c r="C36" s="33" t="s">
        <v>61</v>
      </c>
      <c r="D36" s="34" t="s">
        <v>185</v>
      </c>
      <c r="E36" s="43" t="s">
        <v>404</v>
      </c>
      <c r="F36" s="44">
        <v>34066</v>
      </c>
      <c r="G36" s="35" t="s">
        <v>37</v>
      </c>
      <c r="H36" s="35" t="s">
        <v>6</v>
      </c>
      <c r="I36" s="45">
        <v>70</v>
      </c>
      <c r="J36" s="46">
        <v>7.83</v>
      </c>
      <c r="K36" s="47">
        <v>8.8000000000000007</v>
      </c>
      <c r="L36" s="47">
        <v>8</v>
      </c>
      <c r="M36" s="47">
        <v>9.1</v>
      </c>
      <c r="N36" s="47">
        <v>8.5</v>
      </c>
      <c r="O36" s="46">
        <v>8.76</v>
      </c>
      <c r="P36" s="46">
        <v>8.4600000000000009</v>
      </c>
      <c r="Q36" s="48">
        <v>3.72</v>
      </c>
      <c r="R36" s="50" t="s">
        <v>24</v>
      </c>
      <c r="S36" s="50" t="s">
        <v>24</v>
      </c>
      <c r="T36" s="50" t="s">
        <v>24</v>
      </c>
      <c r="U36" s="50" t="s">
        <v>24</v>
      </c>
      <c r="V36" s="36" t="s">
        <v>50</v>
      </c>
      <c r="W36" s="49"/>
      <c r="X36" s="42" t="s">
        <v>23</v>
      </c>
      <c r="AA36" s="24" t="s">
        <v>60</v>
      </c>
      <c r="AB36" s="24" t="s">
        <v>433</v>
      </c>
    </row>
    <row r="37" spans="1:28" ht="24" customHeight="1">
      <c r="A37" s="32">
        <f t="shared" si="2"/>
        <v>14</v>
      </c>
      <c r="B37" s="51">
        <v>2126261318</v>
      </c>
      <c r="C37" s="33" t="s">
        <v>35</v>
      </c>
      <c r="D37" s="34" t="s">
        <v>185</v>
      </c>
      <c r="E37" s="43" t="s">
        <v>404</v>
      </c>
      <c r="F37" s="44">
        <v>32064</v>
      </c>
      <c r="G37" s="35" t="s">
        <v>37</v>
      </c>
      <c r="H37" s="35" t="s">
        <v>6</v>
      </c>
      <c r="I37" s="45">
        <v>68</v>
      </c>
      <c r="J37" s="46">
        <v>6.4</v>
      </c>
      <c r="K37" s="47">
        <v>7.5</v>
      </c>
      <c r="L37" s="47">
        <v>8.3000000000000007</v>
      </c>
      <c r="M37" s="47">
        <v>8</v>
      </c>
      <c r="N37" s="47">
        <v>8</v>
      </c>
      <c r="O37" s="46">
        <v>7.86</v>
      </c>
      <c r="P37" s="46">
        <v>6.98</v>
      </c>
      <c r="Q37" s="48">
        <v>2.85</v>
      </c>
      <c r="R37" s="50" t="s">
        <v>24</v>
      </c>
      <c r="S37" s="50" t="s">
        <v>24</v>
      </c>
      <c r="T37" s="50" t="s">
        <v>24</v>
      </c>
      <c r="U37" s="50" t="s">
        <v>24</v>
      </c>
      <c r="V37" s="36" t="s">
        <v>8</v>
      </c>
      <c r="W37" s="49"/>
      <c r="X37" s="42" t="s">
        <v>23</v>
      </c>
      <c r="AA37" s="24" t="s">
        <v>60</v>
      </c>
    </row>
    <row r="38" spans="1:28" ht="24" customHeight="1">
      <c r="A38" s="32">
        <f t="shared" si="2"/>
        <v>15</v>
      </c>
      <c r="B38" s="51">
        <v>2126261378</v>
      </c>
      <c r="C38" s="33" t="s">
        <v>97</v>
      </c>
      <c r="D38" s="34" t="s">
        <v>70</v>
      </c>
      <c r="E38" s="43" t="s">
        <v>404</v>
      </c>
      <c r="F38" s="44">
        <v>33699</v>
      </c>
      <c r="G38" s="35" t="s">
        <v>29</v>
      </c>
      <c r="H38" s="35" t="s">
        <v>6</v>
      </c>
      <c r="I38" s="45">
        <v>68</v>
      </c>
      <c r="J38" s="46">
        <v>7.41</v>
      </c>
      <c r="K38" s="47">
        <v>7.7</v>
      </c>
      <c r="L38" s="47">
        <v>8.3000000000000007</v>
      </c>
      <c r="M38" s="47">
        <v>8.3000000000000007</v>
      </c>
      <c r="N38" s="47">
        <v>9</v>
      </c>
      <c r="O38" s="46">
        <v>8.06</v>
      </c>
      <c r="P38" s="46">
        <v>8</v>
      </c>
      <c r="Q38" s="48">
        <v>3.46</v>
      </c>
      <c r="R38" s="50" t="s">
        <v>24</v>
      </c>
      <c r="S38" s="50" t="s">
        <v>24</v>
      </c>
      <c r="T38" s="50" t="s">
        <v>24</v>
      </c>
      <c r="U38" s="50" t="s">
        <v>24</v>
      </c>
      <c r="V38" s="36" t="s">
        <v>8</v>
      </c>
      <c r="W38" s="49"/>
      <c r="X38" s="42" t="s">
        <v>23</v>
      </c>
      <c r="AA38" s="24" t="s">
        <v>60</v>
      </c>
      <c r="AB38" s="24" t="s">
        <v>433</v>
      </c>
    </row>
    <row r="39" spans="1:28" ht="24" customHeight="1">
      <c r="A39" s="32">
        <f t="shared" si="2"/>
        <v>16</v>
      </c>
      <c r="B39" s="51">
        <v>2126261349</v>
      </c>
      <c r="C39" s="33" t="s">
        <v>292</v>
      </c>
      <c r="D39" s="34" t="s">
        <v>70</v>
      </c>
      <c r="E39" s="43" t="s">
        <v>404</v>
      </c>
      <c r="F39" s="44">
        <v>33913</v>
      </c>
      <c r="G39" s="35" t="s">
        <v>293</v>
      </c>
      <c r="H39" s="35" t="s">
        <v>6</v>
      </c>
      <c r="I39" s="45">
        <v>68</v>
      </c>
      <c r="J39" s="46">
        <v>6.07</v>
      </c>
      <c r="K39" s="47">
        <v>7</v>
      </c>
      <c r="L39" s="47">
        <v>7.5</v>
      </c>
      <c r="M39" s="47">
        <v>7</v>
      </c>
      <c r="N39" s="47">
        <v>6.5</v>
      </c>
      <c r="O39" s="46">
        <v>7.1</v>
      </c>
      <c r="P39" s="46">
        <v>6.59</v>
      </c>
      <c r="Q39" s="48">
        <v>2.59</v>
      </c>
      <c r="R39" s="50" t="s">
        <v>59</v>
      </c>
      <c r="S39" s="50" t="s">
        <v>24</v>
      </c>
      <c r="T39" s="50" t="s">
        <v>24</v>
      </c>
      <c r="U39" s="50" t="s">
        <v>24</v>
      </c>
      <c r="V39" s="36" t="s">
        <v>8</v>
      </c>
      <c r="W39" s="49"/>
      <c r="X39" s="42" t="s">
        <v>31</v>
      </c>
      <c r="AB39" s="24" t="s">
        <v>433</v>
      </c>
    </row>
    <row r="40" spans="1:28" ht="24" customHeight="1">
      <c r="A40" s="32">
        <f t="shared" si="2"/>
        <v>17</v>
      </c>
      <c r="B40" s="51">
        <v>2127261478</v>
      </c>
      <c r="C40" s="33" t="s">
        <v>294</v>
      </c>
      <c r="D40" s="34" t="s">
        <v>76</v>
      </c>
      <c r="E40" s="43" t="s">
        <v>404</v>
      </c>
      <c r="F40" s="44">
        <v>34028</v>
      </c>
      <c r="G40" s="35" t="s">
        <v>52</v>
      </c>
      <c r="H40" s="35" t="s">
        <v>30</v>
      </c>
      <c r="I40" s="45">
        <v>68</v>
      </c>
      <c r="J40" s="46">
        <v>6.96</v>
      </c>
      <c r="K40" s="47">
        <v>8.5</v>
      </c>
      <c r="L40" s="47">
        <v>8.8000000000000007</v>
      </c>
      <c r="M40" s="47">
        <v>6.8</v>
      </c>
      <c r="N40" s="47">
        <v>8.5</v>
      </c>
      <c r="O40" s="46">
        <v>7.88</v>
      </c>
      <c r="P40" s="46">
        <v>7.54</v>
      </c>
      <c r="Q40" s="48">
        <v>3.19</v>
      </c>
      <c r="R40" s="50" t="s">
        <v>24</v>
      </c>
      <c r="S40" s="50" t="s">
        <v>24</v>
      </c>
      <c r="T40" s="50" t="s">
        <v>24</v>
      </c>
      <c r="U40" s="50" t="s">
        <v>24</v>
      </c>
      <c r="V40" s="36" t="s">
        <v>8</v>
      </c>
      <c r="W40" s="49"/>
      <c r="X40" s="42" t="s">
        <v>23</v>
      </c>
      <c r="AA40" s="24" t="s">
        <v>60</v>
      </c>
      <c r="AB40" s="24" t="s">
        <v>433</v>
      </c>
    </row>
    <row r="41" spans="1:28" ht="24" customHeight="1">
      <c r="A41" s="32">
        <f t="shared" si="2"/>
        <v>18</v>
      </c>
      <c r="B41" s="51">
        <v>2126251293</v>
      </c>
      <c r="C41" s="33" t="s">
        <v>206</v>
      </c>
      <c r="D41" s="34" t="s">
        <v>75</v>
      </c>
      <c r="E41" s="43" t="s">
        <v>404</v>
      </c>
      <c r="F41" s="44">
        <v>32239</v>
      </c>
      <c r="G41" s="35" t="s">
        <v>29</v>
      </c>
      <c r="H41" s="35" t="s">
        <v>6</v>
      </c>
      <c r="I41" s="45">
        <v>68</v>
      </c>
      <c r="J41" s="46">
        <v>6.93</v>
      </c>
      <c r="K41" s="47">
        <v>7.5</v>
      </c>
      <c r="L41" s="47">
        <v>7.5</v>
      </c>
      <c r="M41" s="47">
        <v>6.8</v>
      </c>
      <c r="N41" s="47">
        <v>8.5</v>
      </c>
      <c r="O41" s="46">
        <v>7.22</v>
      </c>
      <c r="P41" s="46">
        <v>7.46</v>
      </c>
      <c r="Q41" s="48">
        <v>3.16</v>
      </c>
      <c r="R41" s="50" t="s">
        <v>24</v>
      </c>
      <c r="S41" s="50" t="s">
        <v>59</v>
      </c>
      <c r="T41" s="50" t="s">
        <v>24</v>
      </c>
      <c r="U41" s="50" t="s">
        <v>24</v>
      </c>
      <c r="V41" s="36" t="s">
        <v>8</v>
      </c>
      <c r="W41" s="49"/>
      <c r="X41" s="42" t="s">
        <v>31</v>
      </c>
      <c r="AA41" s="24" t="s">
        <v>433</v>
      </c>
    </row>
    <row r="42" spans="1:28" ht="24" customHeight="1">
      <c r="A42" s="32">
        <f t="shared" si="2"/>
        <v>19</v>
      </c>
      <c r="B42" s="51">
        <v>2126261339</v>
      </c>
      <c r="C42" s="33" t="s">
        <v>138</v>
      </c>
      <c r="D42" s="34" t="s">
        <v>75</v>
      </c>
      <c r="E42" s="43" t="s">
        <v>404</v>
      </c>
      <c r="F42" s="44">
        <v>33062</v>
      </c>
      <c r="G42" s="35" t="s">
        <v>37</v>
      </c>
      <c r="H42" s="35" t="s">
        <v>6</v>
      </c>
      <c r="I42" s="45">
        <v>70</v>
      </c>
      <c r="J42" s="46">
        <v>6.24</v>
      </c>
      <c r="K42" s="47">
        <v>8.5</v>
      </c>
      <c r="L42" s="47">
        <v>8</v>
      </c>
      <c r="M42" s="47">
        <v>9.1</v>
      </c>
      <c r="N42" s="47">
        <v>6</v>
      </c>
      <c r="O42" s="46">
        <v>8.64</v>
      </c>
      <c r="P42" s="46">
        <v>6.85</v>
      </c>
      <c r="Q42" s="48">
        <v>2.81</v>
      </c>
      <c r="R42" s="50" t="s">
        <v>24</v>
      </c>
      <c r="S42" s="50" t="s">
        <v>59</v>
      </c>
      <c r="T42" s="50" t="s">
        <v>24</v>
      </c>
      <c r="U42" s="50" t="s">
        <v>24</v>
      </c>
      <c r="V42" s="36" t="s">
        <v>8</v>
      </c>
      <c r="W42" s="49"/>
      <c r="X42" s="42" t="s">
        <v>31</v>
      </c>
      <c r="AA42" s="24" t="s">
        <v>433</v>
      </c>
    </row>
    <row r="43" spans="1:28" ht="24" customHeight="1">
      <c r="A43" s="32">
        <f t="shared" si="2"/>
        <v>20</v>
      </c>
      <c r="B43" s="51">
        <v>2126261441</v>
      </c>
      <c r="C43" s="33" t="s">
        <v>295</v>
      </c>
      <c r="D43" s="34" t="s">
        <v>75</v>
      </c>
      <c r="E43" s="43" t="s">
        <v>404</v>
      </c>
      <c r="F43" s="44">
        <v>34515</v>
      </c>
      <c r="G43" s="35" t="s">
        <v>29</v>
      </c>
      <c r="H43" s="35" t="s">
        <v>6</v>
      </c>
      <c r="I43" s="45">
        <v>68</v>
      </c>
      <c r="J43" s="46">
        <v>6.62</v>
      </c>
      <c r="K43" s="47">
        <v>8.3000000000000007</v>
      </c>
      <c r="L43" s="47">
        <v>6.9</v>
      </c>
      <c r="M43" s="47">
        <v>6</v>
      </c>
      <c r="N43" s="47">
        <v>7.5</v>
      </c>
      <c r="O43" s="46">
        <v>7.1</v>
      </c>
      <c r="P43" s="46">
        <v>7.14</v>
      </c>
      <c r="Q43" s="48">
        <v>2.95</v>
      </c>
      <c r="R43" s="50" t="s">
        <v>24</v>
      </c>
      <c r="S43" s="50" t="s">
        <v>24</v>
      </c>
      <c r="T43" s="50" t="s">
        <v>24</v>
      </c>
      <c r="U43" s="50" t="s">
        <v>24</v>
      </c>
      <c r="V43" s="36" t="s">
        <v>8</v>
      </c>
      <c r="W43" s="49"/>
      <c r="X43" s="42" t="s">
        <v>23</v>
      </c>
      <c r="AA43" s="24" t="s">
        <v>60</v>
      </c>
      <c r="AB43" s="24" t="s">
        <v>433</v>
      </c>
    </row>
    <row r="44" spans="1:28" ht="24" customHeight="1">
      <c r="A44" s="32">
        <f t="shared" si="2"/>
        <v>21</v>
      </c>
      <c r="B44" s="51">
        <v>2126261490</v>
      </c>
      <c r="C44" s="33" t="s">
        <v>296</v>
      </c>
      <c r="D44" s="34" t="s">
        <v>75</v>
      </c>
      <c r="E44" s="43" t="s">
        <v>404</v>
      </c>
      <c r="F44" s="44">
        <v>33635</v>
      </c>
      <c r="G44" s="35" t="s">
        <v>293</v>
      </c>
      <c r="H44" s="35" t="s">
        <v>6</v>
      </c>
      <c r="I44" s="45">
        <v>68</v>
      </c>
      <c r="J44" s="46">
        <v>6.48</v>
      </c>
      <c r="K44" s="47">
        <v>6.5</v>
      </c>
      <c r="L44" s="47">
        <v>7.8</v>
      </c>
      <c r="M44" s="47">
        <v>6.9</v>
      </c>
      <c r="N44" s="47">
        <v>8</v>
      </c>
      <c r="O44" s="46">
        <v>6.92</v>
      </c>
      <c r="P44" s="46">
        <v>6.98</v>
      </c>
      <c r="Q44" s="48">
        <v>2.84</v>
      </c>
      <c r="R44" s="50" t="s">
        <v>24</v>
      </c>
      <c r="S44" s="50" t="s">
        <v>24</v>
      </c>
      <c r="T44" s="50" t="s">
        <v>24</v>
      </c>
      <c r="U44" s="50" t="s">
        <v>24</v>
      </c>
      <c r="V44" s="36" t="s">
        <v>8</v>
      </c>
      <c r="W44" s="49"/>
      <c r="X44" s="42" t="s">
        <v>23</v>
      </c>
      <c r="AA44" s="24" t="s">
        <v>60</v>
      </c>
    </row>
    <row r="45" spans="1:28" ht="24" customHeight="1">
      <c r="A45" s="32">
        <f t="shared" si="2"/>
        <v>22</v>
      </c>
      <c r="B45" s="51">
        <v>2126261386</v>
      </c>
      <c r="C45" s="33" t="s">
        <v>297</v>
      </c>
      <c r="D45" s="34" t="s">
        <v>108</v>
      </c>
      <c r="E45" s="43" t="s">
        <v>404</v>
      </c>
      <c r="F45" s="44">
        <v>34292</v>
      </c>
      <c r="G45" s="35" t="s">
        <v>37</v>
      </c>
      <c r="H45" s="35" t="s">
        <v>6</v>
      </c>
      <c r="I45" s="45">
        <v>68</v>
      </c>
      <c r="J45" s="46">
        <v>7.39</v>
      </c>
      <c r="K45" s="47">
        <v>7.6</v>
      </c>
      <c r="L45" s="47">
        <v>8.5</v>
      </c>
      <c r="M45" s="47">
        <v>7.9</v>
      </c>
      <c r="N45" s="47">
        <v>8</v>
      </c>
      <c r="O45" s="46">
        <v>7.9</v>
      </c>
      <c r="P45" s="46">
        <v>7.97</v>
      </c>
      <c r="Q45" s="48">
        <v>3.48</v>
      </c>
      <c r="R45" s="50" t="s">
        <v>24</v>
      </c>
      <c r="S45" s="50" t="s">
        <v>24</v>
      </c>
      <c r="T45" s="50" t="s">
        <v>24</v>
      </c>
      <c r="U45" s="50" t="s">
        <v>24</v>
      </c>
      <c r="V45" s="36" t="s">
        <v>8</v>
      </c>
      <c r="W45" s="49"/>
      <c r="X45" s="42" t="s">
        <v>23</v>
      </c>
      <c r="AB45" s="24" t="s">
        <v>433</v>
      </c>
    </row>
    <row r="46" spans="1:28" ht="24" customHeight="1">
      <c r="A46" s="32">
        <f t="shared" si="2"/>
        <v>23</v>
      </c>
      <c r="B46" s="51">
        <v>171328802</v>
      </c>
      <c r="C46" s="33" t="s">
        <v>298</v>
      </c>
      <c r="D46" s="34" t="s">
        <v>151</v>
      </c>
      <c r="E46" s="43" t="s">
        <v>404</v>
      </c>
      <c r="F46" s="44">
        <v>34288</v>
      </c>
      <c r="G46" s="35" t="s">
        <v>28</v>
      </c>
      <c r="H46" s="35" t="s">
        <v>30</v>
      </c>
      <c r="I46" s="45">
        <v>70</v>
      </c>
      <c r="J46" s="46">
        <v>6.48</v>
      </c>
      <c r="K46" s="47">
        <v>7.5</v>
      </c>
      <c r="L46" s="47">
        <v>7.5</v>
      </c>
      <c r="M46" s="47">
        <v>8.3000000000000007</v>
      </c>
      <c r="N46" s="47">
        <v>7</v>
      </c>
      <c r="O46" s="46">
        <v>7.82</v>
      </c>
      <c r="P46" s="46">
        <v>7.04</v>
      </c>
      <c r="Q46" s="48">
        <v>2.96</v>
      </c>
      <c r="R46" s="50" t="s">
        <v>24</v>
      </c>
      <c r="S46" s="50" t="s">
        <v>24</v>
      </c>
      <c r="T46" s="50" t="s">
        <v>24</v>
      </c>
      <c r="U46" s="50" t="s">
        <v>24</v>
      </c>
      <c r="V46" s="36" t="s">
        <v>8</v>
      </c>
      <c r="W46" s="49"/>
      <c r="X46" s="42" t="s">
        <v>23</v>
      </c>
      <c r="AA46" s="24" t="s">
        <v>433</v>
      </c>
      <c r="AB46" s="24" t="s">
        <v>433</v>
      </c>
    </row>
    <row r="47" spans="1:28" ht="24" customHeight="1">
      <c r="A47" s="32">
        <f t="shared" si="2"/>
        <v>24</v>
      </c>
      <c r="B47" s="51">
        <v>2126261423</v>
      </c>
      <c r="C47" s="33" t="s">
        <v>299</v>
      </c>
      <c r="D47" s="34" t="s">
        <v>96</v>
      </c>
      <c r="E47" s="43" t="s">
        <v>404</v>
      </c>
      <c r="F47" s="44">
        <v>32418</v>
      </c>
      <c r="G47" s="35" t="s">
        <v>34</v>
      </c>
      <c r="H47" s="35" t="s">
        <v>6</v>
      </c>
      <c r="I47" s="45">
        <v>68</v>
      </c>
      <c r="J47" s="46">
        <v>7.52</v>
      </c>
      <c r="K47" s="47">
        <v>8.5</v>
      </c>
      <c r="L47" s="47">
        <v>8</v>
      </c>
      <c r="M47" s="47">
        <v>7.8</v>
      </c>
      <c r="N47" s="47">
        <v>9</v>
      </c>
      <c r="O47" s="46">
        <v>8.1199999999999992</v>
      </c>
      <c r="P47" s="46">
        <v>8.11</v>
      </c>
      <c r="Q47" s="48">
        <v>3.52</v>
      </c>
      <c r="R47" s="50" t="s">
        <v>24</v>
      </c>
      <c r="S47" s="50" t="s">
        <v>24</v>
      </c>
      <c r="T47" s="50" t="s">
        <v>24</v>
      </c>
      <c r="U47" s="50" t="s">
        <v>24</v>
      </c>
      <c r="V47" s="36" t="s">
        <v>8</v>
      </c>
      <c r="W47" s="49"/>
      <c r="X47" s="42" t="s">
        <v>23</v>
      </c>
      <c r="AA47" s="24" t="s">
        <v>60</v>
      </c>
      <c r="AB47" s="24" t="s">
        <v>433</v>
      </c>
    </row>
    <row r="48" spans="1:28" ht="24" customHeight="1">
      <c r="A48" s="32">
        <f t="shared" si="2"/>
        <v>25</v>
      </c>
      <c r="B48" s="51">
        <v>2127261432</v>
      </c>
      <c r="C48" s="33" t="s">
        <v>300</v>
      </c>
      <c r="D48" s="34" t="s">
        <v>301</v>
      </c>
      <c r="E48" s="43" t="s">
        <v>404</v>
      </c>
      <c r="F48" s="44">
        <v>34469</v>
      </c>
      <c r="G48" s="35" t="s">
        <v>29</v>
      </c>
      <c r="H48" s="35" t="s">
        <v>30</v>
      </c>
      <c r="I48" s="45">
        <v>68</v>
      </c>
      <c r="J48" s="46">
        <v>6.18</v>
      </c>
      <c r="K48" s="47">
        <v>7.3</v>
      </c>
      <c r="L48" s="47">
        <v>8</v>
      </c>
      <c r="M48" s="47">
        <v>5.8</v>
      </c>
      <c r="N48" s="47">
        <v>7</v>
      </c>
      <c r="O48" s="46">
        <v>6.84</v>
      </c>
      <c r="P48" s="46">
        <v>6.68</v>
      </c>
      <c r="Q48" s="48">
        <v>2.61</v>
      </c>
      <c r="R48" s="50" t="s">
        <v>24</v>
      </c>
      <c r="S48" s="50" t="s">
        <v>24</v>
      </c>
      <c r="T48" s="50" t="s">
        <v>24</v>
      </c>
      <c r="U48" s="50" t="s">
        <v>24</v>
      </c>
      <c r="V48" s="36" t="s">
        <v>8</v>
      </c>
      <c r="W48" s="49"/>
      <c r="X48" s="42" t="s">
        <v>23</v>
      </c>
      <c r="AA48" s="24" t="s">
        <v>60</v>
      </c>
      <c r="AB48" s="24" t="s">
        <v>433</v>
      </c>
    </row>
    <row r="49" spans="1:28" ht="24" customHeight="1">
      <c r="A49" s="32">
        <f t="shared" si="2"/>
        <v>26</v>
      </c>
      <c r="B49" s="51">
        <v>2126261476</v>
      </c>
      <c r="C49" s="33" t="s">
        <v>211</v>
      </c>
      <c r="D49" s="34" t="s">
        <v>133</v>
      </c>
      <c r="E49" s="43" t="s">
        <v>404</v>
      </c>
      <c r="F49" s="44">
        <v>33310</v>
      </c>
      <c r="G49" s="35" t="s">
        <v>52</v>
      </c>
      <c r="H49" s="35" t="s">
        <v>6</v>
      </c>
      <c r="I49" s="45">
        <v>68</v>
      </c>
      <c r="J49" s="46">
        <v>6.65</v>
      </c>
      <c r="K49" s="47">
        <v>8.5</v>
      </c>
      <c r="L49" s="47">
        <v>7.8</v>
      </c>
      <c r="M49" s="47">
        <v>6.8</v>
      </c>
      <c r="N49" s="47">
        <v>8</v>
      </c>
      <c r="O49" s="46">
        <v>7.68</v>
      </c>
      <c r="P49" s="46">
        <v>7.21</v>
      </c>
      <c r="Q49" s="48">
        <v>3</v>
      </c>
      <c r="R49" s="50" t="s">
        <v>59</v>
      </c>
      <c r="S49" s="50" t="s">
        <v>24</v>
      </c>
      <c r="T49" s="50" t="s">
        <v>24</v>
      </c>
      <c r="U49" s="50" t="s">
        <v>24</v>
      </c>
      <c r="V49" s="36" t="s">
        <v>8</v>
      </c>
      <c r="W49" s="49"/>
      <c r="X49" s="42" t="s">
        <v>31</v>
      </c>
      <c r="AB49" s="24" t="s">
        <v>433</v>
      </c>
    </row>
    <row r="50" spans="1:28" ht="24" customHeight="1">
      <c r="A50" s="32">
        <f t="shared" si="2"/>
        <v>27</v>
      </c>
      <c r="B50" s="51">
        <v>2127261348</v>
      </c>
      <c r="C50" s="33" t="s">
        <v>302</v>
      </c>
      <c r="D50" s="34" t="s">
        <v>303</v>
      </c>
      <c r="E50" s="43" t="s">
        <v>404</v>
      </c>
      <c r="F50" s="44">
        <v>34121</v>
      </c>
      <c r="G50" s="35" t="s">
        <v>304</v>
      </c>
      <c r="H50" s="35" t="s">
        <v>30</v>
      </c>
      <c r="I50" s="45">
        <v>68</v>
      </c>
      <c r="J50" s="46">
        <v>6.18</v>
      </c>
      <c r="K50" s="47">
        <v>6.9</v>
      </c>
      <c r="L50" s="47">
        <v>7</v>
      </c>
      <c r="M50" s="47">
        <v>7</v>
      </c>
      <c r="N50" s="47">
        <v>6.3</v>
      </c>
      <c r="O50" s="46">
        <v>6.96</v>
      </c>
      <c r="P50" s="46">
        <v>6.7</v>
      </c>
      <c r="Q50" s="48">
        <v>2.67</v>
      </c>
      <c r="R50" s="50" t="s">
        <v>24</v>
      </c>
      <c r="S50" s="50" t="s">
        <v>59</v>
      </c>
      <c r="T50" s="50" t="s">
        <v>24</v>
      </c>
      <c r="U50" s="50" t="s">
        <v>24</v>
      </c>
      <c r="V50" s="36" t="s">
        <v>8</v>
      </c>
      <c r="W50" s="49"/>
      <c r="X50" s="42" t="s">
        <v>31</v>
      </c>
      <c r="AA50" s="24" t="s">
        <v>60</v>
      </c>
    </row>
    <row r="51" spans="1:28" ht="24" customHeight="1">
      <c r="A51" s="32">
        <f t="shared" si="2"/>
        <v>28</v>
      </c>
      <c r="B51" s="51">
        <v>2126261413</v>
      </c>
      <c r="C51" s="33" t="s">
        <v>305</v>
      </c>
      <c r="D51" s="34" t="s">
        <v>87</v>
      </c>
      <c r="E51" s="43" t="s">
        <v>404</v>
      </c>
      <c r="F51" s="44">
        <v>34581</v>
      </c>
      <c r="G51" s="35" t="s">
        <v>34</v>
      </c>
      <c r="H51" s="35" t="s">
        <v>6</v>
      </c>
      <c r="I51" s="45">
        <v>68</v>
      </c>
      <c r="J51" s="46">
        <v>6.67</v>
      </c>
      <c r="K51" s="47">
        <v>7.5</v>
      </c>
      <c r="L51" s="47">
        <v>6.8</v>
      </c>
      <c r="M51" s="47">
        <v>5.5</v>
      </c>
      <c r="N51" s="47">
        <v>7.5</v>
      </c>
      <c r="O51" s="46">
        <v>6.56</v>
      </c>
      <c r="P51" s="46">
        <v>7.16</v>
      </c>
      <c r="Q51" s="48">
        <v>2.97</v>
      </c>
      <c r="R51" s="50" t="s">
        <v>24</v>
      </c>
      <c r="S51" s="50" t="s">
        <v>24</v>
      </c>
      <c r="T51" s="50" t="s">
        <v>24</v>
      </c>
      <c r="U51" s="50" t="s">
        <v>24</v>
      </c>
      <c r="V51" s="36" t="s">
        <v>8</v>
      </c>
      <c r="W51" s="49"/>
      <c r="X51" s="42" t="s">
        <v>23</v>
      </c>
      <c r="AA51" s="24" t="s">
        <v>60</v>
      </c>
    </row>
    <row r="52" spans="1:28" ht="24" customHeight="1">
      <c r="A52" s="32">
        <f t="shared" si="2"/>
        <v>29</v>
      </c>
      <c r="B52" s="51">
        <v>2126261431</v>
      </c>
      <c r="C52" s="33" t="s">
        <v>35</v>
      </c>
      <c r="D52" s="34" t="s">
        <v>87</v>
      </c>
      <c r="E52" s="43" t="s">
        <v>404</v>
      </c>
      <c r="F52" s="44">
        <v>33289</v>
      </c>
      <c r="G52" s="35" t="s">
        <v>37</v>
      </c>
      <c r="H52" s="35" t="s">
        <v>6</v>
      </c>
      <c r="I52" s="45">
        <v>68</v>
      </c>
      <c r="J52" s="46">
        <v>6.73</v>
      </c>
      <c r="K52" s="47">
        <v>8.3000000000000007</v>
      </c>
      <c r="L52" s="47">
        <v>8</v>
      </c>
      <c r="M52" s="47">
        <v>6.4</v>
      </c>
      <c r="N52" s="47">
        <v>8</v>
      </c>
      <c r="O52" s="46">
        <v>7.48</v>
      </c>
      <c r="P52" s="46">
        <v>7.28</v>
      </c>
      <c r="Q52" s="48">
        <v>3.1</v>
      </c>
      <c r="R52" s="50" t="s">
        <v>24</v>
      </c>
      <c r="S52" s="50" t="s">
        <v>59</v>
      </c>
      <c r="T52" s="50" t="s">
        <v>24</v>
      </c>
      <c r="U52" s="50" t="s">
        <v>24</v>
      </c>
      <c r="V52" s="36" t="s">
        <v>8</v>
      </c>
      <c r="W52" s="49"/>
      <c r="X52" s="42" t="s">
        <v>31</v>
      </c>
    </row>
    <row r="53" spans="1:28" ht="24" customHeight="1">
      <c r="A53" s="32">
        <f t="shared" si="2"/>
        <v>30</v>
      </c>
      <c r="B53" s="51">
        <v>2126261399</v>
      </c>
      <c r="C53" s="33" t="s">
        <v>306</v>
      </c>
      <c r="D53" s="34" t="s">
        <v>228</v>
      </c>
      <c r="E53" s="43" t="s">
        <v>404</v>
      </c>
      <c r="F53" s="44">
        <v>34557</v>
      </c>
      <c r="G53" s="35" t="s">
        <v>28</v>
      </c>
      <c r="H53" s="35" t="s">
        <v>6</v>
      </c>
      <c r="I53" s="45">
        <v>68</v>
      </c>
      <c r="J53" s="46">
        <v>6.6</v>
      </c>
      <c r="K53" s="47">
        <v>8</v>
      </c>
      <c r="L53" s="47">
        <v>8.3000000000000007</v>
      </c>
      <c r="M53" s="47">
        <v>7</v>
      </c>
      <c r="N53" s="47">
        <v>7</v>
      </c>
      <c r="O53" s="46">
        <v>7.66</v>
      </c>
      <c r="P53" s="46">
        <v>7.17</v>
      </c>
      <c r="Q53" s="48">
        <v>2.98</v>
      </c>
      <c r="R53" s="50" t="s">
        <v>24</v>
      </c>
      <c r="S53" s="50" t="s">
        <v>24</v>
      </c>
      <c r="T53" s="50" t="s">
        <v>24</v>
      </c>
      <c r="U53" s="50" t="s">
        <v>24</v>
      </c>
      <c r="V53" s="36" t="s">
        <v>8</v>
      </c>
      <c r="W53" s="49"/>
      <c r="X53" s="42" t="s">
        <v>23</v>
      </c>
      <c r="AA53" s="24" t="s">
        <v>60</v>
      </c>
      <c r="AB53" s="24" t="s">
        <v>433</v>
      </c>
    </row>
    <row r="54" spans="1:28" ht="24" customHeight="1">
      <c r="A54" s="32">
        <f t="shared" si="2"/>
        <v>31</v>
      </c>
      <c r="B54" s="51">
        <v>2127261370</v>
      </c>
      <c r="C54" s="33" t="s">
        <v>307</v>
      </c>
      <c r="D54" s="34" t="s">
        <v>228</v>
      </c>
      <c r="E54" s="43" t="s">
        <v>404</v>
      </c>
      <c r="F54" s="44">
        <v>33947</v>
      </c>
      <c r="G54" s="35" t="s">
        <v>37</v>
      </c>
      <c r="H54" s="35" t="s">
        <v>30</v>
      </c>
      <c r="I54" s="45">
        <v>68</v>
      </c>
      <c r="J54" s="46">
        <v>6.69</v>
      </c>
      <c r="K54" s="47">
        <v>8.6999999999999993</v>
      </c>
      <c r="L54" s="47">
        <v>7.8</v>
      </c>
      <c r="M54" s="47">
        <v>7.5</v>
      </c>
      <c r="N54" s="47">
        <v>7.5</v>
      </c>
      <c r="O54" s="46">
        <v>8.0399999999999991</v>
      </c>
      <c r="P54" s="46">
        <v>7.28</v>
      </c>
      <c r="Q54" s="48">
        <v>3.07</v>
      </c>
      <c r="R54" s="50" t="s">
        <v>24</v>
      </c>
      <c r="S54" s="50" t="s">
        <v>24</v>
      </c>
      <c r="T54" s="50" t="s">
        <v>24</v>
      </c>
      <c r="U54" s="50" t="s">
        <v>24</v>
      </c>
      <c r="V54" s="36" t="s">
        <v>8</v>
      </c>
      <c r="W54" s="49"/>
      <c r="X54" s="42" t="s">
        <v>23</v>
      </c>
      <c r="AA54" s="24" t="s">
        <v>433</v>
      </c>
    </row>
    <row r="55" spans="1:28" ht="24" customHeight="1">
      <c r="A55" s="32">
        <f t="shared" si="2"/>
        <v>32</v>
      </c>
      <c r="B55" s="51">
        <v>161325366</v>
      </c>
      <c r="C55" s="33" t="s">
        <v>308</v>
      </c>
      <c r="D55" s="34" t="s">
        <v>245</v>
      </c>
      <c r="E55" s="43" t="s">
        <v>404</v>
      </c>
      <c r="F55" s="44">
        <v>33338</v>
      </c>
      <c r="G55" s="35" t="s">
        <v>29</v>
      </c>
      <c r="H55" s="35" t="s">
        <v>30</v>
      </c>
      <c r="I55" s="45">
        <v>63</v>
      </c>
      <c r="J55" s="46">
        <v>6.31</v>
      </c>
      <c r="K55" s="47">
        <v>6.4</v>
      </c>
      <c r="L55" s="47">
        <v>6.4</v>
      </c>
      <c r="M55" s="47">
        <v>3</v>
      </c>
      <c r="N55" s="47">
        <v>7</v>
      </c>
      <c r="O55" s="46">
        <v>5.04</v>
      </c>
      <c r="P55" s="46">
        <v>6.31</v>
      </c>
      <c r="Q55" s="48">
        <v>2.44</v>
      </c>
      <c r="R55" s="50" t="s">
        <v>24</v>
      </c>
      <c r="S55" s="50" t="s">
        <v>24</v>
      </c>
      <c r="T55" s="50" t="s">
        <v>24</v>
      </c>
      <c r="U55" s="50" t="s">
        <v>24</v>
      </c>
      <c r="V55" s="36" t="s">
        <v>8</v>
      </c>
      <c r="W55" s="49"/>
      <c r="X55" s="42" t="s">
        <v>40</v>
      </c>
      <c r="AA55" s="24" t="s">
        <v>60</v>
      </c>
      <c r="AB55" s="24" t="s">
        <v>433</v>
      </c>
    </row>
    <row r="56" spans="1:28" ht="24" customHeight="1">
      <c r="A56" s="32">
        <f t="shared" si="2"/>
        <v>33</v>
      </c>
      <c r="B56" s="51">
        <v>2126261373</v>
      </c>
      <c r="C56" s="33" t="s">
        <v>309</v>
      </c>
      <c r="D56" s="34" t="s">
        <v>49</v>
      </c>
      <c r="E56" s="43" t="s">
        <v>404</v>
      </c>
      <c r="F56" s="44">
        <v>33103</v>
      </c>
      <c r="G56" s="35" t="s">
        <v>62</v>
      </c>
      <c r="H56" s="35" t="s">
        <v>6</v>
      </c>
      <c r="I56" s="45">
        <v>68</v>
      </c>
      <c r="J56" s="46">
        <v>7.37</v>
      </c>
      <c r="K56" s="47">
        <v>8</v>
      </c>
      <c r="L56" s="47">
        <v>7.5</v>
      </c>
      <c r="M56" s="47">
        <v>6</v>
      </c>
      <c r="N56" s="47">
        <v>8</v>
      </c>
      <c r="O56" s="46">
        <v>7.1</v>
      </c>
      <c r="P56" s="46">
        <v>7.89</v>
      </c>
      <c r="Q56" s="48">
        <v>3.44</v>
      </c>
      <c r="R56" s="50" t="s">
        <v>59</v>
      </c>
      <c r="S56" s="50" t="s">
        <v>24</v>
      </c>
      <c r="T56" s="50" t="s">
        <v>24</v>
      </c>
      <c r="U56" s="50" t="s">
        <v>24</v>
      </c>
      <c r="V56" s="36" t="s">
        <v>8</v>
      </c>
      <c r="W56" s="49"/>
      <c r="X56" s="42" t="s">
        <v>31</v>
      </c>
      <c r="AB56" s="24" t="s">
        <v>433</v>
      </c>
    </row>
    <row r="57" spans="1:28" ht="24" customHeight="1">
      <c r="A57" s="32">
        <f t="shared" si="2"/>
        <v>34</v>
      </c>
      <c r="B57" s="51">
        <v>2126261351</v>
      </c>
      <c r="C57" s="33" t="s">
        <v>129</v>
      </c>
      <c r="D57" s="34" t="s">
        <v>49</v>
      </c>
      <c r="E57" s="43" t="s">
        <v>404</v>
      </c>
      <c r="F57" s="44">
        <v>34243</v>
      </c>
      <c r="G57" s="35" t="s">
        <v>62</v>
      </c>
      <c r="H57" s="35" t="s">
        <v>6</v>
      </c>
      <c r="I57" s="45">
        <v>68</v>
      </c>
      <c r="J57" s="46">
        <v>6.94</v>
      </c>
      <c r="K57" s="47">
        <v>8</v>
      </c>
      <c r="L57" s="47">
        <v>9.3000000000000007</v>
      </c>
      <c r="M57" s="47">
        <v>7.3</v>
      </c>
      <c r="N57" s="47">
        <v>7.8</v>
      </c>
      <c r="O57" s="46">
        <v>7.98</v>
      </c>
      <c r="P57" s="46">
        <v>7.53</v>
      </c>
      <c r="Q57" s="48">
        <v>3.23</v>
      </c>
      <c r="R57" s="50" t="s">
        <v>24</v>
      </c>
      <c r="S57" s="50" t="s">
        <v>24</v>
      </c>
      <c r="T57" s="50" t="s">
        <v>24</v>
      </c>
      <c r="U57" s="50" t="s">
        <v>24</v>
      </c>
      <c r="V57" s="36" t="s">
        <v>8</v>
      </c>
      <c r="W57" s="49"/>
      <c r="X57" s="42" t="s">
        <v>23</v>
      </c>
      <c r="AA57" s="24" t="s">
        <v>60</v>
      </c>
    </row>
    <row r="58" spans="1:28" ht="24" customHeight="1">
      <c r="A58" s="32">
        <f t="shared" si="2"/>
        <v>35</v>
      </c>
      <c r="B58" s="51">
        <v>2126261385</v>
      </c>
      <c r="C58" s="33" t="s">
        <v>35</v>
      </c>
      <c r="D58" s="34" t="s">
        <v>49</v>
      </c>
      <c r="E58" s="43" t="s">
        <v>404</v>
      </c>
      <c r="F58" s="44">
        <v>34543</v>
      </c>
      <c r="G58" s="35" t="s">
        <v>34</v>
      </c>
      <c r="H58" s="35" t="s">
        <v>6</v>
      </c>
      <c r="I58" s="45">
        <v>63</v>
      </c>
      <c r="J58" s="46">
        <v>6.13</v>
      </c>
      <c r="K58" s="47">
        <v>6.5</v>
      </c>
      <c r="L58" s="47">
        <v>6.8</v>
      </c>
      <c r="M58" s="47">
        <v>2.6</v>
      </c>
      <c r="N58" s="47">
        <v>7</v>
      </c>
      <c r="O58" s="46">
        <v>5</v>
      </c>
      <c r="P58" s="46">
        <v>6.13</v>
      </c>
      <c r="Q58" s="48">
        <v>2.34</v>
      </c>
      <c r="R58" s="50" t="s">
        <v>24</v>
      </c>
      <c r="S58" s="50" t="s">
        <v>24</v>
      </c>
      <c r="T58" s="50" t="s">
        <v>24</v>
      </c>
      <c r="U58" s="50" t="s">
        <v>24</v>
      </c>
      <c r="V58" s="36" t="s">
        <v>8</v>
      </c>
      <c r="W58" s="49"/>
      <c r="X58" s="42" t="s">
        <v>40</v>
      </c>
      <c r="AA58" s="24" t="s">
        <v>433</v>
      </c>
      <c r="AB58" s="24" t="s">
        <v>433</v>
      </c>
    </row>
    <row r="59" spans="1:28" ht="24" customHeight="1">
      <c r="A59" s="32">
        <f t="shared" si="2"/>
        <v>36</v>
      </c>
      <c r="B59" s="51">
        <v>2127261363</v>
      </c>
      <c r="C59" s="33" t="s">
        <v>310</v>
      </c>
      <c r="D59" s="34" t="s">
        <v>134</v>
      </c>
      <c r="E59" s="43" t="s">
        <v>404</v>
      </c>
      <c r="F59" s="44">
        <v>33863</v>
      </c>
      <c r="G59" s="35" t="s">
        <v>37</v>
      </c>
      <c r="H59" s="35" t="s">
        <v>30</v>
      </c>
      <c r="I59" s="45">
        <v>68</v>
      </c>
      <c r="J59" s="46">
        <v>6.61</v>
      </c>
      <c r="K59" s="47">
        <v>8</v>
      </c>
      <c r="L59" s="47">
        <v>7.4</v>
      </c>
      <c r="M59" s="47">
        <v>9</v>
      </c>
      <c r="N59" s="47">
        <v>8</v>
      </c>
      <c r="O59" s="46">
        <v>8.2799999999999994</v>
      </c>
      <c r="P59" s="46">
        <v>7.22</v>
      </c>
      <c r="Q59" s="48">
        <v>3.01</v>
      </c>
      <c r="R59" s="50" t="s">
        <v>24</v>
      </c>
      <c r="S59" s="50" t="s">
        <v>24</v>
      </c>
      <c r="T59" s="50" t="s">
        <v>24</v>
      </c>
      <c r="U59" s="50" t="s">
        <v>24</v>
      </c>
      <c r="V59" s="36" t="s">
        <v>8</v>
      </c>
      <c r="W59" s="49"/>
      <c r="X59" s="42" t="s">
        <v>23</v>
      </c>
      <c r="AA59" s="24" t="s">
        <v>433</v>
      </c>
      <c r="AB59" s="24" t="s">
        <v>433</v>
      </c>
    </row>
    <row r="60" spans="1:28" ht="24" customHeight="1">
      <c r="A60" s="32">
        <f t="shared" si="2"/>
        <v>37</v>
      </c>
      <c r="B60" s="51">
        <v>2126261389</v>
      </c>
      <c r="C60" s="33" t="s">
        <v>35</v>
      </c>
      <c r="D60" s="34" t="s">
        <v>58</v>
      </c>
      <c r="E60" s="43" t="s">
        <v>404</v>
      </c>
      <c r="F60" s="44">
        <v>33907</v>
      </c>
      <c r="G60" s="35" t="s">
        <v>29</v>
      </c>
      <c r="H60" s="35" t="s">
        <v>6</v>
      </c>
      <c r="I60" s="45">
        <v>68</v>
      </c>
      <c r="J60" s="46">
        <v>7.49</v>
      </c>
      <c r="K60" s="47">
        <v>7.8</v>
      </c>
      <c r="L60" s="47">
        <v>7.5</v>
      </c>
      <c r="M60" s="47">
        <v>9.3000000000000007</v>
      </c>
      <c r="N60" s="47">
        <v>9</v>
      </c>
      <c r="O60" s="46">
        <v>8.34</v>
      </c>
      <c r="P60" s="46">
        <v>8.1</v>
      </c>
      <c r="Q60" s="48">
        <v>3.55</v>
      </c>
      <c r="R60" s="50" t="s">
        <v>24</v>
      </c>
      <c r="S60" s="50" t="s">
        <v>24</v>
      </c>
      <c r="T60" s="50" t="s">
        <v>24</v>
      </c>
      <c r="U60" s="50" t="s">
        <v>24</v>
      </c>
      <c r="V60" s="36" t="s">
        <v>8</v>
      </c>
      <c r="W60" s="49"/>
      <c r="X60" s="42" t="s">
        <v>23</v>
      </c>
      <c r="AA60" s="24" t="s">
        <v>60</v>
      </c>
    </row>
    <row r="61" spans="1:28" ht="24" customHeight="1">
      <c r="A61" s="32">
        <f t="shared" si="2"/>
        <v>38</v>
      </c>
      <c r="B61" s="51">
        <v>2126261377</v>
      </c>
      <c r="C61" s="33" t="s">
        <v>68</v>
      </c>
      <c r="D61" s="34" t="s">
        <v>58</v>
      </c>
      <c r="E61" s="43" t="s">
        <v>404</v>
      </c>
      <c r="F61" s="44">
        <v>33342</v>
      </c>
      <c r="G61" s="35" t="s">
        <v>37</v>
      </c>
      <c r="H61" s="35" t="s">
        <v>6</v>
      </c>
      <c r="I61" s="45">
        <v>63</v>
      </c>
      <c r="J61" s="46">
        <v>7.06</v>
      </c>
      <c r="K61" s="47">
        <v>7.3</v>
      </c>
      <c r="L61" s="47">
        <v>6.8</v>
      </c>
      <c r="M61" s="47">
        <v>1.5</v>
      </c>
      <c r="N61" s="47">
        <v>8</v>
      </c>
      <c r="O61" s="46">
        <v>4.88</v>
      </c>
      <c r="P61" s="46">
        <v>7.06</v>
      </c>
      <c r="Q61" s="48">
        <v>2.88</v>
      </c>
      <c r="R61" s="50" t="s">
        <v>24</v>
      </c>
      <c r="S61" s="50" t="s">
        <v>24</v>
      </c>
      <c r="T61" s="50" t="s">
        <v>24</v>
      </c>
      <c r="U61" s="50" t="s">
        <v>24</v>
      </c>
      <c r="V61" s="36" t="s">
        <v>8</v>
      </c>
      <c r="W61" s="49"/>
      <c r="X61" s="42" t="s">
        <v>40</v>
      </c>
      <c r="AA61" s="24" t="s">
        <v>433</v>
      </c>
      <c r="AB61" s="24" t="s">
        <v>433</v>
      </c>
    </row>
    <row r="62" spans="1:28" ht="24" customHeight="1">
      <c r="A62" s="32">
        <f t="shared" si="2"/>
        <v>39</v>
      </c>
      <c r="B62" s="51">
        <v>2126261380</v>
      </c>
      <c r="C62" s="33" t="s">
        <v>311</v>
      </c>
      <c r="D62" s="34" t="s">
        <v>51</v>
      </c>
      <c r="E62" s="43" t="s">
        <v>404</v>
      </c>
      <c r="F62" s="44">
        <v>34245</v>
      </c>
      <c r="G62" s="35" t="s">
        <v>29</v>
      </c>
      <c r="H62" s="35" t="s">
        <v>6</v>
      </c>
      <c r="I62" s="45">
        <v>68</v>
      </c>
      <c r="J62" s="46">
        <v>7.38</v>
      </c>
      <c r="K62" s="47">
        <v>7.9</v>
      </c>
      <c r="L62" s="47">
        <v>7.5</v>
      </c>
      <c r="M62" s="47">
        <v>8.8000000000000007</v>
      </c>
      <c r="N62" s="47">
        <v>8.5</v>
      </c>
      <c r="O62" s="46">
        <v>8.18</v>
      </c>
      <c r="P62" s="46">
        <v>7.98</v>
      </c>
      <c r="Q62" s="48">
        <v>3.48</v>
      </c>
      <c r="R62" s="50" t="s">
        <v>24</v>
      </c>
      <c r="S62" s="50" t="s">
        <v>24</v>
      </c>
      <c r="T62" s="50" t="s">
        <v>24</v>
      </c>
      <c r="U62" s="50" t="s">
        <v>24</v>
      </c>
      <c r="V62" s="36" t="s">
        <v>50</v>
      </c>
      <c r="W62" s="49"/>
      <c r="X62" s="42" t="s">
        <v>23</v>
      </c>
      <c r="AA62" s="24" t="s">
        <v>60</v>
      </c>
    </row>
    <row r="63" spans="1:28" ht="24" customHeight="1">
      <c r="A63" s="32">
        <f t="shared" si="2"/>
        <v>40</v>
      </c>
      <c r="B63" s="51">
        <v>161326582</v>
      </c>
      <c r="C63" s="33" t="s">
        <v>312</v>
      </c>
      <c r="D63" s="34" t="s">
        <v>51</v>
      </c>
      <c r="E63" s="43" t="s">
        <v>404</v>
      </c>
      <c r="F63" s="44">
        <v>33624</v>
      </c>
      <c r="G63" s="35" t="s">
        <v>37</v>
      </c>
      <c r="H63" s="35" t="s">
        <v>6</v>
      </c>
      <c r="I63" s="45">
        <v>68</v>
      </c>
      <c r="J63" s="46">
        <v>6.61</v>
      </c>
      <c r="K63" s="47">
        <v>8.5</v>
      </c>
      <c r="L63" s="47">
        <v>6.9</v>
      </c>
      <c r="M63" s="47">
        <v>6.5</v>
      </c>
      <c r="N63" s="47">
        <v>8</v>
      </c>
      <c r="O63" s="46">
        <v>7.38</v>
      </c>
      <c r="P63" s="46">
        <v>7.15</v>
      </c>
      <c r="Q63" s="48">
        <v>2.95</v>
      </c>
      <c r="R63" s="50" t="s">
        <v>24</v>
      </c>
      <c r="S63" s="50" t="s">
        <v>24</v>
      </c>
      <c r="T63" s="50" t="s">
        <v>24</v>
      </c>
      <c r="U63" s="50" t="s">
        <v>24</v>
      </c>
      <c r="V63" s="36" t="s">
        <v>8</v>
      </c>
      <c r="W63" s="49"/>
      <c r="X63" s="42" t="s">
        <v>23</v>
      </c>
      <c r="AA63" s="24" t="s">
        <v>60</v>
      </c>
    </row>
    <row r="64" spans="1:28" ht="24" customHeight="1">
      <c r="A64" s="32">
        <f t="shared" si="2"/>
        <v>41</v>
      </c>
      <c r="B64" s="51">
        <v>161327451</v>
      </c>
      <c r="C64" s="33" t="s">
        <v>313</v>
      </c>
      <c r="D64" s="34" t="s">
        <v>51</v>
      </c>
      <c r="E64" s="43" t="s">
        <v>404</v>
      </c>
      <c r="F64" s="44">
        <v>33900</v>
      </c>
      <c r="G64" s="35" t="s">
        <v>28</v>
      </c>
      <c r="H64" s="35" t="s">
        <v>30</v>
      </c>
      <c r="I64" s="45">
        <v>63</v>
      </c>
      <c r="J64" s="46">
        <v>6.71</v>
      </c>
      <c r="K64" s="47">
        <v>7.3</v>
      </c>
      <c r="L64" s="47">
        <v>7.3</v>
      </c>
      <c r="M64" s="47">
        <v>3.1</v>
      </c>
      <c r="N64" s="47">
        <v>7</v>
      </c>
      <c r="O64" s="46">
        <v>5.62</v>
      </c>
      <c r="P64" s="46">
        <v>6.71</v>
      </c>
      <c r="Q64" s="48">
        <v>2.69</v>
      </c>
      <c r="R64" s="50" t="s">
        <v>24</v>
      </c>
      <c r="S64" s="50" t="s">
        <v>24</v>
      </c>
      <c r="T64" s="50" t="s">
        <v>24</v>
      </c>
      <c r="U64" s="50" t="s">
        <v>24</v>
      </c>
      <c r="V64" s="36" t="s">
        <v>8</v>
      </c>
      <c r="W64" s="49"/>
      <c r="X64" s="42" t="s">
        <v>40</v>
      </c>
      <c r="AA64" s="24" t="s">
        <v>60</v>
      </c>
      <c r="AB64" s="24" t="s">
        <v>433</v>
      </c>
    </row>
    <row r="65" spans="1:28" ht="24" customHeight="1">
      <c r="A65" s="32">
        <f t="shared" si="2"/>
        <v>42</v>
      </c>
      <c r="B65" s="51">
        <v>171325986</v>
      </c>
      <c r="C65" s="33" t="s">
        <v>314</v>
      </c>
      <c r="D65" s="34" t="s">
        <v>51</v>
      </c>
      <c r="E65" s="43" t="s">
        <v>404</v>
      </c>
      <c r="F65" s="44">
        <v>34055</v>
      </c>
      <c r="G65" s="35" t="s">
        <v>34</v>
      </c>
      <c r="H65" s="35" t="s">
        <v>6</v>
      </c>
      <c r="I65" s="45">
        <v>65</v>
      </c>
      <c r="J65" s="46">
        <v>6.41</v>
      </c>
      <c r="K65" s="47">
        <v>7.2</v>
      </c>
      <c r="L65" s="47">
        <v>6.6</v>
      </c>
      <c r="M65" s="47">
        <v>3.4</v>
      </c>
      <c r="N65" s="47">
        <v>7.3</v>
      </c>
      <c r="O65" s="46">
        <v>5.56</v>
      </c>
      <c r="P65" s="46">
        <v>6.41</v>
      </c>
      <c r="Q65" s="48">
        <v>2.5299999999999998</v>
      </c>
      <c r="R65" s="50" t="s">
        <v>24</v>
      </c>
      <c r="S65" s="50" t="s">
        <v>24</v>
      </c>
      <c r="T65" s="50" t="s">
        <v>24</v>
      </c>
      <c r="U65" s="50" t="s">
        <v>24</v>
      </c>
      <c r="V65" s="36" t="s">
        <v>8</v>
      </c>
      <c r="W65" s="49"/>
      <c r="X65" s="42" t="s">
        <v>40</v>
      </c>
      <c r="AA65" s="24" t="s">
        <v>60</v>
      </c>
    </row>
    <row r="66" spans="1:28" ht="24" customHeight="1">
      <c r="A66" s="32">
        <f t="shared" si="2"/>
        <v>43</v>
      </c>
      <c r="B66" s="51">
        <v>2126261458</v>
      </c>
      <c r="C66" s="33" t="s">
        <v>315</v>
      </c>
      <c r="D66" s="34" t="s">
        <v>51</v>
      </c>
      <c r="E66" s="43" t="s">
        <v>404</v>
      </c>
      <c r="F66" s="44">
        <v>34184</v>
      </c>
      <c r="G66" s="35" t="s">
        <v>73</v>
      </c>
      <c r="H66" s="35" t="s">
        <v>6</v>
      </c>
      <c r="I66" s="45">
        <v>68</v>
      </c>
      <c r="J66" s="46">
        <v>6.28</v>
      </c>
      <c r="K66" s="47">
        <v>7</v>
      </c>
      <c r="L66" s="47">
        <v>6.6</v>
      </c>
      <c r="M66" s="47">
        <v>5.5</v>
      </c>
      <c r="N66" s="47">
        <v>6</v>
      </c>
      <c r="O66" s="46">
        <v>6.32</v>
      </c>
      <c r="P66" s="46">
        <v>6.75</v>
      </c>
      <c r="Q66" s="48">
        <v>2.71</v>
      </c>
      <c r="R66" s="50" t="s">
        <v>24</v>
      </c>
      <c r="S66" s="50" t="s">
        <v>59</v>
      </c>
      <c r="T66" s="50" t="s">
        <v>24</v>
      </c>
      <c r="U66" s="50" t="s">
        <v>24</v>
      </c>
      <c r="V66" s="36" t="s">
        <v>8</v>
      </c>
      <c r="W66" s="49"/>
      <c r="X66" s="42" t="s">
        <v>31</v>
      </c>
      <c r="AA66" s="24" t="s">
        <v>60</v>
      </c>
    </row>
    <row r="67" spans="1:28" ht="24" customHeight="1">
      <c r="A67" s="32">
        <f t="shared" si="2"/>
        <v>44</v>
      </c>
      <c r="B67" s="51">
        <v>2126261471</v>
      </c>
      <c r="C67" s="33" t="s">
        <v>153</v>
      </c>
      <c r="D67" s="34" t="s">
        <v>51</v>
      </c>
      <c r="E67" s="43" t="s">
        <v>404</v>
      </c>
      <c r="F67" s="44">
        <v>34144</v>
      </c>
      <c r="G67" s="35" t="s">
        <v>34</v>
      </c>
      <c r="H67" s="35" t="s">
        <v>6</v>
      </c>
      <c r="I67" s="45">
        <v>68</v>
      </c>
      <c r="J67" s="46">
        <v>6.27</v>
      </c>
      <c r="K67" s="47">
        <v>6</v>
      </c>
      <c r="L67" s="47">
        <v>8.8000000000000007</v>
      </c>
      <c r="M67" s="47">
        <v>5.5</v>
      </c>
      <c r="N67" s="47">
        <v>7.5</v>
      </c>
      <c r="O67" s="46">
        <v>6.36</v>
      </c>
      <c r="P67" s="46">
        <v>6.74</v>
      </c>
      <c r="Q67" s="48">
        <v>2.73</v>
      </c>
      <c r="R67" s="50" t="s">
        <v>24</v>
      </c>
      <c r="S67" s="50" t="s">
        <v>24</v>
      </c>
      <c r="T67" s="50" t="s">
        <v>24</v>
      </c>
      <c r="U67" s="50" t="s">
        <v>24</v>
      </c>
      <c r="V67" s="36" t="s">
        <v>8</v>
      </c>
      <c r="W67" s="49"/>
      <c r="X67" s="42" t="s">
        <v>23</v>
      </c>
      <c r="AA67" s="24" t="s">
        <v>60</v>
      </c>
      <c r="AB67" s="24" t="s">
        <v>433</v>
      </c>
    </row>
    <row r="68" spans="1:28" ht="24" customHeight="1">
      <c r="A68" s="32">
        <f t="shared" si="2"/>
        <v>45</v>
      </c>
      <c r="B68" s="51">
        <v>2126261484</v>
      </c>
      <c r="C68" s="33" t="s">
        <v>316</v>
      </c>
      <c r="D68" s="34" t="s">
        <v>51</v>
      </c>
      <c r="E68" s="43" t="s">
        <v>404</v>
      </c>
      <c r="F68" s="44">
        <v>33239</v>
      </c>
      <c r="G68" s="35" t="s">
        <v>28</v>
      </c>
      <c r="H68" s="35" t="s">
        <v>6</v>
      </c>
      <c r="I68" s="45">
        <v>68</v>
      </c>
      <c r="J68" s="46">
        <v>5.85</v>
      </c>
      <c r="K68" s="47">
        <v>6.5</v>
      </c>
      <c r="L68" s="47">
        <v>7.3</v>
      </c>
      <c r="M68" s="47">
        <v>8.5</v>
      </c>
      <c r="N68" s="47">
        <v>6</v>
      </c>
      <c r="O68" s="46">
        <v>7.46</v>
      </c>
      <c r="P68" s="46">
        <v>6.4</v>
      </c>
      <c r="Q68" s="48">
        <v>2.4700000000000002</v>
      </c>
      <c r="R68" s="50" t="s">
        <v>24</v>
      </c>
      <c r="S68" s="50" t="s">
        <v>24</v>
      </c>
      <c r="T68" s="50" t="s">
        <v>24</v>
      </c>
      <c r="U68" s="50" t="s">
        <v>24</v>
      </c>
      <c r="V68" s="36" t="s">
        <v>8</v>
      </c>
      <c r="W68" s="49"/>
      <c r="X68" s="42" t="s">
        <v>23</v>
      </c>
      <c r="AA68" s="24" t="s">
        <v>433</v>
      </c>
    </row>
    <row r="69" spans="1:28" ht="24" customHeight="1">
      <c r="A69" s="32">
        <f t="shared" si="2"/>
        <v>46</v>
      </c>
      <c r="B69" s="51">
        <v>2127261427</v>
      </c>
      <c r="C69" s="33" t="s">
        <v>317</v>
      </c>
      <c r="D69" s="34" t="s">
        <v>318</v>
      </c>
      <c r="E69" s="43" t="s">
        <v>404</v>
      </c>
      <c r="F69" s="44">
        <v>34349</v>
      </c>
      <c r="G69" s="35" t="s">
        <v>106</v>
      </c>
      <c r="H69" s="35" t="s">
        <v>30</v>
      </c>
      <c r="I69" s="45">
        <v>68</v>
      </c>
      <c r="J69" s="46">
        <v>6.96</v>
      </c>
      <c r="K69" s="47">
        <v>7</v>
      </c>
      <c r="L69" s="47">
        <v>6</v>
      </c>
      <c r="M69" s="47">
        <v>8</v>
      </c>
      <c r="N69" s="47">
        <v>6.5</v>
      </c>
      <c r="O69" s="46">
        <v>7.2</v>
      </c>
      <c r="P69" s="46">
        <v>7.49</v>
      </c>
      <c r="Q69" s="48">
        <v>3.11</v>
      </c>
      <c r="R69" s="50" t="s">
        <v>24</v>
      </c>
      <c r="S69" s="50" t="s">
        <v>24</v>
      </c>
      <c r="T69" s="50" t="s">
        <v>24</v>
      </c>
      <c r="U69" s="50" t="s">
        <v>24</v>
      </c>
      <c r="V69" s="36" t="s">
        <v>8</v>
      </c>
      <c r="W69" s="49"/>
      <c r="X69" s="42" t="s">
        <v>23</v>
      </c>
      <c r="AA69" s="24" t="s">
        <v>60</v>
      </c>
    </row>
    <row r="70" spans="1:28" ht="24" customHeight="1">
      <c r="A70" s="32">
        <f t="shared" si="2"/>
        <v>47</v>
      </c>
      <c r="B70" s="51">
        <v>2126261336</v>
      </c>
      <c r="C70" s="33" t="s">
        <v>319</v>
      </c>
      <c r="D70" s="34" t="s">
        <v>92</v>
      </c>
      <c r="E70" s="43" t="s">
        <v>404</v>
      </c>
      <c r="F70" s="44">
        <v>33451</v>
      </c>
      <c r="G70" s="35" t="s">
        <v>37</v>
      </c>
      <c r="H70" s="35" t="s">
        <v>6</v>
      </c>
      <c r="I70" s="45">
        <v>68</v>
      </c>
      <c r="J70" s="46">
        <v>5.9</v>
      </c>
      <c r="K70" s="47">
        <v>6.8</v>
      </c>
      <c r="L70" s="47">
        <v>5.8</v>
      </c>
      <c r="M70" s="47">
        <v>5.5</v>
      </c>
      <c r="N70" s="47">
        <v>6</v>
      </c>
      <c r="O70" s="46">
        <v>6.08</v>
      </c>
      <c r="P70" s="46">
        <v>6.34</v>
      </c>
      <c r="Q70" s="48">
        <v>2.46</v>
      </c>
      <c r="R70" s="50" t="s">
        <v>24</v>
      </c>
      <c r="S70" s="50" t="s">
        <v>24</v>
      </c>
      <c r="T70" s="50" t="s">
        <v>24</v>
      </c>
      <c r="U70" s="50" t="s">
        <v>24</v>
      </c>
      <c r="V70" s="36" t="s">
        <v>8</v>
      </c>
      <c r="W70" s="49"/>
      <c r="X70" s="42" t="s">
        <v>23</v>
      </c>
      <c r="AA70" s="24" t="s">
        <v>60</v>
      </c>
    </row>
    <row r="71" spans="1:28" ht="24" customHeight="1">
      <c r="A71" s="32">
        <f t="shared" si="2"/>
        <v>48</v>
      </c>
      <c r="B71" s="51">
        <v>161326583</v>
      </c>
      <c r="C71" s="33" t="s">
        <v>320</v>
      </c>
      <c r="D71" s="34" t="s">
        <v>321</v>
      </c>
      <c r="E71" s="43" t="s">
        <v>404</v>
      </c>
      <c r="F71" s="44">
        <v>33695</v>
      </c>
      <c r="G71" s="35" t="s">
        <v>37</v>
      </c>
      <c r="H71" s="35" t="s">
        <v>6</v>
      </c>
      <c r="I71" s="45">
        <v>68</v>
      </c>
      <c r="J71" s="46">
        <v>7.27</v>
      </c>
      <c r="K71" s="47">
        <v>8.3000000000000007</v>
      </c>
      <c r="L71" s="47">
        <v>7.3</v>
      </c>
      <c r="M71" s="47">
        <v>9</v>
      </c>
      <c r="N71" s="47">
        <v>7.3</v>
      </c>
      <c r="O71" s="46">
        <v>8.3800000000000008</v>
      </c>
      <c r="P71" s="46">
        <v>7.88</v>
      </c>
      <c r="Q71" s="48">
        <v>3.43</v>
      </c>
      <c r="R71" s="50" t="s">
        <v>24</v>
      </c>
      <c r="S71" s="50" t="s">
        <v>24</v>
      </c>
      <c r="T71" s="50" t="s">
        <v>24</v>
      </c>
      <c r="U71" s="50" t="s">
        <v>24</v>
      </c>
      <c r="V71" s="36" t="s">
        <v>8</v>
      </c>
      <c r="W71" s="49"/>
      <c r="X71" s="42" t="s">
        <v>23</v>
      </c>
      <c r="AA71" s="24" t="s">
        <v>60</v>
      </c>
    </row>
    <row r="72" spans="1:28" ht="24" customHeight="1">
      <c r="A72" s="32">
        <f t="shared" si="2"/>
        <v>49</v>
      </c>
      <c r="B72" s="51">
        <v>171326005</v>
      </c>
      <c r="C72" s="33" t="s">
        <v>61</v>
      </c>
      <c r="D72" s="34" t="s">
        <v>321</v>
      </c>
      <c r="E72" s="43" t="s">
        <v>404</v>
      </c>
      <c r="F72" s="44">
        <v>33989</v>
      </c>
      <c r="G72" s="35" t="s">
        <v>106</v>
      </c>
      <c r="H72" s="35" t="s">
        <v>6</v>
      </c>
      <c r="I72" s="45">
        <v>70</v>
      </c>
      <c r="J72" s="46">
        <v>6.34</v>
      </c>
      <c r="K72" s="47">
        <v>8.5</v>
      </c>
      <c r="L72" s="47">
        <v>6.9</v>
      </c>
      <c r="M72" s="47">
        <v>7.1</v>
      </c>
      <c r="N72" s="47">
        <v>7.3</v>
      </c>
      <c r="O72" s="46">
        <v>7.62</v>
      </c>
      <c r="P72" s="46">
        <v>6.88</v>
      </c>
      <c r="Q72" s="48">
        <v>2.82</v>
      </c>
      <c r="R72" s="50" t="s">
        <v>24</v>
      </c>
      <c r="S72" s="50" t="s">
        <v>24</v>
      </c>
      <c r="T72" s="50" t="s">
        <v>24</v>
      </c>
      <c r="U72" s="50" t="s">
        <v>24</v>
      </c>
      <c r="V72" s="36" t="s">
        <v>8</v>
      </c>
      <c r="W72" s="49"/>
      <c r="X72" s="42" t="s">
        <v>23</v>
      </c>
      <c r="AA72" s="24" t="s">
        <v>60</v>
      </c>
    </row>
    <row r="73" spans="1:28" ht="24" customHeight="1">
      <c r="A73" s="32">
        <f t="shared" si="2"/>
        <v>50</v>
      </c>
      <c r="B73" s="51">
        <v>2126261486</v>
      </c>
      <c r="C73" s="33" t="s">
        <v>322</v>
      </c>
      <c r="D73" s="34" t="s">
        <v>321</v>
      </c>
      <c r="E73" s="43" t="s">
        <v>404</v>
      </c>
      <c r="F73" s="44">
        <v>33719</v>
      </c>
      <c r="G73" s="35" t="s">
        <v>29</v>
      </c>
      <c r="H73" s="35" t="s">
        <v>6</v>
      </c>
      <c r="I73" s="45">
        <v>68</v>
      </c>
      <c r="J73" s="46">
        <v>6.93</v>
      </c>
      <c r="K73" s="47">
        <v>7.7</v>
      </c>
      <c r="L73" s="47">
        <v>7</v>
      </c>
      <c r="M73" s="47">
        <v>6.9</v>
      </c>
      <c r="N73" s="47">
        <v>9</v>
      </c>
      <c r="O73" s="46">
        <v>7.24</v>
      </c>
      <c r="P73" s="46">
        <v>7.45</v>
      </c>
      <c r="Q73" s="48">
        <v>3.15</v>
      </c>
      <c r="R73" s="50" t="s">
        <v>24</v>
      </c>
      <c r="S73" s="50" t="s">
        <v>24</v>
      </c>
      <c r="T73" s="50" t="s">
        <v>24</v>
      </c>
      <c r="U73" s="50" t="s">
        <v>24</v>
      </c>
      <c r="V73" s="36" t="s">
        <v>8</v>
      </c>
      <c r="W73" s="49"/>
      <c r="X73" s="42" t="s">
        <v>23</v>
      </c>
      <c r="AA73" s="24" t="s">
        <v>433</v>
      </c>
    </row>
    <row r="74" spans="1:28" ht="24" customHeight="1">
      <c r="A74" s="32">
        <f t="shared" si="2"/>
        <v>51</v>
      </c>
      <c r="B74" s="51">
        <v>161327133</v>
      </c>
      <c r="C74" s="33" t="s">
        <v>323</v>
      </c>
      <c r="D74" s="34" t="s">
        <v>226</v>
      </c>
      <c r="E74" s="43" t="s">
        <v>404</v>
      </c>
      <c r="F74" s="44">
        <v>33461</v>
      </c>
      <c r="G74" s="35" t="s">
        <v>28</v>
      </c>
      <c r="H74" s="35" t="s">
        <v>30</v>
      </c>
      <c r="I74" s="45">
        <v>68</v>
      </c>
      <c r="J74" s="46">
        <v>6.76</v>
      </c>
      <c r="K74" s="47">
        <v>8.1999999999999993</v>
      </c>
      <c r="L74" s="47">
        <v>6.6</v>
      </c>
      <c r="M74" s="47">
        <v>7.8</v>
      </c>
      <c r="N74" s="47">
        <v>8.5</v>
      </c>
      <c r="O74" s="46">
        <v>7.72</v>
      </c>
      <c r="P74" s="46">
        <v>7.32</v>
      </c>
      <c r="Q74" s="48">
        <v>3.06</v>
      </c>
      <c r="R74" s="50" t="s">
        <v>24</v>
      </c>
      <c r="S74" s="50" t="s">
        <v>24</v>
      </c>
      <c r="T74" s="50" t="s">
        <v>24</v>
      </c>
      <c r="U74" s="50" t="s">
        <v>24</v>
      </c>
      <c r="V74" s="36" t="s">
        <v>8</v>
      </c>
      <c r="W74" s="49"/>
      <c r="X74" s="42" t="s">
        <v>23</v>
      </c>
      <c r="AA74" s="24" t="s">
        <v>60</v>
      </c>
    </row>
    <row r="75" spans="1:28" ht="24" customHeight="1">
      <c r="A75" s="32">
        <f t="shared" si="2"/>
        <v>52</v>
      </c>
      <c r="B75" s="51">
        <v>161325487</v>
      </c>
      <c r="C75" s="33" t="s">
        <v>324</v>
      </c>
      <c r="D75" s="34" t="s">
        <v>229</v>
      </c>
      <c r="E75" s="43" t="s">
        <v>404</v>
      </c>
      <c r="F75" s="44">
        <v>33898</v>
      </c>
      <c r="G75" s="35" t="s">
        <v>37</v>
      </c>
      <c r="H75" s="35" t="s">
        <v>6</v>
      </c>
      <c r="I75" s="45">
        <v>68</v>
      </c>
      <c r="J75" s="46">
        <v>7.65</v>
      </c>
      <c r="K75" s="47">
        <v>7.8</v>
      </c>
      <c r="L75" s="47">
        <v>8</v>
      </c>
      <c r="M75" s="47">
        <v>8</v>
      </c>
      <c r="N75" s="47">
        <v>8.5</v>
      </c>
      <c r="O75" s="46">
        <v>7.92</v>
      </c>
      <c r="P75" s="46">
        <v>8.24</v>
      </c>
      <c r="Q75" s="48">
        <v>3.57</v>
      </c>
      <c r="R75" s="50" t="s">
        <v>24</v>
      </c>
      <c r="S75" s="50" t="s">
        <v>24</v>
      </c>
      <c r="T75" s="50" t="s">
        <v>24</v>
      </c>
      <c r="U75" s="50" t="s">
        <v>24</v>
      </c>
      <c r="V75" s="36" t="s">
        <v>8</v>
      </c>
      <c r="W75" s="49"/>
      <c r="X75" s="42" t="s">
        <v>23</v>
      </c>
      <c r="AA75" s="24" t="s">
        <v>433</v>
      </c>
    </row>
    <row r="76" spans="1:28" ht="24" customHeight="1">
      <c r="A76" s="32">
        <f t="shared" si="2"/>
        <v>53</v>
      </c>
      <c r="B76" s="51">
        <v>161327295</v>
      </c>
      <c r="C76" s="33" t="s">
        <v>111</v>
      </c>
      <c r="D76" s="34" t="s">
        <v>64</v>
      </c>
      <c r="E76" s="43" t="s">
        <v>404</v>
      </c>
      <c r="F76" s="44">
        <v>33649</v>
      </c>
      <c r="G76" s="35" t="s">
        <v>37</v>
      </c>
      <c r="H76" s="35" t="s">
        <v>6</v>
      </c>
      <c r="I76" s="45">
        <v>63</v>
      </c>
      <c r="J76" s="46">
        <v>6.65</v>
      </c>
      <c r="K76" s="47">
        <v>7.5</v>
      </c>
      <c r="L76" s="47">
        <v>7.3</v>
      </c>
      <c r="M76" s="47">
        <v>3</v>
      </c>
      <c r="N76" s="47">
        <v>8.5</v>
      </c>
      <c r="O76" s="46">
        <v>5.66</v>
      </c>
      <c r="P76" s="46">
        <v>6.65</v>
      </c>
      <c r="Q76" s="48">
        <v>2.68</v>
      </c>
      <c r="R76" s="50" t="s">
        <v>24</v>
      </c>
      <c r="S76" s="50" t="s">
        <v>59</v>
      </c>
      <c r="T76" s="50" t="s">
        <v>24</v>
      </c>
      <c r="U76" s="50">
        <v>0</v>
      </c>
      <c r="V76" s="36" t="s">
        <v>8</v>
      </c>
      <c r="W76" s="49"/>
      <c r="X76" s="42" t="s">
        <v>40</v>
      </c>
      <c r="AA76" s="24" t="s">
        <v>60</v>
      </c>
    </row>
    <row r="77" spans="1:28" ht="24" customHeight="1">
      <c r="A77" s="32">
        <f t="shared" si="2"/>
        <v>54</v>
      </c>
      <c r="B77" s="51">
        <v>2126261333</v>
      </c>
      <c r="C77" s="33" t="s">
        <v>95</v>
      </c>
      <c r="D77" s="34" t="s">
        <v>71</v>
      </c>
      <c r="E77" s="43" t="s">
        <v>404</v>
      </c>
      <c r="F77" s="44">
        <v>33466</v>
      </c>
      <c r="G77" s="35" t="s">
        <v>37</v>
      </c>
      <c r="H77" s="35" t="s">
        <v>6</v>
      </c>
      <c r="I77" s="45">
        <v>68</v>
      </c>
      <c r="J77" s="46">
        <v>7.28</v>
      </c>
      <c r="K77" s="47">
        <v>8.8000000000000007</v>
      </c>
      <c r="L77" s="47">
        <v>7.4</v>
      </c>
      <c r="M77" s="47">
        <v>8.3000000000000007</v>
      </c>
      <c r="N77" s="47">
        <v>8</v>
      </c>
      <c r="O77" s="46">
        <v>8.32</v>
      </c>
      <c r="P77" s="46">
        <v>7.89</v>
      </c>
      <c r="Q77" s="48">
        <v>3.44</v>
      </c>
      <c r="R77" s="50" t="s">
        <v>24</v>
      </c>
      <c r="S77" s="50" t="s">
        <v>24</v>
      </c>
      <c r="T77" s="50" t="s">
        <v>24</v>
      </c>
      <c r="U77" s="50" t="s">
        <v>24</v>
      </c>
      <c r="V77" s="36" t="s">
        <v>8</v>
      </c>
      <c r="W77" s="49"/>
      <c r="X77" s="42" t="s">
        <v>23</v>
      </c>
      <c r="AA77" s="24" t="s">
        <v>433</v>
      </c>
      <c r="AB77" s="24" t="s">
        <v>433</v>
      </c>
    </row>
    <row r="78" spans="1:28" ht="24" customHeight="1">
      <c r="A78" s="32">
        <f t="shared" si="2"/>
        <v>55</v>
      </c>
      <c r="B78" s="51">
        <v>171326028</v>
      </c>
      <c r="C78" s="33" t="s">
        <v>325</v>
      </c>
      <c r="D78" s="34" t="s">
        <v>71</v>
      </c>
      <c r="E78" s="43" t="s">
        <v>404</v>
      </c>
      <c r="F78" s="44">
        <v>34207</v>
      </c>
      <c r="G78" s="35" t="s">
        <v>37</v>
      </c>
      <c r="H78" s="35" t="s">
        <v>6</v>
      </c>
      <c r="I78" s="45">
        <v>65</v>
      </c>
      <c r="J78" s="46">
        <v>6.9</v>
      </c>
      <c r="K78" s="47">
        <v>0</v>
      </c>
      <c r="L78" s="47">
        <v>0</v>
      </c>
      <c r="M78" s="47">
        <v>0</v>
      </c>
      <c r="N78" s="47">
        <v>0</v>
      </c>
      <c r="O78" s="46">
        <v>0</v>
      </c>
      <c r="P78" s="46">
        <v>6.9</v>
      </c>
      <c r="Q78" s="48">
        <v>2.84</v>
      </c>
      <c r="R78" s="50" t="s">
        <v>59</v>
      </c>
      <c r="S78" s="50" t="s">
        <v>59</v>
      </c>
      <c r="T78" s="50" t="s">
        <v>24</v>
      </c>
      <c r="U78" s="50" t="s">
        <v>24</v>
      </c>
      <c r="V78" s="36" t="s">
        <v>8</v>
      </c>
      <c r="W78" s="49"/>
      <c r="X78" s="42" t="s">
        <v>40</v>
      </c>
    </row>
    <row r="79" spans="1:28" ht="24" customHeight="1">
      <c r="A79" s="32">
        <f t="shared" si="2"/>
        <v>56</v>
      </c>
      <c r="B79" s="51">
        <v>171326040</v>
      </c>
      <c r="C79" s="33" t="s">
        <v>326</v>
      </c>
      <c r="D79" s="34" t="s">
        <v>80</v>
      </c>
      <c r="E79" s="43" t="s">
        <v>404</v>
      </c>
      <c r="F79" s="44">
        <v>34225</v>
      </c>
      <c r="G79" s="35" t="s">
        <v>34</v>
      </c>
      <c r="H79" s="35" t="s">
        <v>6</v>
      </c>
      <c r="I79" s="45">
        <v>70</v>
      </c>
      <c r="J79" s="46">
        <v>6.57</v>
      </c>
      <c r="K79" s="47">
        <v>7</v>
      </c>
      <c r="L79" s="47">
        <v>6.6</v>
      </c>
      <c r="M79" s="47">
        <v>8.3000000000000007</v>
      </c>
      <c r="N79" s="47">
        <v>6.3</v>
      </c>
      <c r="O79" s="46">
        <v>7.44</v>
      </c>
      <c r="P79" s="46">
        <v>7.1</v>
      </c>
      <c r="Q79" s="48">
        <v>2.97</v>
      </c>
      <c r="R79" s="50" t="s">
        <v>24</v>
      </c>
      <c r="S79" s="50" t="s">
        <v>24</v>
      </c>
      <c r="T79" s="50" t="s">
        <v>24</v>
      </c>
      <c r="U79" s="50" t="s">
        <v>24</v>
      </c>
      <c r="V79" s="36" t="s">
        <v>8</v>
      </c>
      <c r="W79" s="49"/>
      <c r="X79" s="42" t="s">
        <v>23</v>
      </c>
      <c r="AA79" s="24" t="s">
        <v>60</v>
      </c>
    </row>
    <row r="80" spans="1:28" ht="24" customHeight="1">
      <c r="A80" s="32">
        <f t="shared" si="2"/>
        <v>57</v>
      </c>
      <c r="B80" s="51">
        <v>2126261475</v>
      </c>
      <c r="C80" s="33" t="s">
        <v>327</v>
      </c>
      <c r="D80" s="34" t="s">
        <v>33</v>
      </c>
      <c r="E80" s="43" t="s">
        <v>404</v>
      </c>
      <c r="F80" s="44">
        <v>34426</v>
      </c>
      <c r="G80" s="35" t="s">
        <v>37</v>
      </c>
      <c r="H80" s="35" t="s">
        <v>6</v>
      </c>
      <c r="I80" s="45">
        <v>68</v>
      </c>
      <c r="J80" s="46">
        <v>6.66</v>
      </c>
      <c r="K80" s="47">
        <v>8</v>
      </c>
      <c r="L80" s="47">
        <v>7.1</v>
      </c>
      <c r="M80" s="47">
        <v>7.5</v>
      </c>
      <c r="N80" s="47">
        <v>7.5</v>
      </c>
      <c r="O80" s="46">
        <v>7.62</v>
      </c>
      <c r="P80" s="46">
        <v>7.22</v>
      </c>
      <c r="Q80" s="48">
        <v>2.97</v>
      </c>
      <c r="R80" s="50" t="s">
        <v>24</v>
      </c>
      <c r="S80" s="50" t="s">
        <v>24</v>
      </c>
      <c r="T80" s="50" t="s">
        <v>24</v>
      </c>
      <c r="U80" s="50" t="s">
        <v>24</v>
      </c>
      <c r="V80" s="36" t="s">
        <v>8</v>
      </c>
      <c r="W80" s="49"/>
      <c r="X80" s="42" t="s">
        <v>23</v>
      </c>
      <c r="AA80" s="24" t="s">
        <v>60</v>
      </c>
      <c r="AB80" s="24" t="s">
        <v>433</v>
      </c>
    </row>
    <row r="81" spans="1:28" ht="24" customHeight="1">
      <c r="A81" s="32">
        <f t="shared" si="2"/>
        <v>58</v>
      </c>
      <c r="B81" s="51">
        <v>2126261391</v>
      </c>
      <c r="C81" s="33" t="s">
        <v>35</v>
      </c>
      <c r="D81" s="34" t="s">
        <v>223</v>
      </c>
      <c r="E81" s="43" t="s">
        <v>404</v>
      </c>
      <c r="F81" s="44">
        <v>33759</v>
      </c>
      <c r="G81" s="35" t="s">
        <v>29</v>
      </c>
      <c r="H81" s="35" t="s">
        <v>6</v>
      </c>
      <c r="I81" s="45">
        <v>68</v>
      </c>
      <c r="J81" s="46">
        <v>7.68</v>
      </c>
      <c r="K81" s="47">
        <v>7</v>
      </c>
      <c r="L81" s="47">
        <v>7.3</v>
      </c>
      <c r="M81" s="47">
        <v>8.5</v>
      </c>
      <c r="N81" s="47">
        <v>7.5</v>
      </c>
      <c r="O81" s="46">
        <v>7.66</v>
      </c>
      <c r="P81" s="46">
        <v>8.25</v>
      </c>
      <c r="Q81" s="48">
        <v>3.63</v>
      </c>
      <c r="R81" s="50" t="s">
        <v>24</v>
      </c>
      <c r="S81" s="50" t="s">
        <v>24</v>
      </c>
      <c r="T81" s="50" t="s">
        <v>24</v>
      </c>
      <c r="U81" s="50" t="s">
        <v>24</v>
      </c>
      <c r="V81" s="36" t="s">
        <v>8</v>
      </c>
      <c r="W81" s="49"/>
      <c r="X81" s="42" t="s">
        <v>23</v>
      </c>
      <c r="AA81" s="24" t="s">
        <v>60</v>
      </c>
    </row>
    <row r="82" spans="1:28" ht="24" customHeight="1">
      <c r="A82" s="32">
        <f t="shared" si="2"/>
        <v>59</v>
      </c>
      <c r="B82" s="51">
        <v>2126261452</v>
      </c>
      <c r="C82" s="33" t="s">
        <v>328</v>
      </c>
      <c r="D82" s="34" t="s">
        <v>223</v>
      </c>
      <c r="E82" s="43" t="s">
        <v>404</v>
      </c>
      <c r="F82" s="44">
        <v>33460</v>
      </c>
      <c r="G82" s="35" t="s">
        <v>37</v>
      </c>
      <c r="H82" s="35" t="s">
        <v>6</v>
      </c>
      <c r="I82" s="45">
        <v>63</v>
      </c>
      <c r="J82" s="46">
        <v>7.22</v>
      </c>
      <c r="K82" s="47">
        <v>8</v>
      </c>
      <c r="L82" s="47">
        <v>7.4</v>
      </c>
      <c r="M82" s="47">
        <v>2.2999999999999998</v>
      </c>
      <c r="N82" s="47">
        <v>8</v>
      </c>
      <c r="O82" s="46">
        <v>5.6</v>
      </c>
      <c r="P82" s="46">
        <v>7.22</v>
      </c>
      <c r="Q82" s="48">
        <v>2.99</v>
      </c>
      <c r="R82" s="50" t="s">
        <v>24</v>
      </c>
      <c r="S82" s="50" t="s">
        <v>24</v>
      </c>
      <c r="T82" s="50" t="s">
        <v>24</v>
      </c>
      <c r="U82" s="50" t="s">
        <v>24</v>
      </c>
      <c r="V82" s="36" t="s">
        <v>8</v>
      </c>
      <c r="W82" s="49"/>
      <c r="X82" s="42" t="s">
        <v>40</v>
      </c>
      <c r="AA82" s="24" t="s">
        <v>433</v>
      </c>
      <c r="AB82" s="24" t="s">
        <v>433</v>
      </c>
    </row>
    <row r="83" spans="1:28" ht="24" customHeight="1">
      <c r="A83" s="32">
        <f t="shared" si="2"/>
        <v>60</v>
      </c>
      <c r="B83" s="51">
        <v>2120253820</v>
      </c>
      <c r="C83" s="33" t="s">
        <v>95</v>
      </c>
      <c r="D83" s="34" t="s">
        <v>329</v>
      </c>
      <c r="E83" s="43" t="s">
        <v>404</v>
      </c>
      <c r="F83" s="44">
        <v>34252</v>
      </c>
      <c r="G83" s="35" t="s">
        <v>37</v>
      </c>
      <c r="H83" s="35" t="s">
        <v>6</v>
      </c>
      <c r="I83" s="45">
        <v>68</v>
      </c>
      <c r="J83" s="46">
        <v>6.85</v>
      </c>
      <c r="K83" s="47">
        <v>7.5</v>
      </c>
      <c r="L83" s="47">
        <v>6.6</v>
      </c>
      <c r="M83" s="47">
        <v>7.5</v>
      </c>
      <c r="N83" s="47">
        <v>8.5</v>
      </c>
      <c r="O83" s="46">
        <v>7.32</v>
      </c>
      <c r="P83" s="46">
        <v>7.38</v>
      </c>
      <c r="Q83" s="48">
        <v>3.14</v>
      </c>
      <c r="R83" s="50" t="s">
        <v>24</v>
      </c>
      <c r="S83" s="50" t="s">
        <v>24</v>
      </c>
      <c r="T83" s="50" t="s">
        <v>24</v>
      </c>
      <c r="U83" s="50" t="s">
        <v>24</v>
      </c>
      <c r="V83" s="36" t="s">
        <v>8</v>
      </c>
      <c r="W83" s="49"/>
      <c r="X83" s="42" t="s">
        <v>23</v>
      </c>
      <c r="AA83" s="24" t="s">
        <v>433</v>
      </c>
      <c r="AB83" s="24" t="s">
        <v>433</v>
      </c>
    </row>
    <row r="84" spans="1:28" ht="24" customHeight="1">
      <c r="A84" s="32">
        <f t="shared" si="2"/>
        <v>61</v>
      </c>
      <c r="B84" s="51">
        <v>2126261344</v>
      </c>
      <c r="C84" s="33" t="s">
        <v>330</v>
      </c>
      <c r="D84" s="34" t="s">
        <v>139</v>
      </c>
      <c r="E84" s="43" t="s">
        <v>404</v>
      </c>
      <c r="F84" s="44">
        <v>33458</v>
      </c>
      <c r="G84" s="35" t="s">
        <v>106</v>
      </c>
      <c r="H84" s="35" t="s">
        <v>6</v>
      </c>
      <c r="I84" s="45">
        <v>68</v>
      </c>
      <c r="J84" s="46">
        <v>6.34</v>
      </c>
      <c r="K84" s="47">
        <v>7.3</v>
      </c>
      <c r="L84" s="47">
        <v>7.5</v>
      </c>
      <c r="M84" s="47">
        <v>9.3000000000000007</v>
      </c>
      <c r="N84" s="47">
        <v>7.5</v>
      </c>
      <c r="O84" s="46">
        <v>8.14</v>
      </c>
      <c r="P84" s="46">
        <v>6.94</v>
      </c>
      <c r="Q84" s="48">
        <v>2.86</v>
      </c>
      <c r="R84" s="50" t="s">
        <v>59</v>
      </c>
      <c r="S84" s="50" t="s">
        <v>24</v>
      </c>
      <c r="T84" s="50" t="s">
        <v>24</v>
      </c>
      <c r="U84" s="50" t="s">
        <v>24</v>
      </c>
      <c r="V84" s="36" t="s">
        <v>50</v>
      </c>
      <c r="W84" s="49"/>
      <c r="X84" s="42" t="s">
        <v>31</v>
      </c>
    </row>
    <row r="85" spans="1:28" ht="24" customHeight="1">
      <c r="A85" s="32">
        <f t="shared" si="2"/>
        <v>62</v>
      </c>
      <c r="B85" s="51">
        <v>2126261327</v>
      </c>
      <c r="C85" s="33" t="s">
        <v>331</v>
      </c>
      <c r="D85" s="34" t="s">
        <v>83</v>
      </c>
      <c r="E85" s="43" t="s">
        <v>404</v>
      </c>
      <c r="F85" s="44">
        <v>34150</v>
      </c>
      <c r="G85" s="35" t="s">
        <v>37</v>
      </c>
      <c r="H85" s="35" t="s">
        <v>6</v>
      </c>
      <c r="I85" s="45">
        <v>68</v>
      </c>
      <c r="J85" s="46">
        <v>7.39</v>
      </c>
      <c r="K85" s="47">
        <v>8</v>
      </c>
      <c r="L85" s="47">
        <v>7</v>
      </c>
      <c r="M85" s="47">
        <v>8.4</v>
      </c>
      <c r="N85" s="47">
        <v>8.5</v>
      </c>
      <c r="O85" s="46">
        <v>7.96</v>
      </c>
      <c r="P85" s="46">
        <v>7.98</v>
      </c>
      <c r="Q85" s="48">
        <v>3.45</v>
      </c>
      <c r="R85" s="50" t="s">
        <v>24</v>
      </c>
      <c r="S85" s="50" t="s">
        <v>24</v>
      </c>
      <c r="T85" s="50" t="s">
        <v>24</v>
      </c>
      <c r="U85" s="50" t="s">
        <v>24</v>
      </c>
      <c r="V85" s="36" t="s">
        <v>8</v>
      </c>
      <c r="W85" s="49"/>
      <c r="X85" s="42" t="s">
        <v>23</v>
      </c>
      <c r="AA85" s="24" t="s">
        <v>60</v>
      </c>
      <c r="AB85" s="24" t="s">
        <v>433</v>
      </c>
    </row>
    <row r="86" spans="1:28" ht="24" customHeight="1">
      <c r="A86" s="32">
        <f t="shared" si="2"/>
        <v>63</v>
      </c>
      <c r="B86" s="51">
        <v>161325565</v>
      </c>
      <c r="C86" s="33" t="s">
        <v>332</v>
      </c>
      <c r="D86" s="34" t="s">
        <v>333</v>
      </c>
      <c r="E86" s="43" t="s">
        <v>404</v>
      </c>
      <c r="F86" s="44">
        <v>33803</v>
      </c>
      <c r="G86" s="35" t="s">
        <v>28</v>
      </c>
      <c r="H86" s="35" t="s">
        <v>6</v>
      </c>
      <c r="I86" s="45">
        <v>68</v>
      </c>
      <c r="J86" s="46">
        <v>6.79</v>
      </c>
      <c r="K86" s="47">
        <v>7.8</v>
      </c>
      <c r="L86" s="47">
        <v>7.6</v>
      </c>
      <c r="M86" s="47">
        <v>7.8</v>
      </c>
      <c r="N86" s="47">
        <v>9</v>
      </c>
      <c r="O86" s="46">
        <v>7.76</v>
      </c>
      <c r="P86" s="46">
        <v>7.37</v>
      </c>
      <c r="Q86" s="48">
        <v>3.09</v>
      </c>
      <c r="R86" s="50" t="s">
        <v>24</v>
      </c>
      <c r="S86" s="50" t="s">
        <v>24</v>
      </c>
      <c r="T86" s="50" t="s">
        <v>24</v>
      </c>
      <c r="U86" s="50" t="s">
        <v>24</v>
      </c>
      <c r="V86" s="36" t="s">
        <v>8</v>
      </c>
      <c r="W86" s="49"/>
      <c r="X86" s="42" t="s">
        <v>23</v>
      </c>
      <c r="AA86" s="24" t="s">
        <v>60</v>
      </c>
    </row>
    <row r="87" spans="1:28" ht="24" customHeight="1">
      <c r="A87" s="32">
        <f t="shared" si="2"/>
        <v>64</v>
      </c>
      <c r="B87" s="51">
        <v>161325574</v>
      </c>
      <c r="C87" s="33" t="s">
        <v>334</v>
      </c>
      <c r="D87" s="34" t="s">
        <v>126</v>
      </c>
      <c r="E87" s="43" t="s">
        <v>404</v>
      </c>
      <c r="F87" s="44">
        <v>33761</v>
      </c>
      <c r="G87" s="35" t="s">
        <v>37</v>
      </c>
      <c r="H87" s="35" t="s">
        <v>6</v>
      </c>
      <c r="I87" s="45">
        <v>68</v>
      </c>
      <c r="J87" s="46">
        <v>6.53</v>
      </c>
      <c r="K87" s="47">
        <v>8.6</v>
      </c>
      <c r="L87" s="47">
        <v>7.6</v>
      </c>
      <c r="M87" s="47">
        <v>7</v>
      </c>
      <c r="N87" s="47">
        <v>8.3000000000000007</v>
      </c>
      <c r="O87" s="46">
        <v>7.76</v>
      </c>
      <c r="P87" s="46">
        <v>7.1</v>
      </c>
      <c r="Q87" s="48">
        <v>2.9</v>
      </c>
      <c r="R87" s="50" t="s">
        <v>24</v>
      </c>
      <c r="S87" s="50" t="s">
        <v>24</v>
      </c>
      <c r="T87" s="50" t="s">
        <v>24</v>
      </c>
      <c r="U87" s="50" t="s">
        <v>24</v>
      </c>
      <c r="V87" s="36" t="s">
        <v>7</v>
      </c>
      <c r="W87" s="49"/>
      <c r="X87" s="42" t="s">
        <v>23</v>
      </c>
      <c r="AA87" s="24" t="s">
        <v>433</v>
      </c>
      <c r="AB87" s="24" t="s">
        <v>433</v>
      </c>
    </row>
    <row r="88" spans="1:28" ht="24" customHeight="1">
      <c r="A88" s="32">
        <f t="shared" si="2"/>
        <v>65</v>
      </c>
      <c r="B88" s="51">
        <v>2126261462</v>
      </c>
      <c r="C88" s="33" t="s">
        <v>335</v>
      </c>
      <c r="D88" s="34" t="s">
        <v>126</v>
      </c>
      <c r="E88" s="43" t="s">
        <v>404</v>
      </c>
      <c r="F88" s="44">
        <v>34197</v>
      </c>
      <c r="G88" s="35" t="s">
        <v>66</v>
      </c>
      <c r="H88" s="35" t="s">
        <v>6</v>
      </c>
      <c r="I88" s="45">
        <v>68</v>
      </c>
      <c r="J88" s="46">
        <v>6.89</v>
      </c>
      <c r="K88" s="47">
        <v>8.1999999999999993</v>
      </c>
      <c r="L88" s="47">
        <v>7.4</v>
      </c>
      <c r="M88" s="47">
        <v>6</v>
      </c>
      <c r="N88" s="47">
        <v>7.5</v>
      </c>
      <c r="O88" s="46">
        <v>7.16</v>
      </c>
      <c r="P88" s="46">
        <v>7.42</v>
      </c>
      <c r="Q88" s="48">
        <v>3.15</v>
      </c>
      <c r="R88" s="50" t="s">
        <v>24</v>
      </c>
      <c r="S88" s="50" t="s">
        <v>24</v>
      </c>
      <c r="T88" s="50" t="s">
        <v>24</v>
      </c>
      <c r="U88" s="50" t="s">
        <v>24</v>
      </c>
      <c r="V88" s="36" t="s">
        <v>8</v>
      </c>
      <c r="W88" s="49"/>
      <c r="X88" s="42" t="s">
        <v>23</v>
      </c>
      <c r="AA88" s="24" t="s">
        <v>60</v>
      </c>
      <c r="AB88" s="24" t="s">
        <v>433</v>
      </c>
    </row>
    <row r="89" spans="1:28" ht="24" customHeight="1">
      <c r="A89" s="32">
        <f t="shared" si="2"/>
        <v>66</v>
      </c>
      <c r="B89" s="51">
        <v>2126251276</v>
      </c>
      <c r="C89" s="33" t="s">
        <v>336</v>
      </c>
      <c r="D89" s="34" t="s">
        <v>53</v>
      </c>
      <c r="E89" s="43" t="s">
        <v>404</v>
      </c>
      <c r="F89" s="44">
        <v>30252</v>
      </c>
      <c r="G89" s="35" t="s">
        <v>37</v>
      </c>
      <c r="H89" s="35" t="s">
        <v>6</v>
      </c>
      <c r="I89" s="45">
        <v>68</v>
      </c>
      <c r="J89" s="46">
        <v>7.19</v>
      </c>
      <c r="K89" s="47">
        <v>7.5</v>
      </c>
      <c r="L89" s="47">
        <v>7.8</v>
      </c>
      <c r="M89" s="47">
        <v>10</v>
      </c>
      <c r="N89" s="47">
        <v>8</v>
      </c>
      <c r="O89" s="46">
        <v>8.56</v>
      </c>
      <c r="P89" s="46">
        <v>7.82</v>
      </c>
      <c r="Q89" s="48">
        <v>3.41</v>
      </c>
      <c r="R89" s="50" t="s">
        <v>59</v>
      </c>
      <c r="S89" s="50" t="s">
        <v>24</v>
      </c>
      <c r="T89" s="50" t="s">
        <v>24</v>
      </c>
      <c r="U89" s="50" t="s">
        <v>24</v>
      </c>
      <c r="V89" s="36" t="s">
        <v>8</v>
      </c>
      <c r="W89" s="49"/>
      <c r="X89" s="42" t="s">
        <v>31</v>
      </c>
      <c r="AB89" s="24" t="s">
        <v>433</v>
      </c>
    </row>
    <row r="90" spans="1:28" ht="24" customHeight="1">
      <c r="A90" s="32">
        <f t="shared" ref="A90:A153" si="3">A89+1</f>
        <v>67</v>
      </c>
      <c r="B90" s="51">
        <v>2126251300</v>
      </c>
      <c r="C90" s="33" t="s">
        <v>337</v>
      </c>
      <c r="D90" s="34" t="s">
        <v>53</v>
      </c>
      <c r="E90" s="43" t="s">
        <v>404</v>
      </c>
      <c r="F90" s="44">
        <v>33676</v>
      </c>
      <c r="G90" s="35" t="s">
        <v>29</v>
      </c>
      <c r="H90" s="35" t="s">
        <v>6</v>
      </c>
      <c r="I90" s="45">
        <v>68</v>
      </c>
      <c r="J90" s="46">
        <v>7.08</v>
      </c>
      <c r="K90" s="47">
        <v>7.5</v>
      </c>
      <c r="L90" s="47">
        <v>7.9</v>
      </c>
      <c r="M90" s="47">
        <v>6.8</v>
      </c>
      <c r="N90" s="47">
        <v>7.5</v>
      </c>
      <c r="O90" s="46">
        <v>7.3</v>
      </c>
      <c r="P90" s="46">
        <v>7.61</v>
      </c>
      <c r="Q90" s="48">
        <v>3.27</v>
      </c>
      <c r="R90" s="50" t="s">
        <v>24</v>
      </c>
      <c r="S90" s="50" t="s">
        <v>24</v>
      </c>
      <c r="T90" s="50" t="s">
        <v>24</v>
      </c>
      <c r="U90" s="50" t="s">
        <v>24</v>
      </c>
      <c r="V90" s="36" t="s">
        <v>8</v>
      </c>
      <c r="W90" s="49"/>
      <c r="X90" s="42" t="s">
        <v>23</v>
      </c>
      <c r="AA90" s="24" t="s">
        <v>60</v>
      </c>
    </row>
    <row r="91" spans="1:28" ht="24" customHeight="1">
      <c r="A91" s="32">
        <f t="shared" si="3"/>
        <v>68</v>
      </c>
      <c r="B91" s="51">
        <v>161325577</v>
      </c>
      <c r="C91" s="33" t="s">
        <v>338</v>
      </c>
      <c r="D91" s="34" t="s">
        <v>53</v>
      </c>
      <c r="E91" s="43" t="s">
        <v>404</v>
      </c>
      <c r="F91" s="44">
        <v>33883</v>
      </c>
      <c r="G91" s="35" t="s">
        <v>37</v>
      </c>
      <c r="H91" s="35" t="s">
        <v>6</v>
      </c>
      <c r="I91" s="45">
        <v>63</v>
      </c>
      <c r="J91" s="46">
        <v>6.61</v>
      </c>
      <c r="K91" s="47">
        <v>8.8000000000000007</v>
      </c>
      <c r="L91" s="47">
        <v>0</v>
      </c>
      <c r="M91" s="47">
        <v>0</v>
      </c>
      <c r="N91" s="47">
        <v>0</v>
      </c>
      <c r="O91" s="46">
        <v>3.52</v>
      </c>
      <c r="P91" s="46">
        <v>6.61</v>
      </c>
      <c r="Q91" s="48">
        <v>2.64</v>
      </c>
      <c r="R91" s="50" t="s">
        <v>59</v>
      </c>
      <c r="S91" s="50" t="s">
        <v>59</v>
      </c>
      <c r="T91" s="50" t="s">
        <v>24</v>
      </c>
      <c r="U91" s="50" t="s">
        <v>24</v>
      </c>
      <c r="V91" s="36" t="s">
        <v>8</v>
      </c>
      <c r="W91" s="49"/>
      <c r="X91" s="42" t="s">
        <v>40</v>
      </c>
    </row>
    <row r="92" spans="1:28" ht="24" customHeight="1">
      <c r="A92" s="32">
        <f t="shared" si="3"/>
        <v>69</v>
      </c>
      <c r="B92" s="51">
        <v>161325578</v>
      </c>
      <c r="C92" s="33" t="s">
        <v>339</v>
      </c>
      <c r="D92" s="34" t="s">
        <v>53</v>
      </c>
      <c r="E92" s="43" t="s">
        <v>404</v>
      </c>
      <c r="F92" s="44">
        <v>33760</v>
      </c>
      <c r="G92" s="35" t="s">
        <v>37</v>
      </c>
      <c r="H92" s="35" t="s">
        <v>6</v>
      </c>
      <c r="I92" s="45">
        <v>68</v>
      </c>
      <c r="J92" s="46">
        <v>6.21</v>
      </c>
      <c r="K92" s="47">
        <v>8.1999999999999993</v>
      </c>
      <c r="L92" s="47">
        <v>7.5</v>
      </c>
      <c r="M92" s="47">
        <v>6</v>
      </c>
      <c r="N92" s="47">
        <v>8</v>
      </c>
      <c r="O92" s="46">
        <v>7.18</v>
      </c>
      <c r="P92" s="46">
        <v>6.74</v>
      </c>
      <c r="Q92" s="48">
        <v>2.65</v>
      </c>
      <c r="R92" s="50" t="s">
        <v>24</v>
      </c>
      <c r="S92" s="50" t="s">
        <v>24</v>
      </c>
      <c r="T92" s="50" t="s">
        <v>24</v>
      </c>
      <c r="U92" s="50" t="s">
        <v>24</v>
      </c>
      <c r="V92" s="36" t="s">
        <v>8</v>
      </c>
      <c r="W92" s="49"/>
      <c r="X92" s="42" t="s">
        <v>23</v>
      </c>
      <c r="AA92" s="24" t="s">
        <v>60</v>
      </c>
    </row>
    <row r="93" spans="1:28" ht="24" customHeight="1">
      <c r="A93" s="32">
        <f t="shared" si="3"/>
        <v>70</v>
      </c>
      <c r="B93" s="51">
        <v>2126261408</v>
      </c>
      <c r="C93" s="33" t="s">
        <v>340</v>
      </c>
      <c r="D93" s="34" t="s">
        <v>53</v>
      </c>
      <c r="E93" s="43" t="s">
        <v>404</v>
      </c>
      <c r="F93" s="44">
        <v>34670</v>
      </c>
      <c r="G93" s="35" t="s">
        <v>37</v>
      </c>
      <c r="H93" s="35" t="s">
        <v>6</v>
      </c>
      <c r="I93" s="45">
        <v>68</v>
      </c>
      <c r="J93" s="46">
        <v>6.88</v>
      </c>
      <c r="K93" s="47">
        <v>7.8</v>
      </c>
      <c r="L93" s="47">
        <v>8.3000000000000007</v>
      </c>
      <c r="M93" s="47">
        <v>10</v>
      </c>
      <c r="N93" s="47">
        <v>8</v>
      </c>
      <c r="O93" s="46">
        <v>8.7799999999999994</v>
      </c>
      <c r="P93" s="46">
        <v>7.53</v>
      </c>
      <c r="Q93" s="48">
        <v>3.21</v>
      </c>
      <c r="R93" s="50" t="s">
        <v>24</v>
      </c>
      <c r="S93" s="50" t="s">
        <v>24</v>
      </c>
      <c r="T93" s="50" t="s">
        <v>24</v>
      </c>
      <c r="U93" s="50" t="s">
        <v>24</v>
      </c>
      <c r="V93" s="36" t="s">
        <v>8</v>
      </c>
      <c r="W93" s="49"/>
      <c r="X93" s="42" t="s">
        <v>23</v>
      </c>
      <c r="AA93" s="24" t="s">
        <v>60</v>
      </c>
      <c r="AB93" s="24" t="s">
        <v>433</v>
      </c>
    </row>
    <row r="94" spans="1:28" ht="24" customHeight="1">
      <c r="A94" s="32">
        <f t="shared" si="3"/>
        <v>71</v>
      </c>
      <c r="B94" s="51">
        <v>2126261390</v>
      </c>
      <c r="C94" s="33" t="s">
        <v>341</v>
      </c>
      <c r="D94" s="34" t="s">
        <v>91</v>
      </c>
      <c r="E94" s="43" t="s">
        <v>404</v>
      </c>
      <c r="F94" s="44">
        <v>33940</v>
      </c>
      <c r="G94" s="35" t="s">
        <v>29</v>
      </c>
      <c r="H94" s="35" t="s">
        <v>6</v>
      </c>
      <c r="I94" s="45">
        <v>68</v>
      </c>
      <c r="J94" s="46">
        <v>7.69</v>
      </c>
      <c r="K94" s="47">
        <v>7.5</v>
      </c>
      <c r="L94" s="47">
        <v>8.1</v>
      </c>
      <c r="M94" s="47">
        <v>7.3</v>
      </c>
      <c r="N94" s="47">
        <v>9</v>
      </c>
      <c r="O94" s="46">
        <v>7.54</v>
      </c>
      <c r="P94" s="46">
        <v>8.24</v>
      </c>
      <c r="Q94" s="48">
        <v>3.56</v>
      </c>
      <c r="R94" s="50" t="s">
        <v>24</v>
      </c>
      <c r="S94" s="50" t="s">
        <v>24</v>
      </c>
      <c r="T94" s="50" t="s">
        <v>24</v>
      </c>
      <c r="U94" s="50" t="s">
        <v>24</v>
      </c>
      <c r="V94" s="36" t="s">
        <v>8</v>
      </c>
      <c r="W94" s="49"/>
      <c r="X94" s="42" t="s">
        <v>23</v>
      </c>
      <c r="AA94" s="24" t="s">
        <v>60</v>
      </c>
    </row>
    <row r="95" spans="1:28" ht="24" customHeight="1">
      <c r="A95" s="32">
        <f t="shared" si="3"/>
        <v>72</v>
      </c>
      <c r="B95" s="51">
        <v>171326084</v>
      </c>
      <c r="C95" s="33" t="s">
        <v>231</v>
      </c>
      <c r="D95" s="34" t="s">
        <v>102</v>
      </c>
      <c r="E95" s="43" t="s">
        <v>404</v>
      </c>
      <c r="F95" s="44">
        <v>34083</v>
      </c>
      <c r="G95" s="35" t="s">
        <v>29</v>
      </c>
      <c r="H95" s="35" t="s">
        <v>6</v>
      </c>
      <c r="I95" s="45">
        <v>70</v>
      </c>
      <c r="J95" s="46">
        <v>6.03</v>
      </c>
      <c r="K95" s="47">
        <v>8.3000000000000007</v>
      </c>
      <c r="L95" s="47">
        <v>7.1</v>
      </c>
      <c r="M95" s="47">
        <v>9</v>
      </c>
      <c r="N95" s="47">
        <v>7.5</v>
      </c>
      <c r="O95" s="46">
        <v>8.34</v>
      </c>
      <c r="P95" s="46">
        <v>6.63</v>
      </c>
      <c r="Q95" s="48">
        <v>2.66</v>
      </c>
      <c r="R95" s="50" t="s">
        <v>24</v>
      </c>
      <c r="S95" s="50" t="s">
        <v>24</v>
      </c>
      <c r="T95" s="50" t="s">
        <v>24</v>
      </c>
      <c r="U95" s="50" t="s">
        <v>24</v>
      </c>
      <c r="V95" s="36" t="s">
        <v>8</v>
      </c>
      <c r="W95" s="49"/>
      <c r="X95" s="42" t="s">
        <v>23</v>
      </c>
      <c r="AA95" s="24" t="s">
        <v>60</v>
      </c>
    </row>
    <row r="96" spans="1:28" ht="24" customHeight="1">
      <c r="A96" s="32">
        <f t="shared" si="3"/>
        <v>73</v>
      </c>
      <c r="B96" s="51">
        <v>1810215007</v>
      </c>
      <c r="C96" s="33" t="s">
        <v>342</v>
      </c>
      <c r="D96" s="34" t="s">
        <v>102</v>
      </c>
      <c r="E96" s="43" t="s">
        <v>404</v>
      </c>
      <c r="F96" s="44">
        <v>34361</v>
      </c>
      <c r="G96" s="35" t="s">
        <v>28</v>
      </c>
      <c r="H96" s="35" t="s">
        <v>6</v>
      </c>
      <c r="I96" s="45">
        <v>70</v>
      </c>
      <c r="J96" s="46">
        <v>6.13</v>
      </c>
      <c r="K96" s="47">
        <v>7.3</v>
      </c>
      <c r="L96" s="47">
        <v>7</v>
      </c>
      <c r="M96" s="47">
        <v>6</v>
      </c>
      <c r="N96" s="47">
        <v>7</v>
      </c>
      <c r="O96" s="46">
        <v>6.72</v>
      </c>
      <c r="P96" s="46">
        <v>6.6</v>
      </c>
      <c r="Q96" s="48">
        <v>2.63</v>
      </c>
      <c r="R96" s="50" t="s">
        <v>24</v>
      </c>
      <c r="S96" s="50" t="s">
        <v>24</v>
      </c>
      <c r="T96" s="50" t="s">
        <v>24</v>
      </c>
      <c r="U96" s="50" t="s">
        <v>24</v>
      </c>
      <c r="V96" s="36" t="s">
        <v>8</v>
      </c>
      <c r="W96" s="49"/>
      <c r="X96" s="42" t="s">
        <v>23</v>
      </c>
      <c r="AA96" s="24" t="s">
        <v>60</v>
      </c>
    </row>
    <row r="97" spans="1:28" ht="24" customHeight="1">
      <c r="A97" s="32">
        <f t="shared" si="3"/>
        <v>74</v>
      </c>
      <c r="B97" s="51">
        <v>2126261407</v>
      </c>
      <c r="C97" s="33" t="s">
        <v>343</v>
      </c>
      <c r="D97" s="34" t="s">
        <v>161</v>
      </c>
      <c r="E97" s="43" t="s">
        <v>404</v>
      </c>
      <c r="F97" s="44">
        <v>33815</v>
      </c>
      <c r="G97" s="35" t="s">
        <v>37</v>
      </c>
      <c r="H97" s="35" t="s">
        <v>6</v>
      </c>
      <c r="I97" s="45">
        <v>68</v>
      </c>
      <c r="J97" s="46">
        <v>6.77</v>
      </c>
      <c r="K97" s="47">
        <v>7.5</v>
      </c>
      <c r="L97" s="47">
        <v>7.4</v>
      </c>
      <c r="M97" s="47">
        <v>7.8</v>
      </c>
      <c r="N97" s="47">
        <v>6</v>
      </c>
      <c r="O97" s="46">
        <v>7.6</v>
      </c>
      <c r="P97" s="46">
        <v>7.33</v>
      </c>
      <c r="Q97" s="48">
        <v>3.06</v>
      </c>
      <c r="R97" s="50" t="s">
        <v>24</v>
      </c>
      <c r="S97" s="50" t="s">
        <v>59</v>
      </c>
      <c r="T97" s="50" t="s">
        <v>24</v>
      </c>
      <c r="U97" s="50" t="s">
        <v>24</v>
      </c>
      <c r="V97" s="36" t="s">
        <v>8</v>
      </c>
      <c r="W97" s="49"/>
      <c r="X97" s="42" t="s">
        <v>31</v>
      </c>
      <c r="AA97" s="24" t="s">
        <v>60</v>
      </c>
    </row>
    <row r="98" spans="1:28" ht="24" customHeight="1">
      <c r="A98" s="32">
        <f t="shared" si="3"/>
        <v>75</v>
      </c>
      <c r="B98" s="51">
        <v>2127261474</v>
      </c>
      <c r="C98" s="33" t="s">
        <v>344</v>
      </c>
      <c r="D98" s="34" t="s">
        <v>225</v>
      </c>
      <c r="E98" s="43" t="s">
        <v>404</v>
      </c>
      <c r="F98" s="44">
        <v>33470</v>
      </c>
      <c r="G98" s="35" t="s">
        <v>37</v>
      </c>
      <c r="H98" s="35" t="s">
        <v>30</v>
      </c>
      <c r="I98" s="45">
        <v>68</v>
      </c>
      <c r="J98" s="46">
        <v>5.51</v>
      </c>
      <c r="K98" s="47">
        <v>7.8</v>
      </c>
      <c r="L98" s="47">
        <v>7.4</v>
      </c>
      <c r="M98" s="47">
        <v>5.5</v>
      </c>
      <c r="N98" s="47">
        <v>6</v>
      </c>
      <c r="O98" s="46">
        <v>6.8</v>
      </c>
      <c r="P98" s="46">
        <v>6.01</v>
      </c>
      <c r="Q98" s="48">
        <v>2.19</v>
      </c>
      <c r="R98" s="50" t="s">
        <v>24</v>
      </c>
      <c r="S98" s="50" t="s">
        <v>59</v>
      </c>
      <c r="T98" s="50" t="s">
        <v>24</v>
      </c>
      <c r="U98" s="50" t="s">
        <v>24</v>
      </c>
      <c r="V98" s="36" t="s">
        <v>8</v>
      </c>
      <c r="W98" s="49"/>
      <c r="X98" s="42" t="s">
        <v>31</v>
      </c>
      <c r="AA98" s="24" t="s">
        <v>433</v>
      </c>
    </row>
    <row r="99" spans="1:28" ht="24" customHeight="1">
      <c r="A99" s="32">
        <f t="shared" si="3"/>
        <v>76</v>
      </c>
      <c r="B99" s="51">
        <v>2126261469</v>
      </c>
      <c r="C99" s="33" t="s">
        <v>224</v>
      </c>
      <c r="D99" s="34" t="s">
        <v>121</v>
      </c>
      <c r="E99" s="43" t="s">
        <v>404</v>
      </c>
      <c r="F99" s="44">
        <v>34031</v>
      </c>
      <c r="G99" s="35" t="s">
        <v>28</v>
      </c>
      <c r="H99" s="35" t="s">
        <v>6</v>
      </c>
      <c r="I99" s="45">
        <v>68</v>
      </c>
      <c r="J99" s="46">
        <v>6.88</v>
      </c>
      <c r="K99" s="47">
        <v>8</v>
      </c>
      <c r="L99" s="47">
        <v>8.1</v>
      </c>
      <c r="M99" s="47">
        <v>6.5</v>
      </c>
      <c r="N99" s="47">
        <v>8.5</v>
      </c>
      <c r="O99" s="46">
        <v>7.42</v>
      </c>
      <c r="P99" s="46">
        <v>7.42</v>
      </c>
      <c r="Q99" s="48">
        <v>3.1</v>
      </c>
      <c r="R99" s="50" t="s">
        <v>59</v>
      </c>
      <c r="S99" s="50" t="s">
        <v>24</v>
      </c>
      <c r="T99" s="50" t="s">
        <v>24</v>
      </c>
      <c r="U99" s="50" t="s">
        <v>24</v>
      </c>
      <c r="V99" s="36" t="s">
        <v>8</v>
      </c>
      <c r="W99" s="49"/>
      <c r="X99" s="42" t="s">
        <v>31</v>
      </c>
      <c r="AB99" s="24" t="s">
        <v>433</v>
      </c>
    </row>
    <row r="100" spans="1:28" ht="24" customHeight="1">
      <c r="A100" s="32">
        <f t="shared" si="3"/>
        <v>77</v>
      </c>
      <c r="B100" s="51">
        <v>2126261440</v>
      </c>
      <c r="C100" s="33" t="s">
        <v>291</v>
      </c>
      <c r="D100" s="34" t="s">
        <v>38</v>
      </c>
      <c r="E100" s="43" t="s">
        <v>404</v>
      </c>
      <c r="F100" s="44">
        <v>33580</v>
      </c>
      <c r="G100" s="35" t="s">
        <v>28</v>
      </c>
      <c r="H100" s="35" t="s">
        <v>6</v>
      </c>
      <c r="I100" s="45">
        <v>63</v>
      </c>
      <c r="J100" s="46">
        <v>7.35</v>
      </c>
      <c r="K100" s="47">
        <v>8</v>
      </c>
      <c r="L100" s="47">
        <v>7.9</v>
      </c>
      <c r="M100" s="47">
        <v>4.8</v>
      </c>
      <c r="N100" s="47">
        <v>7.5</v>
      </c>
      <c r="O100" s="46">
        <v>6.7</v>
      </c>
      <c r="P100" s="46">
        <v>7.35</v>
      </c>
      <c r="Q100" s="48">
        <v>3.11</v>
      </c>
      <c r="R100" s="50" t="s">
        <v>24</v>
      </c>
      <c r="S100" s="50" t="s">
        <v>24</v>
      </c>
      <c r="T100" s="50" t="s">
        <v>24</v>
      </c>
      <c r="U100" s="50" t="s">
        <v>24</v>
      </c>
      <c r="V100" s="36" t="s">
        <v>8</v>
      </c>
      <c r="W100" s="49"/>
      <c r="X100" s="42" t="s">
        <v>40</v>
      </c>
      <c r="AA100" s="24" t="s">
        <v>433</v>
      </c>
      <c r="AB100" s="24" t="s">
        <v>433</v>
      </c>
    </row>
    <row r="101" spans="1:28" ht="24" customHeight="1">
      <c r="A101" s="32">
        <f t="shared" si="3"/>
        <v>78</v>
      </c>
      <c r="B101" s="51">
        <v>2126261324</v>
      </c>
      <c r="C101" s="33" t="s">
        <v>291</v>
      </c>
      <c r="D101" s="34" t="s">
        <v>345</v>
      </c>
      <c r="E101" s="43" t="s">
        <v>404</v>
      </c>
      <c r="F101" s="44">
        <v>33329</v>
      </c>
      <c r="G101" s="35" t="s">
        <v>62</v>
      </c>
      <c r="H101" s="35" t="s">
        <v>6</v>
      </c>
      <c r="I101" s="45">
        <v>68</v>
      </c>
      <c r="J101" s="46">
        <v>7</v>
      </c>
      <c r="K101" s="47">
        <v>9</v>
      </c>
      <c r="L101" s="47">
        <v>8.1</v>
      </c>
      <c r="M101" s="47">
        <v>6.3</v>
      </c>
      <c r="N101" s="47">
        <v>8.8000000000000007</v>
      </c>
      <c r="O101" s="46">
        <v>7.74</v>
      </c>
      <c r="P101" s="46">
        <v>7.57</v>
      </c>
      <c r="Q101" s="48">
        <v>3.21</v>
      </c>
      <c r="R101" s="50" t="s">
        <v>24</v>
      </c>
      <c r="S101" s="50" t="s">
        <v>24</v>
      </c>
      <c r="T101" s="50" t="s">
        <v>24</v>
      </c>
      <c r="U101" s="50" t="s">
        <v>24</v>
      </c>
      <c r="V101" s="36" t="s">
        <v>8</v>
      </c>
      <c r="W101" s="49"/>
      <c r="X101" s="42" t="s">
        <v>23</v>
      </c>
      <c r="AA101" s="24" t="s">
        <v>60</v>
      </c>
      <c r="AB101" s="24" t="s">
        <v>433</v>
      </c>
    </row>
    <row r="102" spans="1:28" ht="24" customHeight="1">
      <c r="A102" s="32">
        <f t="shared" si="3"/>
        <v>79</v>
      </c>
      <c r="B102" s="51">
        <v>171326778</v>
      </c>
      <c r="C102" s="33" t="s">
        <v>346</v>
      </c>
      <c r="D102" s="34" t="s">
        <v>347</v>
      </c>
      <c r="E102" s="43" t="s">
        <v>404</v>
      </c>
      <c r="F102" s="44">
        <v>34228</v>
      </c>
      <c r="G102" s="35" t="s">
        <v>28</v>
      </c>
      <c r="H102" s="35" t="s">
        <v>6</v>
      </c>
      <c r="I102" s="45">
        <v>65</v>
      </c>
      <c r="J102" s="46">
        <v>6.66</v>
      </c>
      <c r="K102" s="47">
        <v>7</v>
      </c>
      <c r="L102" s="47">
        <v>6.6</v>
      </c>
      <c r="M102" s="47">
        <v>3.8</v>
      </c>
      <c r="N102" s="47">
        <v>8.8000000000000007</v>
      </c>
      <c r="O102" s="46">
        <v>5.64</v>
      </c>
      <c r="P102" s="46">
        <v>6.66</v>
      </c>
      <c r="Q102" s="48">
        <v>2.7</v>
      </c>
      <c r="R102" s="50" t="s">
        <v>24</v>
      </c>
      <c r="S102" s="50" t="s">
        <v>24</v>
      </c>
      <c r="T102" s="50" t="s">
        <v>24</v>
      </c>
      <c r="U102" s="50" t="s">
        <v>24</v>
      </c>
      <c r="V102" s="36" t="s">
        <v>7</v>
      </c>
      <c r="W102" s="49"/>
      <c r="X102" s="42" t="s">
        <v>40</v>
      </c>
      <c r="AA102" s="24" t="s">
        <v>433</v>
      </c>
      <c r="AB102" s="24" t="s">
        <v>433</v>
      </c>
    </row>
    <row r="103" spans="1:28" ht="24" customHeight="1">
      <c r="A103" s="32">
        <f t="shared" si="3"/>
        <v>80</v>
      </c>
      <c r="B103" s="51">
        <v>161325647</v>
      </c>
      <c r="C103" s="33" t="s">
        <v>348</v>
      </c>
      <c r="D103" s="34" t="s">
        <v>236</v>
      </c>
      <c r="E103" s="43" t="s">
        <v>404</v>
      </c>
      <c r="F103" s="44">
        <v>33889</v>
      </c>
      <c r="G103" s="35" t="s">
        <v>37</v>
      </c>
      <c r="H103" s="35" t="s">
        <v>6</v>
      </c>
      <c r="I103" s="45">
        <v>68</v>
      </c>
      <c r="J103" s="46">
        <v>6.88</v>
      </c>
      <c r="K103" s="47">
        <v>8.6999999999999993</v>
      </c>
      <c r="L103" s="47">
        <v>7.1</v>
      </c>
      <c r="M103" s="47">
        <v>5.6</v>
      </c>
      <c r="N103" s="47">
        <v>6</v>
      </c>
      <c r="O103" s="46">
        <v>7.14</v>
      </c>
      <c r="P103" s="46">
        <v>7.4</v>
      </c>
      <c r="Q103" s="48">
        <v>3.13</v>
      </c>
      <c r="R103" s="50" t="s">
        <v>24</v>
      </c>
      <c r="S103" s="50" t="s">
        <v>24</v>
      </c>
      <c r="T103" s="50" t="s">
        <v>24</v>
      </c>
      <c r="U103" s="50" t="s">
        <v>24</v>
      </c>
      <c r="V103" s="36" t="s">
        <v>8</v>
      </c>
      <c r="W103" s="49"/>
      <c r="X103" s="42" t="s">
        <v>23</v>
      </c>
      <c r="AA103" s="24" t="s">
        <v>60</v>
      </c>
    </row>
    <row r="104" spans="1:28" ht="24" customHeight="1">
      <c r="A104" s="32">
        <f t="shared" si="3"/>
        <v>81</v>
      </c>
      <c r="B104" s="51">
        <v>2127261319</v>
      </c>
      <c r="C104" s="33" t="s">
        <v>349</v>
      </c>
      <c r="D104" s="34" t="s">
        <v>186</v>
      </c>
      <c r="E104" s="43" t="s">
        <v>404</v>
      </c>
      <c r="F104" s="44">
        <v>32245</v>
      </c>
      <c r="G104" s="35" t="s">
        <v>37</v>
      </c>
      <c r="H104" s="35" t="s">
        <v>30</v>
      </c>
      <c r="I104" s="45">
        <v>68</v>
      </c>
      <c r="J104" s="46">
        <v>6.83</v>
      </c>
      <c r="K104" s="47">
        <v>8.5</v>
      </c>
      <c r="L104" s="47">
        <v>5.5</v>
      </c>
      <c r="M104" s="47">
        <v>5.5</v>
      </c>
      <c r="N104" s="47">
        <v>8</v>
      </c>
      <c r="O104" s="46">
        <v>6.7</v>
      </c>
      <c r="P104" s="46">
        <v>7.32</v>
      </c>
      <c r="Q104" s="48">
        <v>3.08</v>
      </c>
      <c r="R104" s="50" t="s">
        <v>24</v>
      </c>
      <c r="S104" s="50" t="s">
        <v>24</v>
      </c>
      <c r="T104" s="50" t="s">
        <v>24</v>
      </c>
      <c r="U104" s="50" t="s">
        <v>24</v>
      </c>
      <c r="V104" s="36" t="s">
        <v>50</v>
      </c>
      <c r="W104" s="49"/>
      <c r="X104" s="42" t="s">
        <v>23</v>
      </c>
      <c r="AA104" s="24" t="s">
        <v>60</v>
      </c>
      <c r="AB104" s="24" t="s">
        <v>433</v>
      </c>
    </row>
    <row r="105" spans="1:28" ht="24" customHeight="1">
      <c r="A105" s="32">
        <f t="shared" si="3"/>
        <v>82</v>
      </c>
      <c r="B105" s="51">
        <v>161325651</v>
      </c>
      <c r="C105" s="33" t="s">
        <v>350</v>
      </c>
      <c r="D105" s="34" t="s">
        <v>351</v>
      </c>
      <c r="E105" s="43" t="s">
        <v>404</v>
      </c>
      <c r="F105" s="44">
        <v>33960</v>
      </c>
      <c r="G105" s="35" t="s">
        <v>37</v>
      </c>
      <c r="H105" s="35" t="s">
        <v>30</v>
      </c>
      <c r="I105" s="45">
        <v>63</v>
      </c>
      <c r="J105" s="46">
        <v>6.52</v>
      </c>
      <c r="K105" s="47">
        <v>7.5</v>
      </c>
      <c r="L105" s="47">
        <v>6.9</v>
      </c>
      <c r="M105" s="47">
        <v>1.5</v>
      </c>
      <c r="N105" s="47">
        <v>6.3</v>
      </c>
      <c r="O105" s="46">
        <v>4.9800000000000004</v>
      </c>
      <c r="P105" s="46">
        <v>6.52</v>
      </c>
      <c r="Q105" s="48">
        <v>2.5499999999999998</v>
      </c>
      <c r="R105" s="50" t="s">
        <v>24</v>
      </c>
      <c r="S105" s="50" t="s">
        <v>59</v>
      </c>
      <c r="T105" s="50" t="s">
        <v>24</v>
      </c>
      <c r="U105" s="50" t="s">
        <v>24</v>
      </c>
      <c r="V105" s="36" t="s">
        <v>8</v>
      </c>
      <c r="W105" s="49"/>
      <c r="X105" s="42" t="s">
        <v>40</v>
      </c>
      <c r="AA105" s="24" t="s">
        <v>433</v>
      </c>
    </row>
    <row r="106" spans="1:28" ht="24" customHeight="1">
      <c r="A106" s="32">
        <f t="shared" si="3"/>
        <v>83</v>
      </c>
      <c r="B106" s="51">
        <v>2120253825</v>
      </c>
      <c r="C106" s="33" t="s">
        <v>352</v>
      </c>
      <c r="D106" s="34" t="s">
        <v>26</v>
      </c>
      <c r="E106" s="43" t="s">
        <v>404</v>
      </c>
      <c r="F106" s="44">
        <v>33959</v>
      </c>
      <c r="G106" s="35" t="s">
        <v>37</v>
      </c>
      <c r="H106" s="35" t="s">
        <v>6</v>
      </c>
      <c r="I106" s="45">
        <v>68</v>
      </c>
      <c r="J106" s="46">
        <v>6.99</v>
      </c>
      <c r="K106" s="47">
        <v>8.1999999999999993</v>
      </c>
      <c r="L106" s="47">
        <v>8</v>
      </c>
      <c r="M106" s="47">
        <v>6.6</v>
      </c>
      <c r="N106" s="47">
        <v>7.8</v>
      </c>
      <c r="O106" s="46">
        <v>7.52</v>
      </c>
      <c r="P106" s="46">
        <v>7.54</v>
      </c>
      <c r="Q106" s="48">
        <v>3.22</v>
      </c>
      <c r="R106" s="50" t="s">
        <v>24</v>
      </c>
      <c r="S106" s="50" t="s">
        <v>24</v>
      </c>
      <c r="T106" s="50" t="s">
        <v>24</v>
      </c>
      <c r="U106" s="50" t="s">
        <v>24</v>
      </c>
      <c r="V106" s="36" t="s">
        <v>8</v>
      </c>
      <c r="W106" s="49"/>
      <c r="X106" s="42" t="s">
        <v>23</v>
      </c>
      <c r="AA106" s="24" t="s">
        <v>433</v>
      </c>
      <c r="AB106" s="24" t="s">
        <v>433</v>
      </c>
    </row>
    <row r="107" spans="1:28" ht="24" customHeight="1">
      <c r="A107" s="32">
        <f t="shared" si="3"/>
        <v>84</v>
      </c>
      <c r="B107" s="51">
        <v>2126261322</v>
      </c>
      <c r="C107" s="33" t="s">
        <v>153</v>
      </c>
      <c r="D107" s="34" t="s">
        <v>26</v>
      </c>
      <c r="E107" s="43" t="s">
        <v>404</v>
      </c>
      <c r="F107" s="44">
        <v>32304</v>
      </c>
      <c r="G107" s="35" t="s">
        <v>37</v>
      </c>
      <c r="H107" s="35" t="s">
        <v>6</v>
      </c>
      <c r="I107" s="45">
        <v>68</v>
      </c>
      <c r="J107" s="46">
        <v>7.09</v>
      </c>
      <c r="K107" s="47">
        <v>8.8000000000000007</v>
      </c>
      <c r="L107" s="47">
        <v>8.5</v>
      </c>
      <c r="M107" s="47">
        <v>6.4</v>
      </c>
      <c r="N107" s="47">
        <v>8.8000000000000007</v>
      </c>
      <c r="O107" s="46">
        <v>7.78</v>
      </c>
      <c r="P107" s="46">
        <v>7.66</v>
      </c>
      <c r="Q107" s="48">
        <v>3.25</v>
      </c>
      <c r="R107" s="50" t="s">
        <v>24</v>
      </c>
      <c r="S107" s="50" t="s">
        <v>24</v>
      </c>
      <c r="T107" s="50" t="s">
        <v>24</v>
      </c>
      <c r="U107" s="50" t="s">
        <v>24</v>
      </c>
      <c r="V107" s="36" t="s">
        <v>8</v>
      </c>
      <c r="W107" s="49"/>
      <c r="X107" s="42" t="s">
        <v>23</v>
      </c>
      <c r="AA107" s="24" t="s">
        <v>433</v>
      </c>
      <c r="AB107" s="24" t="s">
        <v>433</v>
      </c>
    </row>
    <row r="108" spans="1:28" ht="24" customHeight="1">
      <c r="A108" s="32">
        <f t="shared" si="3"/>
        <v>85</v>
      </c>
      <c r="B108" s="51">
        <v>2126261366</v>
      </c>
      <c r="C108" s="33" t="s">
        <v>353</v>
      </c>
      <c r="D108" s="34" t="s">
        <v>26</v>
      </c>
      <c r="E108" s="43" t="s">
        <v>404</v>
      </c>
      <c r="F108" s="44">
        <v>34088</v>
      </c>
      <c r="G108" s="35" t="s">
        <v>28</v>
      </c>
      <c r="H108" s="35" t="s">
        <v>6</v>
      </c>
      <c r="I108" s="45">
        <v>68</v>
      </c>
      <c r="J108" s="46">
        <v>7.23</v>
      </c>
      <c r="K108" s="47">
        <v>7.3</v>
      </c>
      <c r="L108" s="47">
        <v>8.4</v>
      </c>
      <c r="M108" s="47">
        <v>8.6</v>
      </c>
      <c r="N108" s="47">
        <v>8.3000000000000007</v>
      </c>
      <c r="O108" s="46">
        <v>8.0399999999999991</v>
      </c>
      <c r="P108" s="46">
        <v>7.82</v>
      </c>
      <c r="Q108" s="48">
        <v>3.41</v>
      </c>
      <c r="R108" s="50" t="s">
        <v>24</v>
      </c>
      <c r="S108" s="50" t="s">
        <v>24</v>
      </c>
      <c r="T108" s="50" t="s">
        <v>24</v>
      </c>
      <c r="U108" s="50" t="s">
        <v>24</v>
      </c>
      <c r="V108" s="36" t="s">
        <v>8</v>
      </c>
      <c r="W108" s="49"/>
      <c r="X108" s="42" t="s">
        <v>23</v>
      </c>
      <c r="AA108" s="24" t="s">
        <v>60</v>
      </c>
    </row>
    <row r="109" spans="1:28" ht="24" customHeight="1">
      <c r="A109" s="32">
        <f t="shared" si="3"/>
        <v>86</v>
      </c>
      <c r="B109" s="51">
        <v>2126261394</v>
      </c>
      <c r="C109" s="33" t="s">
        <v>98</v>
      </c>
      <c r="D109" s="34" t="s">
        <v>26</v>
      </c>
      <c r="E109" s="43" t="s">
        <v>404</v>
      </c>
      <c r="F109" s="44">
        <v>33299</v>
      </c>
      <c r="G109" s="35" t="s">
        <v>37</v>
      </c>
      <c r="H109" s="35" t="s">
        <v>6</v>
      </c>
      <c r="I109" s="45">
        <v>68</v>
      </c>
      <c r="J109" s="46">
        <v>7.07</v>
      </c>
      <c r="K109" s="47">
        <v>7.8</v>
      </c>
      <c r="L109" s="47">
        <v>7.6</v>
      </c>
      <c r="M109" s="47">
        <v>8.8000000000000007</v>
      </c>
      <c r="N109" s="47">
        <v>7.3</v>
      </c>
      <c r="O109" s="46">
        <v>8.16</v>
      </c>
      <c r="P109" s="46">
        <v>7.67</v>
      </c>
      <c r="Q109" s="48">
        <v>3.28</v>
      </c>
      <c r="R109" s="50" t="s">
        <v>24</v>
      </c>
      <c r="S109" s="50" t="s">
        <v>24</v>
      </c>
      <c r="T109" s="50" t="s">
        <v>24</v>
      </c>
      <c r="U109" s="50" t="s">
        <v>24</v>
      </c>
      <c r="V109" s="36" t="s">
        <v>8</v>
      </c>
      <c r="W109" s="49"/>
      <c r="X109" s="42" t="s">
        <v>23</v>
      </c>
      <c r="AA109" s="24" t="s">
        <v>433</v>
      </c>
      <c r="AB109" s="24" t="s">
        <v>433</v>
      </c>
    </row>
    <row r="110" spans="1:28" ht="24" customHeight="1">
      <c r="A110" s="32">
        <f t="shared" si="3"/>
        <v>87</v>
      </c>
      <c r="B110" s="51">
        <v>171326108</v>
      </c>
      <c r="C110" s="33" t="s">
        <v>72</v>
      </c>
      <c r="D110" s="34" t="s">
        <v>26</v>
      </c>
      <c r="E110" s="43" t="s">
        <v>404</v>
      </c>
      <c r="F110" s="44">
        <v>34114</v>
      </c>
      <c r="G110" s="35" t="s">
        <v>28</v>
      </c>
      <c r="H110" s="35" t="s">
        <v>6</v>
      </c>
      <c r="I110" s="45">
        <v>70</v>
      </c>
      <c r="J110" s="46">
        <v>6.24</v>
      </c>
      <c r="K110" s="47">
        <v>8</v>
      </c>
      <c r="L110" s="47">
        <v>8</v>
      </c>
      <c r="M110" s="47">
        <v>8.1</v>
      </c>
      <c r="N110" s="47">
        <v>8</v>
      </c>
      <c r="O110" s="46">
        <v>8.0399999999999991</v>
      </c>
      <c r="P110" s="46">
        <v>6.81</v>
      </c>
      <c r="Q110" s="48">
        <v>2.82</v>
      </c>
      <c r="R110" s="50" t="s">
        <v>24</v>
      </c>
      <c r="S110" s="50" t="s">
        <v>24</v>
      </c>
      <c r="T110" s="50" t="s">
        <v>24</v>
      </c>
      <c r="U110" s="50" t="s">
        <v>24</v>
      </c>
      <c r="V110" s="36" t="s">
        <v>8</v>
      </c>
      <c r="W110" s="49"/>
      <c r="X110" s="42" t="s">
        <v>23</v>
      </c>
      <c r="AA110" s="24" t="s">
        <v>60</v>
      </c>
      <c r="AB110" s="24" t="s">
        <v>433</v>
      </c>
    </row>
    <row r="111" spans="1:28" ht="24" customHeight="1">
      <c r="A111" s="32">
        <f t="shared" si="3"/>
        <v>88</v>
      </c>
      <c r="B111" s="51">
        <v>171326119</v>
      </c>
      <c r="C111" s="33" t="s">
        <v>56</v>
      </c>
      <c r="D111" s="34" t="s">
        <v>26</v>
      </c>
      <c r="E111" s="43" t="s">
        <v>404</v>
      </c>
      <c r="F111" s="44">
        <v>34079</v>
      </c>
      <c r="G111" s="35" t="s">
        <v>73</v>
      </c>
      <c r="H111" s="35" t="s">
        <v>6</v>
      </c>
      <c r="I111" s="45">
        <v>70</v>
      </c>
      <c r="J111" s="46">
        <v>5.76</v>
      </c>
      <c r="K111" s="47">
        <v>7.3</v>
      </c>
      <c r="L111" s="47">
        <v>6.4</v>
      </c>
      <c r="M111" s="47">
        <v>5.5</v>
      </c>
      <c r="N111" s="47">
        <v>6</v>
      </c>
      <c r="O111" s="46">
        <v>6.4</v>
      </c>
      <c r="P111" s="46">
        <v>6.22</v>
      </c>
      <c r="Q111" s="48">
        <v>2.42</v>
      </c>
      <c r="R111" s="50" t="s">
        <v>24</v>
      </c>
      <c r="S111" s="50" t="s">
        <v>24</v>
      </c>
      <c r="T111" s="50" t="s">
        <v>24</v>
      </c>
      <c r="U111" s="50" t="s">
        <v>24</v>
      </c>
      <c r="V111" s="36" t="s">
        <v>8</v>
      </c>
      <c r="W111" s="49"/>
      <c r="X111" s="42" t="s">
        <v>23</v>
      </c>
      <c r="AA111" s="24" t="s">
        <v>433</v>
      </c>
      <c r="AB111" s="24" t="s">
        <v>433</v>
      </c>
    </row>
    <row r="112" spans="1:28" ht="24" customHeight="1">
      <c r="A112" s="32">
        <f t="shared" si="3"/>
        <v>89</v>
      </c>
      <c r="B112" s="51">
        <v>2126261345</v>
      </c>
      <c r="C112" s="33" t="s">
        <v>354</v>
      </c>
      <c r="D112" s="34" t="s">
        <v>26</v>
      </c>
      <c r="E112" s="43" t="s">
        <v>404</v>
      </c>
      <c r="F112" s="44">
        <v>33239</v>
      </c>
      <c r="G112" s="35" t="s">
        <v>28</v>
      </c>
      <c r="H112" s="35" t="s">
        <v>6</v>
      </c>
      <c r="I112" s="45">
        <v>68</v>
      </c>
      <c r="J112" s="46">
        <v>6.71</v>
      </c>
      <c r="K112" s="47">
        <v>6.8</v>
      </c>
      <c r="L112" s="47">
        <v>8.1</v>
      </c>
      <c r="M112" s="47">
        <v>5.5</v>
      </c>
      <c r="N112" s="47">
        <v>8</v>
      </c>
      <c r="O112" s="46">
        <v>6.54</v>
      </c>
      <c r="P112" s="46">
        <v>7.19</v>
      </c>
      <c r="Q112" s="48">
        <v>3</v>
      </c>
      <c r="R112" s="50" t="s">
        <v>24</v>
      </c>
      <c r="S112" s="50" t="s">
        <v>24</v>
      </c>
      <c r="T112" s="50" t="s">
        <v>24</v>
      </c>
      <c r="U112" s="50" t="s">
        <v>24</v>
      </c>
      <c r="V112" s="36" t="s">
        <v>8</v>
      </c>
      <c r="W112" s="49"/>
      <c r="X112" s="42" t="s">
        <v>23</v>
      </c>
      <c r="AA112" s="24" t="s">
        <v>433</v>
      </c>
      <c r="AB112" s="24" t="s">
        <v>433</v>
      </c>
    </row>
    <row r="113" spans="1:28" ht="24" customHeight="1">
      <c r="A113" s="32">
        <f t="shared" si="3"/>
        <v>90</v>
      </c>
      <c r="B113" s="51">
        <v>2126261405</v>
      </c>
      <c r="C113" s="33" t="s">
        <v>56</v>
      </c>
      <c r="D113" s="34" t="s">
        <v>26</v>
      </c>
      <c r="E113" s="43" t="s">
        <v>404</v>
      </c>
      <c r="F113" s="44">
        <v>33580</v>
      </c>
      <c r="G113" s="35" t="s">
        <v>37</v>
      </c>
      <c r="H113" s="35" t="s">
        <v>6</v>
      </c>
      <c r="I113" s="45">
        <v>68</v>
      </c>
      <c r="J113" s="46">
        <v>6.84</v>
      </c>
      <c r="K113" s="47">
        <v>7.5</v>
      </c>
      <c r="L113" s="47">
        <v>8.4</v>
      </c>
      <c r="M113" s="47">
        <v>5.5</v>
      </c>
      <c r="N113" s="47">
        <v>7.3</v>
      </c>
      <c r="O113" s="46">
        <v>6.88</v>
      </c>
      <c r="P113" s="46">
        <v>7.35</v>
      </c>
      <c r="Q113" s="48">
        <v>3.06</v>
      </c>
      <c r="R113" s="50" t="s">
        <v>24</v>
      </c>
      <c r="S113" s="50" t="s">
        <v>24</v>
      </c>
      <c r="T113" s="50" t="s">
        <v>24</v>
      </c>
      <c r="U113" s="50" t="s">
        <v>24</v>
      </c>
      <c r="V113" s="36" t="s">
        <v>8</v>
      </c>
      <c r="W113" s="49"/>
      <c r="X113" s="42" t="s">
        <v>23</v>
      </c>
      <c r="AA113" s="24" t="s">
        <v>433</v>
      </c>
      <c r="AB113" s="24" t="s">
        <v>433</v>
      </c>
    </row>
    <row r="114" spans="1:28" ht="24" customHeight="1">
      <c r="A114" s="32">
        <f t="shared" si="3"/>
        <v>91</v>
      </c>
      <c r="B114" s="51">
        <v>2126261430</v>
      </c>
      <c r="C114" s="33" t="s">
        <v>72</v>
      </c>
      <c r="D114" s="34" t="s">
        <v>26</v>
      </c>
      <c r="E114" s="43" t="s">
        <v>404</v>
      </c>
      <c r="F114" s="44">
        <v>33605</v>
      </c>
      <c r="G114" s="35" t="s">
        <v>37</v>
      </c>
      <c r="H114" s="35" t="s">
        <v>6</v>
      </c>
      <c r="I114" s="45">
        <v>68</v>
      </c>
      <c r="J114" s="46">
        <v>6.51</v>
      </c>
      <c r="K114" s="47">
        <v>7.8</v>
      </c>
      <c r="L114" s="47">
        <v>7.6</v>
      </c>
      <c r="M114" s="47">
        <v>5.5</v>
      </c>
      <c r="N114" s="47">
        <v>6.5</v>
      </c>
      <c r="O114" s="46">
        <v>6.84</v>
      </c>
      <c r="P114" s="46">
        <v>7.01</v>
      </c>
      <c r="Q114" s="48">
        <v>2.84</v>
      </c>
      <c r="R114" s="50" t="s">
        <v>24</v>
      </c>
      <c r="S114" s="50" t="s">
        <v>24</v>
      </c>
      <c r="T114" s="50" t="s">
        <v>24</v>
      </c>
      <c r="U114" s="50" t="s">
        <v>24</v>
      </c>
      <c r="V114" s="36" t="s">
        <v>8</v>
      </c>
      <c r="W114" s="49"/>
      <c r="X114" s="42" t="s">
        <v>23</v>
      </c>
      <c r="AA114" s="24" t="s">
        <v>433</v>
      </c>
      <c r="AB114" s="24" t="s">
        <v>433</v>
      </c>
    </row>
    <row r="115" spans="1:28" ht="24" customHeight="1">
      <c r="A115" s="32">
        <f t="shared" si="3"/>
        <v>92</v>
      </c>
      <c r="B115" s="51">
        <v>2126261447</v>
      </c>
      <c r="C115" s="33" t="s">
        <v>355</v>
      </c>
      <c r="D115" s="34" t="s">
        <v>26</v>
      </c>
      <c r="E115" s="43" t="s">
        <v>404</v>
      </c>
      <c r="F115" s="44">
        <v>34444</v>
      </c>
      <c r="G115" s="35" t="s">
        <v>37</v>
      </c>
      <c r="H115" s="35" t="s">
        <v>6</v>
      </c>
      <c r="I115" s="45">
        <v>68</v>
      </c>
      <c r="J115" s="46">
        <v>6.03</v>
      </c>
      <c r="K115" s="47">
        <v>7.3</v>
      </c>
      <c r="L115" s="47">
        <v>7.3</v>
      </c>
      <c r="M115" s="47">
        <v>5.5</v>
      </c>
      <c r="N115" s="47">
        <v>8</v>
      </c>
      <c r="O115" s="46">
        <v>6.58</v>
      </c>
      <c r="P115" s="46">
        <v>6.51</v>
      </c>
      <c r="Q115" s="48">
        <v>2.56</v>
      </c>
      <c r="R115" s="50" t="s">
        <v>59</v>
      </c>
      <c r="S115" s="50" t="s">
        <v>59</v>
      </c>
      <c r="T115" s="50" t="s">
        <v>24</v>
      </c>
      <c r="U115" s="50" t="s">
        <v>24</v>
      </c>
      <c r="V115" s="36" t="s">
        <v>8</v>
      </c>
      <c r="W115" s="49"/>
      <c r="X115" s="42" t="s">
        <v>31</v>
      </c>
    </row>
    <row r="116" spans="1:28" ht="24" customHeight="1">
      <c r="A116" s="32">
        <f t="shared" si="3"/>
        <v>93</v>
      </c>
      <c r="B116" s="51">
        <v>2126261453</v>
      </c>
      <c r="C116" s="33" t="s">
        <v>356</v>
      </c>
      <c r="D116" s="34" t="s">
        <v>26</v>
      </c>
      <c r="E116" s="43" t="s">
        <v>404</v>
      </c>
      <c r="F116" s="44">
        <v>34081</v>
      </c>
      <c r="G116" s="35" t="s">
        <v>37</v>
      </c>
      <c r="H116" s="35" t="s">
        <v>6</v>
      </c>
      <c r="I116" s="45">
        <v>68</v>
      </c>
      <c r="J116" s="46">
        <v>6.36</v>
      </c>
      <c r="K116" s="47">
        <v>7.8</v>
      </c>
      <c r="L116" s="47">
        <v>7.1</v>
      </c>
      <c r="M116" s="47">
        <v>6.3</v>
      </c>
      <c r="N116" s="47">
        <v>6.8</v>
      </c>
      <c r="O116" s="46">
        <v>7.06</v>
      </c>
      <c r="P116" s="46">
        <v>6.88</v>
      </c>
      <c r="Q116" s="48">
        <v>2.81</v>
      </c>
      <c r="R116" s="50" t="s">
        <v>24</v>
      </c>
      <c r="S116" s="50" t="s">
        <v>24</v>
      </c>
      <c r="T116" s="50" t="s">
        <v>24</v>
      </c>
      <c r="U116" s="50" t="s">
        <v>24</v>
      </c>
      <c r="V116" s="36" t="s">
        <v>8</v>
      </c>
      <c r="W116" s="49"/>
      <c r="X116" s="42" t="s">
        <v>23</v>
      </c>
      <c r="AA116" s="24" t="s">
        <v>433</v>
      </c>
      <c r="AB116" s="24" t="s">
        <v>433</v>
      </c>
    </row>
    <row r="117" spans="1:28" ht="24" customHeight="1">
      <c r="A117" s="32">
        <f t="shared" si="3"/>
        <v>94</v>
      </c>
      <c r="B117" s="51">
        <v>2126261480</v>
      </c>
      <c r="C117" s="33" t="s">
        <v>291</v>
      </c>
      <c r="D117" s="34" t="s">
        <v>26</v>
      </c>
      <c r="E117" s="43" t="s">
        <v>404</v>
      </c>
      <c r="F117" s="44">
        <v>32955</v>
      </c>
      <c r="G117" s="35" t="s">
        <v>293</v>
      </c>
      <c r="H117" s="35" t="s">
        <v>6</v>
      </c>
      <c r="I117" s="45">
        <v>68</v>
      </c>
      <c r="J117" s="46">
        <v>6.09</v>
      </c>
      <c r="K117" s="47">
        <v>7.5</v>
      </c>
      <c r="L117" s="47">
        <v>7</v>
      </c>
      <c r="M117" s="47">
        <v>5.5</v>
      </c>
      <c r="N117" s="47">
        <v>7.5</v>
      </c>
      <c r="O117" s="46">
        <v>6.6</v>
      </c>
      <c r="P117" s="46">
        <v>6.57</v>
      </c>
      <c r="Q117" s="48">
        <v>2.59</v>
      </c>
      <c r="R117" s="50" t="s">
        <v>24</v>
      </c>
      <c r="S117" s="50" t="s">
        <v>24</v>
      </c>
      <c r="T117" s="50" t="s">
        <v>24</v>
      </c>
      <c r="U117" s="50" t="s">
        <v>24</v>
      </c>
      <c r="V117" s="36" t="s">
        <v>8</v>
      </c>
      <c r="W117" s="49"/>
      <c r="X117" s="42" t="s">
        <v>23</v>
      </c>
      <c r="AA117" s="24" t="s">
        <v>60</v>
      </c>
    </row>
    <row r="118" spans="1:28" ht="24" customHeight="1">
      <c r="A118" s="32">
        <f t="shared" si="3"/>
        <v>95</v>
      </c>
      <c r="B118" s="51">
        <v>2126261481</v>
      </c>
      <c r="C118" s="33" t="s">
        <v>290</v>
      </c>
      <c r="D118" s="34" t="s">
        <v>93</v>
      </c>
      <c r="E118" s="43" t="s">
        <v>404</v>
      </c>
      <c r="F118" s="44">
        <v>33909</v>
      </c>
      <c r="G118" s="35" t="s">
        <v>37</v>
      </c>
      <c r="H118" s="35" t="s">
        <v>6</v>
      </c>
      <c r="I118" s="45">
        <v>68</v>
      </c>
      <c r="J118" s="46">
        <v>7.15</v>
      </c>
      <c r="K118" s="47">
        <v>8.1999999999999993</v>
      </c>
      <c r="L118" s="47">
        <v>8.4</v>
      </c>
      <c r="M118" s="47">
        <v>8</v>
      </c>
      <c r="N118" s="47">
        <v>9</v>
      </c>
      <c r="O118" s="46">
        <v>8.16</v>
      </c>
      <c r="P118" s="46">
        <v>7.75</v>
      </c>
      <c r="Q118" s="48">
        <v>3.36</v>
      </c>
      <c r="R118" s="50" t="s">
        <v>24</v>
      </c>
      <c r="S118" s="50" t="s">
        <v>24</v>
      </c>
      <c r="T118" s="50" t="s">
        <v>24</v>
      </c>
      <c r="U118" s="50" t="s">
        <v>24</v>
      </c>
      <c r="V118" s="36" t="s">
        <v>8</v>
      </c>
      <c r="W118" s="49"/>
      <c r="X118" s="42" t="s">
        <v>23</v>
      </c>
      <c r="AA118" s="24" t="s">
        <v>60</v>
      </c>
      <c r="AB118" s="24" t="s">
        <v>433</v>
      </c>
    </row>
    <row r="119" spans="1:28" ht="24" customHeight="1">
      <c r="A119" s="32">
        <f t="shared" si="3"/>
        <v>96</v>
      </c>
      <c r="B119" s="51">
        <v>2126261321</v>
      </c>
      <c r="C119" s="33" t="s">
        <v>357</v>
      </c>
      <c r="D119" s="34" t="s">
        <v>93</v>
      </c>
      <c r="E119" s="43" t="s">
        <v>404</v>
      </c>
      <c r="F119" s="44">
        <v>33504</v>
      </c>
      <c r="G119" s="35" t="s">
        <v>28</v>
      </c>
      <c r="H119" s="35" t="s">
        <v>6</v>
      </c>
      <c r="I119" s="45">
        <v>68</v>
      </c>
      <c r="J119" s="46">
        <v>6.16</v>
      </c>
      <c r="K119" s="47">
        <v>7.9</v>
      </c>
      <c r="L119" s="47">
        <v>7.9</v>
      </c>
      <c r="M119" s="47">
        <v>7.5</v>
      </c>
      <c r="N119" s="47">
        <v>7.5</v>
      </c>
      <c r="O119" s="46">
        <v>7.74</v>
      </c>
      <c r="P119" s="46">
        <v>6.73</v>
      </c>
      <c r="Q119" s="48">
        <v>2.69</v>
      </c>
      <c r="R119" s="50" t="s">
        <v>59</v>
      </c>
      <c r="S119" s="50" t="s">
        <v>24</v>
      </c>
      <c r="T119" s="50" t="s">
        <v>24</v>
      </c>
      <c r="U119" s="50" t="s">
        <v>24</v>
      </c>
      <c r="V119" s="36" t="s">
        <v>8</v>
      </c>
      <c r="W119" s="49"/>
      <c r="X119" s="42" t="s">
        <v>31</v>
      </c>
      <c r="AB119" s="24" t="s">
        <v>433</v>
      </c>
    </row>
    <row r="120" spans="1:28" ht="24" customHeight="1">
      <c r="A120" s="32">
        <f t="shared" si="3"/>
        <v>97</v>
      </c>
      <c r="B120" s="51">
        <v>2126261325</v>
      </c>
      <c r="C120" s="33" t="s">
        <v>358</v>
      </c>
      <c r="D120" s="34" t="s">
        <v>216</v>
      </c>
      <c r="E120" s="43" t="s">
        <v>404</v>
      </c>
      <c r="F120" s="44">
        <v>33940</v>
      </c>
      <c r="G120" s="35" t="s">
        <v>28</v>
      </c>
      <c r="H120" s="35" t="s">
        <v>6</v>
      </c>
      <c r="I120" s="45">
        <v>68</v>
      </c>
      <c r="J120" s="46">
        <v>7.53</v>
      </c>
      <c r="K120" s="47">
        <v>8.5</v>
      </c>
      <c r="L120" s="47">
        <v>8.4</v>
      </c>
      <c r="M120" s="47">
        <v>9.3000000000000007</v>
      </c>
      <c r="N120" s="47">
        <v>7.8</v>
      </c>
      <c r="O120" s="46">
        <v>8.8000000000000007</v>
      </c>
      <c r="P120" s="46">
        <v>8.18</v>
      </c>
      <c r="Q120" s="48">
        <v>3.53</v>
      </c>
      <c r="R120" s="50" t="s">
        <v>24</v>
      </c>
      <c r="S120" s="50" t="s">
        <v>24</v>
      </c>
      <c r="T120" s="50" t="s">
        <v>24</v>
      </c>
      <c r="U120" s="50" t="s">
        <v>24</v>
      </c>
      <c r="V120" s="36" t="s">
        <v>8</v>
      </c>
      <c r="W120" s="49"/>
      <c r="X120" s="42" t="s">
        <v>23</v>
      </c>
      <c r="AA120" s="24" t="s">
        <v>60</v>
      </c>
    </row>
    <row r="121" spans="1:28" ht="24" customHeight="1">
      <c r="A121" s="32">
        <f t="shared" si="3"/>
        <v>98</v>
      </c>
      <c r="B121" s="51">
        <v>2126261343</v>
      </c>
      <c r="C121" s="33" t="s">
        <v>359</v>
      </c>
      <c r="D121" s="34" t="s">
        <v>216</v>
      </c>
      <c r="E121" s="43" t="s">
        <v>404</v>
      </c>
      <c r="F121" s="44">
        <v>33156</v>
      </c>
      <c r="G121" s="35" t="s">
        <v>28</v>
      </c>
      <c r="H121" s="35" t="s">
        <v>6</v>
      </c>
      <c r="I121" s="45">
        <v>68</v>
      </c>
      <c r="J121" s="46">
        <v>6.32</v>
      </c>
      <c r="K121" s="47">
        <v>7.5</v>
      </c>
      <c r="L121" s="47">
        <v>7.3</v>
      </c>
      <c r="M121" s="47">
        <v>7.4</v>
      </c>
      <c r="N121" s="47">
        <v>8.5</v>
      </c>
      <c r="O121" s="46">
        <v>7.42</v>
      </c>
      <c r="P121" s="46">
        <v>6.86</v>
      </c>
      <c r="Q121" s="48">
        <v>2.78</v>
      </c>
      <c r="R121" s="50" t="s">
        <v>24</v>
      </c>
      <c r="S121" s="50" t="s">
        <v>59</v>
      </c>
      <c r="T121" s="50" t="s">
        <v>24</v>
      </c>
      <c r="U121" s="50" t="s">
        <v>24</v>
      </c>
      <c r="V121" s="36" t="s">
        <v>8</v>
      </c>
      <c r="W121" s="49"/>
      <c r="X121" s="42" t="s">
        <v>31</v>
      </c>
      <c r="AA121" s="24" t="s">
        <v>433</v>
      </c>
    </row>
    <row r="122" spans="1:28" ht="24" customHeight="1">
      <c r="A122" s="32">
        <f t="shared" si="3"/>
        <v>99</v>
      </c>
      <c r="B122" s="51">
        <v>2126251279</v>
      </c>
      <c r="C122" s="33" t="s">
        <v>299</v>
      </c>
      <c r="D122" s="34" t="s">
        <v>86</v>
      </c>
      <c r="E122" s="43" t="s">
        <v>404</v>
      </c>
      <c r="F122" s="44">
        <v>33915</v>
      </c>
      <c r="G122" s="35" t="s">
        <v>37</v>
      </c>
      <c r="H122" s="35" t="s">
        <v>6</v>
      </c>
      <c r="I122" s="45">
        <v>68</v>
      </c>
      <c r="J122" s="46">
        <v>6.6</v>
      </c>
      <c r="K122" s="47">
        <v>8.5</v>
      </c>
      <c r="L122" s="47">
        <v>7.8</v>
      </c>
      <c r="M122" s="47">
        <v>8.3000000000000007</v>
      </c>
      <c r="N122" s="47">
        <v>8.5</v>
      </c>
      <c r="O122" s="46">
        <v>8.2799999999999994</v>
      </c>
      <c r="P122" s="46">
        <v>7.21</v>
      </c>
      <c r="Q122" s="48">
        <v>2.94</v>
      </c>
      <c r="R122" s="50" t="s">
        <v>24</v>
      </c>
      <c r="S122" s="50" t="s">
        <v>24</v>
      </c>
      <c r="T122" s="50" t="s">
        <v>24</v>
      </c>
      <c r="U122" s="50" t="s">
        <v>24</v>
      </c>
      <c r="V122" s="36" t="s">
        <v>8</v>
      </c>
      <c r="W122" s="49"/>
      <c r="X122" s="42" t="s">
        <v>23</v>
      </c>
      <c r="AA122" s="24" t="s">
        <v>60</v>
      </c>
      <c r="AB122" s="24" t="s">
        <v>433</v>
      </c>
    </row>
    <row r="123" spans="1:28" ht="24" customHeight="1">
      <c r="A123" s="32">
        <f t="shared" si="3"/>
        <v>100</v>
      </c>
      <c r="B123" s="51">
        <v>171326140</v>
      </c>
      <c r="C123" s="33" t="s">
        <v>232</v>
      </c>
      <c r="D123" s="34" t="s">
        <v>233</v>
      </c>
      <c r="E123" s="43" t="s">
        <v>404</v>
      </c>
      <c r="F123" s="44">
        <v>34229</v>
      </c>
      <c r="G123" s="35" t="s">
        <v>28</v>
      </c>
      <c r="H123" s="35" t="s">
        <v>6</v>
      </c>
      <c r="I123" s="45">
        <v>70</v>
      </c>
      <c r="J123" s="46">
        <v>6.17</v>
      </c>
      <c r="K123" s="47">
        <v>7.5</v>
      </c>
      <c r="L123" s="47">
        <v>8</v>
      </c>
      <c r="M123" s="47">
        <v>6.8</v>
      </c>
      <c r="N123" s="47">
        <v>8</v>
      </c>
      <c r="O123" s="46">
        <v>7.32</v>
      </c>
      <c r="P123" s="46">
        <v>6.69</v>
      </c>
      <c r="Q123" s="48">
        <v>2.73</v>
      </c>
      <c r="R123" s="50" t="s">
        <v>24</v>
      </c>
      <c r="S123" s="50" t="s">
        <v>24</v>
      </c>
      <c r="T123" s="50" t="s">
        <v>24</v>
      </c>
      <c r="U123" s="50" t="s">
        <v>24</v>
      </c>
      <c r="V123" s="36" t="s">
        <v>8</v>
      </c>
      <c r="W123" s="49"/>
      <c r="X123" s="42" t="s">
        <v>23</v>
      </c>
      <c r="AA123" s="24" t="s">
        <v>60</v>
      </c>
    </row>
    <row r="124" spans="1:28" ht="24" customHeight="1">
      <c r="A124" s="32">
        <f t="shared" si="3"/>
        <v>101</v>
      </c>
      <c r="B124" s="51">
        <v>2126261428</v>
      </c>
      <c r="C124" s="33" t="s">
        <v>360</v>
      </c>
      <c r="D124" s="34" t="s">
        <v>233</v>
      </c>
      <c r="E124" s="43" t="s">
        <v>404</v>
      </c>
      <c r="F124" s="44">
        <v>33289</v>
      </c>
      <c r="G124" s="35" t="s">
        <v>28</v>
      </c>
      <c r="H124" s="35" t="s">
        <v>6</v>
      </c>
      <c r="I124" s="45">
        <v>68</v>
      </c>
      <c r="J124" s="46">
        <v>5.7</v>
      </c>
      <c r="K124" s="47">
        <v>6</v>
      </c>
      <c r="L124" s="47">
        <v>8.3000000000000007</v>
      </c>
      <c r="M124" s="47">
        <v>5.5</v>
      </c>
      <c r="N124" s="47">
        <v>5.5</v>
      </c>
      <c r="O124" s="46">
        <v>6.26</v>
      </c>
      <c r="P124" s="46">
        <v>6.16</v>
      </c>
      <c r="Q124" s="48">
        <v>2.34</v>
      </c>
      <c r="R124" s="50" t="s">
        <v>59</v>
      </c>
      <c r="S124" s="50" t="s">
        <v>59</v>
      </c>
      <c r="T124" s="50" t="s">
        <v>24</v>
      </c>
      <c r="U124" s="50" t="s">
        <v>24</v>
      </c>
      <c r="V124" s="36" t="s">
        <v>8</v>
      </c>
      <c r="W124" s="49"/>
      <c r="X124" s="42" t="s">
        <v>31</v>
      </c>
    </row>
    <row r="125" spans="1:28" ht="24" customHeight="1">
      <c r="A125" s="32">
        <f t="shared" si="3"/>
        <v>102</v>
      </c>
      <c r="B125" s="51">
        <v>2126261358</v>
      </c>
      <c r="C125" s="33" t="s">
        <v>361</v>
      </c>
      <c r="D125" s="34" t="s">
        <v>112</v>
      </c>
      <c r="E125" s="43" t="s">
        <v>404</v>
      </c>
      <c r="F125" s="44">
        <v>33239</v>
      </c>
      <c r="G125" s="35" t="s">
        <v>28</v>
      </c>
      <c r="H125" s="35" t="s">
        <v>6</v>
      </c>
      <c r="I125" s="45">
        <v>63</v>
      </c>
      <c r="J125" s="46">
        <v>7.24</v>
      </c>
      <c r="K125" s="47">
        <v>7.9</v>
      </c>
      <c r="L125" s="47">
        <v>0</v>
      </c>
      <c r="M125" s="47">
        <v>0</v>
      </c>
      <c r="N125" s="47">
        <v>0</v>
      </c>
      <c r="O125" s="46">
        <v>3.16</v>
      </c>
      <c r="P125" s="46">
        <v>7.24</v>
      </c>
      <c r="Q125" s="48">
        <v>3</v>
      </c>
      <c r="R125" s="50" t="s">
        <v>59</v>
      </c>
      <c r="S125" s="50" t="s">
        <v>59</v>
      </c>
      <c r="T125" s="50" t="s">
        <v>24</v>
      </c>
      <c r="U125" s="50" t="s">
        <v>24</v>
      </c>
      <c r="V125" s="36" t="s">
        <v>8</v>
      </c>
      <c r="W125" s="49"/>
      <c r="X125" s="42" t="s">
        <v>40</v>
      </c>
    </row>
    <row r="126" spans="1:28" ht="24" customHeight="1">
      <c r="A126" s="32">
        <f t="shared" si="3"/>
        <v>103</v>
      </c>
      <c r="B126" s="51">
        <v>2126261347</v>
      </c>
      <c r="C126" s="33" t="s">
        <v>362</v>
      </c>
      <c r="D126" s="34" t="s">
        <v>363</v>
      </c>
      <c r="E126" s="43" t="s">
        <v>404</v>
      </c>
      <c r="F126" s="44">
        <v>33824</v>
      </c>
      <c r="G126" s="35" t="s">
        <v>28</v>
      </c>
      <c r="H126" s="35" t="s">
        <v>6</v>
      </c>
      <c r="I126" s="45">
        <v>68</v>
      </c>
      <c r="J126" s="46">
        <v>7.57</v>
      </c>
      <c r="K126" s="47">
        <v>8.5</v>
      </c>
      <c r="L126" s="47">
        <v>8.6</v>
      </c>
      <c r="M126" s="47">
        <v>9</v>
      </c>
      <c r="N126" s="47">
        <v>8</v>
      </c>
      <c r="O126" s="46">
        <v>8.7200000000000006</v>
      </c>
      <c r="P126" s="46">
        <v>8.2100000000000009</v>
      </c>
      <c r="Q126" s="48">
        <v>3.56</v>
      </c>
      <c r="R126" s="50" t="s">
        <v>24</v>
      </c>
      <c r="S126" s="50" t="s">
        <v>24</v>
      </c>
      <c r="T126" s="50" t="s">
        <v>24</v>
      </c>
      <c r="U126" s="50" t="s">
        <v>24</v>
      </c>
      <c r="V126" s="36" t="s">
        <v>8</v>
      </c>
      <c r="W126" s="49"/>
      <c r="X126" s="42" t="s">
        <v>23</v>
      </c>
      <c r="AA126" s="24" t="s">
        <v>60</v>
      </c>
    </row>
    <row r="127" spans="1:28" ht="24" customHeight="1">
      <c r="A127" s="32">
        <f t="shared" si="3"/>
        <v>104</v>
      </c>
      <c r="B127" s="51">
        <v>161156410</v>
      </c>
      <c r="C127" s="33" t="s">
        <v>364</v>
      </c>
      <c r="D127" s="34" t="s">
        <v>365</v>
      </c>
      <c r="E127" s="43" t="s">
        <v>404</v>
      </c>
      <c r="F127" s="44">
        <v>33809</v>
      </c>
      <c r="G127" s="35" t="s">
        <v>28</v>
      </c>
      <c r="H127" s="35" t="s">
        <v>6</v>
      </c>
      <c r="I127" s="45">
        <v>63</v>
      </c>
      <c r="J127" s="46">
        <v>6.61</v>
      </c>
      <c r="K127" s="47">
        <v>8.3000000000000007</v>
      </c>
      <c r="L127" s="47">
        <v>7.1</v>
      </c>
      <c r="M127" s="47">
        <v>3</v>
      </c>
      <c r="N127" s="47">
        <v>8</v>
      </c>
      <c r="O127" s="46">
        <v>5.94</v>
      </c>
      <c r="P127" s="46">
        <v>6.61</v>
      </c>
      <c r="Q127" s="48">
        <v>2.59</v>
      </c>
      <c r="R127" s="50" t="s">
        <v>59</v>
      </c>
      <c r="S127" s="50" t="s">
        <v>24</v>
      </c>
      <c r="T127" s="50" t="s">
        <v>24</v>
      </c>
      <c r="U127" s="50" t="s">
        <v>24</v>
      </c>
      <c r="V127" s="36" t="s">
        <v>8</v>
      </c>
      <c r="W127" s="49"/>
      <c r="X127" s="42" t="s">
        <v>40</v>
      </c>
      <c r="AB127" s="24" t="s">
        <v>433</v>
      </c>
    </row>
    <row r="128" spans="1:28" ht="24" customHeight="1">
      <c r="A128" s="32">
        <f t="shared" si="3"/>
        <v>105</v>
      </c>
      <c r="B128" s="51">
        <v>171326149</v>
      </c>
      <c r="C128" s="33" t="s">
        <v>61</v>
      </c>
      <c r="D128" s="34" t="s">
        <v>88</v>
      </c>
      <c r="E128" s="43" t="s">
        <v>404</v>
      </c>
      <c r="F128" s="44">
        <v>34156</v>
      </c>
      <c r="G128" s="35" t="s">
        <v>37</v>
      </c>
      <c r="H128" s="35" t="s">
        <v>6</v>
      </c>
      <c r="I128" s="45">
        <v>70</v>
      </c>
      <c r="J128" s="46">
        <v>6.75</v>
      </c>
      <c r="K128" s="47">
        <v>7.5</v>
      </c>
      <c r="L128" s="47">
        <v>7.1</v>
      </c>
      <c r="M128" s="47">
        <v>8.5</v>
      </c>
      <c r="N128" s="47">
        <v>8</v>
      </c>
      <c r="O128" s="46">
        <v>7.82</v>
      </c>
      <c r="P128" s="46">
        <v>7.3</v>
      </c>
      <c r="Q128" s="48">
        <v>3.11</v>
      </c>
      <c r="R128" s="50" t="s">
        <v>24</v>
      </c>
      <c r="S128" s="50" t="s">
        <v>24</v>
      </c>
      <c r="T128" s="50" t="s">
        <v>24</v>
      </c>
      <c r="U128" s="50" t="s">
        <v>24</v>
      </c>
      <c r="V128" s="36" t="s">
        <v>8</v>
      </c>
      <c r="W128" s="49"/>
      <c r="X128" s="42" t="s">
        <v>23</v>
      </c>
      <c r="AA128" s="24" t="s">
        <v>60</v>
      </c>
    </row>
    <row r="129" spans="1:28" ht="24" customHeight="1">
      <c r="A129" s="32">
        <f t="shared" si="3"/>
        <v>106</v>
      </c>
      <c r="B129" s="51">
        <v>2126261320</v>
      </c>
      <c r="C129" s="33" t="s">
        <v>366</v>
      </c>
      <c r="D129" s="34" t="s">
        <v>39</v>
      </c>
      <c r="E129" s="43" t="s">
        <v>404</v>
      </c>
      <c r="F129" s="44">
        <v>33464</v>
      </c>
      <c r="G129" s="35" t="s">
        <v>28</v>
      </c>
      <c r="H129" s="35" t="s">
        <v>6</v>
      </c>
      <c r="I129" s="45">
        <v>68</v>
      </c>
      <c r="J129" s="46">
        <v>7.13</v>
      </c>
      <c r="K129" s="47">
        <v>8.8000000000000007</v>
      </c>
      <c r="L129" s="47">
        <v>8.3000000000000007</v>
      </c>
      <c r="M129" s="47">
        <v>9.5</v>
      </c>
      <c r="N129" s="47">
        <v>8</v>
      </c>
      <c r="O129" s="46">
        <v>8.98</v>
      </c>
      <c r="P129" s="46">
        <v>7.79</v>
      </c>
      <c r="Q129" s="48">
        <v>3.34</v>
      </c>
      <c r="R129" s="50" t="s">
        <v>59</v>
      </c>
      <c r="S129" s="50" t="s">
        <v>24</v>
      </c>
      <c r="T129" s="50" t="s">
        <v>24</v>
      </c>
      <c r="U129" s="50" t="s">
        <v>24</v>
      </c>
      <c r="V129" s="36" t="s">
        <v>8</v>
      </c>
      <c r="W129" s="49"/>
      <c r="X129" s="42" t="s">
        <v>31</v>
      </c>
      <c r="AB129" s="24" t="s">
        <v>433</v>
      </c>
    </row>
    <row r="130" spans="1:28" ht="24" customHeight="1">
      <c r="A130" s="32">
        <f t="shared" si="3"/>
        <v>107</v>
      </c>
      <c r="B130" s="51">
        <v>2126261374</v>
      </c>
      <c r="C130" s="33" t="s">
        <v>367</v>
      </c>
      <c r="D130" s="34" t="s">
        <v>39</v>
      </c>
      <c r="E130" s="43" t="s">
        <v>404</v>
      </c>
      <c r="F130" s="44">
        <v>33830</v>
      </c>
      <c r="G130" s="35" t="s">
        <v>28</v>
      </c>
      <c r="H130" s="35" t="s">
        <v>6</v>
      </c>
      <c r="I130" s="45">
        <v>68</v>
      </c>
      <c r="J130" s="46">
        <v>7.03</v>
      </c>
      <c r="K130" s="47">
        <v>8</v>
      </c>
      <c r="L130" s="47">
        <v>6.9</v>
      </c>
      <c r="M130" s="47">
        <v>9.5</v>
      </c>
      <c r="N130" s="47">
        <v>8</v>
      </c>
      <c r="O130" s="46">
        <v>8.3800000000000008</v>
      </c>
      <c r="P130" s="46">
        <v>7.64</v>
      </c>
      <c r="Q130" s="48">
        <v>3.23</v>
      </c>
      <c r="R130" s="50" t="s">
        <v>24</v>
      </c>
      <c r="S130" s="50" t="s">
        <v>24</v>
      </c>
      <c r="T130" s="50" t="s">
        <v>24</v>
      </c>
      <c r="U130" s="50" t="s">
        <v>24</v>
      </c>
      <c r="V130" s="36" t="s">
        <v>8</v>
      </c>
      <c r="W130" s="49"/>
      <c r="X130" s="42" t="s">
        <v>23</v>
      </c>
      <c r="AA130" s="24" t="s">
        <v>60</v>
      </c>
      <c r="AB130" s="24" t="s">
        <v>433</v>
      </c>
    </row>
    <row r="131" spans="1:28" ht="24" customHeight="1">
      <c r="A131" s="32">
        <f t="shared" si="3"/>
        <v>108</v>
      </c>
      <c r="B131" s="51">
        <v>2126261381</v>
      </c>
      <c r="C131" s="33" t="s">
        <v>368</v>
      </c>
      <c r="D131" s="34" t="s">
        <v>39</v>
      </c>
      <c r="E131" s="43" t="s">
        <v>404</v>
      </c>
      <c r="F131" s="44">
        <v>34270</v>
      </c>
      <c r="G131" s="35" t="s">
        <v>37</v>
      </c>
      <c r="H131" s="35" t="s">
        <v>6</v>
      </c>
      <c r="I131" s="45">
        <v>68</v>
      </c>
      <c r="J131" s="46">
        <v>7.22</v>
      </c>
      <c r="K131" s="47">
        <v>8.1999999999999993</v>
      </c>
      <c r="L131" s="47">
        <v>7.4</v>
      </c>
      <c r="M131" s="47">
        <v>8.5</v>
      </c>
      <c r="N131" s="47">
        <v>8</v>
      </c>
      <c r="O131" s="46">
        <v>8.16</v>
      </c>
      <c r="P131" s="46">
        <v>7.82</v>
      </c>
      <c r="Q131" s="48">
        <v>3.37</v>
      </c>
      <c r="R131" s="50" t="s">
        <v>24</v>
      </c>
      <c r="S131" s="50" t="s">
        <v>24</v>
      </c>
      <c r="T131" s="50" t="s">
        <v>24</v>
      </c>
      <c r="U131" s="50" t="s">
        <v>24</v>
      </c>
      <c r="V131" s="36" t="s">
        <v>50</v>
      </c>
      <c r="W131" s="49"/>
      <c r="X131" s="42" t="s">
        <v>23</v>
      </c>
      <c r="AA131" s="24" t="s">
        <v>433</v>
      </c>
    </row>
    <row r="132" spans="1:28" ht="24" customHeight="1">
      <c r="A132" s="32">
        <f t="shared" si="3"/>
        <v>109</v>
      </c>
      <c r="B132" s="51">
        <v>2126261424</v>
      </c>
      <c r="C132" s="33" t="s">
        <v>135</v>
      </c>
      <c r="D132" s="34" t="s">
        <v>39</v>
      </c>
      <c r="E132" s="43" t="s">
        <v>404</v>
      </c>
      <c r="F132" s="44">
        <v>34254</v>
      </c>
      <c r="G132" s="35" t="s">
        <v>62</v>
      </c>
      <c r="H132" s="35" t="s">
        <v>6</v>
      </c>
      <c r="I132" s="45">
        <v>68</v>
      </c>
      <c r="J132" s="46">
        <v>6.92</v>
      </c>
      <c r="K132" s="47">
        <v>8</v>
      </c>
      <c r="L132" s="47">
        <v>8.4</v>
      </c>
      <c r="M132" s="47">
        <v>7.5</v>
      </c>
      <c r="N132" s="47">
        <v>8.5</v>
      </c>
      <c r="O132" s="46">
        <v>7.88</v>
      </c>
      <c r="P132" s="46">
        <v>7.5</v>
      </c>
      <c r="Q132" s="48">
        <v>3.19</v>
      </c>
      <c r="R132" s="50" t="s">
        <v>24</v>
      </c>
      <c r="S132" s="50" t="s">
        <v>24</v>
      </c>
      <c r="T132" s="50" t="s">
        <v>24</v>
      </c>
      <c r="U132" s="50" t="s">
        <v>24</v>
      </c>
      <c r="V132" s="36" t="s">
        <v>8</v>
      </c>
      <c r="W132" s="49"/>
      <c r="X132" s="42" t="s">
        <v>23</v>
      </c>
      <c r="AA132" s="24" t="s">
        <v>60</v>
      </c>
      <c r="AB132" s="24" t="s">
        <v>433</v>
      </c>
    </row>
    <row r="133" spans="1:28" ht="24" customHeight="1">
      <c r="A133" s="32">
        <f t="shared" si="3"/>
        <v>110</v>
      </c>
      <c r="B133" s="51">
        <v>2126261421</v>
      </c>
      <c r="C133" s="33" t="s">
        <v>369</v>
      </c>
      <c r="D133" s="34" t="s">
        <v>84</v>
      </c>
      <c r="E133" s="43" t="s">
        <v>404</v>
      </c>
      <c r="F133" s="44">
        <v>32878</v>
      </c>
      <c r="G133" s="35" t="s">
        <v>37</v>
      </c>
      <c r="H133" s="35" t="s">
        <v>6</v>
      </c>
      <c r="I133" s="45">
        <v>68</v>
      </c>
      <c r="J133" s="46">
        <v>7.09</v>
      </c>
      <c r="K133" s="47">
        <v>7.5</v>
      </c>
      <c r="L133" s="47">
        <v>7.5</v>
      </c>
      <c r="M133" s="47">
        <v>8.9</v>
      </c>
      <c r="N133" s="47">
        <v>7</v>
      </c>
      <c r="O133" s="46">
        <v>8.06</v>
      </c>
      <c r="P133" s="46">
        <v>7.69</v>
      </c>
      <c r="Q133" s="48">
        <v>3.31</v>
      </c>
      <c r="R133" s="50" t="s">
        <v>24</v>
      </c>
      <c r="S133" s="50" t="s">
        <v>24</v>
      </c>
      <c r="T133" s="50" t="s">
        <v>24</v>
      </c>
      <c r="U133" s="50" t="s">
        <v>24</v>
      </c>
      <c r="V133" s="36" t="s">
        <v>8</v>
      </c>
      <c r="W133" s="49"/>
      <c r="X133" s="42" t="s">
        <v>23</v>
      </c>
      <c r="AA133" s="24" t="s">
        <v>60</v>
      </c>
      <c r="AB133" s="24" t="s">
        <v>433</v>
      </c>
    </row>
    <row r="134" spans="1:28" ht="24" customHeight="1">
      <c r="A134" s="32">
        <f t="shared" si="3"/>
        <v>111</v>
      </c>
      <c r="B134" s="51">
        <v>2126261488</v>
      </c>
      <c r="C134" s="33" t="s">
        <v>370</v>
      </c>
      <c r="D134" s="34" t="s">
        <v>84</v>
      </c>
      <c r="E134" s="43" t="s">
        <v>404</v>
      </c>
      <c r="F134" s="44">
        <v>34525</v>
      </c>
      <c r="G134" s="35" t="s">
        <v>66</v>
      </c>
      <c r="H134" s="35" t="s">
        <v>6</v>
      </c>
      <c r="I134" s="45">
        <v>68</v>
      </c>
      <c r="J134" s="46">
        <v>7.2</v>
      </c>
      <c r="K134" s="47">
        <v>8.1999999999999993</v>
      </c>
      <c r="L134" s="47">
        <v>6.8</v>
      </c>
      <c r="M134" s="47">
        <v>5.5</v>
      </c>
      <c r="N134" s="47">
        <v>9</v>
      </c>
      <c r="O134" s="46">
        <v>6.84</v>
      </c>
      <c r="P134" s="46">
        <v>7.7</v>
      </c>
      <c r="Q134" s="48">
        <v>3.31</v>
      </c>
      <c r="R134" s="50" t="s">
        <v>24</v>
      </c>
      <c r="S134" s="50" t="s">
        <v>24</v>
      </c>
      <c r="T134" s="50" t="s">
        <v>24</v>
      </c>
      <c r="U134" s="50" t="s">
        <v>24</v>
      </c>
      <c r="V134" s="36" t="s">
        <v>8</v>
      </c>
      <c r="W134" s="49"/>
      <c r="X134" s="42" t="s">
        <v>23</v>
      </c>
      <c r="AA134" s="24" t="s">
        <v>60</v>
      </c>
      <c r="AB134" s="24" t="s">
        <v>433</v>
      </c>
    </row>
    <row r="135" spans="1:28" ht="24" customHeight="1">
      <c r="A135" s="32">
        <f t="shared" si="3"/>
        <v>112</v>
      </c>
      <c r="B135" s="51">
        <v>2126261406</v>
      </c>
      <c r="C135" s="33" t="s">
        <v>371</v>
      </c>
      <c r="D135" s="34" t="s">
        <v>84</v>
      </c>
      <c r="E135" s="43" t="s">
        <v>404</v>
      </c>
      <c r="F135" s="44">
        <v>34077</v>
      </c>
      <c r="G135" s="35" t="s">
        <v>37</v>
      </c>
      <c r="H135" s="35" t="s">
        <v>6</v>
      </c>
      <c r="I135" s="45">
        <v>68</v>
      </c>
      <c r="J135" s="46">
        <v>6.45</v>
      </c>
      <c r="K135" s="47">
        <v>7.5</v>
      </c>
      <c r="L135" s="47">
        <v>7.3</v>
      </c>
      <c r="M135" s="47">
        <v>6.1</v>
      </c>
      <c r="N135" s="47">
        <v>8</v>
      </c>
      <c r="O135" s="46">
        <v>6.9</v>
      </c>
      <c r="P135" s="46">
        <v>6.95</v>
      </c>
      <c r="Q135" s="48">
        <v>2.82</v>
      </c>
      <c r="R135" s="50" t="s">
        <v>59</v>
      </c>
      <c r="S135" s="50" t="s">
        <v>24</v>
      </c>
      <c r="T135" s="50" t="s">
        <v>24</v>
      </c>
      <c r="U135" s="50" t="s">
        <v>24</v>
      </c>
      <c r="V135" s="36" t="s">
        <v>8</v>
      </c>
      <c r="W135" s="49"/>
      <c r="X135" s="42" t="s">
        <v>31</v>
      </c>
      <c r="AB135" s="24" t="s">
        <v>433</v>
      </c>
    </row>
    <row r="136" spans="1:28" ht="24" customHeight="1">
      <c r="A136" s="32">
        <f t="shared" si="3"/>
        <v>113</v>
      </c>
      <c r="B136" s="51">
        <v>2127261329</v>
      </c>
      <c r="C136" s="33" t="s">
        <v>179</v>
      </c>
      <c r="D136" s="34" t="s">
        <v>372</v>
      </c>
      <c r="E136" s="43" t="s">
        <v>404</v>
      </c>
      <c r="F136" s="44">
        <v>34006</v>
      </c>
      <c r="G136" s="35" t="s">
        <v>37</v>
      </c>
      <c r="H136" s="35" t="s">
        <v>30</v>
      </c>
      <c r="I136" s="45">
        <v>68</v>
      </c>
      <c r="J136" s="46">
        <v>7.35</v>
      </c>
      <c r="K136" s="47">
        <v>9</v>
      </c>
      <c r="L136" s="47">
        <v>7.6</v>
      </c>
      <c r="M136" s="47">
        <v>8.1</v>
      </c>
      <c r="N136" s="47">
        <v>8.5</v>
      </c>
      <c r="O136" s="46">
        <v>8.36</v>
      </c>
      <c r="P136" s="46">
        <v>7.97</v>
      </c>
      <c r="Q136" s="48">
        <v>3.47</v>
      </c>
      <c r="R136" s="50" t="s">
        <v>24</v>
      </c>
      <c r="S136" s="50" t="s">
        <v>24</v>
      </c>
      <c r="T136" s="50" t="s">
        <v>24</v>
      </c>
      <c r="U136" s="50" t="s">
        <v>24</v>
      </c>
      <c r="V136" s="36" t="s">
        <v>50</v>
      </c>
      <c r="W136" s="49"/>
      <c r="X136" s="42" t="s">
        <v>23</v>
      </c>
      <c r="AA136" s="24" t="s">
        <v>60</v>
      </c>
      <c r="AB136" s="24" t="s">
        <v>433</v>
      </c>
    </row>
    <row r="137" spans="1:28" ht="24" customHeight="1">
      <c r="A137" s="32">
        <f t="shared" si="3"/>
        <v>114</v>
      </c>
      <c r="B137" s="51">
        <v>161326746</v>
      </c>
      <c r="C137" s="33" t="s">
        <v>373</v>
      </c>
      <c r="D137" s="34" t="s">
        <v>69</v>
      </c>
      <c r="E137" s="43" t="s">
        <v>404</v>
      </c>
      <c r="F137" s="44">
        <v>33808</v>
      </c>
      <c r="G137" s="35" t="s">
        <v>66</v>
      </c>
      <c r="H137" s="35" t="s">
        <v>6</v>
      </c>
      <c r="I137" s="45">
        <v>68</v>
      </c>
      <c r="J137" s="46">
        <v>6.97</v>
      </c>
      <c r="K137" s="47">
        <v>7.5</v>
      </c>
      <c r="L137" s="47">
        <v>7.4</v>
      </c>
      <c r="M137" s="47">
        <v>8.8000000000000007</v>
      </c>
      <c r="N137" s="47">
        <v>9</v>
      </c>
      <c r="O137" s="46">
        <v>8</v>
      </c>
      <c r="P137" s="46">
        <v>7.56</v>
      </c>
      <c r="Q137" s="48">
        <v>3.26</v>
      </c>
      <c r="R137" s="50" t="s">
        <v>24</v>
      </c>
      <c r="S137" s="50" t="s">
        <v>24</v>
      </c>
      <c r="T137" s="50" t="s">
        <v>24</v>
      </c>
      <c r="U137" s="50" t="s">
        <v>24</v>
      </c>
      <c r="V137" s="36" t="s">
        <v>8</v>
      </c>
      <c r="W137" s="49"/>
      <c r="X137" s="42" t="s">
        <v>23</v>
      </c>
      <c r="AA137" s="24" t="s">
        <v>433</v>
      </c>
      <c r="AB137" s="24" t="s">
        <v>433</v>
      </c>
    </row>
    <row r="138" spans="1:28" ht="24" customHeight="1">
      <c r="A138" s="32">
        <f t="shared" si="3"/>
        <v>115</v>
      </c>
      <c r="B138" s="51">
        <v>2126261354</v>
      </c>
      <c r="C138" s="33" t="s">
        <v>374</v>
      </c>
      <c r="D138" s="34" t="s">
        <v>69</v>
      </c>
      <c r="E138" s="43" t="s">
        <v>404</v>
      </c>
      <c r="F138" s="44">
        <v>33423</v>
      </c>
      <c r="G138" s="35" t="s">
        <v>66</v>
      </c>
      <c r="H138" s="35" t="s">
        <v>6</v>
      </c>
      <c r="I138" s="45">
        <v>68</v>
      </c>
      <c r="J138" s="46">
        <v>7.06</v>
      </c>
      <c r="K138" s="47">
        <v>8.1999999999999993</v>
      </c>
      <c r="L138" s="47">
        <v>7.5</v>
      </c>
      <c r="M138" s="47">
        <v>6</v>
      </c>
      <c r="N138" s="47">
        <v>7.3</v>
      </c>
      <c r="O138" s="46">
        <v>7.18</v>
      </c>
      <c r="P138" s="46">
        <v>7.59</v>
      </c>
      <c r="Q138" s="48">
        <v>3.24</v>
      </c>
      <c r="R138" s="50" t="s">
        <v>24</v>
      </c>
      <c r="S138" s="50" t="s">
        <v>24</v>
      </c>
      <c r="T138" s="50" t="s">
        <v>24</v>
      </c>
      <c r="U138" s="50" t="s">
        <v>24</v>
      </c>
      <c r="V138" s="36" t="s">
        <v>8</v>
      </c>
      <c r="W138" s="49"/>
      <c r="X138" s="42" t="s">
        <v>23</v>
      </c>
      <c r="AA138" s="24" t="s">
        <v>60</v>
      </c>
    </row>
    <row r="139" spans="1:28" ht="24" customHeight="1">
      <c r="A139" s="32">
        <f t="shared" si="3"/>
        <v>116</v>
      </c>
      <c r="B139" s="51">
        <v>2126261470</v>
      </c>
      <c r="C139" s="33" t="s">
        <v>98</v>
      </c>
      <c r="D139" s="34" t="s">
        <v>69</v>
      </c>
      <c r="E139" s="43" t="s">
        <v>404</v>
      </c>
      <c r="F139" s="44">
        <v>32821</v>
      </c>
      <c r="G139" s="35" t="s">
        <v>37</v>
      </c>
      <c r="H139" s="35" t="s">
        <v>6</v>
      </c>
      <c r="I139" s="45">
        <v>68</v>
      </c>
      <c r="J139" s="46">
        <v>6.31</v>
      </c>
      <c r="K139" s="47">
        <v>7.5</v>
      </c>
      <c r="L139" s="47">
        <v>6.9</v>
      </c>
      <c r="M139" s="47">
        <v>5.5</v>
      </c>
      <c r="N139" s="47">
        <v>6</v>
      </c>
      <c r="O139" s="46">
        <v>6.58</v>
      </c>
      <c r="P139" s="46">
        <v>6.8</v>
      </c>
      <c r="Q139" s="48">
        <v>2.74</v>
      </c>
      <c r="R139" s="50" t="s">
        <v>24</v>
      </c>
      <c r="S139" s="50" t="s">
        <v>24</v>
      </c>
      <c r="T139" s="50" t="s">
        <v>24</v>
      </c>
      <c r="U139" s="50" t="s">
        <v>24</v>
      </c>
      <c r="V139" s="36" t="s">
        <v>8</v>
      </c>
      <c r="W139" s="49"/>
      <c r="X139" s="42" t="s">
        <v>23</v>
      </c>
      <c r="AA139" s="24" t="s">
        <v>433</v>
      </c>
      <c r="AB139" s="24" t="s">
        <v>433</v>
      </c>
    </row>
    <row r="140" spans="1:28" ht="24" customHeight="1">
      <c r="A140" s="32">
        <f t="shared" si="3"/>
        <v>117</v>
      </c>
      <c r="B140" s="51">
        <v>2126261492</v>
      </c>
      <c r="C140" s="33" t="s">
        <v>375</v>
      </c>
      <c r="D140" s="34" t="s">
        <v>69</v>
      </c>
      <c r="E140" s="43" t="s">
        <v>404</v>
      </c>
      <c r="F140" s="44">
        <v>33904</v>
      </c>
      <c r="G140" s="35" t="s">
        <v>73</v>
      </c>
      <c r="H140" s="35" t="s">
        <v>6</v>
      </c>
      <c r="I140" s="45">
        <v>68</v>
      </c>
      <c r="J140" s="46">
        <v>5.83</v>
      </c>
      <c r="K140" s="47">
        <v>7</v>
      </c>
      <c r="L140" s="47">
        <v>5.9</v>
      </c>
      <c r="M140" s="47">
        <v>6.5</v>
      </c>
      <c r="N140" s="47">
        <v>8</v>
      </c>
      <c r="O140" s="46">
        <v>6.58</v>
      </c>
      <c r="P140" s="46">
        <v>6.31</v>
      </c>
      <c r="Q140" s="48">
        <v>2.42</v>
      </c>
      <c r="R140" s="50" t="s">
        <v>24</v>
      </c>
      <c r="S140" s="50" t="s">
        <v>24</v>
      </c>
      <c r="T140" s="50" t="s">
        <v>24</v>
      </c>
      <c r="U140" s="50" t="s">
        <v>24</v>
      </c>
      <c r="V140" s="36" t="s">
        <v>8</v>
      </c>
      <c r="W140" s="49"/>
      <c r="X140" s="42" t="s">
        <v>23</v>
      </c>
      <c r="AA140" s="24" t="s">
        <v>60</v>
      </c>
      <c r="AB140" s="24" t="s">
        <v>433</v>
      </c>
    </row>
    <row r="141" spans="1:28" ht="24" customHeight="1">
      <c r="A141" s="32">
        <f t="shared" si="3"/>
        <v>118</v>
      </c>
      <c r="B141" s="51">
        <v>161325815</v>
      </c>
      <c r="C141" s="33" t="s">
        <v>376</v>
      </c>
      <c r="D141" s="34" t="s">
        <v>377</v>
      </c>
      <c r="E141" s="43" t="s">
        <v>404</v>
      </c>
      <c r="F141" s="44">
        <v>33434</v>
      </c>
      <c r="G141" s="35" t="s">
        <v>28</v>
      </c>
      <c r="H141" s="35" t="s">
        <v>30</v>
      </c>
      <c r="I141" s="45">
        <v>68</v>
      </c>
      <c r="J141" s="46">
        <v>6.01</v>
      </c>
      <c r="K141" s="47">
        <v>7.4</v>
      </c>
      <c r="L141" s="47">
        <v>6.5</v>
      </c>
      <c r="M141" s="47">
        <v>6.5</v>
      </c>
      <c r="N141" s="47">
        <v>8</v>
      </c>
      <c r="O141" s="46">
        <v>6.86</v>
      </c>
      <c r="P141" s="46">
        <v>6.52</v>
      </c>
      <c r="Q141" s="48">
        <v>2.5299999999999998</v>
      </c>
      <c r="R141" s="50" t="s">
        <v>24</v>
      </c>
      <c r="S141" s="50" t="s">
        <v>24</v>
      </c>
      <c r="T141" s="50" t="s">
        <v>24</v>
      </c>
      <c r="U141" s="50" t="s">
        <v>24</v>
      </c>
      <c r="V141" s="36" t="s">
        <v>8</v>
      </c>
      <c r="W141" s="49"/>
      <c r="X141" s="42" t="s">
        <v>23</v>
      </c>
      <c r="AA141" s="24" t="s">
        <v>433</v>
      </c>
    </row>
    <row r="142" spans="1:28" ht="24" customHeight="1">
      <c r="A142" s="32">
        <f t="shared" si="3"/>
        <v>119</v>
      </c>
      <c r="B142" s="51">
        <v>161327043</v>
      </c>
      <c r="C142" s="33" t="s">
        <v>98</v>
      </c>
      <c r="D142" s="34" t="s">
        <v>378</v>
      </c>
      <c r="E142" s="43" t="s">
        <v>404</v>
      </c>
      <c r="F142" s="44">
        <v>33729</v>
      </c>
      <c r="G142" s="35" t="s">
        <v>37</v>
      </c>
      <c r="H142" s="35" t="s">
        <v>6</v>
      </c>
      <c r="I142" s="45">
        <v>68</v>
      </c>
      <c r="J142" s="46">
        <v>6.74</v>
      </c>
      <c r="K142" s="47">
        <v>6.5</v>
      </c>
      <c r="L142" s="47">
        <v>6.6</v>
      </c>
      <c r="M142" s="47">
        <v>6</v>
      </c>
      <c r="N142" s="47">
        <v>9</v>
      </c>
      <c r="O142" s="46">
        <v>6.32</v>
      </c>
      <c r="P142" s="46">
        <v>7.2</v>
      </c>
      <c r="Q142" s="48">
        <v>3.02</v>
      </c>
      <c r="R142" s="50" t="s">
        <v>59</v>
      </c>
      <c r="S142" s="50" t="s">
        <v>59</v>
      </c>
      <c r="T142" s="50" t="s">
        <v>24</v>
      </c>
      <c r="U142" s="50" t="s">
        <v>24</v>
      </c>
      <c r="V142" s="36" t="s">
        <v>8</v>
      </c>
      <c r="W142" s="49"/>
      <c r="X142" s="42" t="s">
        <v>31</v>
      </c>
    </row>
    <row r="143" spans="1:28" ht="24" customHeight="1">
      <c r="A143" s="32">
        <f t="shared" si="3"/>
        <v>120</v>
      </c>
      <c r="B143" s="51">
        <v>171326200</v>
      </c>
      <c r="C143" s="33" t="s">
        <v>379</v>
      </c>
      <c r="D143" s="34" t="s">
        <v>380</v>
      </c>
      <c r="E143" s="43" t="s">
        <v>404</v>
      </c>
      <c r="F143" s="44">
        <v>34257</v>
      </c>
      <c r="G143" s="35" t="s">
        <v>37</v>
      </c>
      <c r="H143" s="35" t="s">
        <v>30</v>
      </c>
      <c r="I143" s="45">
        <v>65</v>
      </c>
      <c r="J143" s="46">
        <v>5.69</v>
      </c>
      <c r="K143" s="47">
        <v>7.5</v>
      </c>
      <c r="L143" s="47">
        <v>5.5</v>
      </c>
      <c r="M143" s="47">
        <v>3.3</v>
      </c>
      <c r="N143" s="47">
        <v>6.8</v>
      </c>
      <c r="O143" s="46">
        <v>5.42</v>
      </c>
      <c r="P143" s="46">
        <v>5.69</v>
      </c>
      <c r="Q143" s="48">
        <v>2.11</v>
      </c>
      <c r="R143" s="50" t="s">
        <v>24</v>
      </c>
      <c r="S143" s="50" t="s">
        <v>24</v>
      </c>
      <c r="T143" s="50" t="s">
        <v>24</v>
      </c>
      <c r="U143" s="50" t="s">
        <v>24</v>
      </c>
      <c r="V143" s="36" t="s">
        <v>8</v>
      </c>
      <c r="W143" s="49"/>
      <c r="X143" s="42" t="s">
        <v>40</v>
      </c>
      <c r="AA143" s="24" t="s">
        <v>60</v>
      </c>
    </row>
    <row r="144" spans="1:28" ht="24" customHeight="1">
      <c r="A144" s="32">
        <f t="shared" si="3"/>
        <v>121</v>
      </c>
      <c r="B144" s="51">
        <v>2126261398</v>
      </c>
      <c r="C144" s="33" t="s">
        <v>381</v>
      </c>
      <c r="D144" s="34" t="s">
        <v>241</v>
      </c>
      <c r="E144" s="43" t="s">
        <v>404</v>
      </c>
      <c r="F144" s="44">
        <v>33513</v>
      </c>
      <c r="G144" s="35" t="s">
        <v>37</v>
      </c>
      <c r="H144" s="35" t="s">
        <v>6</v>
      </c>
      <c r="I144" s="45">
        <v>68</v>
      </c>
      <c r="J144" s="46">
        <v>6.93</v>
      </c>
      <c r="K144" s="47">
        <v>9</v>
      </c>
      <c r="L144" s="47">
        <v>7</v>
      </c>
      <c r="M144" s="47">
        <v>6</v>
      </c>
      <c r="N144" s="47">
        <v>8.5</v>
      </c>
      <c r="O144" s="46">
        <v>7.4</v>
      </c>
      <c r="P144" s="46">
        <v>7.48</v>
      </c>
      <c r="Q144" s="48">
        <v>3.19</v>
      </c>
      <c r="R144" s="50" t="s">
        <v>24</v>
      </c>
      <c r="S144" s="50" t="s">
        <v>24</v>
      </c>
      <c r="T144" s="50" t="s">
        <v>24</v>
      </c>
      <c r="U144" s="50" t="s">
        <v>24</v>
      </c>
      <c r="V144" s="36" t="s">
        <v>8</v>
      </c>
      <c r="W144" s="49"/>
      <c r="X144" s="42" t="s">
        <v>23</v>
      </c>
    </row>
    <row r="145" spans="1:28" ht="24" customHeight="1">
      <c r="A145" s="32">
        <f t="shared" si="3"/>
        <v>122</v>
      </c>
      <c r="B145" s="51">
        <v>161326600</v>
      </c>
      <c r="C145" s="33" t="s">
        <v>382</v>
      </c>
      <c r="D145" s="34" t="s">
        <v>36</v>
      </c>
      <c r="E145" s="43" t="s">
        <v>404</v>
      </c>
      <c r="F145" s="44">
        <v>33953</v>
      </c>
      <c r="G145" s="35" t="s">
        <v>37</v>
      </c>
      <c r="H145" s="35" t="s">
        <v>6</v>
      </c>
      <c r="I145" s="45">
        <v>68</v>
      </c>
      <c r="J145" s="46">
        <v>6.64</v>
      </c>
      <c r="K145" s="47">
        <v>7.8</v>
      </c>
      <c r="L145" s="47">
        <v>7.5</v>
      </c>
      <c r="M145" s="47">
        <v>6.1</v>
      </c>
      <c r="N145" s="47">
        <v>8.5</v>
      </c>
      <c r="O145" s="46">
        <v>7.06</v>
      </c>
      <c r="P145" s="46">
        <v>7.16</v>
      </c>
      <c r="Q145" s="48">
        <v>2.99</v>
      </c>
      <c r="R145" s="50" t="s">
        <v>24</v>
      </c>
      <c r="S145" s="50" t="s">
        <v>24</v>
      </c>
      <c r="T145" s="50">
        <v>0</v>
      </c>
      <c r="U145" s="50" t="s">
        <v>24</v>
      </c>
      <c r="V145" s="36" t="s">
        <v>8</v>
      </c>
      <c r="W145" s="49"/>
      <c r="X145" s="42" t="s">
        <v>31</v>
      </c>
      <c r="AA145" s="24" t="s">
        <v>433</v>
      </c>
    </row>
    <row r="146" spans="1:28" ht="24" customHeight="1">
      <c r="A146" s="32">
        <f t="shared" si="3"/>
        <v>123</v>
      </c>
      <c r="B146" s="51">
        <v>1920262573</v>
      </c>
      <c r="C146" s="33" t="s">
        <v>114</v>
      </c>
      <c r="D146" s="34" t="s">
        <v>99</v>
      </c>
      <c r="E146" s="43" t="s">
        <v>409</v>
      </c>
      <c r="F146" s="44">
        <v>34823</v>
      </c>
      <c r="G146" s="35" t="s">
        <v>28</v>
      </c>
      <c r="H146" s="35" t="s">
        <v>6</v>
      </c>
      <c r="I146" s="45">
        <v>130</v>
      </c>
      <c r="J146" s="46">
        <v>5.86</v>
      </c>
      <c r="K146" s="47">
        <v>8.1</v>
      </c>
      <c r="L146" s="47">
        <v>7.1</v>
      </c>
      <c r="M146" s="47">
        <v>7.9</v>
      </c>
      <c r="N146" s="47">
        <v>6</v>
      </c>
      <c r="O146" s="46">
        <v>7.82</v>
      </c>
      <c r="P146" s="46">
        <v>6.16</v>
      </c>
      <c r="Q146" s="48">
        <v>2.33</v>
      </c>
      <c r="R146" s="50" t="s">
        <v>59</v>
      </c>
      <c r="S146" s="50" t="s">
        <v>59</v>
      </c>
      <c r="T146" s="50">
        <v>0</v>
      </c>
      <c r="U146" s="50" t="s">
        <v>24</v>
      </c>
      <c r="V146" s="36" t="s">
        <v>7</v>
      </c>
      <c r="W146" s="49"/>
      <c r="X146" s="42" t="s">
        <v>31</v>
      </c>
    </row>
    <row r="147" spans="1:28" ht="24" customHeight="1">
      <c r="A147" s="32">
        <f t="shared" si="3"/>
        <v>124</v>
      </c>
      <c r="B147" s="51">
        <v>1920261394</v>
      </c>
      <c r="C147" s="33" t="s">
        <v>258</v>
      </c>
      <c r="D147" s="34" t="s">
        <v>75</v>
      </c>
      <c r="E147" s="43" t="s">
        <v>409</v>
      </c>
      <c r="F147" s="44">
        <v>34944</v>
      </c>
      <c r="G147" s="35" t="s">
        <v>29</v>
      </c>
      <c r="H147" s="35" t="s">
        <v>6</v>
      </c>
      <c r="I147" s="45">
        <v>130</v>
      </c>
      <c r="J147" s="46">
        <v>6.52</v>
      </c>
      <c r="K147" s="47">
        <v>7</v>
      </c>
      <c r="L147" s="47">
        <v>6.3</v>
      </c>
      <c r="M147" s="47">
        <v>5.6</v>
      </c>
      <c r="N147" s="47">
        <v>8</v>
      </c>
      <c r="O147" s="46">
        <v>6.3</v>
      </c>
      <c r="P147" s="46">
        <v>6.76</v>
      </c>
      <c r="Q147" s="48">
        <v>2.69</v>
      </c>
      <c r="R147" s="50" t="s">
        <v>24</v>
      </c>
      <c r="S147" s="50" t="s">
        <v>24</v>
      </c>
      <c r="T147" s="50" t="s">
        <v>24</v>
      </c>
      <c r="U147" s="50" t="s">
        <v>24</v>
      </c>
      <c r="V147" s="36" t="s">
        <v>8</v>
      </c>
      <c r="W147" s="49"/>
      <c r="X147" s="42" t="s">
        <v>23</v>
      </c>
      <c r="AA147" s="24" t="s">
        <v>60</v>
      </c>
    </row>
    <row r="148" spans="1:28" ht="24" customHeight="1">
      <c r="A148" s="32">
        <f t="shared" si="3"/>
        <v>125</v>
      </c>
      <c r="B148" s="51">
        <v>1920268500</v>
      </c>
      <c r="C148" s="33" t="s">
        <v>100</v>
      </c>
      <c r="D148" s="34" t="s">
        <v>75</v>
      </c>
      <c r="E148" s="43" t="s">
        <v>409</v>
      </c>
      <c r="F148" s="44">
        <v>34717</v>
      </c>
      <c r="G148" s="35" t="s">
        <v>27</v>
      </c>
      <c r="H148" s="35" t="s">
        <v>6</v>
      </c>
      <c r="I148" s="45">
        <v>130</v>
      </c>
      <c r="J148" s="46">
        <v>6.69</v>
      </c>
      <c r="K148" s="47">
        <v>8</v>
      </c>
      <c r="L148" s="47">
        <v>6.1</v>
      </c>
      <c r="M148" s="47">
        <v>6.8</v>
      </c>
      <c r="N148" s="47">
        <v>6</v>
      </c>
      <c r="O148" s="46">
        <v>7.14</v>
      </c>
      <c r="P148" s="46">
        <v>6.96</v>
      </c>
      <c r="Q148" s="48">
        <v>2.82</v>
      </c>
      <c r="R148" s="50" t="s">
        <v>24</v>
      </c>
      <c r="S148" s="50" t="s">
        <v>24</v>
      </c>
      <c r="T148" s="50" t="s">
        <v>24</v>
      </c>
      <c r="U148" s="50" t="s">
        <v>24</v>
      </c>
      <c r="V148" s="36" t="s">
        <v>8</v>
      </c>
      <c r="W148" s="49"/>
      <c r="X148" s="42" t="s">
        <v>23</v>
      </c>
      <c r="AA148" s="24" t="s">
        <v>60</v>
      </c>
      <c r="AB148" s="24" t="s">
        <v>433</v>
      </c>
    </row>
    <row r="149" spans="1:28" ht="24" customHeight="1">
      <c r="A149" s="32">
        <f t="shared" si="3"/>
        <v>126</v>
      </c>
      <c r="B149" s="51">
        <v>1920262484</v>
      </c>
      <c r="C149" s="33" t="s">
        <v>259</v>
      </c>
      <c r="D149" s="34" t="s">
        <v>108</v>
      </c>
      <c r="E149" s="43" t="s">
        <v>409</v>
      </c>
      <c r="F149" s="44">
        <v>34847</v>
      </c>
      <c r="G149" s="35" t="s">
        <v>37</v>
      </c>
      <c r="H149" s="35" t="s">
        <v>6</v>
      </c>
      <c r="I149" s="45">
        <v>131</v>
      </c>
      <c r="J149" s="46">
        <v>6.48</v>
      </c>
      <c r="K149" s="47">
        <v>8.6999999999999993</v>
      </c>
      <c r="L149" s="47">
        <v>6.4</v>
      </c>
      <c r="M149" s="47">
        <v>6.5</v>
      </c>
      <c r="N149" s="47">
        <v>6</v>
      </c>
      <c r="O149" s="46">
        <v>7.36</v>
      </c>
      <c r="P149" s="46">
        <v>6.76</v>
      </c>
      <c r="Q149" s="48">
        <v>2.72</v>
      </c>
      <c r="R149" s="50" t="s">
        <v>24</v>
      </c>
      <c r="S149" s="50" t="s">
        <v>24</v>
      </c>
      <c r="T149" s="50" t="s">
        <v>24</v>
      </c>
      <c r="U149" s="50" t="s">
        <v>24</v>
      </c>
      <c r="V149" s="36" t="s">
        <v>8</v>
      </c>
      <c r="W149" s="49"/>
      <c r="X149" s="42" t="s">
        <v>23</v>
      </c>
      <c r="AA149" s="24" t="s">
        <v>433</v>
      </c>
    </row>
    <row r="150" spans="1:28" ht="24" customHeight="1">
      <c r="A150" s="32">
        <f t="shared" si="3"/>
        <v>127</v>
      </c>
      <c r="B150" s="51">
        <v>1920519142</v>
      </c>
      <c r="C150" s="33" t="s">
        <v>260</v>
      </c>
      <c r="D150" s="34" t="s">
        <v>49</v>
      </c>
      <c r="E150" s="43" t="s">
        <v>409</v>
      </c>
      <c r="F150" s="44">
        <v>35058</v>
      </c>
      <c r="G150" s="35" t="s">
        <v>52</v>
      </c>
      <c r="H150" s="35" t="s">
        <v>6</v>
      </c>
      <c r="I150" s="45">
        <v>130</v>
      </c>
      <c r="J150" s="46">
        <v>7.11</v>
      </c>
      <c r="K150" s="47">
        <v>8.4</v>
      </c>
      <c r="L150" s="47">
        <v>7.4</v>
      </c>
      <c r="M150" s="47">
        <v>7.8</v>
      </c>
      <c r="N150" s="47">
        <v>7</v>
      </c>
      <c r="O150" s="46">
        <v>7.96</v>
      </c>
      <c r="P150" s="46">
        <v>7.42</v>
      </c>
      <c r="Q150" s="48">
        <v>3.16</v>
      </c>
      <c r="R150" s="50" t="s">
        <v>24</v>
      </c>
      <c r="S150" s="50" t="s">
        <v>24</v>
      </c>
      <c r="T150" s="50" t="s">
        <v>24</v>
      </c>
      <c r="U150" s="50" t="s">
        <v>24</v>
      </c>
      <c r="V150" s="36" t="s">
        <v>8</v>
      </c>
      <c r="W150" s="49"/>
      <c r="X150" s="42" t="s">
        <v>23</v>
      </c>
      <c r="AA150" s="24" t="s">
        <v>60</v>
      </c>
    </row>
    <row r="151" spans="1:28" ht="24" customHeight="1">
      <c r="A151" s="32">
        <f t="shared" si="3"/>
        <v>128</v>
      </c>
      <c r="B151" s="51">
        <v>1920265684</v>
      </c>
      <c r="C151" s="33" t="s">
        <v>109</v>
      </c>
      <c r="D151" s="34" t="s">
        <v>261</v>
      </c>
      <c r="E151" s="43" t="s">
        <v>409</v>
      </c>
      <c r="F151" s="44">
        <v>34431</v>
      </c>
      <c r="G151" s="35" t="s">
        <v>118</v>
      </c>
      <c r="H151" s="35" t="s">
        <v>6</v>
      </c>
      <c r="I151" s="45">
        <v>130</v>
      </c>
      <c r="J151" s="46">
        <v>7.05</v>
      </c>
      <c r="K151" s="47">
        <v>8.5</v>
      </c>
      <c r="L151" s="47">
        <v>6.5</v>
      </c>
      <c r="M151" s="47">
        <v>7.3</v>
      </c>
      <c r="N151" s="47">
        <v>7</v>
      </c>
      <c r="O151" s="46">
        <v>7.62</v>
      </c>
      <c r="P151" s="46">
        <v>7.34</v>
      </c>
      <c r="Q151" s="48">
        <v>3.06</v>
      </c>
      <c r="R151" s="50" t="s">
        <v>24</v>
      </c>
      <c r="S151" s="50" t="s">
        <v>24</v>
      </c>
      <c r="T151" s="50" t="s">
        <v>24</v>
      </c>
      <c r="U151" s="50" t="s">
        <v>24</v>
      </c>
      <c r="V151" s="36" t="s">
        <v>8</v>
      </c>
      <c r="W151" s="49"/>
      <c r="X151" s="42" t="s">
        <v>23</v>
      </c>
      <c r="AA151" s="24" t="s">
        <v>60</v>
      </c>
    </row>
    <row r="152" spans="1:28" ht="24" customHeight="1">
      <c r="A152" s="32">
        <f t="shared" si="3"/>
        <v>129</v>
      </c>
      <c r="B152" s="51">
        <v>1920265617</v>
      </c>
      <c r="C152" s="33" t="s">
        <v>262</v>
      </c>
      <c r="D152" s="34" t="s">
        <v>67</v>
      </c>
      <c r="E152" s="43" t="s">
        <v>409</v>
      </c>
      <c r="F152" s="44">
        <v>34763</v>
      </c>
      <c r="G152" s="35" t="s">
        <v>28</v>
      </c>
      <c r="H152" s="35" t="s">
        <v>6</v>
      </c>
      <c r="I152" s="45">
        <v>134</v>
      </c>
      <c r="J152" s="46">
        <v>6.2</v>
      </c>
      <c r="K152" s="47">
        <v>7.5</v>
      </c>
      <c r="L152" s="47">
        <v>6.8</v>
      </c>
      <c r="M152" s="47">
        <v>7</v>
      </c>
      <c r="N152" s="47">
        <v>7</v>
      </c>
      <c r="O152" s="46">
        <v>7.16</v>
      </c>
      <c r="P152" s="46">
        <v>6.47</v>
      </c>
      <c r="Q152" s="48">
        <v>2.61</v>
      </c>
      <c r="R152" s="50" t="s">
        <v>24</v>
      </c>
      <c r="S152" s="50" t="s">
        <v>24</v>
      </c>
      <c r="T152" s="50" t="s">
        <v>24</v>
      </c>
      <c r="U152" s="50" t="s">
        <v>24</v>
      </c>
      <c r="V152" s="36" t="s">
        <v>8</v>
      </c>
      <c r="W152" s="49"/>
      <c r="X152" s="42" t="s">
        <v>23</v>
      </c>
      <c r="AA152" s="24" t="s">
        <v>433</v>
      </c>
      <c r="AB152" s="24" t="s">
        <v>433</v>
      </c>
    </row>
    <row r="153" spans="1:28" ht="24" customHeight="1">
      <c r="A153" s="32">
        <f t="shared" si="3"/>
        <v>130</v>
      </c>
      <c r="B153" s="51">
        <v>1920265621</v>
      </c>
      <c r="C153" s="33" t="s">
        <v>111</v>
      </c>
      <c r="D153" s="34" t="s">
        <v>102</v>
      </c>
      <c r="E153" s="43" t="s">
        <v>409</v>
      </c>
      <c r="F153" s="44">
        <v>34805</v>
      </c>
      <c r="G153" s="35" t="s">
        <v>37</v>
      </c>
      <c r="H153" s="35" t="s">
        <v>6</v>
      </c>
      <c r="I153" s="45">
        <v>131</v>
      </c>
      <c r="J153" s="46">
        <v>6.85</v>
      </c>
      <c r="K153" s="47">
        <v>7.5</v>
      </c>
      <c r="L153" s="47">
        <v>6.8</v>
      </c>
      <c r="M153" s="47">
        <v>9.5</v>
      </c>
      <c r="N153" s="47">
        <v>7.5</v>
      </c>
      <c r="O153" s="46">
        <v>8.16</v>
      </c>
      <c r="P153" s="46">
        <v>7.16</v>
      </c>
      <c r="Q153" s="48">
        <v>2.96</v>
      </c>
      <c r="R153" s="50" t="s">
        <v>24</v>
      </c>
      <c r="S153" s="50" t="s">
        <v>24</v>
      </c>
      <c r="T153" s="50" t="s">
        <v>24</v>
      </c>
      <c r="U153" s="50" t="s">
        <v>24</v>
      </c>
      <c r="V153" s="36" t="s">
        <v>8</v>
      </c>
      <c r="W153" s="49"/>
      <c r="X153" s="42" t="s">
        <v>23</v>
      </c>
      <c r="AA153" s="24" t="s">
        <v>60</v>
      </c>
    </row>
    <row r="154" spans="1:28" ht="24" customHeight="1">
      <c r="A154" s="32">
        <f t="shared" ref="A154:A169" si="4">A153+1</f>
        <v>131</v>
      </c>
      <c r="B154" s="51">
        <v>1920265673</v>
      </c>
      <c r="C154" s="33" t="s">
        <v>263</v>
      </c>
      <c r="D154" s="34" t="s">
        <v>102</v>
      </c>
      <c r="E154" s="43" t="s">
        <v>409</v>
      </c>
      <c r="F154" s="44">
        <v>34825</v>
      </c>
      <c r="G154" s="35" t="s">
        <v>28</v>
      </c>
      <c r="H154" s="35" t="s">
        <v>6</v>
      </c>
      <c r="I154" s="45">
        <v>130</v>
      </c>
      <c r="J154" s="46">
        <v>6.19</v>
      </c>
      <c r="K154" s="47">
        <v>7.4</v>
      </c>
      <c r="L154" s="47">
        <v>7.4</v>
      </c>
      <c r="M154" s="47">
        <v>5.5</v>
      </c>
      <c r="N154" s="47">
        <v>8</v>
      </c>
      <c r="O154" s="46">
        <v>6.64</v>
      </c>
      <c r="P154" s="46">
        <v>6.45</v>
      </c>
      <c r="Q154" s="48">
        <v>2.48</v>
      </c>
      <c r="R154" s="50" t="s">
        <v>24</v>
      </c>
      <c r="S154" s="50" t="s">
        <v>24</v>
      </c>
      <c r="T154" s="50" t="s">
        <v>24</v>
      </c>
      <c r="U154" s="50" t="s">
        <v>24</v>
      </c>
      <c r="V154" s="36" t="s">
        <v>8</v>
      </c>
      <c r="W154" s="49"/>
      <c r="X154" s="42" t="s">
        <v>23</v>
      </c>
      <c r="AA154" s="24" t="s">
        <v>433</v>
      </c>
      <c r="AB154" s="24" t="s">
        <v>433</v>
      </c>
    </row>
    <row r="155" spans="1:28" ht="24" customHeight="1">
      <c r="A155" s="32">
        <f t="shared" si="4"/>
        <v>132</v>
      </c>
      <c r="B155" s="51">
        <v>1920269406</v>
      </c>
      <c r="C155" s="33" t="s">
        <v>264</v>
      </c>
      <c r="D155" s="34" t="s">
        <v>39</v>
      </c>
      <c r="E155" s="43" t="s">
        <v>409</v>
      </c>
      <c r="F155" s="44">
        <v>34375</v>
      </c>
      <c r="G155" s="35" t="s">
        <v>28</v>
      </c>
      <c r="H155" s="35" t="s">
        <v>6</v>
      </c>
      <c r="I155" s="45">
        <v>132</v>
      </c>
      <c r="J155" s="46">
        <v>6.31</v>
      </c>
      <c r="K155" s="47">
        <v>7.7</v>
      </c>
      <c r="L155" s="47">
        <v>8.4</v>
      </c>
      <c r="M155" s="47">
        <v>5.5</v>
      </c>
      <c r="N155" s="47">
        <v>6</v>
      </c>
      <c r="O155" s="46">
        <v>6.96</v>
      </c>
      <c r="P155" s="46">
        <v>6.58</v>
      </c>
      <c r="Q155" s="48">
        <v>2.62</v>
      </c>
      <c r="R155" s="50" t="s">
        <v>24</v>
      </c>
      <c r="S155" s="50" t="s">
        <v>24</v>
      </c>
      <c r="T155" s="50" t="s">
        <v>24</v>
      </c>
      <c r="U155" s="50" t="s">
        <v>24</v>
      </c>
      <c r="V155" s="36" t="s">
        <v>7</v>
      </c>
      <c r="W155" s="49"/>
      <c r="X155" s="42" t="s">
        <v>23</v>
      </c>
      <c r="AA155" s="24" t="s">
        <v>60</v>
      </c>
      <c r="AB155" s="24" t="s">
        <v>433</v>
      </c>
    </row>
    <row r="156" spans="1:28" ht="24" customHeight="1">
      <c r="A156" s="32">
        <f t="shared" si="4"/>
        <v>133</v>
      </c>
      <c r="B156" s="51">
        <v>1920262417</v>
      </c>
      <c r="C156" s="33" t="s">
        <v>265</v>
      </c>
      <c r="D156" s="34" t="s">
        <v>104</v>
      </c>
      <c r="E156" s="43" t="s">
        <v>409</v>
      </c>
      <c r="F156" s="44">
        <v>34996</v>
      </c>
      <c r="G156" s="35" t="s">
        <v>28</v>
      </c>
      <c r="H156" s="35" t="s">
        <v>6</v>
      </c>
      <c r="I156" s="45">
        <v>131</v>
      </c>
      <c r="J156" s="46">
        <v>6.42</v>
      </c>
      <c r="K156" s="47">
        <v>7.7</v>
      </c>
      <c r="L156" s="47">
        <v>7.9</v>
      </c>
      <c r="M156" s="47">
        <v>5.6</v>
      </c>
      <c r="N156" s="47">
        <v>6.5</v>
      </c>
      <c r="O156" s="46">
        <v>6.9</v>
      </c>
      <c r="P156" s="46">
        <v>6.69</v>
      </c>
      <c r="Q156" s="48">
        <v>2.66</v>
      </c>
      <c r="R156" s="50" t="s">
        <v>24</v>
      </c>
      <c r="S156" s="50" t="s">
        <v>24</v>
      </c>
      <c r="T156" s="50" t="s">
        <v>24</v>
      </c>
      <c r="U156" s="50" t="s">
        <v>24</v>
      </c>
      <c r="V156" s="36" t="s">
        <v>8</v>
      </c>
      <c r="W156" s="49"/>
      <c r="X156" s="42" t="s">
        <v>23</v>
      </c>
      <c r="AA156" s="24" t="s">
        <v>433</v>
      </c>
    </row>
    <row r="157" spans="1:28" ht="24" customHeight="1">
      <c r="A157" s="32">
        <f t="shared" si="4"/>
        <v>134</v>
      </c>
      <c r="B157" s="51">
        <v>1920259247</v>
      </c>
      <c r="C157" s="33" t="s">
        <v>117</v>
      </c>
      <c r="D157" s="34" t="s">
        <v>116</v>
      </c>
      <c r="E157" s="43" t="s">
        <v>409</v>
      </c>
      <c r="F157" s="44">
        <v>35015</v>
      </c>
      <c r="G157" s="35" t="s">
        <v>118</v>
      </c>
      <c r="H157" s="35" t="s">
        <v>6</v>
      </c>
      <c r="I157" s="45">
        <v>130</v>
      </c>
      <c r="J157" s="46">
        <v>6.73</v>
      </c>
      <c r="K157" s="47">
        <v>8</v>
      </c>
      <c r="L157" s="47">
        <v>7.5</v>
      </c>
      <c r="M157" s="47">
        <v>7.8</v>
      </c>
      <c r="N157" s="47">
        <v>6</v>
      </c>
      <c r="O157" s="46">
        <v>7.82</v>
      </c>
      <c r="P157" s="46">
        <v>7.03</v>
      </c>
      <c r="Q157" s="48">
        <v>2.85</v>
      </c>
      <c r="R157" s="50" t="s">
        <v>24</v>
      </c>
      <c r="S157" s="50" t="s">
        <v>24</v>
      </c>
      <c r="T157" s="50" t="s">
        <v>24</v>
      </c>
      <c r="U157" s="50" t="s">
        <v>24</v>
      </c>
      <c r="V157" s="36" t="s">
        <v>8</v>
      </c>
      <c r="W157" s="49"/>
      <c r="X157" s="42" t="s">
        <v>23</v>
      </c>
      <c r="AA157" s="24" t="s">
        <v>60</v>
      </c>
    </row>
    <row r="158" spans="1:28" ht="24" customHeight="1">
      <c r="A158" s="32">
        <f t="shared" si="4"/>
        <v>135</v>
      </c>
      <c r="B158" s="51">
        <v>1920265631</v>
      </c>
      <c r="C158" s="33" t="s">
        <v>266</v>
      </c>
      <c r="D158" s="34" t="s">
        <v>93</v>
      </c>
      <c r="E158" s="43" t="s">
        <v>409</v>
      </c>
      <c r="F158" s="44">
        <v>34422</v>
      </c>
      <c r="G158" s="35" t="s">
        <v>37</v>
      </c>
      <c r="H158" s="35" t="s">
        <v>6</v>
      </c>
      <c r="I158" s="45">
        <v>131</v>
      </c>
      <c r="J158" s="46">
        <v>6.73</v>
      </c>
      <c r="K158" s="47">
        <v>6.5</v>
      </c>
      <c r="L158" s="47">
        <v>9</v>
      </c>
      <c r="M158" s="47">
        <v>9.3000000000000007</v>
      </c>
      <c r="N158" s="47">
        <v>9</v>
      </c>
      <c r="O158" s="46">
        <v>8.1199999999999992</v>
      </c>
      <c r="P158" s="46">
        <v>7.04</v>
      </c>
      <c r="Q158" s="48">
        <v>2.86</v>
      </c>
      <c r="R158" s="50" t="s">
        <v>59</v>
      </c>
      <c r="S158" s="50" t="s">
        <v>59</v>
      </c>
      <c r="T158" s="50" t="s">
        <v>24</v>
      </c>
      <c r="U158" s="50" t="s">
        <v>24</v>
      </c>
      <c r="V158" s="36" t="s">
        <v>7</v>
      </c>
      <c r="W158" s="49"/>
      <c r="X158" s="42" t="s">
        <v>31</v>
      </c>
    </row>
    <row r="159" spans="1:28" ht="24" customHeight="1">
      <c r="A159" s="32">
        <f t="shared" si="4"/>
        <v>136</v>
      </c>
      <c r="B159" s="51">
        <v>142321913</v>
      </c>
      <c r="C159" s="33" t="s">
        <v>275</v>
      </c>
      <c r="D159" s="34" t="s">
        <v>60</v>
      </c>
      <c r="E159" s="43" t="s">
        <v>413</v>
      </c>
      <c r="F159" s="44">
        <v>32668</v>
      </c>
      <c r="G159" s="35" t="s">
        <v>29</v>
      </c>
      <c r="H159" s="35" t="s">
        <v>30</v>
      </c>
      <c r="I159" s="45"/>
      <c r="J159" s="46">
        <v>6.41</v>
      </c>
      <c r="K159" s="47">
        <v>7.5</v>
      </c>
      <c r="L159" s="47">
        <v>6</v>
      </c>
      <c r="M159" s="47">
        <v>5.5</v>
      </c>
      <c r="N159" s="47">
        <v>7</v>
      </c>
      <c r="O159" s="46">
        <v>6.4</v>
      </c>
      <c r="P159" s="46">
        <v>6.41</v>
      </c>
      <c r="Q159" s="48">
        <v>2.52</v>
      </c>
      <c r="R159" s="50" t="s">
        <v>24</v>
      </c>
      <c r="S159" s="50" t="s">
        <v>24</v>
      </c>
      <c r="T159" s="50" t="s">
        <v>24</v>
      </c>
      <c r="U159" s="50" t="s">
        <v>24</v>
      </c>
      <c r="V159" s="36" t="s">
        <v>7</v>
      </c>
      <c r="W159" s="49"/>
      <c r="X159" s="42" t="s">
        <v>23</v>
      </c>
      <c r="AA159" s="24" t="s">
        <v>433</v>
      </c>
      <c r="AB159" s="24" t="s">
        <v>433</v>
      </c>
    </row>
    <row r="160" spans="1:28" ht="24" customHeight="1">
      <c r="A160" s="32">
        <f t="shared" si="4"/>
        <v>137</v>
      </c>
      <c r="B160" s="51">
        <v>1826268135</v>
      </c>
      <c r="C160" s="33" t="s">
        <v>57</v>
      </c>
      <c r="D160" s="34" t="s">
        <v>183</v>
      </c>
      <c r="E160" s="43" t="s">
        <v>414</v>
      </c>
      <c r="F160" s="44" t="s">
        <v>434</v>
      </c>
      <c r="G160" s="35" t="s">
        <v>28</v>
      </c>
      <c r="H160" s="35" t="s">
        <v>6</v>
      </c>
      <c r="I160" s="45">
        <v>6.14</v>
      </c>
      <c r="J160" s="46">
        <v>6.14</v>
      </c>
      <c r="K160" s="47">
        <v>7.3</v>
      </c>
      <c r="L160" s="47">
        <v>8.1</v>
      </c>
      <c r="M160" s="47">
        <v>5.5</v>
      </c>
      <c r="N160" s="47">
        <v>8</v>
      </c>
      <c r="O160" s="46">
        <v>6.74</v>
      </c>
      <c r="P160" s="46">
        <v>6.18</v>
      </c>
      <c r="Q160" s="48">
        <v>2.34</v>
      </c>
      <c r="R160" s="50" t="s">
        <v>24</v>
      </c>
      <c r="S160" s="50" t="s">
        <v>24</v>
      </c>
      <c r="T160" s="50" t="s">
        <v>24</v>
      </c>
      <c r="U160" s="50" t="s">
        <v>24</v>
      </c>
      <c r="V160" s="36" t="s">
        <v>8</v>
      </c>
      <c r="W160" s="49"/>
      <c r="X160" s="42" t="s">
        <v>23</v>
      </c>
    </row>
    <row r="161" spans="1:28" ht="24" customHeight="1">
      <c r="A161" s="32">
        <f t="shared" si="4"/>
        <v>138</v>
      </c>
      <c r="B161" s="51">
        <v>178322666</v>
      </c>
      <c r="C161" s="33" t="s">
        <v>224</v>
      </c>
      <c r="D161" s="34" t="s">
        <v>345</v>
      </c>
      <c r="E161" s="43" t="s">
        <v>415</v>
      </c>
      <c r="F161" s="44" t="s">
        <v>398</v>
      </c>
      <c r="G161" s="35" t="s">
        <v>37</v>
      </c>
      <c r="H161" s="35" t="s">
        <v>30</v>
      </c>
      <c r="I161" s="45"/>
      <c r="J161" s="46">
        <v>5.71</v>
      </c>
      <c r="K161" s="47">
        <v>7.3</v>
      </c>
      <c r="L161" s="47">
        <v>7.3</v>
      </c>
      <c r="M161" s="47">
        <v>5.5</v>
      </c>
      <c r="N161" s="47">
        <v>7.3</v>
      </c>
      <c r="O161" s="46">
        <v>6.58</v>
      </c>
      <c r="P161" s="46">
        <v>5.76</v>
      </c>
      <c r="Q161" s="48">
        <v>2.12</v>
      </c>
      <c r="R161" s="50" t="s">
        <v>24</v>
      </c>
      <c r="S161" s="50" t="s">
        <v>24</v>
      </c>
      <c r="T161" s="50" t="s">
        <v>24</v>
      </c>
      <c r="U161" s="50" t="s">
        <v>24</v>
      </c>
      <c r="V161" s="36" t="s">
        <v>8</v>
      </c>
      <c r="W161" s="49"/>
      <c r="X161" s="42" t="s">
        <v>23</v>
      </c>
    </row>
    <row r="162" spans="1:28" ht="24" customHeight="1">
      <c r="A162" s="32">
        <f t="shared" si="4"/>
        <v>139</v>
      </c>
      <c r="B162" s="51">
        <v>178322639</v>
      </c>
      <c r="C162" s="33" t="s">
        <v>397</v>
      </c>
      <c r="D162" s="34" t="s">
        <v>164</v>
      </c>
      <c r="E162" s="43" t="s">
        <v>415</v>
      </c>
      <c r="F162" s="44" t="s">
        <v>399</v>
      </c>
      <c r="G162" s="35" t="s">
        <v>37</v>
      </c>
      <c r="H162" s="35" t="s">
        <v>6</v>
      </c>
      <c r="I162" s="45"/>
      <c r="J162" s="46">
        <v>5.87</v>
      </c>
      <c r="K162" s="47">
        <v>7</v>
      </c>
      <c r="L162" s="47">
        <v>8.4</v>
      </c>
      <c r="M162" s="47">
        <v>4</v>
      </c>
      <c r="N162" s="47">
        <v>5.8</v>
      </c>
      <c r="O162" s="46">
        <v>6.08</v>
      </c>
      <c r="P162" s="46">
        <v>5.88</v>
      </c>
      <c r="Q162" s="48">
        <v>2.16</v>
      </c>
      <c r="R162" s="50" t="s">
        <v>24</v>
      </c>
      <c r="S162" s="50" t="s">
        <v>24</v>
      </c>
      <c r="T162" s="50" t="s">
        <v>24</v>
      </c>
      <c r="U162" s="50" t="s">
        <v>24</v>
      </c>
      <c r="V162" s="36" t="s">
        <v>50</v>
      </c>
      <c r="W162" s="49"/>
      <c r="X162" s="42" t="s">
        <v>40</v>
      </c>
    </row>
    <row r="163" spans="1:28" ht="24" customHeight="1">
      <c r="A163" s="32">
        <f t="shared" si="4"/>
        <v>140</v>
      </c>
      <c r="B163" s="51">
        <v>1826268688</v>
      </c>
      <c r="C163" s="33" t="s">
        <v>222</v>
      </c>
      <c r="D163" s="34" t="s">
        <v>183</v>
      </c>
      <c r="E163" s="43" t="s">
        <v>416</v>
      </c>
      <c r="F163" s="44" t="s">
        <v>400</v>
      </c>
      <c r="G163" s="35" t="s">
        <v>28</v>
      </c>
      <c r="H163" s="35" t="s">
        <v>6</v>
      </c>
      <c r="I163" s="45"/>
      <c r="J163" s="46">
        <v>6.16</v>
      </c>
      <c r="K163" s="47">
        <v>7.4</v>
      </c>
      <c r="L163" s="47">
        <v>5.9</v>
      </c>
      <c r="M163" s="47">
        <v>6.3</v>
      </c>
      <c r="N163" s="47">
        <v>6</v>
      </c>
      <c r="O163" s="46">
        <v>6.66</v>
      </c>
      <c r="P163" s="46">
        <v>6.19</v>
      </c>
      <c r="Q163" s="48">
        <v>2.36</v>
      </c>
      <c r="R163" s="50" t="s">
        <v>24</v>
      </c>
      <c r="S163" s="50" t="s">
        <v>24</v>
      </c>
      <c r="T163" s="50" t="s">
        <v>24</v>
      </c>
      <c r="U163" s="50" t="s">
        <v>24</v>
      </c>
      <c r="V163" s="36" t="s">
        <v>8</v>
      </c>
      <c r="W163" s="49"/>
      <c r="X163" s="42" t="s">
        <v>23</v>
      </c>
      <c r="AA163" s="24" t="s">
        <v>433</v>
      </c>
      <c r="AB163" s="24" t="s">
        <v>433</v>
      </c>
    </row>
    <row r="164" spans="1:28" ht="24" customHeight="1">
      <c r="A164" s="32">
        <f t="shared" si="4"/>
        <v>141</v>
      </c>
      <c r="B164" s="51">
        <v>1810215015</v>
      </c>
      <c r="C164" s="33" t="s">
        <v>401</v>
      </c>
      <c r="D164" s="34" t="s">
        <v>99</v>
      </c>
      <c r="E164" s="43" t="s">
        <v>402</v>
      </c>
      <c r="F164" s="44">
        <v>34566</v>
      </c>
      <c r="G164" s="35" t="s">
        <v>29</v>
      </c>
      <c r="H164" s="35" t="s">
        <v>6</v>
      </c>
      <c r="I164" s="45">
        <v>70</v>
      </c>
      <c r="J164" s="46">
        <v>6.89</v>
      </c>
      <c r="K164" s="47">
        <v>7.1</v>
      </c>
      <c r="L164" s="47">
        <v>8.5</v>
      </c>
      <c r="M164" s="47">
        <v>6.4</v>
      </c>
      <c r="N164" s="47">
        <v>7</v>
      </c>
      <c r="O164" s="46">
        <v>7.1</v>
      </c>
      <c r="P164" s="46">
        <v>6.9</v>
      </c>
      <c r="Q164" s="48">
        <v>2.82</v>
      </c>
      <c r="R164" s="50" t="s">
        <v>24</v>
      </c>
      <c r="S164" s="50" t="s">
        <v>24</v>
      </c>
      <c r="T164" s="50" t="s">
        <v>24</v>
      </c>
      <c r="U164" s="50" t="s">
        <v>24</v>
      </c>
      <c r="V164" s="36" t="s">
        <v>8</v>
      </c>
      <c r="W164" s="49"/>
      <c r="X164" s="42" t="s">
        <v>23</v>
      </c>
      <c r="AA164" s="24" t="s">
        <v>60</v>
      </c>
    </row>
    <row r="165" spans="1:28" ht="24" customHeight="1">
      <c r="A165" s="32">
        <f t="shared" si="4"/>
        <v>142</v>
      </c>
      <c r="B165" s="51">
        <v>1810213728</v>
      </c>
      <c r="C165" s="33" t="s">
        <v>175</v>
      </c>
      <c r="D165" s="34" t="s">
        <v>76</v>
      </c>
      <c r="E165" s="43" t="s">
        <v>402</v>
      </c>
      <c r="F165" s="44">
        <v>34504</v>
      </c>
      <c r="G165" s="35" t="s">
        <v>29</v>
      </c>
      <c r="H165" s="35" t="s">
        <v>6</v>
      </c>
      <c r="I165" s="45">
        <v>70</v>
      </c>
      <c r="J165" s="46">
        <v>6.64</v>
      </c>
      <c r="K165" s="47">
        <v>7.5</v>
      </c>
      <c r="L165" s="47">
        <v>6.9</v>
      </c>
      <c r="M165" s="47">
        <v>5.8</v>
      </c>
      <c r="N165" s="47">
        <v>7.5</v>
      </c>
      <c r="O165" s="46">
        <v>6.7</v>
      </c>
      <c r="P165" s="46">
        <v>6.64</v>
      </c>
      <c r="Q165" s="48">
        <v>2.61</v>
      </c>
      <c r="R165" s="50" t="s">
        <v>24</v>
      </c>
      <c r="S165" s="50" t="s">
        <v>24</v>
      </c>
      <c r="T165" s="50" t="s">
        <v>24</v>
      </c>
      <c r="U165" s="50" t="s">
        <v>24</v>
      </c>
      <c r="V165" s="36" t="s">
        <v>8</v>
      </c>
      <c r="W165" s="49"/>
      <c r="X165" s="42" t="s">
        <v>23</v>
      </c>
      <c r="AA165" s="24" t="s">
        <v>60</v>
      </c>
    </row>
    <row r="166" spans="1:28" ht="24" customHeight="1">
      <c r="A166" s="32">
        <f t="shared" si="4"/>
        <v>143</v>
      </c>
      <c r="B166" s="51">
        <v>1810216595</v>
      </c>
      <c r="C166" s="33" t="s">
        <v>35</v>
      </c>
      <c r="D166" s="34" t="s">
        <v>321</v>
      </c>
      <c r="E166" s="43" t="s">
        <v>402</v>
      </c>
      <c r="F166" s="44">
        <v>34612</v>
      </c>
      <c r="G166" s="35" t="s">
        <v>62</v>
      </c>
      <c r="H166" s="35" t="s">
        <v>6</v>
      </c>
      <c r="I166" s="45">
        <v>70</v>
      </c>
      <c r="J166" s="46">
        <v>6.77</v>
      </c>
      <c r="K166" s="47">
        <v>6</v>
      </c>
      <c r="L166" s="47">
        <v>6</v>
      </c>
      <c r="M166" s="47">
        <v>5.5</v>
      </c>
      <c r="N166" s="47">
        <v>7.5</v>
      </c>
      <c r="O166" s="46">
        <v>5.8</v>
      </c>
      <c r="P166" s="46">
        <v>6.7</v>
      </c>
      <c r="Q166" s="48">
        <v>2.66</v>
      </c>
      <c r="R166" s="50" t="s">
        <v>24</v>
      </c>
      <c r="S166" s="50" t="s">
        <v>24</v>
      </c>
      <c r="T166" s="50" t="s">
        <v>24</v>
      </c>
      <c r="U166" s="50" t="s">
        <v>24</v>
      </c>
      <c r="V166" s="36" t="s">
        <v>7</v>
      </c>
      <c r="W166" s="49"/>
      <c r="X166" s="42" t="s">
        <v>23</v>
      </c>
      <c r="AA166" s="24" t="s">
        <v>60</v>
      </c>
    </row>
    <row r="167" spans="1:28" ht="24" customHeight="1">
      <c r="A167" s="32">
        <f t="shared" si="4"/>
        <v>144</v>
      </c>
      <c r="B167" s="51">
        <v>1810213730</v>
      </c>
      <c r="C167" s="33" t="s">
        <v>403</v>
      </c>
      <c r="D167" s="34" t="s">
        <v>26</v>
      </c>
      <c r="E167" s="43" t="s">
        <v>402</v>
      </c>
      <c r="F167" s="44">
        <v>34374</v>
      </c>
      <c r="G167" s="35" t="s">
        <v>28</v>
      </c>
      <c r="H167" s="35" t="s">
        <v>6</v>
      </c>
      <c r="I167" s="45">
        <v>70</v>
      </c>
      <c r="J167" s="46">
        <v>6.6</v>
      </c>
      <c r="K167" s="47">
        <v>7</v>
      </c>
      <c r="L167" s="47">
        <v>7.1</v>
      </c>
      <c r="M167" s="47">
        <v>7</v>
      </c>
      <c r="N167" s="47">
        <v>7.8</v>
      </c>
      <c r="O167" s="46">
        <v>7.02</v>
      </c>
      <c r="P167" s="46">
        <v>6.63</v>
      </c>
      <c r="Q167" s="48">
        <v>2.66</v>
      </c>
      <c r="R167" s="50" t="s">
        <v>24</v>
      </c>
      <c r="S167" s="50" t="s">
        <v>24</v>
      </c>
      <c r="T167" s="50" t="s">
        <v>24</v>
      </c>
      <c r="U167" s="50" t="s">
        <v>24</v>
      </c>
      <c r="V167" s="36" t="s">
        <v>8</v>
      </c>
      <c r="W167" s="49"/>
      <c r="X167" s="42" t="s">
        <v>23</v>
      </c>
      <c r="AA167" s="24" t="s">
        <v>433</v>
      </c>
    </row>
    <row r="168" spans="1:28" ht="24" customHeight="1">
      <c r="A168" s="32">
        <f t="shared" si="4"/>
        <v>145</v>
      </c>
      <c r="B168" s="51">
        <v>1810214479</v>
      </c>
      <c r="C168" s="33" t="s">
        <v>72</v>
      </c>
      <c r="D168" s="34" t="s">
        <v>69</v>
      </c>
      <c r="E168" s="43" t="s">
        <v>402</v>
      </c>
      <c r="F168" s="44">
        <v>34505</v>
      </c>
      <c r="G168" s="35" t="s">
        <v>66</v>
      </c>
      <c r="H168" s="35" t="s">
        <v>6</v>
      </c>
      <c r="I168" s="45">
        <v>70</v>
      </c>
      <c r="J168" s="46">
        <v>6.68</v>
      </c>
      <c r="K168" s="47">
        <v>7.5</v>
      </c>
      <c r="L168" s="47">
        <v>6</v>
      </c>
      <c r="M168" s="47">
        <v>6.8</v>
      </c>
      <c r="N168" s="47">
        <v>8</v>
      </c>
      <c r="O168" s="46">
        <v>6.92</v>
      </c>
      <c r="P168" s="46">
        <v>6.7</v>
      </c>
      <c r="Q168" s="48">
        <v>2.61</v>
      </c>
      <c r="R168" s="50" t="s">
        <v>24</v>
      </c>
      <c r="S168" s="50" t="s">
        <v>24</v>
      </c>
      <c r="T168" s="50" t="s">
        <v>24</v>
      </c>
      <c r="U168" s="50" t="s">
        <v>24</v>
      </c>
      <c r="V168" s="36" t="s">
        <v>8</v>
      </c>
      <c r="W168" s="49"/>
      <c r="X168" s="42" t="s">
        <v>23</v>
      </c>
      <c r="AA168" s="24" t="s">
        <v>60</v>
      </c>
      <c r="AB168" s="24" t="s">
        <v>433</v>
      </c>
    </row>
    <row r="169" spans="1:28" ht="24" customHeight="1">
      <c r="A169" s="32">
        <f t="shared" si="4"/>
        <v>146</v>
      </c>
      <c r="B169" s="51">
        <v>2126261753</v>
      </c>
      <c r="C169" s="33" t="s">
        <v>95</v>
      </c>
      <c r="D169" s="34" t="s">
        <v>105</v>
      </c>
      <c r="E169" s="43" t="s">
        <v>402</v>
      </c>
      <c r="F169" s="44">
        <v>33458</v>
      </c>
      <c r="G169" s="35" t="s">
        <v>34</v>
      </c>
      <c r="H169" s="35" t="s">
        <v>6</v>
      </c>
      <c r="I169" s="45">
        <v>68</v>
      </c>
      <c r="J169" s="46">
        <v>7.46</v>
      </c>
      <c r="K169" s="47">
        <v>8.6</v>
      </c>
      <c r="L169" s="47">
        <v>7.5</v>
      </c>
      <c r="M169" s="47">
        <v>8</v>
      </c>
      <c r="N169" s="47">
        <v>9</v>
      </c>
      <c r="O169" s="46">
        <v>8.14</v>
      </c>
      <c r="P169" s="46">
        <v>7.5</v>
      </c>
      <c r="Q169" s="48">
        <v>3.17</v>
      </c>
      <c r="R169" s="50" t="s">
        <v>24</v>
      </c>
      <c r="S169" s="50" t="s">
        <v>24</v>
      </c>
      <c r="T169" s="50" t="s">
        <v>24</v>
      </c>
      <c r="U169" s="50" t="s">
        <v>24</v>
      </c>
      <c r="V169" s="36" t="s">
        <v>8</v>
      </c>
      <c r="W169" s="49"/>
      <c r="X169" s="42" t="s">
        <v>23</v>
      </c>
      <c r="AA169" s="24" t="s">
        <v>60</v>
      </c>
      <c r="AB169" s="24" t="s">
        <v>433</v>
      </c>
    </row>
    <row r="170" spans="1:28" ht="27" customHeight="1">
      <c r="A170" s="68"/>
      <c r="B170" s="70" t="s">
        <v>280</v>
      </c>
      <c r="C170" s="85"/>
      <c r="D170" s="85"/>
      <c r="E170" s="86"/>
      <c r="F170" s="85"/>
      <c r="G170" s="85"/>
      <c r="H170" s="85"/>
      <c r="I170" s="85"/>
      <c r="J170" s="85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</row>
    <row r="171" spans="1:28" ht="24" customHeight="1">
      <c r="A171" s="32">
        <f t="shared" ref="A171" si="5">A170+1</f>
        <v>1</v>
      </c>
      <c r="B171" s="51">
        <v>171328868</v>
      </c>
      <c r="C171" s="33" t="s">
        <v>346</v>
      </c>
      <c r="D171" s="34" t="s">
        <v>185</v>
      </c>
      <c r="E171" s="43" t="s">
        <v>404</v>
      </c>
      <c r="F171" s="44">
        <v>34273</v>
      </c>
      <c r="G171" s="35" t="s">
        <v>37</v>
      </c>
      <c r="H171" s="35" t="s">
        <v>6</v>
      </c>
      <c r="I171" s="45">
        <v>70</v>
      </c>
      <c r="J171" s="46">
        <v>5.93</v>
      </c>
      <c r="K171" s="47">
        <v>7</v>
      </c>
      <c r="L171" s="47">
        <v>8.5</v>
      </c>
      <c r="M171" s="47">
        <v>6</v>
      </c>
      <c r="N171" s="47">
        <v>8</v>
      </c>
      <c r="O171" s="46">
        <v>6.9</v>
      </c>
      <c r="P171" s="46">
        <v>6.42</v>
      </c>
      <c r="Q171" s="48">
        <v>2.5099999999999998</v>
      </c>
      <c r="R171" s="50" t="s">
        <v>24</v>
      </c>
      <c r="S171" s="50" t="s">
        <v>59</v>
      </c>
      <c r="T171" s="50" t="s">
        <v>24</v>
      </c>
      <c r="U171" s="50" t="s">
        <v>24</v>
      </c>
      <c r="V171" s="36" t="s">
        <v>8</v>
      </c>
      <c r="W171" s="49"/>
      <c r="X171" s="42" t="s">
        <v>31</v>
      </c>
      <c r="Y171" s="24" t="str">
        <f>VLOOKUP(B171,[1]KDN!B$154:E$170,4,0)</f>
        <v>D21KDNA</v>
      </c>
      <c r="AA171" s="24" t="s">
        <v>60</v>
      </c>
    </row>
    <row r="172" spans="1:28" ht="24" customHeight="1">
      <c r="A172" s="32">
        <f>A171+1</f>
        <v>2</v>
      </c>
      <c r="B172" s="51">
        <v>2126261497</v>
      </c>
      <c r="C172" s="33" t="s">
        <v>128</v>
      </c>
      <c r="D172" s="34" t="s">
        <v>383</v>
      </c>
      <c r="E172" s="43" t="s">
        <v>404</v>
      </c>
      <c r="F172" s="44">
        <v>33904</v>
      </c>
      <c r="G172" s="35" t="s">
        <v>37</v>
      </c>
      <c r="H172" s="35" t="s">
        <v>6</v>
      </c>
      <c r="I172" s="45">
        <v>67</v>
      </c>
      <c r="J172" s="46">
        <v>6.2</v>
      </c>
      <c r="K172" s="47">
        <v>7.2</v>
      </c>
      <c r="L172" s="47">
        <v>6.6</v>
      </c>
      <c r="M172" s="47">
        <v>5.5</v>
      </c>
      <c r="N172" s="47">
        <v>8</v>
      </c>
      <c r="O172" s="46">
        <v>6.4</v>
      </c>
      <c r="P172" s="46">
        <v>6.67</v>
      </c>
      <c r="Q172" s="48">
        <v>2.66</v>
      </c>
      <c r="R172" s="50" t="s">
        <v>59</v>
      </c>
      <c r="S172" s="50" t="s">
        <v>24</v>
      </c>
      <c r="T172" s="50" t="s">
        <v>24</v>
      </c>
      <c r="U172" s="50" t="s">
        <v>24</v>
      </c>
      <c r="V172" s="36" t="s">
        <v>8</v>
      </c>
      <c r="W172" s="49" t="s">
        <v>390</v>
      </c>
      <c r="X172" s="42" t="s">
        <v>31</v>
      </c>
      <c r="Y172" s="24" t="str">
        <f>VLOOKUP(B172,[1]KDN!B$154:E$170,4,0)</f>
        <v>D21KDNA</v>
      </c>
      <c r="AB172" s="24" t="s">
        <v>433</v>
      </c>
    </row>
    <row r="173" spans="1:28" ht="24" customHeight="1">
      <c r="A173" s="32">
        <f t="shared" ref="A173:A187" si="6">A172+1</f>
        <v>3</v>
      </c>
      <c r="B173" s="51">
        <v>2126261467</v>
      </c>
      <c r="C173" s="33" t="s">
        <v>85</v>
      </c>
      <c r="D173" s="34" t="s">
        <v>261</v>
      </c>
      <c r="E173" s="43" t="s">
        <v>404</v>
      </c>
      <c r="F173" s="44">
        <v>33151</v>
      </c>
      <c r="G173" s="35" t="s">
        <v>66</v>
      </c>
      <c r="H173" s="35" t="s">
        <v>6</v>
      </c>
      <c r="I173" s="45">
        <v>68</v>
      </c>
      <c r="J173" s="46">
        <v>6.24</v>
      </c>
      <c r="K173" s="47">
        <v>8</v>
      </c>
      <c r="L173" s="47">
        <v>7.3</v>
      </c>
      <c r="M173" s="47">
        <v>5.5</v>
      </c>
      <c r="N173" s="47">
        <v>8.5</v>
      </c>
      <c r="O173" s="46">
        <v>6.86</v>
      </c>
      <c r="P173" s="46">
        <v>6.74</v>
      </c>
      <c r="Q173" s="48">
        <v>2.71</v>
      </c>
      <c r="R173" s="50" t="s">
        <v>24</v>
      </c>
      <c r="S173" s="50" t="s">
        <v>59</v>
      </c>
      <c r="T173" s="50" t="s">
        <v>24</v>
      </c>
      <c r="U173" s="50" t="s">
        <v>24</v>
      </c>
      <c r="V173" s="36" t="s">
        <v>8</v>
      </c>
      <c r="W173" s="49"/>
      <c r="X173" s="42" t="s">
        <v>31</v>
      </c>
      <c r="Y173" s="24" t="str">
        <f>VLOOKUP(B173,[1]KDN!B$154:E$170,4,0)</f>
        <v>D21KDNA</v>
      </c>
      <c r="AA173" s="24" t="s">
        <v>60</v>
      </c>
    </row>
    <row r="174" spans="1:28" ht="24" customHeight="1">
      <c r="A174" s="32">
        <f t="shared" si="6"/>
        <v>4</v>
      </c>
      <c r="B174" s="51">
        <v>2126261426</v>
      </c>
      <c r="C174" s="33" t="s">
        <v>384</v>
      </c>
      <c r="D174" s="34" t="s">
        <v>51</v>
      </c>
      <c r="E174" s="43" t="s">
        <v>404</v>
      </c>
      <c r="F174" s="44">
        <v>34616</v>
      </c>
      <c r="G174" s="35" t="s">
        <v>37</v>
      </c>
      <c r="H174" s="35" t="s">
        <v>6</v>
      </c>
      <c r="I174" s="45">
        <v>68</v>
      </c>
      <c r="J174" s="46">
        <v>5.6</v>
      </c>
      <c r="K174" s="47">
        <v>8.5</v>
      </c>
      <c r="L174" s="47">
        <v>5.8</v>
      </c>
      <c r="M174" s="47">
        <v>8.4</v>
      </c>
      <c r="N174" s="47">
        <v>6.3</v>
      </c>
      <c r="O174" s="46">
        <v>7.92</v>
      </c>
      <c r="P174" s="46">
        <v>6.18</v>
      </c>
      <c r="Q174" s="48">
        <v>2.4</v>
      </c>
      <c r="R174" s="50" t="s">
        <v>24</v>
      </c>
      <c r="S174" s="50" t="s">
        <v>24</v>
      </c>
      <c r="T174" s="50" t="s">
        <v>24</v>
      </c>
      <c r="U174" s="50" t="s">
        <v>24</v>
      </c>
      <c r="V174" s="36" t="s">
        <v>8</v>
      </c>
      <c r="W174" s="49" t="s">
        <v>391</v>
      </c>
      <c r="X174" s="42" t="s">
        <v>31</v>
      </c>
      <c r="Y174" s="24" t="str">
        <f>VLOOKUP(B174,[1]KDN!B$154:E$170,4,0)</f>
        <v>D21KDNA</v>
      </c>
      <c r="AA174" s="24" t="s">
        <v>60</v>
      </c>
      <c r="AB174" s="24" t="s">
        <v>433</v>
      </c>
    </row>
    <row r="175" spans="1:28" ht="24" customHeight="1">
      <c r="A175" s="32">
        <f t="shared" si="6"/>
        <v>5</v>
      </c>
      <c r="B175" s="51">
        <v>161325543</v>
      </c>
      <c r="C175" s="33" t="s">
        <v>385</v>
      </c>
      <c r="D175" s="34" t="s">
        <v>223</v>
      </c>
      <c r="E175" s="43" t="s">
        <v>404</v>
      </c>
      <c r="F175" s="44">
        <v>33893</v>
      </c>
      <c r="G175" s="35" t="s">
        <v>37</v>
      </c>
      <c r="H175" s="35" t="s">
        <v>6</v>
      </c>
      <c r="I175" s="45">
        <v>68</v>
      </c>
      <c r="J175" s="46">
        <v>6.11</v>
      </c>
      <c r="K175" s="47">
        <v>7.5</v>
      </c>
      <c r="L175" s="47">
        <v>6.1</v>
      </c>
      <c r="M175" s="47">
        <v>6.3</v>
      </c>
      <c r="N175" s="47">
        <v>8.3000000000000007</v>
      </c>
      <c r="O175" s="46">
        <v>6.74</v>
      </c>
      <c r="P175" s="46">
        <v>6.61</v>
      </c>
      <c r="Q175" s="48">
        <v>2.7</v>
      </c>
      <c r="R175" s="50" t="s">
        <v>24</v>
      </c>
      <c r="S175" s="50" t="s">
        <v>24</v>
      </c>
      <c r="T175" s="50" t="s">
        <v>24</v>
      </c>
      <c r="U175" s="50" t="s">
        <v>24</v>
      </c>
      <c r="V175" s="36" t="s">
        <v>8</v>
      </c>
      <c r="W175" s="49" t="s">
        <v>391</v>
      </c>
      <c r="X175" s="42" t="s">
        <v>31</v>
      </c>
      <c r="Y175" s="24" t="str">
        <f>VLOOKUP(B175,[1]KDN!B$154:E$170,4,0)</f>
        <v>D21KDNA</v>
      </c>
      <c r="AA175" s="24" t="s">
        <v>60</v>
      </c>
    </row>
    <row r="176" spans="1:28" ht="24" customHeight="1">
      <c r="A176" s="32">
        <f t="shared" si="6"/>
        <v>6</v>
      </c>
      <c r="B176" s="51">
        <v>171322315</v>
      </c>
      <c r="C176" s="33" t="s">
        <v>386</v>
      </c>
      <c r="D176" s="34" t="s">
        <v>255</v>
      </c>
      <c r="E176" s="43" t="s">
        <v>404</v>
      </c>
      <c r="F176" s="44">
        <v>32224</v>
      </c>
      <c r="G176" s="35" t="s">
        <v>28</v>
      </c>
      <c r="H176" s="35" t="s">
        <v>30</v>
      </c>
      <c r="I176" s="45">
        <v>63</v>
      </c>
      <c r="J176" s="46">
        <v>6.34</v>
      </c>
      <c r="K176" s="47">
        <v>8</v>
      </c>
      <c r="L176" s="47">
        <v>5.5</v>
      </c>
      <c r="M176" s="47">
        <v>4</v>
      </c>
      <c r="N176" s="47">
        <v>7.5</v>
      </c>
      <c r="O176" s="46">
        <v>5.9</v>
      </c>
      <c r="P176" s="46">
        <v>6.34</v>
      </c>
      <c r="Q176" s="48">
        <v>2.4700000000000002</v>
      </c>
      <c r="R176" s="50" t="s">
        <v>24</v>
      </c>
      <c r="S176" s="50" t="s">
        <v>24</v>
      </c>
      <c r="T176" s="50" t="s">
        <v>24</v>
      </c>
      <c r="U176" s="50" t="s">
        <v>24</v>
      </c>
      <c r="V176" s="36" t="s">
        <v>8</v>
      </c>
      <c r="W176" s="49" t="s">
        <v>390</v>
      </c>
      <c r="X176" s="42" t="s">
        <v>40</v>
      </c>
      <c r="Y176" s="24" t="str">
        <f>VLOOKUP(B176,[1]KDN!B$154:E$170,4,0)</f>
        <v>D21KDNA</v>
      </c>
      <c r="AA176" s="24" t="s">
        <v>433</v>
      </c>
    </row>
    <row r="177" spans="1:28" ht="24" customHeight="1">
      <c r="A177" s="32">
        <f t="shared" si="6"/>
        <v>7</v>
      </c>
      <c r="B177" s="51">
        <v>2126261335</v>
      </c>
      <c r="C177" s="33" t="s">
        <v>387</v>
      </c>
      <c r="D177" s="34" t="s">
        <v>86</v>
      </c>
      <c r="E177" s="43" t="s">
        <v>404</v>
      </c>
      <c r="F177" s="44">
        <v>33932</v>
      </c>
      <c r="G177" s="35" t="s">
        <v>37</v>
      </c>
      <c r="H177" s="35" t="s">
        <v>6</v>
      </c>
      <c r="I177" s="45">
        <v>68</v>
      </c>
      <c r="J177" s="46">
        <v>6.22</v>
      </c>
      <c r="K177" s="47">
        <v>7.6</v>
      </c>
      <c r="L177" s="47">
        <v>7.8</v>
      </c>
      <c r="M177" s="47">
        <v>7.5</v>
      </c>
      <c r="N177" s="47">
        <v>7.8</v>
      </c>
      <c r="O177" s="46">
        <v>7.6</v>
      </c>
      <c r="P177" s="46">
        <v>6.78</v>
      </c>
      <c r="Q177" s="48">
        <v>2.79</v>
      </c>
      <c r="R177" s="50" t="s">
        <v>24</v>
      </c>
      <c r="S177" s="50" t="s">
        <v>24</v>
      </c>
      <c r="T177" s="50" t="s">
        <v>24</v>
      </c>
      <c r="U177" s="50" t="s">
        <v>24</v>
      </c>
      <c r="V177" s="36" t="s">
        <v>8</v>
      </c>
      <c r="W177" s="49" t="s">
        <v>390</v>
      </c>
      <c r="X177" s="42" t="s">
        <v>31</v>
      </c>
      <c r="Y177" s="24" t="str">
        <f>VLOOKUP(B177,[1]KDN!B$154:E$170,4,0)</f>
        <v>D21KDNA</v>
      </c>
      <c r="AA177" s="24" t="s">
        <v>433</v>
      </c>
    </row>
    <row r="178" spans="1:28" ht="24" customHeight="1">
      <c r="A178" s="32">
        <f t="shared" si="6"/>
        <v>8</v>
      </c>
      <c r="B178" s="51">
        <v>2126251286</v>
      </c>
      <c r="C178" s="33" t="s">
        <v>388</v>
      </c>
      <c r="D178" s="34" t="s">
        <v>233</v>
      </c>
      <c r="E178" s="43" t="s">
        <v>404</v>
      </c>
      <c r="F178" s="44">
        <v>33447</v>
      </c>
      <c r="G178" s="35" t="s">
        <v>28</v>
      </c>
      <c r="H178" s="35" t="s">
        <v>6</v>
      </c>
      <c r="I178" s="45">
        <v>63</v>
      </c>
      <c r="J178" s="46">
        <v>6.07</v>
      </c>
      <c r="K178" s="47">
        <v>7.5</v>
      </c>
      <c r="L178" s="47">
        <v>5.9</v>
      </c>
      <c r="M178" s="47">
        <v>3</v>
      </c>
      <c r="N178" s="47">
        <v>7.5</v>
      </c>
      <c r="O178" s="46">
        <v>5.38</v>
      </c>
      <c r="P178" s="46">
        <v>6.07</v>
      </c>
      <c r="Q178" s="48">
        <v>2.3199999999999998</v>
      </c>
      <c r="R178" s="50" t="s">
        <v>24</v>
      </c>
      <c r="S178" s="50" t="s">
        <v>24</v>
      </c>
      <c r="T178" s="50" t="s">
        <v>24</v>
      </c>
      <c r="U178" s="50" t="s">
        <v>24</v>
      </c>
      <c r="V178" s="36" t="s">
        <v>8</v>
      </c>
      <c r="W178" s="49" t="s">
        <v>390</v>
      </c>
      <c r="X178" s="42" t="s">
        <v>40</v>
      </c>
      <c r="Y178" s="24" t="str">
        <f>VLOOKUP(B178,[1]KDN!B$154:E$170,4,0)</f>
        <v>D21KDNA</v>
      </c>
      <c r="AA178" s="24" t="s">
        <v>60</v>
      </c>
      <c r="AB178" s="24" t="s">
        <v>433</v>
      </c>
    </row>
    <row r="179" spans="1:28" ht="24" customHeight="1">
      <c r="A179" s="32">
        <f t="shared" si="6"/>
        <v>9</v>
      </c>
      <c r="B179" s="51">
        <v>2126261459</v>
      </c>
      <c r="C179" s="33" t="s">
        <v>57</v>
      </c>
      <c r="D179" s="34" t="s">
        <v>112</v>
      </c>
      <c r="E179" s="43" t="s">
        <v>404</v>
      </c>
      <c r="F179" s="44">
        <v>32388</v>
      </c>
      <c r="G179" s="35" t="s">
        <v>52</v>
      </c>
      <c r="H179" s="35" t="s">
        <v>6</v>
      </c>
      <c r="I179" s="45">
        <v>63</v>
      </c>
      <c r="J179" s="46">
        <v>5.71</v>
      </c>
      <c r="K179" s="47">
        <v>7.7</v>
      </c>
      <c r="L179" s="47">
        <v>0</v>
      </c>
      <c r="M179" s="47">
        <v>0</v>
      </c>
      <c r="N179" s="47">
        <v>0</v>
      </c>
      <c r="O179" s="46">
        <v>3.08</v>
      </c>
      <c r="P179" s="46">
        <v>5.71</v>
      </c>
      <c r="Q179" s="48">
        <v>2.12</v>
      </c>
      <c r="R179" s="50" t="s">
        <v>59</v>
      </c>
      <c r="S179" s="50" t="s">
        <v>24</v>
      </c>
      <c r="T179" s="50" t="s">
        <v>24</v>
      </c>
      <c r="U179" s="50" t="s">
        <v>24</v>
      </c>
      <c r="V179" s="36" t="s">
        <v>8</v>
      </c>
      <c r="W179" s="49" t="s">
        <v>391</v>
      </c>
      <c r="X179" s="42" t="s">
        <v>40</v>
      </c>
      <c r="Y179" s="24" t="str">
        <f>VLOOKUP(B179,[1]KDN!B$154:E$170,4,0)</f>
        <v>D21KDNA</v>
      </c>
      <c r="AB179" s="24" t="s">
        <v>433</v>
      </c>
    </row>
    <row r="180" spans="1:28" ht="24" customHeight="1">
      <c r="A180" s="32">
        <f t="shared" si="6"/>
        <v>10</v>
      </c>
      <c r="B180" s="51">
        <v>171328819</v>
      </c>
      <c r="C180" s="33" t="s">
        <v>389</v>
      </c>
      <c r="D180" s="34" t="s">
        <v>39</v>
      </c>
      <c r="E180" s="43" t="s">
        <v>404</v>
      </c>
      <c r="F180" s="44">
        <v>34189</v>
      </c>
      <c r="G180" s="35" t="s">
        <v>37</v>
      </c>
      <c r="H180" s="35" t="s">
        <v>6</v>
      </c>
      <c r="I180" s="45">
        <v>70</v>
      </c>
      <c r="J180" s="46">
        <v>5.59</v>
      </c>
      <c r="K180" s="47">
        <v>6</v>
      </c>
      <c r="L180" s="47">
        <v>6</v>
      </c>
      <c r="M180" s="47">
        <v>5.5</v>
      </c>
      <c r="N180" s="47">
        <v>6</v>
      </c>
      <c r="O180" s="46">
        <v>5.8</v>
      </c>
      <c r="P180" s="46">
        <v>6.01</v>
      </c>
      <c r="Q180" s="48">
        <v>2.33</v>
      </c>
      <c r="R180" s="50" t="s">
        <v>24</v>
      </c>
      <c r="S180" s="50" t="s">
        <v>59</v>
      </c>
      <c r="T180" s="50" t="s">
        <v>24</v>
      </c>
      <c r="U180" s="50" t="s">
        <v>24</v>
      </c>
      <c r="V180" s="36" t="s">
        <v>8</v>
      </c>
      <c r="W180" s="49" t="s">
        <v>391</v>
      </c>
      <c r="X180" s="42" t="s">
        <v>31</v>
      </c>
      <c r="Y180" s="24" t="str">
        <f>VLOOKUP(B180,[1]KDN!B$154:E$170,4,0)</f>
        <v>D21KDNA</v>
      </c>
      <c r="AA180" s="24" t="s">
        <v>60</v>
      </c>
    </row>
    <row r="181" spans="1:28" ht="24" customHeight="1">
      <c r="A181" s="32">
        <f t="shared" si="6"/>
        <v>11</v>
      </c>
      <c r="B181" s="51">
        <v>2126251282</v>
      </c>
      <c r="C181" s="33" t="s">
        <v>98</v>
      </c>
      <c r="D181" s="34" t="s">
        <v>69</v>
      </c>
      <c r="E181" s="43" t="s">
        <v>404</v>
      </c>
      <c r="F181" s="44">
        <v>33567</v>
      </c>
      <c r="G181" s="35" t="s">
        <v>73</v>
      </c>
      <c r="H181" s="35" t="s">
        <v>6</v>
      </c>
      <c r="I181" s="45">
        <v>68</v>
      </c>
      <c r="J181" s="46">
        <v>5.94</v>
      </c>
      <c r="K181" s="47">
        <v>8</v>
      </c>
      <c r="L181" s="47">
        <v>6.4</v>
      </c>
      <c r="M181" s="47">
        <v>5.5</v>
      </c>
      <c r="N181" s="47">
        <v>7.3</v>
      </c>
      <c r="O181" s="46">
        <v>6.68</v>
      </c>
      <c r="P181" s="46">
        <v>6.43</v>
      </c>
      <c r="Q181" s="48">
        <v>2.52</v>
      </c>
      <c r="R181" s="50" t="s">
        <v>59</v>
      </c>
      <c r="S181" s="50" t="s">
        <v>24</v>
      </c>
      <c r="T181" s="50" t="s">
        <v>24</v>
      </c>
      <c r="U181" s="50" t="s">
        <v>24</v>
      </c>
      <c r="V181" s="36" t="s">
        <v>7</v>
      </c>
      <c r="W181" s="49" t="s">
        <v>390</v>
      </c>
      <c r="X181" s="42" t="s">
        <v>31</v>
      </c>
      <c r="Y181" s="24" t="str">
        <f>VLOOKUP(B181,[1]KDN!B$154:E$170,4,0)</f>
        <v>D21KDNA</v>
      </c>
      <c r="AB181" s="24" t="s">
        <v>433</v>
      </c>
    </row>
    <row r="182" spans="1:28" ht="24" customHeight="1">
      <c r="A182" s="32">
        <f t="shared" si="6"/>
        <v>12</v>
      </c>
      <c r="B182" s="51">
        <v>1920265695</v>
      </c>
      <c r="C182" s="33" t="s">
        <v>267</v>
      </c>
      <c r="D182" s="34" t="s">
        <v>53</v>
      </c>
      <c r="E182" s="43" t="s">
        <v>409</v>
      </c>
      <c r="F182" s="44">
        <v>34484</v>
      </c>
      <c r="G182" s="35" t="s">
        <v>37</v>
      </c>
      <c r="H182" s="35" t="s">
        <v>6</v>
      </c>
      <c r="I182" s="45">
        <v>131</v>
      </c>
      <c r="J182" s="46">
        <v>6.32</v>
      </c>
      <c r="K182" s="47">
        <v>7.5</v>
      </c>
      <c r="L182" s="47">
        <v>7.1</v>
      </c>
      <c r="M182" s="47">
        <v>5.9</v>
      </c>
      <c r="N182" s="47">
        <v>9</v>
      </c>
      <c r="O182" s="46">
        <v>6.78</v>
      </c>
      <c r="P182" s="46">
        <v>6.58</v>
      </c>
      <c r="Q182" s="48">
        <v>2.63</v>
      </c>
      <c r="R182" s="50" t="s">
        <v>24</v>
      </c>
      <c r="S182" s="50" t="s">
        <v>24</v>
      </c>
      <c r="T182" s="50" t="s">
        <v>24</v>
      </c>
      <c r="U182" s="50" t="s">
        <v>24</v>
      </c>
      <c r="V182" s="36" t="s">
        <v>8</v>
      </c>
      <c r="W182" s="49" t="s">
        <v>166</v>
      </c>
      <c r="X182" s="42" t="s">
        <v>31</v>
      </c>
      <c r="Y182" s="24" t="str">
        <f>VLOOKUP(B182,[1]KDN!B$154:E$170,4,0)</f>
        <v>K19KDN</v>
      </c>
      <c r="AA182" s="24" t="s">
        <v>60</v>
      </c>
      <c r="AB182" s="24" t="s">
        <v>433</v>
      </c>
    </row>
    <row r="183" spans="1:28" ht="24" customHeight="1">
      <c r="A183" s="32">
        <f t="shared" si="6"/>
        <v>13</v>
      </c>
      <c r="B183" s="51">
        <v>1920268490</v>
      </c>
      <c r="C183" s="33" t="s">
        <v>237</v>
      </c>
      <c r="D183" s="34" t="s">
        <v>83</v>
      </c>
      <c r="E183" s="43" t="s">
        <v>409</v>
      </c>
      <c r="F183" s="44">
        <v>34825</v>
      </c>
      <c r="G183" s="35" t="s">
        <v>29</v>
      </c>
      <c r="H183" s="35" t="s">
        <v>6</v>
      </c>
      <c r="I183" s="45">
        <v>124</v>
      </c>
      <c r="J183" s="46">
        <v>6.49</v>
      </c>
      <c r="K183" s="47">
        <v>6.8</v>
      </c>
      <c r="L183" s="47">
        <v>0</v>
      </c>
      <c r="M183" s="47">
        <v>0</v>
      </c>
      <c r="N183" s="47">
        <v>0</v>
      </c>
      <c r="O183" s="46">
        <v>2.72</v>
      </c>
      <c r="P183" s="46">
        <v>6.49</v>
      </c>
      <c r="Q183" s="48">
        <v>2.5499999999999998</v>
      </c>
      <c r="R183" s="50" t="s">
        <v>24</v>
      </c>
      <c r="S183" s="50" t="s">
        <v>59</v>
      </c>
      <c r="T183" s="50" t="s">
        <v>24</v>
      </c>
      <c r="U183" s="50" t="s">
        <v>24</v>
      </c>
      <c r="V183" s="36" t="s">
        <v>8</v>
      </c>
      <c r="W183" s="49" t="s">
        <v>249</v>
      </c>
      <c r="X183" s="42" t="s">
        <v>40</v>
      </c>
      <c r="Y183" s="24" t="str">
        <f>VLOOKUP(B183,[1]KDN!B$154:E$170,4,0)</f>
        <v>K19KDN</v>
      </c>
      <c r="AA183" s="24" t="s">
        <v>60</v>
      </c>
    </row>
    <row r="184" spans="1:28" ht="24" customHeight="1">
      <c r="A184" s="32">
        <f t="shared" si="6"/>
        <v>14</v>
      </c>
      <c r="B184" s="51">
        <v>1920265609</v>
      </c>
      <c r="C184" s="33" t="s">
        <v>224</v>
      </c>
      <c r="D184" s="34" t="s">
        <v>268</v>
      </c>
      <c r="E184" s="43" t="s">
        <v>409</v>
      </c>
      <c r="F184" s="44">
        <v>34744</v>
      </c>
      <c r="G184" s="35" t="s">
        <v>37</v>
      </c>
      <c r="H184" s="35" t="s">
        <v>6</v>
      </c>
      <c r="I184" s="45">
        <v>131</v>
      </c>
      <c r="J184" s="46">
        <v>6.31</v>
      </c>
      <c r="K184" s="47">
        <v>7.7</v>
      </c>
      <c r="L184" s="47">
        <v>7.1</v>
      </c>
      <c r="M184" s="47">
        <v>6.3</v>
      </c>
      <c r="N184" s="47">
        <v>7</v>
      </c>
      <c r="O184" s="46">
        <v>7.02</v>
      </c>
      <c r="P184" s="46">
        <v>6.58</v>
      </c>
      <c r="Q184" s="48">
        <v>2.63</v>
      </c>
      <c r="R184" s="50" t="s">
        <v>24</v>
      </c>
      <c r="S184" s="50" t="s">
        <v>24</v>
      </c>
      <c r="T184" s="50" t="s">
        <v>24</v>
      </c>
      <c r="U184" s="50" t="s">
        <v>24</v>
      </c>
      <c r="V184" s="36" t="s">
        <v>8</v>
      </c>
      <c r="W184" s="49" t="s">
        <v>166</v>
      </c>
      <c r="X184" s="42" t="s">
        <v>31</v>
      </c>
      <c r="Y184" s="24" t="str">
        <f>VLOOKUP(B184,[1]KDN!B$154:E$170,4,0)</f>
        <v>K19KDN</v>
      </c>
      <c r="AA184" s="24" t="s">
        <v>433</v>
      </c>
    </row>
    <row r="185" spans="1:28" ht="24" customHeight="1">
      <c r="A185" s="32">
        <f t="shared" si="6"/>
        <v>15</v>
      </c>
      <c r="B185" s="51">
        <v>1921215014</v>
      </c>
      <c r="C185" s="33" t="s">
        <v>269</v>
      </c>
      <c r="D185" s="34" t="s">
        <v>238</v>
      </c>
      <c r="E185" s="43" t="s">
        <v>409</v>
      </c>
      <c r="F185" s="44">
        <v>34705</v>
      </c>
      <c r="G185" s="35" t="s">
        <v>28</v>
      </c>
      <c r="H185" s="35" t="s">
        <v>30</v>
      </c>
      <c r="I185" s="45">
        <v>130</v>
      </c>
      <c r="J185" s="46">
        <v>5.61</v>
      </c>
      <c r="K185" s="47">
        <v>8</v>
      </c>
      <c r="L185" s="47">
        <v>6.9</v>
      </c>
      <c r="M185" s="47">
        <v>6.9</v>
      </c>
      <c r="N185" s="47">
        <v>7</v>
      </c>
      <c r="O185" s="46">
        <v>7.34</v>
      </c>
      <c r="P185" s="46">
        <v>5.89</v>
      </c>
      <c r="Q185" s="48">
        <v>2.17</v>
      </c>
      <c r="R185" s="50" t="s">
        <v>59</v>
      </c>
      <c r="S185" s="50" t="s">
        <v>59</v>
      </c>
      <c r="T185" s="50" t="s">
        <v>24</v>
      </c>
      <c r="U185" s="50" t="s">
        <v>24</v>
      </c>
      <c r="V185" s="36" t="s">
        <v>7</v>
      </c>
      <c r="W185" s="49" t="s">
        <v>250</v>
      </c>
      <c r="X185" s="42" t="s">
        <v>31</v>
      </c>
      <c r="Y185" s="24" t="str">
        <f>VLOOKUP(B185,[1]KDN!B$154:E$170,4,0)</f>
        <v>K19KDN</v>
      </c>
    </row>
    <row r="186" spans="1:28" ht="24" customHeight="1">
      <c r="A186" s="32">
        <f t="shared" si="6"/>
        <v>16</v>
      </c>
      <c r="B186" s="51">
        <v>1910218748</v>
      </c>
      <c r="C186" s="33" t="s">
        <v>276</v>
      </c>
      <c r="D186" s="34" t="s">
        <v>53</v>
      </c>
      <c r="E186" s="43" t="s">
        <v>277</v>
      </c>
      <c r="F186" s="44">
        <v>35051</v>
      </c>
      <c r="G186" s="35" t="s">
        <v>34</v>
      </c>
      <c r="H186" s="35" t="s">
        <v>6</v>
      </c>
      <c r="I186" s="45">
        <v>130</v>
      </c>
      <c r="J186" s="46">
        <v>6.5</v>
      </c>
      <c r="K186" s="47">
        <v>7</v>
      </c>
      <c r="L186" s="47">
        <v>7.6</v>
      </c>
      <c r="M186" s="47">
        <v>6</v>
      </c>
      <c r="N186" s="47">
        <v>8.3000000000000007</v>
      </c>
      <c r="O186" s="46">
        <v>6.7</v>
      </c>
      <c r="P186" s="46">
        <v>6.51</v>
      </c>
      <c r="Q186" s="48">
        <v>2.56</v>
      </c>
      <c r="R186" s="50" t="s">
        <v>24</v>
      </c>
      <c r="S186" s="50"/>
      <c r="T186" s="50" t="s">
        <v>24</v>
      </c>
      <c r="U186" s="50" t="s">
        <v>24</v>
      </c>
      <c r="V186" s="36" t="s">
        <v>8</v>
      </c>
      <c r="W186" s="49" t="s">
        <v>120</v>
      </c>
      <c r="X186" s="42" t="s">
        <v>278</v>
      </c>
      <c r="Y186" s="24" t="str">
        <f>VLOOKUP(B186,[1]KDN!B$154:E$170,4,0)</f>
        <v>K21KDN</v>
      </c>
      <c r="AA186" s="24" t="s">
        <v>433</v>
      </c>
    </row>
    <row r="187" spans="1:28" ht="24" customHeight="1">
      <c r="A187" s="32">
        <f t="shared" si="6"/>
        <v>17</v>
      </c>
      <c r="B187" s="51">
        <v>1820266716</v>
      </c>
      <c r="C187" s="33" t="s">
        <v>270</v>
      </c>
      <c r="D187" s="34" t="s">
        <v>71</v>
      </c>
      <c r="E187" s="43" t="s">
        <v>410</v>
      </c>
      <c r="F187" s="44">
        <v>34516</v>
      </c>
      <c r="G187" s="35" t="s">
        <v>37</v>
      </c>
      <c r="H187" s="35" t="s">
        <v>6</v>
      </c>
      <c r="I187" s="45">
        <v>125</v>
      </c>
      <c r="J187" s="46">
        <v>5.8</v>
      </c>
      <c r="K187" s="47">
        <v>5.5</v>
      </c>
      <c r="L187" s="47">
        <v>6</v>
      </c>
      <c r="M187" s="47">
        <v>4.3</v>
      </c>
      <c r="N187" s="47">
        <v>6</v>
      </c>
      <c r="O187" s="46">
        <v>5.12</v>
      </c>
      <c r="P187" s="46">
        <v>5.8</v>
      </c>
      <c r="Q187" s="48">
        <v>2.16</v>
      </c>
      <c r="R187" s="50" t="s">
        <v>24</v>
      </c>
      <c r="S187" s="50" t="s">
        <v>24</v>
      </c>
      <c r="T187" s="50" t="s">
        <v>24</v>
      </c>
      <c r="U187" s="50" t="s">
        <v>24</v>
      </c>
      <c r="V187" s="36" t="s">
        <v>7</v>
      </c>
      <c r="W187" s="49" t="s">
        <v>271</v>
      </c>
      <c r="X187" s="42" t="s">
        <v>40</v>
      </c>
      <c r="Y187" s="24" t="str">
        <f>VLOOKUP(B187,[1]KDN!B$154:E$170,4,0)</f>
        <v>K18KDN</v>
      </c>
      <c r="AA187" s="24" t="s">
        <v>60</v>
      </c>
      <c r="AB187" s="24" t="s">
        <v>433</v>
      </c>
    </row>
    <row r="188" spans="1:28" ht="21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10"/>
      <c r="Q188" s="89" t="s">
        <v>425</v>
      </c>
      <c r="R188" s="88"/>
      <c r="S188" s="88"/>
      <c r="T188" s="88"/>
      <c r="U188" s="88"/>
      <c r="V188" s="88"/>
    </row>
    <row r="189" spans="1:28" ht="21" customHeight="1">
      <c r="A189" s="90"/>
      <c r="B189" s="90" t="s">
        <v>426</v>
      </c>
      <c r="C189" s="90"/>
      <c r="D189" s="90" t="s">
        <v>427</v>
      </c>
      <c r="E189" s="90"/>
      <c r="F189" s="10"/>
      <c r="G189" s="10"/>
      <c r="H189" s="90"/>
      <c r="I189" s="90"/>
      <c r="J189" s="90" t="s">
        <v>428</v>
      </c>
      <c r="K189" s="10"/>
      <c r="L189" s="10"/>
      <c r="M189" s="91"/>
      <c r="N189" s="91"/>
      <c r="O189" s="91"/>
      <c r="P189" s="92"/>
      <c r="Q189" s="93" t="s">
        <v>429</v>
      </c>
      <c r="R189" s="10"/>
      <c r="S189" s="91"/>
      <c r="T189" s="91"/>
      <c r="U189" s="91"/>
      <c r="V189" s="90"/>
    </row>
    <row r="190" spans="1:28" ht="21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8" ht="21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8" ht="21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1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1" customHeight="1">
      <c r="A194" s="94"/>
      <c r="B194" s="94" t="s">
        <v>430</v>
      </c>
      <c r="C194" s="94"/>
      <c r="D194" s="94" t="s">
        <v>431</v>
      </c>
      <c r="E194" s="94"/>
      <c r="F194" s="10"/>
      <c r="G194" s="10"/>
      <c r="H194" s="94"/>
      <c r="I194" s="94"/>
      <c r="J194" s="94" t="s">
        <v>432</v>
      </c>
      <c r="K194" s="10"/>
      <c r="L194" s="10"/>
      <c r="M194" s="94"/>
      <c r="N194" s="94"/>
      <c r="O194" s="94"/>
      <c r="P194" s="94"/>
      <c r="Q194" s="94"/>
      <c r="R194" s="94"/>
      <c r="S194" s="94"/>
      <c r="T194" s="94"/>
      <c r="U194" s="94"/>
      <c r="V194" s="94"/>
    </row>
  </sheetData>
  <autoFilter ref="A8:AB189"/>
  <mergeCells count="26">
    <mergeCell ref="A5:A7"/>
    <mergeCell ref="B5:B7"/>
    <mergeCell ref="C5:D7"/>
    <mergeCell ref="F5:F7"/>
    <mergeCell ref="G5:G7"/>
    <mergeCell ref="E5:E7"/>
    <mergeCell ref="M6:M7"/>
    <mergeCell ref="O6:O7"/>
    <mergeCell ref="T5:T7"/>
    <mergeCell ref="U5:U7"/>
    <mergeCell ref="S5:S7"/>
    <mergeCell ref="H5:H7"/>
    <mergeCell ref="I5:I7"/>
    <mergeCell ref="J5:J7"/>
    <mergeCell ref="K5:O5"/>
    <mergeCell ref="P5:Q6"/>
    <mergeCell ref="R5:R7"/>
    <mergeCell ref="K6:K7"/>
    <mergeCell ref="L6:L7"/>
    <mergeCell ref="AA3:AB4"/>
    <mergeCell ref="AA5:AA7"/>
    <mergeCell ref="AB5:AB7"/>
    <mergeCell ref="V5:V7"/>
    <mergeCell ref="N6:N7"/>
    <mergeCell ref="X5:X7"/>
    <mergeCell ref="W5:W7"/>
  </mergeCells>
  <conditionalFormatting sqref="X9:X10 X159:X161 X187 R159:S161 R187:S187">
    <cfRule type="cellIs" dxfId="111" priority="69" operator="lessThan">
      <formula>5</formula>
    </cfRule>
  </conditionalFormatting>
  <conditionalFormatting sqref="X9:X10 X159:X161 X187 R159:S161 R187:S187">
    <cfRule type="cellIs" dxfId="110" priority="68" stopIfTrue="1" operator="notEqual">
      <formula>"CNTN"</formula>
    </cfRule>
  </conditionalFormatting>
  <conditionalFormatting sqref="R24:S169 R187:S187">
    <cfRule type="notContainsBlanks" dxfId="109" priority="51" stopIfTrue="1">
      <formula>LEN(TRIM(R24))&gt;0</formula>
    </cfRule>
    <cfRule type="cellIs" dxfId="108" priority="52" operator="between">
      <formula>0</formula>
      <formula>3.9</formula>
    </cfRule>
  </conditionalFormatting>
  <conditionalFormatting sqref="R24:U169 R187:U187">
    <cfRule type="notContainsBlanks" priority="50" stopIfTrue="1">
      <formula>LEN(TRIM(R24))&gt;0</formula>
    </cfRule>
  </conditionalFormatting>
  <conditionalFormatting sqref="R171:S186">
    <cfRule type="cellIs" dxfId="107" priority="44" operator="lessThan">
      <formula>5</formula>
    </cfRule>
  </conditionalFormatting>
  <conditionalFormatting sqref="R171:S186">
    <cfRule type="cellIs" dxfId="106" priority="43" stopIfTrue="1" operator="notEqual">
      <formula>"CNTN"</formula>
    </cfRule>
  </conditionalFormatting>
  <conditionalFormatting sqref="R171:U186">
    <cfRule type="notContainsBlanks" priority="39" stopIfTrue="1">
      <formula>LEN(TRIM(R171))&gt;0</formula>
    </cfRule>
  </conditionalFormatting>
  <conditionalFormatting sqref="R159:U161 R171:U187">
    <cfRule type="cellIs" dxfId="105" priority="38" stopIfTrue="1" operator="equal">
      <formula>0</formula>
    </cfRule>
  </conditionalFormatting>
  <conditionalFormatting sqref="X9:X10 X159:X161 X187">
    <cfRule type="cellIs" dxfId="104" priority="70" operator="between">
      <formula>0</formula>
      <formula>3.9</formula>
    </cfRule>
  </conditionalFormatting>
  <conditionalFormatting sqref="R9:S10">
    <cfRule type="cellIs" dxfId="103" priority="77" operator="lessThan">
      <formula>5</formula>
    </cfRule>
  </conditionalFormatting>
  <conditionalFormatting sqref="R9:S10">
    <cfRule type="cellIs" dxfId="102" priority="76" stopIfTrue="1" operator="notEqual">
      <formula>"CNTN"</formula>
    </cfRule>
  </conditionalFormatting>
  <conditionalFormatting sqref="K9:O10 K159:O161 K187:O187">
    <cfRule type="cellIs" dxfId="101" priority="75" stopIfTrue="1" operator="lessThan">
      <formula>5.5</formula>
    </cfRule>
  </conditionalFormatting>
  <conditionalFormatting sqref="R9:S10">
    <cfRule type="notContainsBlanks" dxfId="100" priority="73" stopIfTrue="1">
      <formula>LEN(TRIM(R9))&gt;0</formula>
    </cfRule>
    <cfRule type="cellIs" dxfId="99" priority="74" operator="between">
      <formula>0</formula>
      <formula>3.9</formula>
    </cfRule>
  </conditionalFormatting>
  <conditionalFormatting sqref="R9:U10">
    <cfRule type="notContainsBlanks" priority="72" stopIfTrue="1">
      <formula>LEN(TRIM(R9))&gt;0</formula>
    </cfRule>
  </conditionalFormatting>
  <conditionalFormatting sqref="R9:U10">
    <cfRule type="cellIs" dxfId="98" priority="71" stopIfTrue="1" operator="equal">
      <formula>0</formula>
    </cfRule>
  </conditionalFormatting>
  <conditionalFormatting sqref="R9:U10 R159:U161 R187:U187">
    <cfRule type="cellIs" dxfId="97" priority="67" operator="notEqual">
      <formula>"Đ"</formula>
    </cfRule>
  </conditionalFormatting>
  <conditionalFormatting sqref="X11:X22">
    <cfRule type="cellIs" dxfId="96" priority="59" operator="between">
      <formula>0</formula>
      <formula>3.9</formula>
    </cfRule>
  </conditionalFormatting>
  <conditionalFormatting sqref="X11:X22">
    <cfRule type="cellIs" dxfId="95" priority="58" operator="lessThan">
      <formula>5</formula>
    </cfRule>
  </conditionalFormatting>
  <conditionalFormatting sqref="X11:X22">
    <cfRule type="cellIs" dxfId="94" priority="57" stopIfTrue="1" operator="notEqual">
      <formula>"CNTN"</formula>
    </cfRule>
  </conditionalFormatting>
  <conditionalFormatting sqref="R11:S22">
    <cfRule type="cellIs" dxfId="93" priority="66" operator="lessThan">
      <formula>5</formula>
    </cfRule>
  </conditionalFormatting>
  <conditionalFormatting sqref="R11:S22">
    <cfRule type="cellIs" dxfId="92" priority="65" stopIfTrue="1" operator="notEqual">
      <formula>"CNTN"</formula>
    </cfRule>
  </conditionalFormatting>
  <conditionalFormatting sqref="K11:O22">
    <cfRule type="cellIs" dxfId="91" priority="64" stopIfTrue="1" operator="lessThan">
      <formula>5.5</formula>
    </cfRule>
  </conditionalFormatting>
  <conditionalFormatting sqref="R11:S22">
    <cfRule type="notContainsBlanks" dxfId="90" priority="62" stopIfTrue="1">
      <formula>LEN(TRIM(R11))&gt;0</formula>
    </cfRule>
    <cfRule type="cellIs" dxfId="89" priority="63" operator="between">
      <formula>0</formula>
      <formula>3.9</formula>
    </cfRule>
  </conditionalFormatting>
  <conditionalFormatting sqref="R11:U22">
    <cfRule type="notContainsBlanks" priority="61" stopIfTrue="1">
      <formula>LEN(TRIM(R11))&gt;0</formula>
    </cfRule>
  </conditionalFormatting>
  <conditionalFormatting sqref="R11:U22">
    <cfRule type="cellIs" dxfId="88" priority="60" stopIfTrue="1" operator="equal">
      <formula>0</formula>
    </cfRule>
  </conditionalFormatting>
  <conditionalFormatting sqref="R11:U22">
    <cfRule type="cellIs" dxfId="87" priority="56" operator="notEqual">
      <formula>"Đ"</formula>
    </cfRule>
  </conditionalFormatting>
  <conditionalFormatting sqref="X24:X158 X162:X169">
    <cfRule type="cellIs" dxfId="86" priority="48" operator="between">
      <formula>0</formula>
      <formula>3.9</formula>
    </cfRule>
  </conditionalFormatting>
  <conditionalFormatting sqref="X24:X158 X162:X169">
    <cfRule type="cellIs" dxfId="85" priority="47" operator="lessThan">
      <formula>5</formula>
    </cfRule>
  </conditionalFormatting>
  <conditionalFormatting sqref="X24:X158 X162:X169">
    <cfRule type="cellIs" dxfId="84" priority="46" stopIfTrue="1" operator="notEqual">
      <formula>"CNTN"</formula>
    </cfRule>
  </conditionalFormatting>
  <conditionalFormatting sqref="R24:S158 R162:S169">
    <cfRule type="cellIs" dxfId="83" priority="55" operator="lessThan">
      <formula>5</formula>
    </cfRule>
  </conditionalFormatting>
  <conditionalFormatting sqref="R24:S158 R162:S169">
    <cfRule type="cellIs" dxfId="82" priority="54" stopIfTrue="1" operator="notEqual">
      <formula>"CNTN"</formula>
    </cfRule>
  </conditionalFormatting>
  <conditionalFormatting sqref="K24:O158 K162:O169">
    <cfRule type="cellIs" dxfId="81" priority="53" stopIfTrue="1" operator="lessThan">
      <formula>5.5</formula>
    </cfRule>
  </conditionalFormatting>
  <conditionalFormatting sqref="R24:U158 R162:U169">
    <cfRule type="cellIs" dxfId="80" priority="49" stopIfTrue="1" operator="equal">
      <formula>0</formula>
    </cfRule>
  </conditionalFormatting>
  <conditionalFormatting sqref="R24:U158 R162:U169">
    <cfRule type="cellIs" dxfId="79" priority="45" operator="notEqual">
      <formula>"Đ"</formula>
    </cfRule>
  </conditionalFormatting>
  <conditionalFormatting sqref="X171:X186">
    <cfRule type="cellIs" dxfId="78" priority="37" operator="between">
      <formula>0</formula>
      <formula>3.9</formula>
    </cfRule>
  </conditionalFormatting>
  <conditionalFormatting sqref="X171:X186">
    <cfRule type="cellIs" dxfId="77" priority="36" operator="lessThan">
      <formula>5</formula>
    </cfRule>
  </conditionalFormatting>
  <conditionalFormatting sqref="X171:X186">
    <cfRule type="cellIs" dxfId="76" priority="35" stopIfTrue="1" operator="notEqual">
      <formula>"CNTN"</formula>
    </cfRule>
  </conditionalFormatting>
  <conditionalFormatting sqref="K171:O186">
    <cfRule type="cellIs" dxfId="75" priority="42" stopIfTrue="1" operator="lessThan">
      <formula>5.5</formula>
    </cfRule>
  </conditionalFormatting>
  <conditionalFormatting sqref="R171:S186">
    <cfRule type="notContainsBlanks" dxfId="74" priority="40" stopIfTrue="1">
      <formula>LEN(TRIM(R171))&gt;0</formula>
    </cfRule>
    <cfRule type="cellIs" dxfId="73" priority="41" operator="between">
      <formula>0</formula>
      <formula>3.9</formula>
    </cfRule>
  </conditionalFormatting>
  <conditionalFormatting sqref="R171:U186">
    <cfRule type="cellIs" dxfId="72" priority="34" operator="notEqual">
      <formula>"Đ"</formula>
    </cfRule>
  </conditionalFormatting>
  <pageMargins left="0.11811023622047245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A75"/>
  <sheetViews>
    <sheetView workbookViewId="0">
      <pane xSplit="4" ySplit="8" topLeftCell="H9" activePane="bottomRight" state="frozen"/>
      <selection activeCell="J21" sqref="J21"/>
      <selection pane="topRight" activeCell="J21" sqref="J21"/>
      <selection pane="bottomLeft" activeCell="J21" sqref="J21"/>
      <selection pane="bottomRight" activeCell="AC5" sqref="AC5"/>
    </sheetView>
  </sheetViews>
  <sheetFormatPr defaultRowHeight="21" customHeight="1"/>
  <cols>
    <col min="1" max="1" width="4" style="24" customWidth="1"/>
    <col min="2" max="2" width="10.42578125" style="24" customWidth="1"/>
    <col min="3" max="3" width="16.140625" style="24" customWidth="1"/>
    <col min="4" max="4" width="6.28515625" style="24" customWidth="1"/>
    <col min="5" max="5" width="10.42578125" style="24" customWidth="1"/>
    <col min="6" max="6" width="10.140625" style="24" customWidth="1"/>
    <col min="7" max="7" width="8.7109375" style="24" customWidth="1"/>
    <col min="8" max="8" width="5.5703125" style="24" customWidth="1"/>
    <col min="9" max="9" width="6" style="24" customWidth="1"/>
    <col min="10" max="10" width="5.7109375" style="24" customWidth="1"/>
    <col min="11" max="14" width="4.85546875" style="24" customWidth="1"/>
    <col min="15" max="15" width="5.85546875" style="24" customWidth="1"/>
    <col min="16" max="16" width="5.5703125" style="24" customWidth="1"/>
    <col min="17" max="17" width="5.42578125" style="24" customWidth="1"/>
    <col min="18" max="18" width="3.42578125" style="24" customWidth="1"/>
    <col min="19" max="19" width="3.28515625" style="24" customWidth="1"/>
    <col min="20" max="20" width="3.5703125" style="24" customWidth="1"/>
    <col min="21" max="21" width="3.42578125" style="24" customWidth="1"/>
    <col min="22" max="22" width="5.85546875" style="24" customWidth="1"/>
    <col min="23" max="23" width="8.42578125" style="24" customWidth="1"/>
    <col min="24" max="24" width="8" style="24" customWidth="1"/>
    <col min="25" max="16384" width="9.140625" style="24"/>
  </cols>
  <sheetData>
    <row r="1" spans="1:27" s="21" customFormat="1" ht="25.5" customHeight="1">
      <c r="A1" s="21" t="s">
        <v>0</v>
      </c>
      <c r="D1" s="60"/>
      <c r="E1" s="60"/>
      <c r="F1" s="22"/>
      <c r="G1" s="60"/>
      <c r="H1" s="60"/>
      <c r="I1" s="60"/>
      <c r="J1" s="61"/>
      <c r="K1" s="61"/>
      <c r="L1" s="61"/>
      <c r="M1" s="61"/>
      <c r="N1" s="61" t="s">
        <v>11</v>
      </c>
      <c r="O1" s="61"/>
      <c r="P1" s="62"/>
      <c r="Q1" s="62"/>
      <c r="R1" s="62"/>
      <c r="S1" s="62"/>
      <c r="T1" s="62"/>
      <c r="U1" s="62"/>
      <c r="V1" s="62"/>
      <c r="W1" s="60"/>
      <c r="X1" s="60"/>
    </row>
    <row r="2" spans="1:27" s="21" customFormat="1" ht="20.25" customHeight="1">
      <c r="A2" s="21" t="s">
        <v>1</v>
      </c>
      <c r="D2" s="60"/>
      <c r="E2" s="60"/>
      <c r="F2" s="22"/>
      <c r="G2" s="60"/>
      <c r="H2" s="60"/>
      <c r="I2" s="60"/>
      <c r="J2" s="61"/>
      <c r="K2" s="61"/>
      <c r="L2" s="61"/>
      <c r="M2" s="61"/>
      <c r="N2" s="61" t="s">
        <v>171</v>
      </c>
      <c r="O2" s="61"/>
      <c r="P2" s="62"/>
      <c r="Q2" s="62"/>
      <c r="R2" s="62"/>
      <c r="S2" s="62"/>
      <c r="T2" s="62"/>
      <c r="U2" s="62"/>
      <c r="V2" s="62"/>
      <c r="W2" s="60"/>
      <c r="X2" s="60"/>
    </row>
    <row r="3" spans="1:27" s="21" customFormat="1" ht="20.25" customHeight="1">
      <c r="A3" s="60"/>
      <c r="B3" s="60"/>
      <c r="C3" s="60"/>
      <c r="D3" s="60"/>
      <c r="E3" s="60"/>
      <c r="F3" s="22"/>
      <c r="G3" s="60"/>
      <c r="H3" s="60"/>
      <c r="I3" s="60"/>
      <c r="J3" s="61"/>
      <c r="K3" s="61"/>
      <c r="L3" s="61"/>
      <c r="M3" s="61"/>
      <c r="N3" s="61" t="s">
        <v>78</v>
      </c>
      <c r="O3" s="61"/>
      <c r="P3" s="62"/>
      <c r="Q3" s="62"/>
      <c r="R3" s="62"/>
      <c r="S3" s="62"/>
      <c r="T3" s="62"/>
      <c r="U3" s="62"/>
      <c r="V3" s="62"/>
      <c r="W3" s="60"/>
      <c r="X3" s="60"/>
      <c r="Z3" s="98" t="s">
        <v>436</v>
      </c>
      <c r="AA3" s="98"/>
    </row>
    <row r="4" spans="1:27" s="63" customFormat="1" ht="33.75" customHeight="1">
      <c r="I4" s="23"/>
      <c r="J4" s="23"/>
      <c r="K4" s="23">
        <v>14</v>
      </c>
      <c r="L4" s="23">
        <v>18</v>
      </c>
      <c r="M4" s="23">
        <v>22</v>
      </c>
      <c r="N4" s="23">
        <v>26</v>
      </c>
      <c r="O4" s="23">
        <v>27</v>
      </c>
      <c r="P4" s="23"/>
      <c r="Q4" s="23"/>
      <c r="R4" s="23">
        <v>37</v>
      </c>
      <c r="S4" s="23">
        <v>41</v>
      </c>
      <c r="T4" s="23">
        <v>31</v>
      </c>
      <c r="U4" s="23">
        <v>32</v>
      </c>
      <c r="V4" s="23">
        <v>30</v>
      </c>
      <c r="W4" s="23"/>
      <c r="X4" s="23"/>
      <c r="Z4" s="99"/>
      <c r="AA4" s="99"/>
    </row>
    <row r="5" spans="1:27" ht="18.75" customHeight="1">
      <c r="A5" s="119" t="s">
        <v>2</v>
      </c>
      <c r="B5" s="120" t="s">
        <v>9</v>
      </c>
      <c r="C5" s="123" t="s">
        <v>3</v>
      </c>
      <c r="D5" s="124"/>
      <c r="E5" s="103" t="s">
        <v>4</v>
      </c>
      <c r="F5" s="103" t="s">
        <v>12</v>
      </c>
      <c r="G5" s="119" t="s">
        <v>5</v>
      </c>
      <c r="H5" s="109" t="s">
        <v>13</v>
      </c>
      <c r="I5" s="109" t="s">
        <v>14</v>
      </c>
      <c r="J5" s="109" t="s">
        <v>15</v>
      </c>
      <c r="K5" s="114" t="s">
        <v>10</v>
      </c>
      <c r="L5" s="114"/>
      <c r="M5" s="114"/>
      <c r="N5" s="114"/>
      <c r="O5" s="114"/>
      <c r="P5" s="115" t="s">
        <v>41</v>
      </c>
      <c r="Q5" s="116"/>
      <c r="R5" s="100" t="s">
        <v>42</v>
      </c>
      <c r="S5" s="100" t="s">
        <v>43</v>
      </c>
      <c r="T5" s="100" t="s">
        <v>16</v>
      </c>
      <c r="U5" s="100" t="s">
        <v>17</v>
      </c>
      <c r="V5" s="100" t="s">
        <v>18</v>
      </c>
      <c r="W5" s="109" t="s">
        <v>19</v>
      </c>
      <c r="X5" s="106" t="s">
        <v>20</v>
      </c>
      <c r="Z5" s="100" t="s">
        <v>42</v>
      </c>
      <c r="AA5" s="100" t="s">
        <v>43</v>
      </c>
    </row>
    <row r="6" spans="1:27" ht="27" customHeight="1">
      <c r="A6" s="110"/>
      <c r="B6" s="121"/>
      <c r="C6" s="125"/>
      <c r="D6" s="126"/>
      <c r="E6" s="104"/>
      <c r="F6" s="104"/>
      <c r="G6" s="110"/>
      <c r="H6" s="110"/>
      <c r="I6" s="112"/>
      <c r="J6" s="112"/>
      <c r="K6" s="101" t="s">
        <v>44</v>
      </c>
      <c r="L6" s="101" t="s">
        <v>45</v>
      </c>
      <c r="M6" s="101" t="s">
        <v>46</v>
      </c>
      <c r="N6" s="101" t="s">
        <v>47</v>
      </c>
      <c r="O6" s="100" t="s">
        <v>48</v>
      </c>
      <c r="P6" s="117"/>
      <c r="Q6" s="118"/>
      <c r="R6" s="101"/>
      <c r="S6" s="101"/>
      <c r="T6" s="101"/>
      <c r="U6" s="101"/>
      <c r="V6" s="101"/>
      <c r="W6" s="112"/>
      <c r="X6" s="107"/>
      <c r="Z6" s="101"/>
      <c r="AA6" s="101"/>
    </row>
    <row r="7" spans="1:27" ht="21" customHeight="1">
      <c r="A7" s="111"/>
      <c r="B7" s="122"/>
      <c r="C7" s="127"/>
      <c r="D7" s="128"/>
      <c r="E7" s="105"/>
      <c r="F7" s="105"/>
      <c r="G7" s="111"/>
      <c r="H7" s="111"/>
      <c r="I7" s="113"/>
      <c r="J7" s="113"/>
      <c r="K7" s="102"/>
      <c r="L7" s="102"/>
      <c r="M7" s="102"/>
      <c r="N7" s="102"/>
      <c r="O7" s="102"/>
      <c r="P7" s="64" t="s">
        <v>21</v>
      </c>
      <c r="Q7" s="64" t="s">
        <v>22</v>
      </c>
      <c r="R7" s="102"/>
      <c r="S7" s="102"/>
      <c r="T7" s="102"/>
      <c r="U7" s="102"/>
      <c r="V7" s="102"/>
      <c r="W7" s="113"/>
      <c r="X7" s="108"/>
      <c r="Z7" s="102"/>
      <c r="AA7" s="102"/>
    </row>
    <row r="8" spans="1:27" ht="24.75" customHeight="1">
      <c r="A8" s="65"/>
      <c r="B8" s="25" t="s">
        <v>422</v>
      </c>
      <c r="C8" s="57"/>
      <c r="D8" s="58"/>
      <c r="E8" s="58"/>
      <c r="F8" s="59"/>
      <c r="G8" s="26"/>
      <c r="H8" s="27"/>
      <c r="I8" s="27">
        <v>68</v>
      </c>
      <c r="J8" s="27">
        <v>69</v>
      </c>
      <c r="K8" s="27"/>
      <c r="L8" s="27"/>
      <c r="M8" s="27"/>
      <c r="N8" s="27"/>
      <c r="O8" s="27"/>
      <c r="P8" s="27">
        <v>73</v>
      </c>
      <c r="Q8" s="27">
        <v>73</v>
      </c>
      <c r="R8" s="28"/>
      <c r="S8" s="28"/>
      <c r="T8" s="29"/>
      <c r="U8" s="29"/>
      <c r="V8" s="29"/>
      <c r="W8" s="30"/>
      <c r="X8" s="31"/>
    </row>
    <row r="9" spans="1:27" ht="24" customHeight="1">
      <c r="A9" s="32">
        <f>A8+1</f>
        <v>1</v>
      </c>
      <c r="B9" s="55">
        <v>1920267986</v>
      </c>
      <c r="C9" s="33" t="s">
        <v>109</v>
      </c>
      <c r="D9" s="34" t="s">
        <v>32</v>
      </c>
      <c r="E9" s="52" t="s">
        <v>94</v>
      </c>
      <c r="F9" s="53">
        <v>34469</v>
      </c>
      <c r="G9" s="54" t="s">
        <v>29</v>
      </c>
      <c r="H9" s="54" t="s">
        <v>6</v>
      </c>
      <c r="I9" s="37">
        <v>132</v>
      </c>
      <c r="J9" s="38">
        <v>6.62</v>
      </c>
      <c r="K9" s="39">
        <v>6</v>
      </c>
      <c r="L9" s="39">
        <v>8.1</v>
      </c>
      <c r="M9" s="39">
        <v>5.6</v>
      </c>
      <c r="N9" s="39">
        <v>7.5</v>
      </c>
      <c r="O9" s="38">
        <v>6.26</v>
      </c>
      <c r="P9" s="38">
        <v>6.86</v>
      </c>
      <c r="Q9" s="40">
        <v>2.78</v>
      </c>
      <c r="R9" s="50" t="s">
        <v>24</v>
      </c>
      <c r="S9" s="50" t="s">
        <v>24</v>
      </c>
      <c r="T9" s="50" t="s">
        <v>24</v>
      </c>
      <c r="U9" s="50" t="s">
        <v>24</v>
      </c>
      <c r="V9" s="56" t="s">
        <v>8</v>
      </c>
      <c r="W9" s="41"/>
      <c r="X9" s="42" t="s">
        <v>23</v>
      </c>
      <c r="Z9" s="24" t="s">
        <v>60</v>
      </c>
      <c r="AA9" s="24" t="s">
        <v>433</v>
      </c>
    </row>
    <row r="10" spans="1:27" ht="24" customHeight="1">
      <c r="A10" s="32">
        <f>A9+1</f>
        <v>2</v>
      </c>
      <c r="B10" s="55">
        <v>1920258478</v>
      </c>
      <c r="C10" s="33" t="s">
        <v>152</v>
      </c>
      <c r="D10" s="34" t="s">
        <v>87</v>
      </c>
      <c r="E10" s="52" t="s">
        <v>94</v>
      </c>
      <c r="F10" s="53">
        <v>34897</v>
      </c>
      <c r="G10" s="54" t="s">
        <v>29</v>
      </c>
      <c r="H10" s="54" t="s">
        <v>6</v>
      </c>
      <c r="I10" s="37">
        <v>132</v>
      </c>
      <c r="J10" s="38">
        <v>6.41</v>
      </c>
      <c r="K10" s="39">
        <v>7.4</v>
      </c>
      <c r="L10" s="39">
        <v>6.8</v>
      </c>
      <c r="M10" s="39">
        <v>7.9</v>
      </c>
      <c r="N10" s="39">
        <v>8</v>
      </c>
      <c r="O10" s="38">
        <v>7.48</v>
      </c>
      <c r="P10" s="38">
        <v>6.7</v>
      </c>
      <c r="Q10" s="40">
        <v>2.7</v>
      </c>
      <c r="R10" s="50" t="s">
        <v>24</v>
      </c>
      <c r="S10" s="50" t="s">
        <v>24</v>
      </c>
      <c r="T10" s="50" t="s">
        <v>24</v>
      </c>
      <c r="U10" s="50" t="s">
        <v>24</v>
      </c>
      <c r="V10" s="56" t="s">
        <v>8</v>
      </c>
      <c r="W10" s="41"/>
      <c r="X10" s="42" t="s">
        <v>23</v>
      </c>
      <c r="Z10" s="24" t="s">
        <v>60</v>
      </c>
    </row>
    <row r="11" spans="1:27" ht="24" customHeight="1">
      <c r="A11" s="32">
        <f t="shared" ref="A11:A34" si="0">A10+1</f>
        <v>3</v>
      </c>
      <c r="B11" s="55">
        <v>1920265624</v>
      </c>
      <c r="C11" s="33" t="s">
        <v>153</v>
      </c>
      <c r="D11" s="34" t="s">
        <v>51</v>
      </c>
      <c r="E11" s="52" t="s">
        <v>94</v>
      </c>
      <c r="F11" s="53">
        <v>35013</v>
      </c>
      <c r="G11" s="54" t="s">
        <v>37</v>
      </c>
      <c r="H11" s="54" t="s">
        <v>6</v>
      </c>
      <c r="I11" s="37">
        <v>132</v>
      </c>
      <c r="J11" s="38">
        <v>6.02</v>
      </c>
      <c r="K11" s="39">
        <v>7.5</v>
      </c>
      <c r="L11" s="39">
        <v>8.5</v>
      </c>
      <c r="M11" s="39">
        <v>5.6</v>
      </c>
      <c r="N11" s="39">
        <v>6</v>
      </c>
      <c r="O11" s="38">
        <v>6.94</v>
      </c>
      <c r="P11" s="38">
        <v>6.28</v>
      </c>
      <c r="Q11" s="40">
        <v>2.38</v>
      </c>
      <c r="R11" s="50" t="s">
        <v>24</v>
      </c>
      <c r="S11" s="50" t="s">
        <v>24</v>
      </c>
      <c r="T11" s="50" t="s">
        <v>24</v>
      </c>
      <c r="U11" s="50" t="s">
        <v>24</v>
      </c>
      <c r="V11" s="56" t="s">
        <v>7</v>
      </c>
      <c r="W11" s="41"/>
      <c r="X11" s="42" t="s">
        <v>23</v>
      </c>
      <c r="Z11" s="24" t="s">
        <v>60</v>
      </c>
    </row>
    <row r="12" spans="1:27" ht="24" customHeight="1">
      <c r="A12" s="32">
        <f t="shared" si="0"/>
        <v>4</v>
      </c>
      <c r="B12" s="55">
        <v>1921251850</v>
      </c>
      <c r="C12" s="33" t="s">
        <v>125</v>
      </c>
      <c r="D12" s="34" t="s">
        <v>83</v>
      </c>
      <c r="E12" s="52" t="s">
        <v>94</v>
      </c>
      <c r="F12" s="53">
        <v>34630</v>
      </c>
      <c r="G12" s="54" t="s">
        <v>37</v>
      </c>
      <c r="H12" s="54" t="s">
        <v>6</v>
      </c>
      <c r="I12" s="37">
        <v>132</v>
      </c>
      <c r="J12" s="38">
        <v>7.64</v>
      </c>
      <c r="K12" s="39">
        <v>8.6999999999999993</v>
      </c>
      <c r="L12" s="39">
        <v>8.6999999999999993</v>
      </c>
      <c r="M12" s="39">
        <v>8.6999999999999993</v>
      </c>
      <c r="N12" s="39">
        <v>8</v>
      </c>
      <c r="O12" s="38">
        <v>8.6999999999999993</v>
      </c>
      <c r="P12" s="38">
        <v>7.97</v>
      </c>
      <c r="Q12" s="40">
        <v>3.45</v>
      </c>
      <c r="R12" s="50" t="s">
        <v>24</v>
      </c>
      <c r="S12" s="50" t="s">
        <v>24</v>
      </c>
      <c r="T12" s="50" t="s">
        <v>24</v>
      </c>
      <c r="U12" s="50" t="s">
        <v>24</v>
      </c>
      <c r="V12" s="56" t="s">
        <v>50</v>
      </c>
      <c r="W12" s="41"/>
      <c r="X12" s="42" t="s">
        <v>23</v>
      </c>
      <c r="Z12" s="24" t="s">
        <v>433</v>
      </c>
      <c r="AA12" s="24" t="s">
        <v>433</v>
      </c>
    </row>
    <row r="13" spans="1:27" ht="24" customHeight="1">
      <c r="A13" s="32">
        <f t="shared" si="0"/>
        <v>5</v>
      </c>
      <c r="B13" s="55">
        <v>1920258460</v>
      </c>
      <c r="C13" s="33" t="s">
        <v>140</v>
      </c>
      <c r="D13" s="34" t="s">
        <v>38</v>
      </c>
      <c r="E13" s="52" t="s">
        <v>94</v>
      </c>
      <c r="F13" s="53">
        <v>34343</v>
      </c>
      <c r="G13" s="54" t="s">
        <v>106</v>
      </c>
      <c r="H13" s="54" t="s">
        <v>6</v>
      </c>
      <c r="I13" s="37">
        <v>132</v>
      </c>
      <c r="J13" s="38">
        <v>6.83</v>
      </c>
      <c r="K13" s="39">
        <v>7.8</v>
      </c>
      <c r="L13" s="39">
        <v>7.4</v>
      </c>
      <c r="M13" s="39">
        <v>5.5</v>
      </c>
      <c r="N13" s="39">
        <v>7</v>
      </c>
      <c r="O13" s="38">
        <v>6.8</v>
      </c>
      <c r="P13" s="38">
        <v>7.09</v>
      </c>
      <c r="Q13" s="40">
        <v>2.95</v>
      </c>
      <c r="R13" s="50" t="s">
        <v>24</v>
      </c>
      <c r="S13" s="50" t="s">
        <v>24</v>
      </c>
      <c r="T13" s="50" t="s">
        <v>24</v>
      </c>
      <c r="U13" s="50" t="s">
        <v>24</v>
      </c>
      <c r="V13" s="56" t="s">
        <v>8</v>
      </c>
      <c r="W13" s="41"/>
      <c r="X13" s="42" t="s">
        <v>23</v>
      </c>
      <c r="Z13" s="24" t="s">
        <v>433</v>
      </c>
    </row>
    <row r="14" spans="1:27" ht="24" customHeight="1">
      <c r="A14" s="32">
        <f t="shared" si="0"/>
        <v>6</v>
      </c>
      <c r="B14" s="55">
        <v>1920255466</v>
      </c>
      <c r="C14" s="33" t="s">
        <v>142</v>
      </c>
      <c r="D14" s="34" t="s">
        <v>26</v>
      </c>
      <c r="E14" s="52" t="s">
        <v>94</v>
      </c>
      <c r="F14" s="53">
        <v>34804</v>
      </c>
      <c r="G14" s="54" t="s">
        <v>29</v>
      </c>
      <c r="H14" s="54" t="s">
        <v>6</v>
      </c>
      <c r="I14" s="37">
        <v>132</v>
      </c>
      <c r="J14" s="38">
        <v>6.77</v>
      </c>
      <c r="K14" s="39">
        <v>7.9</v>
      </c>
      <c r="L14" s="39">
        <v>7.9</v>
      </c>
      <c r="M14" s="39">
        <v>6.4</v>
      </c>
      <c r="N14" s="39">
        <v>5.5</v>
      </c>
      <c r="O14" s="38">
        <v>7.3</v>
      </c>
      <c r="P14" s="38">
        <v>7.05</v>
      </c>
      <c r="Q14" s="40">
        <v>2.89</v>
      </c>
      <c r="R14" s="50" t="s">
        <v>24</v>
      </c>
      <c r="S14" s="50" t="s">
        <v>24</v>
      </c>
      <c r="T14" s="50" t="s">
        <v>24</v>
      </c>
      <c r="U14" s="50" t="s">
        <v>24</v>
      </c>
      <c r="V14" s="56" t="s">
        <v>8</v>
      </c>
      <c r="W14" s="41"/>
      <c r="X14" s="42" t="s">
        <v>23</v>
      </c>
      <c r="Z14" s="24" t="s">
        <v>433</v>
      </c>
    </row>
    <row r="15" spans="1:27" ht="24" customHeight="1">
      <c r="A15" s="32">
        <f t="shared" si="0"/>
        <v>7</v>
      </c>
      <c r="B15" s="55">
        <v>1920252568</v>
      </c>
      <c r="C15" s="33" t="s">
        <v>154</v>
      </c>
      <c r="D15" s="34" t="s">
        <v>112</v>
      </c>
      <c r="E15" s="52" t="s">
        <v>94</v>
      </c>
      <c r="F15" s="53">
        <v>34994</v>
      </c>
      <c r="G15" s="54" t="s">
        <v>34</v>
      </c>
      <c r="H15" s="54" t="s">
        <v>6</v>
      </c>
      <c r="I15" s="37">
        <v>133</v>
      </c>
      <c r="J15" s="38">
        <v>6.51</v>
      </c>
      <c r="K15" s="39">
        <v>8</v>
      </c>
      <c r="L15" s="39">
        <v>6.4</v>
      </c>
      <c r="M15" s="39">
        <v>6.5</v>
      </c>
      <c r="N15" s="39">
        <v>7</v>
      </c>
      <c r="O15" s="38">
        <v>7.08</v>
      </c>
      <c r="P15" s="38">
        <v>6.78</v>
      </c>
      <c r="Q15" s="40">
        <v>2.73</v>
      </c>
      <c r="R15" s="50" t="s">
        <v>24</v>
      </c>
      <c r="S15" s="50" t="s">
        <v>24</v>
      </c>
      <c r="T15" s="50" t="s">
        <v>24</v>
      </c>
      <c r="U15" s="50" t="s">
        <v>24</v>
      </c>
      <c r="V15" s="56" t="s">
        <v>8</v>
      </c>
      <c r="W15" s="41"/>
      <c r="X15" s="42" t="s">
        <v>23</v>
      </c>
      <c r="Z15" s="24" t="s">
        <v>60</v>
      </c>
    </row>
    <row r="16" spans="1:27" ht="24" customHeight="1">
      <c r="A16" s="32">
        <f t="shared" si="0"/>
        <v>8</v>
      </c>
      <c r="B16" s="55">
        <v>1921255411</v>
      </c>
      <c r="C16" s="33" t="s">
        <v>127</v>
      </c>
      <c r="D16" s="34" t="s">
        <v>103</v>
      </c>
      <c r="E16" s="52" t="s">
        <v>94</v>
      </c>
      <c r="F16" s="53">
        <v>34845</v>
      </c>
      <c r="G16" s="54" t="s">
        <v>28</v>
      </c>
      <c r="H16" s="54" t="s">
        <v>30</v>
      </c>
      <c r="I16" s="37">
        <v>132</v>
      </c>
      <c r="J16" s="38">
        <v>6.48</v>
      </c>
      <c r="K16" s="39">
        <v>7.8</v>
      </c>
      <c r="L16" s="39">
        <v>6.8</v>
      </c>
      <c r="M16" s="39">
        <v>7</v>
      </c>
      <c r="N16" s="39">
        <v>6</v>
      </c>
      <c r="O16" s="38">
        <v>7.28</v>
      </c>
      <c r="P16" s="38">
        <v>6.76</v>
      </c>
      <c r="Q16" s="40">
        <v>2.71</v>
      </c>
      <c r="R16" s="50" t="s">
        <v>24</v>
      </c>
      <c r="S16" s="50" t="s">
        <v>24</v>
      </c>
      <c r="T16" s="50" t="s">
        <v>24</v>
      </c>
      <c r="U16" s="50" t="s">
        <v>24</v>
      </c>
      <c r="V16" s="56" t="s">
        <v>8</v>
      </c>
      <c r="W16" s="41"/>
      <c r="X16" s="42" t="s">
        <v>23</v>
      </c>
      <c r="Z16" s="24" t="s">
        <v>433</v>
      </c>
      <c r="AA16" s="24" t="s">
        <v>433</v>
      </c>
    </row>
    <row r="17" spans="1:27" ht="24" customHeight="1">
      <c r="A17" s="32">
        <f t="shared" si="0"/>
        <v>9</v>
      </c>
      <c r="B17" s="55">
        <v>1920255527</v>
      </c>
      <c r="C17" s="33" t="s">
        <v>155</v>
      </c>
      <c r="D17" s="34" t="s">
        <v>39</v>
      </c>
      <c r="E17" s="52" t="s">
        <v>94</v>
      </c>
      <c r="F17" s="53">
        <v>34941</v>
      </c>
      <c r="G17" s="54" t="s">
        <v>29</v>
      </c>
      <c r="H17" s="54" t="s">
        <v>6</v>
      </c>
      <c r="I17" s="37">
        <v>132</v>
      </c>
      <c r="J17" s="38">
        <v>6.29</v>
      </c>
      <c r="K17" s="39">
        <v>6.5</v>
      </c>
      <c r="L17" s="39">
        <v>6.8</v>
      </c>
      <c r="M17" s="39">
        <v>5.5</v>
      </c>
      <c r="N17" s="39">
        <v>6.5</v>
      </c>
      <c r="O17" s="38">
        <v>6.16</v>
      </c>
      <c r="P17" s="38">
        <v>6.53</v>
      </c>
      <c r="Q17" s="40">
        <v>2.57</v>
      </c>
      <c r="R17" s="50" t="s">
        <v>24</v>
      </c>
      <c r="S17" s="50" t="s">
        <v>24</v>
      </c>
      <c r="T17" s="50" t="s">
        <v>24</v>
      </c>
      <c r="U17" s="50" t="s">
        <v>24</v>
      </c>
      <c r="V17" s="56" t="s">
        <v>8</v>
      </c>
      <c r="W17" s="41"/>
      <c r="X17" s="42" t="s">
        <v>23</v>
      </c>
      <c r="Z17" s="24" t="s">
        <v>60</v>
      </c>
    </row>
    <row r="18" spans="1:27" ht="24" customHeight="1">
      <c r="A18" s="32">
        <f t="shared" si="0"/>
        <v>10</v>
      </c>
      <c r="B18" s="55">
        <v>1921251849</v>
      </c>
      <c r="C18" s="33" t="s">
        <v>156</v>
      </c>
      <c r="D18" s="34" t="s">
        <v>84</v>
      </c>
      <c r="E18" s="52" t="s">
        <v>94</v>
      </c>
      <c r="F18" s="53">
        <v>34791</v>
      </c>
      <c r="G18" s="54" t="s">
        <v>28</v>
      </c>
      <c r="H18" s="54" t="s">
        <v>6</v>
      </c>
      <c r="I18" s="37">
        <v>132</v>
      </c>
      <c r="J18" s="38">
        <v>6.54</v>
      </c>
      <c r="K18" s="39">
        <v>6.5</v>
      </c>
      <c r="L18" s="39">
        <v>5.8</v>
      </c>
      <c r="M18" s="39">
        <v>5.5</v>
      </c>
      <c r="N18" s="39">
        <v>6</v>
      </c>
      <c r="O18" s="38">
        <v>5.96</v>
      </c>
      <c r="P18" s="38">
        <v>6.76</v>
      </c>
      <c r="Q18" s="40">
        <v>2.71</v>
      </c>
      <c r="R18" s="50" t="s">
        <v>24</v>
      </c>
      <c r="S18" s="50" t="s">
        <v>24</v>
      </c>
      <c r="T18" s="50" t="s">
        <v>24</v>
      </c>
      <c r="U18" s="50" t="s">
        <v>24</v>
      </c>
      <c r="V18" s="56" t="s">
        <v>50</v>
      </c>
      <c r="W18" s="41"/>
      <c r="X18" s="42" t="s">
        <v>23</v>
      </c>
      <c r="Z18" s="24" t="s">
        <v>60</v>
      </c>
    </row>
    <row r="19" spans="1:27" ht="24" customHeight="1">
      <c r="A19" s="32">
        <f t="shared" si="0"/>
        <v>11</v>
      </c>
      <c r="B19" s="55">
        <v>1921123180</v>
      </c>
      <c r="C19" s="33" t="s">
        <v>55</v>
      </c>
      <c r="D19" s="34" t="s">
        <v>158</v>
      </c>
      <c r="E19" s="52" t="s">
        <v>94</v>
      </c>
      <c r="F19" s="53">
        <v>34944</v>
      </c>
      <c r="G19" s="54" t="s">
        <v>28</v>
      </c>
      <c r="H19" s="54" t="s">
        <v>30</v>
      </c>
      <c r="I19" s="37">
        <v>132</v>
      </c>
      <c r="J19" s="38">
        <v>5.89</v>
      </c>
      <c r="K19" s="39">
        <v>7</v>
      </c>
      <c r="L19" s="39">
        <v>8</v>
      </c>
      <c r="M19" s="39">
        <v>5.5</v>
      </c>
      <c r="N19" s="39">
        <v>5.5</v>
      </c>
      <c r="O19" s="38">
        <v>6.6</v>
      </c>
      <c r="P19" s="38">
        <v>6.14</v>
      </c>
      <c r="Q19" s="40">
        <v>2.3199999999999998</v>
      </c>
      <c r="R19" s="50" t="s">
        <v>24</v>
      </c>
      <c r="S19" s="50" t="s">
        <v>24</v>
      </c>
      <c r="T19" s="50" t="s">
        <v>24</v>
      </c>
      <c r="U19" s="50" t="s">
        <v>24</v>
      </c>
      <c r="V19" s="56" t="s">
        <v>8</v>
      </c>
      <c r="W19" s="41"/>
      <c r="X19" s="42" t="s">
        <v>23</v>
      </c>
      <c r="Z19" s="24" t="s">
        <v>60</v>
      </c>
    </row>
    <row r="20" spans="1:27" ht="24" customHeight="1">
      <c r="A20" s="32">
        <f t="shared" si="0"/>
        <v>12</v>
      </c>
      <c r="B20" s="55">
        <v>1920255472</v>
      </c>
      <c r="C20" s="33" t="s">
        <v>157</v>
      </c>
      <c r="D20" s="34" t="s">
        <v>104</v>
      </c>
      <c r="E20" s="52" t="s">
        <v>94</v>
      </c>
      <c r="F20" s="53">
        <v>34990</v>
      </c>
      <c r="G20" s="54" t="s">
        <v>37</v>
      </c>
      <c r="H20" s="54" t="s">
        <v>6</v>
      </c>
      <c r="I20" s="37">
        <v>132</v>
      </c>
      <c r="J20" s="38">
        <v>6.9</v>
      </c>
      <c r="K20" s="39">
        <v>7.9</v>
      </c>
      <c r="L20" s="39">
        <v>8</v>
      </c>
      <c r="M20" s="39">
        <v>7.8</v>
      </c>
      <c r="N20" s="39">
        <v>7</v>
      </c>
      <c r="O20" s="38">
        <v>7.88</v>
      </c>
      <c r="P20" s="38">
        <v>7.2</v>
      </c>
      <c r="Q20" s="40">
        <v>3</v>
      </c>
      <c r="R20" s="50" t="s">
        <v>24</v>
      </c>
      <c r="S20" s="50" t="s">
        <v>24</v>
      </c>
      <c r="T20" s="50" t="s">
        <v>24</v>
      </c>
      <c r="U20" s="50" t="s">
        <v>24</v>
      </c>
      <c r="V20" s="56" t="s">
        <v>8</v>
      </c>
      <c r="W20" s="41"/>
      <c r="X20" s="42" t="s">
        <v>23</v>
      </c>
      <c r="Z20" s="24" t="s">
        <v>60</v>
      </c>
    </row>
    <row r="21" spans="1:27" ht="24" customHeight="1">
      <c r="A21" s="32">
        <f t="shared" si="0"/>
        <v>13</v>
      </c>
      <c r="B21" s="55">
        <v>1920256717</v>
      </c>
      <c r="C21" s="33" t="s">
        <v>72</v>
      </c>
      <c r="D21" s="34" t="s">
        <v>105</v>
      </c>
      <c r="E21" s="52" t="s">
        <v>94</v>
      </c>
      <c r="F21" s="53">
        <v>34765</v>
      </c>
      <c r="G21" s="54" t="s">
        <v>28</v>
      </c>
      <c r="H21" s="54" t="s">
        <v>6</v>
      </c>
      <c r="I21" s="37">
        <v>133</v>
      </c>
      <c r="J21" s="38">
        <v>6.85</v>
      </c>
      <c r="K21" s="39">
        <v>8</v>
      </c>
      <c r="L21" s="39">
        <v>7.3</v>
      </c>
      <c r="M21" s="39">
        <v>5.5</v>
      </c>
      <c r="N21" s="39">
        <v>7</v>
      </c>
      <c r="O21" s="38">
        <v>6.86</v>
      </c>
      <c r="P21" s="38">
        <v>7.11</v>
      </c>
      <c r="Q21" s="40">
        <v>2.95</v>
      </c>
      <c r="R21" s="50" t="s">
        <v>24</v>
      </c>
      <c r="S21" s="50" t="s">
        <v>24</v>
      </c>
      <c r="T21" s="50" t="s">
        <v>24</v>
      </c>
      <c r="U21" s="50" t="s">
        <v>24</v>
      </c>
      <c r="V21" s="56" t="s">
        <v>8</v>
      </c>
      <c r="W21" s="41"/>
      <c r="X21" s="42" t="s">
        <v>23</v>
      </c>
      <c r="Z21" s="24" t="s">
        <v>60</v>
      </c>
    </row>
    <row r="22" spans="1:27" ht="24" customHeight="1">
      <c r="A22" s="32">
        <f t="shared" si="0"/>
        <v>14</v>
      </c>
      <c r="B22" s="55">
        <v>1920255559</v>
      </c>
      <c r="C22" s="33" t="s">
        <v>149</v>
      </c>
      <c r="D22" s="34" t="s">
        <v>150</v>
      </c>
      <c r="E22" s="52" t="s">
        <v>94</v>
      </c>
      <c r="F22" s="53">
        <v>34432</v>
      </c>
      <c r="G22" s="54" t="s">
        <v>28</v>
      </c>
      <c r="H22" s="54" t="s">
        <v>6</v>
      </c>
      <c r="I22" s="37">
        <v>132</v>
      </c>
      <c r="J22" s="38">
        <v>6.48</v>
      </c>
      <c r="K22" s="39">
        <v>8.5</v>
      </c>
      <c r="L22" s="39">
        <v>8.6</v>
      </c>
      <c r="M22" s="39">
        <v>6.5</v>
      </c>
      <c r="N22" s="39">
        <v>6.5</v>
      </c>
      <c r="O22" s="38">
        <v>7.72</v>
      </c>
      <c r="P22" s="38">
        <v>6.77</v>
      </c>
      <c r="Q22" s="40">
        <v>2.7</v>
      </c>
      <c r="R22" s="50" t="s">
        <v>24</v>
      </c>
      <c r="S22" s="50" t="s">
        <v>24</v>
      </c>
      <c r="T22" s="50" t="s">
        <v>24</v>
      </c>
      <c r="U22" s="50" t="s">
        <v>24</v>
      </c>
      <c r="V22" s="56" t="s">
        <v>7</v>
      </c>
      <c r="W22" s="41"/>
      <c r="X22" s="42" t="s">
        <v>23</v>
      </c>
      <c r="Z22" s="24" t="s">
        <v>433</v>
      </c>
    </row>
    <row r="23" spans="1:27" ht="24" customHeight="1">
      <c r="A23" s="32">
        <f t="shared" si="0"/>
        <v>15</v>
      </c>
      <c r="B23" s="55">
        <v>1920258829</v>
      </c>
      <c r="C23" s="33" t="s">
        <v>123</v>
      </c>
      <c r="D23" s="34" t="s">
        <v>75</v>
      </c>
      <c r="E23" s="52" t="s">
        <v>94</v>
      </c>
      <c r="F23" s="53">
        <v>33970</v>
      </c>
      <c r="G23" s="54" t="s">
        <v>66</v>
      </c>
      <c r="H23" s="54" t="s">
        <v>6</v>
      </c>
      <c r="I23" s="37">
        <v>134</v>
      </c>
      <c r="J23" s="38">
        <v>7.37</v>
      </c>
      <c r="K23" s="39">
        <v>8.4</v>
      </c>
      <c r="L23" s="39">
        <v>8.4</v>
      </c>
      <c r="M23" s="39">
        <v>8.4</v>
      </c>
      <c r="N23" s="39">
        <v>7.8</v>
      </c>
      <c r="O23" s="38">
        <v>8.4</v>
      </c>
      <c r="P23" s="38">
        <v>7.69</v>
      </c>
      <c r="Q23" s="40">
        <v>3.28</v>
      </c>
      <c r="R23" s="50" t="s">
        <v>24</v>
      </c>
      <c r="S23" s="50" t="s">
        <v>24</v>
      </c>
      <c r="T23" s="50" t="s">
        <v>24</v>
      </c>
      <c r="U23" s="50" t="s">
        <v>24</v>
      </c>
      <c r="V23" s="56" t="s">
        <v>8</v>
      </c>
      <c r="W23" s="41"/>
      <c r="X23" s="42" t="s">
        <v>23</v>
      </c>
      <c r="Z23" s="24" t="s">
        <v>433</v>
      </c>
    </row>
    <row r="24" spans="1:27" ht="24" customHeight="1">
      <c r="A24" s="32">
        <f t="shared" si="0"/>
        <v>16</v>
      </c>
      <c r="B24" s="55">
        <v>1920255529</v>
      </c>
      <c r="C24" s="33" t="s">
        <v>72</v>
      </c>
      <c r="D24" s="34" t="s">
        <v>96</v>
      </c>
      <c r="E24" s="52" t="s">
        <v>94</v>
      </c>
      <c r="F24" s="53">
        <v>34714</v>
      </c>
      <c r="G24" s="54" t="s">
        <v>34</v>
      </c>
      <c r="H24" s="54" t="s">
        <v>6</v>
      </c>
      <c r="I24" s="37">
        <v>132</v>
      </c>
      <c r="J24" s="38">
        <v>7.11</v>
      </c>
      <c r="K24" s="39">
        <v>6.5</v>
      </c>
      <c r="L24" s="39">
        <v>7</v>
      </c>
      <c r="M24" s="39">
        <v>7.7</v>
      </c>
      <c r="N24" s="39">
        <v>6.5</v>
      </c>
      <c r="O24" s="38">
        <v>7.08</v>
      </c>
      <c r="P24" s="38">
        <v>7.38</v>
      </c>
      <c r="Q24" s="40">
        <v>3.1</v>
      </c>
      <c r="R24" s="50" t="s">
        <v>24</v>
      </c>
      <c r="S24" s="50" t="s">
        <v>24</v>
      </c>
      <c r="T24" s="50" t="s">
        <v>24</v>
      </c>
      <c r="U24" s="50" t="s">
        <v>24</v>
      </c>
      <c r="V24" s="56" t="s">
        <v>8</v>
      </c>
      <c r="W24" s="41"/>
      <c r="X24" s="42" t="s">
        <v>23</v>
      </c>
      <c r="Z24" s="24" t="s">
        <v>60</v>
      </c>
    </row>
    <row r="25" spans="1:27" ht="24" customHeight="1">
      <c r="A25" s="32">
        <f t="shared" si="0"/>
        <v>17</v>
      </c>
      <c r="B25" s="55">
        <v>1920255445</v>
      </c>
      <c r="C25" s="33" t="s">
        <v>141</v>
      </c>
      <c r="D25" s="34" t="s">
        <v>26</v>
      </c>
      <c r="E25" s="52" t="s">
        <v>94</v>
      </c>
      <c r="F25" s="53">
        <v>34814</v>
      </c>
      <c r="G25" s="54" t="s">
        <v>28</v>
      </c>
      <c r="H25" s="54" t="s">
        <v>6</v>
      </c>
      <c r="I25" s="37">
        <v>133</v>
      </c>
      <c r="J25" s="38">
        <v>6.75</v>
      </c>
      <c r="K25" s="39">
        <v>5.5</v>
      </c>
      <c r="L25" s="39">
        <v>5.6</v>
      </c>
      <c r="M25" s="39">
        <v>6.5</v>
      </c>
      <c r="N25" s="39">
        <v>7</v>
      </c>
      <c r="O25" s="38">
        <v>5.92</v>
      </c>
      <c r="P25" s="38">
        <v>6.97</v>
      </c>
      <c r="Q25" s="40">
        <v>2.85</v>
      </c>
      <c r="R25" s="50" t="s">
        <v>24</v>
      </c>
      <c r="S25" s="50" t="s">
        <v>24</v>
      </c>
      <c r="T25" s="50" t="s">
        <v>24</v>
      </c>
      <c r="U25" s="50" t="s">
        <v>24</v>
      </c>
      <c r="V25" s="56" t="s">
        <v>8</v>
      </c>
      <c r="W25" s="41"/>
      <c r="X25" s="42" t="s">
        <v>23</v>
      </c>
      <c r="Z25" s="24" t="s">
        <v>60</v>
      </c>
      <c r="AA25" s="24" t="s">
        <v>433</v>
      </c>
    </row>
    <row r="26" spans="1:27" ht="24" customHeight="1">
      <c r="A26" s="32">
        <f t="shared" si="0"/>
        <v>18</v>
      </c>
      <c r="B26" s="55">
        <v>1920251353</v>
      </c>
      <c r="C26" s="33" t="s">
        <v>145</v>
      </c>
      <c r="D26" s="34" t="s">
        <v>39</v>
      </c>
      <c r="E26" s="52" t="s">
        <v>94</v>
      </c>
      <c r="F26" s="53">
        <v>34856</v>
      </c>
      <c r="G26" s="54" t="s">
        <v>119</v>
      </c>
      <c r="H26" s="54" t="s">
        <v>6</v>
      </c>
      <c r="I26" s="37">
        <v>132</v>
      </c>
      <c r="J26" s="38">
        <v>6.92</v>
      </c>
      <c r="K26" s="39">
        <v>7</v>
      </c>
      <c r="L26" s="39">
        <v>8.3000000000000007</v>
      </c>
      <c r="M26" s="39">
        <v>6.5</v>
      </c>
      <c r="N26" s="39">
        <v>5.5</v>
      </c>
      <c r="O26" s="38">
        <v>7.06</v>
      </c>
      <c r="P26" s="38">
        <v>7.19</v>
      </c>
      <c r="Q26" s="40">
        <v>3</v>
      </c>
      <c r="R26" s="50" t="s">
        <v>24</v>
      </c>
      <c r="S26" s="50" t="s">
        <v>24</v>
      </c>
      <c r="T26" s="50" t="s">
        <v>24</v>
      </c>
      <c r="U26" s="50" t="s">
        <v>24</v>
      </c>
      <c r="V26" s="56" t="s">
        <v>8</v>
      </c>
      <c r="W26" s="41"/>
      <c r="X26" s="42" t="s">
        <v>23</v>
      </c>
      <c r="Z26" s="24" t="s">
        <v>433</v>
      </c>
    </row>
    <row r="27" spans="1:27" ht="24" customHeight="1">
      <c r="A27" s="32">
        <f t="shared" si="0"/>
        <v>19</v>
      </c>
      <c r="B27" s="55">
        <v>1920235300</v>
      </c>
      <c r="C27" s="33" t="s">
        <v>137</v>
      </c>
      <c r="D27" s="34" t="s">
        <v>90</v>
      </c>
      <c r="E27" s="52" t="s">
        <v>94</v>
      </c>
      <c r="F27" s="53">
        <v>35003</v>
      </c>
      <c r="G27" s="54" t="s">
        <v>28</v>
      </c>
      <c r="H27" s="54" t="s">
        <v>6</v>
      </c>
      <c r="I27" s="37">
        <v>132</v>
      </c>
      <c r="J27" s="38">
        <v>6.58</v>
      </c>
      <c r="K27" s="39">
        <v>8</v>
      </c>
      <c r="L27" s="39">
        <v>7.4</v>
      </c>
      <c r="M27" s="39">
        <v>5.5</v>
      </c>
      <c r="N27" s="39">
        <v>5.5</v>
      </c>
      <c r="O27" s="38">
        <v>6.88</v>
      </c>
      <c r="P27" s="38">
        <v>6.84</v>
      </c>
      <c r="Q27" s="40">
        <v>2.75</v>
      </c>
      <c r="R27" s="50" t="s">
        <v>24</v>
      </c>
      <c r="S27" s="50" t="s">
        <v>24</v>
      </c>
      <c r="T27" s="50" t="s">
        <v>24</v>
      </c>
      <c r="U27" s="50" t="s">
        <v>24</v>
      </c>
      <c r="V27" s="56" t="s">
        <v>8</v>
      </c>
      <c r="W27" s="41"/>
      <c r="X27" s="42" t="s">
        <v>23</v>
      </c>
      <c r="Z27" s="24" t="s">
        <v>60</v>
      </c>
    </row>
    <row r="28" spans="1:27" ht="24" customHeight="1">
      <c r="A28" s="32">
        <f t="shared" si="0"/>
        <v>20</v>
      </c>
      <c r="B28" s="55">
        <v>1920255511</v>
      </c>
      <c r="C28" s="33" t="s">
        <v>144</v>
      </c>
      <c r="D28" s="34" t="s">
        <v>148</v>
      </c>
      <c r="E28" s="52" t="s">
        <v>94</v>
      </c>
      <c r="F28" s="53">
        <v>34670</v>
      </c>
      <c r="G28" s="54" t="s">
        <v>28</v>
      </c>
      <c r="H28" s="54" t="s">
        <v>6</v>
      </c>
      <c r="I28" s="37">
        <v>132</v>
      </c>
      <c r="J28" s="38">
        <v>6.8</v>
      </c>
      <c r="K28" s="39">
        <v>8.5</v>
      </c>
      <c r="L28" s="39">
        <v>7.9</v>
      </c>
      <c r="M28" s="39">
        <v>7.4</v>
      </c>
      <c r="N28" s="39">
        <v>6.5</v>
      </c>
      <c r="O28" s="38">
        <v>7.94</v>
      </c>
      <c r="P28" s="38">
        <v>7.1</v>
      </c>
      <c r="Q28" s="40">
        <v>2.95</v>
      </c>
      <c r="R28" s="50" t="s">
        <v>24</v>
      </c>
      <c r="S28" s="50" t="s">
        <v>24</v>
      </c>
      <c r="T28" s="50" t="s">
        <v>24</v>
      </c>
      <c r="U28" s="50" t="s">
        <v>24</v>
      </c>
      <c r="V28" s="56" t="s">
        <v>8</v>
      </c>
      <c r="W28" s="41"/>
      <c r="X28" s="42" t="s">
        <v>23</v>
      </c>
      <c r="Z28" s="24" t="s">
        <v>433</v>
      </c>
    </row>
    <row r="29" spans="1:27" ht="24" customHeight="1">
      <c r="A29" s="32">
        <f t="shared" si="0"/>
        <v>21</v>
      </c>
      <c r="B29" s="55">
        <v>1920251353</v>
      </c>
      <c r="C29" s="33" t="s">
        <v>145</v>
      </c>
      <c r="D29" s="34" t="s">
        <v>39</v>
      </c>
      <c r="E29" s="52" t="s">
        <v>94</v>
      </c>
      <c r="F29" s="53">
        <v>34856</v>
      </c>
      <c r="G29" s="54" t="s">
        <v>119</v>
      </c>
      <c r="H29" s="54" t="s">
        <v>6</v>
      </c>
      <c r="I29" s="37">
        <v>132</v>
      </c>
      <c r="J29" s="38">
        <v>6.92</v>
      </c>
      <c r="K29" s="39">
        <v>7</v>
      </c>
      <c r="L29" s="39">
        <v>8.3000000000000007</v>
      </c>
      <c r="M29" s="39">
        <v>6.5</v>
      </c>
      <c r="N29" s="39">
        <v>5.5</v>
      </c>
      <c r="O29" s="38">
        <v>7.06</v>
      </c>
      <c r="P29" s="38">
        <v>7.19</v>
      </c>
      <c r="Q29" s="40">
        <v>3</v>
      </c>
      <c r="R29" s="50" t="s">
        <v>24</v>
      </c>
      <c r="S29" s="50" t="s">
        <v>24</v>
      </c>
      <c r="T29" s="50" t="s">
        <v>24</v>
      </c>
      <c r="U29" s="50" t="s">
        <v>24</v>
      </c>
      <c r="V29" s="56" t="s">
        <v>8</v>
      </c>
      <c r="W29" s="41"/>
      <c r="X29" s="42" t="s">
        <v>23</v>
      </c>
      <c r="Z29" s="24" t="s">
        <v>433</v>
      </c>
    </row>
    <row r="30" spans="1:27" ht="24" customHeight="1">
      <c r="A30" s="32">
        <f t="shared" si="0"/>
        <v>22</v>
      </c>
      <c r="B30" s="55">
        <v>1821255723</v>
      </c>
      <c r="C30" s="33" t="s">
        <v>159</v>
      </c>
      <c r="D30" s="34" t="s">
        <v>76</v>
      </c>
      <c r="E30" s="52" t="s">
        <v>418</v>
      </c>
      <c r="F30" s="53">
        <v>34442</v>
      </c>
      <c r="G30" s="54" t="s">
        <v>29</v>
      </c>
      <c r="H30" s="54" t="s">
        <v>30</v>
      </c>
      <c r="I30" s="37">
        <v>126</v>
      </c>
      <c r="J30" s="38">
        <v>5.98</v>
      </c>
      <c r="K30" s="39">
        <v>6.9</v>
      </c>
      <c r="L30" s="39">
        <v>8</v>
      </c>
      <c r="M30" s="39">
        <v>5.7</v>
      </c>
      <c r="N30" s="39">
        <v>8</v>
      </c>
      <c r="O30" s="38">
        <v>6.64</v>
      </c>
      <c r="P30" s="38">
        <v>6.24</v>
      </c>
      <c r="Q30" s="40">
        <v>2.36</v>
      </c>
      <c r="R30" s="50" t="s">
        <v>24</v>
      </c>
      <c r="S30" s="50" t="s">
        <v>24</v>
      </c>
      <c r="T30" s="50" t="s">
        <v>24</v>
      </c>
      <c r="U30" s="50" t="s">
        <v>24</v>
      </c>
      <c r="V30" s="56" t="s">
        <v>7</v>
      </c>
      <c r="W30" s="41"/>
      <c r="X30" s="42" t="s">
        <v>23</v>
      </c>
      <c r="Z30" s="24" t="s">
        <v>60</v>
      </c>
    </row>
    <row r="31" spans="1:27" ht="24" customHeight="1">
      <c r="A31" s="32">
        <f t="shared" si="0"/>
        <v>23</v>
      </c>
      <c r="B31" s="55">
        <v>1820233635</v>
      </c>
      <c r="C31" s="33" t="s">
        <v>97</v>
      </c>
      <c r="D31" s="34" t="s">
        <v>96</v>
      </c>
      <c r="E31" s="52" t="s">
        <v>418</v>
      </c>
      <c r="F31" s="53">
        <v>34679</v>
      </c>
      <c r="G31" s="54" t="s">
        <v>37</v>
      </c>
      <c r="H31" s="54" t="s">
        <v>6</v>
      </c>
      <c r="I31" s="37">
        <v>130</v>
      </c>
      <c r="J31" s="38">
        <v>5.82</v>
      </c>
      <c r="K31" s="39">
        <v>7</v>
      </c>
      <c r="L31" s="39">
        <v>6</v>
      </c>
      <c r="M31" s="39">
        <v>6</v>
      </c>
      <c r="N31" s="39">
        <v>6.5</v>
      </c>
      <c r="O31" s="38">
        <v>6.4</v>
      </c>
      <c r="P31" s="38">
        <v>6.06</v>
      </c>
      <c r="Q31" s="40">
        <v>2.27</v>
      </c>
      <c r="R31" s="50" t="s">
        <v>24</v>
      </c>
      <c r="S31" s="50" t="s">
        <v>24</v>
      </c>
      <c r="T31" s="50" t="s">
        <v>24</v>
      </c>
      <c r="U31" s="50" t="s">
        <v>24</v>
      </c>
      <c r="V31" s="56" t="s">
        <v>7</v>
      </c>
      <c r="W31" s="41"/>
      <c r="X31" s="42" t="s">
        <v>23</v>
      </c>
      <c r="Z31" s="24" t="s">
        <v>433</v>
      </c>
      <c r="AA31" s="24" t="s">
        <v>433</v>
      </c>
    </row>
    <row r="32" spans="1:27" ht="24" customHeight="1">
      <c r="A32" s="32">
        <f t="shared" si="0"/>
        <v>24</v>
      </c>
      <c r="B32" s="55">
        <v>172317939</v>
      </c>
      <c r="C32" s="33" t="s">
        <v>160</v>
      </c>
      <c r="D32" s="34" t="s">
        <v>161</v>
      </c>
      <c r="E32" s="52" t="s">
        <v>419</v>
      </c>
      <c r="F32" s="53" t="s">
        <v>162</v>
      </c>
      <c r="G32" s="54" t="s">
        <v>37</v>
      </c>
      <c r="H32" s="54" t="s">
        <v>30</v>
      </c>
      <c r="I32" s="37">
        <v>127</v>
      </c>
      <c r="J32" s="38">
        <v>6.62</v>
      </c>
      <c r="K32" s="39">
        <v>6</v>
      </c>
      <c r="L32" s="39">
        <v>7.9</v>
      </c>
      <c r="M32" s="39">
        <v>7</v>
      </c>
      <c r="N32" s="39">
        <v>6</v>
      </c>
      <c r="O32" s="38">
        <v>6.78</v>
      </c>
      <c r="P32" s="38">
        <v>6.62</v>
      </c>
      <c r="Q32" s="40">
        <v>2.63</v>
      </c>
      <c r="R32" s="50" t="s">
        <v>24</v>
      </c>
      <c r="S32" s="50" t="s">
        <v>24</v>
      </c>
      <c r="T32" s="50" t="s">
        <v>24</v>
      </c>
      <c r="U32" s="50" t="s">
        <v>24</v>
      </c>
      <c r="V32" s="56" t="s">
        <v>7</v>
      </c>
      <c r="W32" s="41"/>
      <c r="X32" s="42" t="s">
        <v>23</v>
      </c>
      <c r="Z32" s="24" t="s">
        <v>60</v>
      </c>
      <c r="AA32" s="24" t="s">
        <v>433</v>
      </c>
    </row>
    <row r="33" spans="1:27" ht="24" customHeight="1">
      <c r="A33" s="32">
        <f t="shared" si="0"/>
        <v>25</v>
      </c>
      <c r="B33" s="55">
        <v>1810214492</v>
      </c>
      <c r="C33" s="33" t="s">
        <v>169</v>
      </c>
      <c r="D33" s="34" t="s">
        <v>164</v>
      </c>
      <c r="E33" s="52" t="s">
        <v>421</v>
      </c>
      <c r="F33" s="53">
        <v>34484</v>
      </c>
      <c r="G33" s="54" t="s">
        <v>37</v>
      </c>
      <c r="H33" s="54" t="s">
        <v>6</v>
      </c>
      <c r="I33" s="37">
        <v>134</v>
      </c>
      <c r="J33" s="38">
        <v>6.53</v>
      </c>
      <c r="K33" s="39">
        <v>7.5</v>
      </c>
      <c r="L33" s="39">
        <v>7.5</v>
      </c>
      <c r="M33" s="39">
        <v>7.8</v>
      </c>
      <c r="N33" s="39">
        <v>8.5</v>
      </c>
      <c r="O33" s="38">
        <v>7.62</v>
      </c>
      <c r="P33" s="38">
        <v>6.81</v>
      </c>
      <c r="Q33" s="40">
        <v>2.79</v>
      </c>
      <c r="R33" s="50" t="s">
        <v>24</v>
      </c>
      <c r="S33" s="50" t="s">
        <v>24</v>
      </c>
      <c r="T33" s="50" t="s">
        <v>24</v>
      </c>
      <c r="U33" s="50" t="s">
        <v>24</v>
      </c>
      <c r="V33" s="56" t="s">
        <v>8</v>
      </c>
      <c r="W33" s="41" t="s">
        <v>82</v>
      </c>
      <c r="X33" s="42" t="s">
        <v>23</v>
      </c>
      <c r="Z33" s="24" t="s">
        <v>60</v>
      </c>
      <c r="AA33" s="24" t="s">
        <v>433</v>
      </c>
    </row>
    <row r="34" spans="1:27" ht="24" customHeight="1">
      <c r="A34" s="32">
        <f t="shared" si="0"/>
        <v>26</v>
      </c>
      <c r="B34" s="55">
        <v>1810213928</v>
      </c>
      <c r="C34" s="33" t="s">
        <v>170</v>
      </c>
      <c r="D34" s="34" t="s">
        <v>75</v>
      </c>
      <c r="E34" s="52" t="s">
        <v>421</v>
      </c>
      <c r="F34" s="53">
        <v>34525</v>
      </c>
      <c r="G34" s="54" t="s">
        <v>28</v>
      </c>
      <c r="H34" s="54" t="s">
        <v>6</v>
      </c>
      <c r="I34" s="37">
        <v>134</v>
      </c>
      <c r="J34" s="38">
        <v>6.24</v>
      </c>
      <c r="K34" s="39">
        <v>7.8</v>
      </c>
      <c r="L34" s="39">
        <v>7.3</v>
      </c>
      <c r="M34" s="39">
        <v>5.5</v>
      </c>
      <c r="N34" s="39">
        <v>7</v>
      </c>
      <c r="O34" s="38">
        <v>6.78</v>
      </c>
      <c r="P34" s="38">
        <v>6.5</v>
      </c>
      <c r="Q34" s="40">
        <v>2.63</v>
      </c>
      <c r="R34" s="50" t="s">
        <v>24</v>
      </c>
      <c r="S34" s="50" t="s">
        <v>24</v>
      </c>
      <c r="T34" s="50" t="s">
        <v>24</v>
      </c>
      <c r="U34" s="50" t="s">
        <v>24</v>
      </c>
      <c r="V34" s="56" t="s">
        <v>8</v>
      </c>
      <c r="W34" s="41" t="s">
        <v>82</v>
      </c>
      <c r="X34" s="42" t="s">
        <v>23</v>
      </c>
      <c r="Z34" s="24" t="s">
        <v>60</v>
      </c>
      <c r="AA34" s="24" t="s">
        <v>433</v>
      </c>
    </row>
    <row r="35" spans="1:27" ht="24.75" customHeight="1">
      <c r="A35" s="65"/>
      <c r="B35" s="66" t="s">
        <v>191</v>
      </c>
      <c r="C35" s="57"/>
      <c r="D35" s="58"/>
      <c r="E35" s="58"/>
      <c r="F35" s="59"/>
      <c r="G35" s="26"/>
      <c r="H35" s="27"/>
      <c r="I35" s="27">
        <v>68</v>
      </c>
      <c r="J35" s="27">
        <v>69</v>
      </c>
      <c r="K35" s="27"/>
      <c r="L35" s="27"/>
      <c r="M35" s="27"/>
      <c r="N35" s="27"/>
      <c r="O35" s="27"/>
      <c r="P35" s="27">
        <v>73</v>
      </c>
      <c r="Q35" s="27">
        <v>73</v>
      </c>
      <c r="R35" s="28"/>
      <c r="S35" s="28"/>
      <c r="T35" s="29"/>
      <c r="U35" s="29"/>
      <c r="V35" s="29"/>
      <c r="W35" s="30"/>
      <c r="X35" s="31"/>
    </row>
    <row r="36" spans="1:27" ht="24" customHeight="1">
      <c r="A36" s="32">
        <v>1</v>
      </c>
      <c r="B36" s="55">
        <v>2127261353</v>
      </c>
      <c r="C36" s="33" t="s">
        <v>193</v>
      </c>
      <c r="D36" s="34" t="s">
        <v>194</v>
      </c>
      <c r="E36" s="52" t="s">
        <v>417</v>
      </c>
      <c r="F36" s="53">
        <v>33391</v>
      </c>
      <c r="G36" s="54" t="s">
        <v>37</v>
      </c>
      <c r="H36" s="54" t="s">
        <v>30</v>
      </c>
      <c r="I36" s="37">
        <v>71</v>
      </c>
      <c r="J36" s="38">
        <v>7.16</v>
      </c>
      <c r="K36" s="39">
        <v>7.4</v>
      </c>
      <c r="L36" s="39">
        <v>7.4</v>
      </c>
      <c r="M36" s="39">
        <v>8.1999999999999993</v>
      </c>
      <c r="N36" s="39">
        <v>8.8000000000000007</v>
      </c>
      <c r="O36" s="38">
        <v>7.72</v>
      </c>
      <c r="P36" s="38">
        <v>7.71</v>
      </c>
      <c r="Q36" s="40">
        <v>3.33</v>
      </c>
      <c r="R36" s="50" t="s">
        <v>24</v>
      </c>
      <c r="S36" s="50" t="s">
        <v>24</v>
      </c>
      <c r="T36" s="50" t="s">
        <v>24</v>
      </c>
      <c r="U36" s="50" t="s">
        <v>24</v>
      </c>
      <c r="V36" s="56" t="s">
        <v>8</v>
      </c>
      <c r="W36" s="41"/>
      <c r="X36" s="42" t="s">
        <v>23</v>
      </c>
      <c r="Z36" s="24" t="s">
        <v>60</v>
      </c>
      <c r="AA36" s="24" t="s">
        <v>433</v>
      </c>
    </row>
    <row r="37" spans="1:27" ht="24" customHeight="1">
      <c r="A37" s="32">
        <f t="shared" ref="A37:A66" si="1">A36+1</f>
        <v>2</v>
      </c>
      <c r="B37" s="55">
        <v>2126251280</v>
      </c>
      <c r="C37" s="33" t="s">
        <v>195</v>
      </c>
      <c r="D37" s="34" t="s">
        <v>99</v>
      </c>
      <c r="E37" s="52" t="s">
        <v>417</v>
      </c>
      <c r="F37" s="53">
        <v>33350</v>
      </c>
      <c r="G37" s="54" t="s">
        <v>37</v>
      </c>
      <c r="H37" s="54" t="s">
        <v>6</v>
      </c>
      <c r="I37" s="37">
        <v>71</v>
      </c>
      <c r="J37" s="38">
        <v>7.4</v>
      </c>
      <c r="K37" s="39">
        <v>8.5</v>
      </c>
      <c r="L37" s="39">
        <v>9</v>
      </c>
      <c r="M37" s="39">
        <v>8.9</v>
      </c>
      <c r="N37" s="39">
        <v>8.3000000000000007</v>
      </c>
      <c r="O37" s="38">
        <v>8.76</v>
      </c>
      <c r="P37" s="38">
        <v>8.02</v>
      </c>
      <c r="Q37" s="40">
        <v>3.53</v>
      </c>
      <c r="R37" s="50" t="s">
        <v>24</v>
      </c>
      <c r="S37" s="50" t="s">
        <v>59</v>
      </c>
      <c r="T37" s="50" t="s">
        <v>24</v>
      </c>
      <c r="U37" s="50" t="s">
        <v>24</v>
      </c>
      <c r="V37" s="56" t="s">
        <v>8</v>
      </c>
      <c r="W37" s="41"/>
      <c r="X37" s="42" t="s">
        <v>31</v>
      </c>
      <c r="Z37" s="24" t="s">
        <v>60</v>
      </c>
    </row>
    <row r="38" spans="1:27" ht="24" customHeight="1">
      <c r="A38" s="32">
        <f t="shared" si="1"/>
        <v>3</v>
      </c>
      <c r="B38" s="55">
        <v>2126251289</v>
      </c>
      <c r="C38" s="33" t="s">
        <v>196</v>
      </c>
      <c r="D38" s="34" t="s">
        <v>197</v>
      </c>
      <c r="E38" s="52" t="s">
        <v>417</v>
      </c>
      <c r="F38" s="53">
        <v>33570</v>
      </c>
      <c r="G38" s="54" t="s">
        <v>37</v>
      </c>
      <c r="H38" s="54" t="s">
        <v>6</v>
      </c>
      <c r="I38" s="37">
        <v>71</v>
      </c>
      <c r="J38" s="38">
        <v>6.68</v>
      </c>
      <c r="K38" s="39">
        <v>8</v>
      </c>
      <c r="L38" s="39">
        <v>8</v>
      </c>
      <c r="M38" s="39">
        <v>6.6</v>
      </c>
      <c r="N38" s="39">
        <v>8</v>
      </c>
      <c r="O38" s="38">
        <v>7.44</v>
      </c>
      <c r="P38" s="38">
        <v>7.2</v>
      </c>
      <c r="Q38" s="40">
        <v>2.98</v>
      </c>
      <c r="R38" s="50" t="s">
        <v>24</v>
      </c>
      <c r="S38" s="50" t="s">
        <v>24</v>
      </c>
      <c r="T38" s="50" t="s">
        <v>24</v>
      </c>
      <c r="U38" s="50" t="s">
        <v>24</v>
      </c>
      <c r="V38" s="56" t="s">
        <v>8</v>
      </c>
      <c r="W38" s="41"/>
      <c r="X38" s="42" t="s">
        <v>23</v>
      </c>
      <c r="Z38" s="24" t="s">
        <v>60</v>
      </c>
      <c r="AA38" s="24" t="s">
        <v>433</v>
      </c>
    </row>
    <row r="39" spans="1:27" ht="24" customHeight="1">
      <c r="A39" s="32">
        <f t="shared" si="1"/>
        <v>4</v>
      </c>
      <c r="B39" s="55">
        <v>2126251305</v>
      </c>
      <c r="C39" s="33" t="s">
        <v>198</v>
      </c>
      <c r="D39" s="34" t="s">
        <v>199</v>
      </c>
      <c r="E39" s="52" t="s">
        <v>417</v>
      </c>
      <c r="F39" s="53">
        <v>33117</v>
      </c>
      <c r="G39" s="54" t="s">
        <v>37</v>
      </c>
      <c r="H39" s="54" t="s">
        <v>6</v>
      </c>
      <c r="I39" s="37">
        <v>71</v>
      </c>
      <c r="J39" s="38">
        <v>6.97</v>
      </c>
      <c r="K39" s="39">
        <v>7.5</v>
      </c>
      <c r="L39" s="39">
        <v>7.8</v>
      </c>
      <c r="M39" s="39">
        <v>8.1999999999999993</v>
      </c>
      <c r="N39" s="39">
        <v>8</v>
      </c>
      <c r="O39" s="38">
        <v>7.84</v>
      </c>
      <c r="P39" s="38">
        <v>7.52</v>
      </c>
      <c r="Q39" s="40">
        <v>3.2</v>
      </c>
      <c r="R39" s="50" t="s">
        <v>24</v>
      </c>
      <c r="S39" s="50" t="s">
        <v>24</v>
      </c>
      <c r="T39" s="50" t="s">
        <v>24</v>
      </c>
      <c r="U39" s="50" t="s">
        <v>24</v>
      </c>
      <c r="V39" s="56" t="s">
        <v>8</v>
      </c>
      <c r="W39" s="41"/>
      <c r="X39" s="42" t="s">
        <v>23</v>
      </c>
      <c r="Z39" s="24" t="s">
        <v>60</v>
      </c>
      <c r="AA39" s="24" t="s">
        <v>433</v>
      </c>
    </row>
    <row r="40" spans="1:27" ht="24" customHeight="1">
      <c r="A40" s="32">
        <f t="shared" si="1"/>
        <v>5</v>
      </c>
      <c r="B40" s="55">
        <v>161327034</v>
      </c>
      <c r="C40" s="33" t="s">
        <v>200</v>
      </c>
      <c r="D40" s="34" t="s">
        <v>201</v>
      </c>
      <c r="E40" s="52" t="s">
        <v>417</v>
      </c>
      <c r="F40" s="53">
        <v>33262</v>
      </c>
      <c r="G40" s="54" t="s">
        <v>37</v>
      </c>
      <c r="H40" s="54" t="s">
        <v>30</v>
      </c>
      <c r="I40" s="37">
        <v>71</v>
      </c>
      <c r="J40" s="38">
        <v>5.94</v>
      </c>
      <c r="K40" s="39">
        <v>8</v>
      </c>
      <c r="L40" s="39">
        <v>8.1</v>
      </c>
      <c r="M40" s="39">
        <v>7.5</v>
      </c>
      <c r="N40" s="39">
        <v>7.5</v>
      </c>
      <c r="O40" s="38">
        <v>7.82</v>
      </c>
      <c r="P40" s="38">
        <v>6.49</v>
      </c>
      <c r="Q40" s="40">
        <v>2.59</v>
      </c>
      <c r="R40" s="50" t="s">
        <v>59</v>
      </c>
      <c r="S40" s="50" t="s">
        <v>24</v>
      </c>
      <c r="T40" s="50" t="s">
        <v>24</v>
      </c>
      <c r="U40" s="50" t="s">
        <v>24</v>
      </c>
      <c r="V40" s="56" t="s">
        <v>50</v>
      </c>
      <c r="W40" s="41"/>
      <c r="X40" s="42" t="s">
        <v>31</v>
      </c>
      <c r="AA40" s="24" t="s">
        <v>433</v>
      </c>
    </row>
    <row r="41" spans="1:27" ht="24" customHeight="1">
      <c r="A41" s="32">
        <f t="shared" si="1"/>
        <v>6</v>
      </c>
      <c r="B41" s="55">
        <v>2126251290</v>
      </c>
      <c r="C41" s="33" t="s">
        <v>202</v>
      </c>
      <c r="D41" s="34" t="s">
        <v>203</v>
      </c>
      <c r="E41" s="52" t="s">
        <v>417</v>
      </c>
      <c r="F41" s="53">
        <v>33345</v>
      </c>
      <c r="G41" s="54" t="s">
        <v>37</v>
      </c>
      <c r="H41" s="54" t="s">
        <v>6</v>
      </c>
      <c r="I41" s="37">
        <v>71</v>
      </c>
      <c r="J41" s="38">
        <v>6.57</v>
      </c>
      <c r="K41" s="39">
        <v>8.1999999999999993</v>
      </c>
      <c r="L41" s="39">
        <v>8</v>
      </c>
      <c r="M41" s="39">
        <v>8.8000000000000007</v>
      </c>
      <c r="N41" s="39">
        <v>7.3</v>
      </c>
      <c r="O41" s="38">
        <v>8.4</v>
      </c>
      <c r="P41" s="38">
        <v>7.16</v>
      </c>
      <c r="Q41" s="40">
        <v>2.94</v>
      </c>
      <c r="R41" s="50" t="s">
        <v>24</v>
      </c>
      <c r="S41" s="50" t="s">
        <v>59</v>
      </c>
      <c r="T41" s="50" t="s">
        <v>24</v>
      </c>
      <c r="U41" s="50" t="s">
        <v>24</v>
      </c>
      <c r="V41" s="56" t="s">
        <v>8</v>
      </c>
      <c r="W41" s="41"/>
      <c r="X41" s="42" t="s">
        <v>31</v>
      </c>
      <c r="Z41" s="24" t="s">
        <v>433</v>
      </c>
    </row>
    <row r="42" spans="1:27" ht="24" customHeight="1">
      <c r="A42" s="32">
        <f t="shared" si="1"/>
        <v>7</v>
      </c>
      <c r="B42" s="55">
        <v>2126251294</v>
      </c>
      <c r="C42" s="33" t="s">
        <v>184</v>
      </c>
      <c r="D42" s="34" t="s">
        <v>185</v>
      </c>
      <c r="E42" s="52" t="s">
        <v>417</v>
      </c>
      <c r="F42" s="53">
        <v>33041</v>
      </c>
      <c r="G42" s="54" t="s">
        <v>37</v>
      </c>
      <c r="H42" s="54" t="s">
        <v>6</v>
      </c>
      <c r="I42" s="37">
        <v>71</v>
      </c>
      <c r="J42" s="38">
        <v>6.82</v>
      </c>
      <c r="K42" s="39">
        <v>8.1999999999999993</v>
      </c>
      <c r="L42" s="39">
        <v>8.5</v>
      </c>
      <c r="M42" s="39">
        <v>8.8000000000000007</v>
      </c>
      <c r="N42" s="39">
        <v>8</v>
      </c>
      <c r="O42" s="38">
        <v>8.5</v>
      </c>
      <c r="P42" s="38">
        <v>7.42</v>
      </c>
      <c r="Q42" s="40">
        <v>3.16</v>
      </c>
      <c r="R42" s="50" t="s">
        <v>24</v>
      </c>
      <c r="S42" s="50" t="s">
        <v>24</v>
      </c>
      <c r="T42" s="50" t="s">
        <v>24</v>
      </c>
      <c r="U42" s="50" t="s">
        <v>24</v>
      </c>
      <c r="V42" s="56" t="s">
        <v>8</v>
      </c>
      <c r="W42" s="41"/>
      <c r="X42" s="42" t="s">
        <v>23</v>
      </c>
      <c r="Z42" s="24" t="s">
        <v>60</v>
      </c>
      <c r="AA42" s="24" t="s">
        <v>433</v>
      </c>
    </row>
    <row r="43" spans="1:27" ht="24" customHeight="1">
      <c r="A43" s="32">
        <f t="shared" si="1"/>
        <v>8</v>
      </c>
      <c r="B43" s="55">
        <v>2126251284</v>
      </c>
      <c r="C43" s="33" t="s">
        <v>72</v>
      </c>
      <c r="D43" s="34" t="s">
        <v>96</v>
      </c>
      <c r="E43" s="52" t="s">
        <v>417</v>
      </c>
      <c r="F43" s="53">
        <v>34097</v>
      </c>
      <c r="G43" s="54" t="s">
        <v>29</v>
      </c>
      <c r="H43" s="54" t="s">
        <v>6</v>
      </c>
      <c r="I43" s="37">
        <v>71</v>
      </c>
      <c r="J43" s="38">
        <v>7.17</v>
      </c>
      <c r="K43" s="39">
        <v>9</v>
      </c>
      <c r="L43" s="39">
        <v>8</v>
      </c>
      <c r="M43" s="39">
        <v>7.5</v>
      </c>
      <c r="N43" s="39">
        <v>8.3000000000000007</v>
      </c>
      <c r="O43" s="38">
        <v>8.1999999999999993</v>
      </c>
      <c r="P43" s="38">
        <v>7.75</v>
      </c>
      <c r="Q43" s="40">
        <v>3.35</v>
      </c>
      <c r="R43" s="50" t="s">
        <v>24</v>
      </c>
      <c r="S43" s="50" t="s">
        <v>24</v>
      </c>
      <c r="T43" s="50" t="s">
        <v>24</v>
      </c>
      <c r="U43" s="50" t="s">
        <v>24</v>
      </c>
      <c r="V43" s="56" t="s">
        <v>8</v>
      </c>
      <c r="W43" s="41"/>
      <c r="X43" s="42" t="s">
        <v>23</v>
      </c>
      <c r="Z43" s="24" t="s">
        <v>433</v>
      </c>
      <c r="AA43" s="24" t="s">
        <v>433</v>
      </c>
    </row>
    <row r="44" spans="1:27" ht="24" customHeight="1">
      <c r="A44" s="32">
        <f t="shared" si="1"/>
        <v>9</v>
      </c>
      <c r="B44" s="55">
        <v>2126251297</v>
      </c>
      <c r="C44" s="33" t="s">
        <v>204</v>
      </c>
      <c r="D44" s="34" t="s">
        <v>187</v>
      </c>
      <c r="E44" s="52" t="s">
        <v>417</v>
      </c>
      <c r="F44" s="53">
        <v>34020</v>
      </c>
      <c r="G44" s="54" t="s">
        <v>28</v>
      </c>
      <c r="H44" s="54" t="s">
        <v>6</v>
      </c>
      <c r="I44" s="37">
        <v>71</v>
      </c>
      <c r="J44" s="38">
        <v>7.39</v>
      </c>
      <c r="K44" s="39">
        <v>7.8</v>
      </c>
      <c r="L44" s="39">
        <v>7.3</v>
      </c>
      <c r="M44" s="39">
        <v>9.1999999999999993</v>
      </c>
      <c r="N44" s="39">
        <v>8</v>
      </c>
      <c r="O44" s="38">
        <v>8.26</v>
      </c>
      <c r="P44" s="38">
        <v>7.98</v>
      </c>
      <c r="Q44" s="40">
        <v>3.44</v>
      </c>
      <c r="R44" s="50" t="s">
        <v>24</v>
      </c>
      <c r="S44" s="50" t="s">
        <v>24</v>
      </c>
      <c r="T44" s="50" t="s">
        <v>24</v>
      </c>
      <c r="U44" s="50" t="s">
        <v>24</v>
      </c>
      <c r="V44" s="56" t="s">
        <v>8</v>
      </c>
      <c r="W44" s="41"/>
      <c r="X44" s="42" t="s">
        <v>23</v>
      </c>
      <c r="Z44" s="24" t="s">
        <v>60</v>
      </c>
      <c r="AA44" s="24" t="s">
        <v>433</v>
      </c>
    </row>
    <row r="45" spans="1:27" ht="24" customHeight="1">
      <c r="A45" s="32">
        <f t="shared" si="1"/>
        <v>10</v>
      </c>
      <c r="B45" s="55">
        <v>2126251301</v>
      </c>
      <c r="C45" s="33" t="s">
        <v>205</v>
      </c>
      <c r="D45" s="34" t="s">
        <v>49</v>
      </c>
      <c r="E45" s="52" t="s">
        <v>417</v>
      </c>
      <c r="F45" s="53">
        <v>33558</v>
      </c>
      <c r="G45" s="54" t="s">
        <v>28</v>
      </c>
      <c r="H45" s="54" t="s">
        <v>6</v>
      </c>
      <c r="I45" s="37">
        <v>71</v>
      </c>
      <c r="J45" s="38">
        <v>6.82</v>
      </c>
      <c r="K45" s="39">
        <v>6</v>
      </c>
      <c r="L45" s="39">
        <v>7.3</v>
      </c>
      <c r="M45" s="39">
        <v>8.5</v>
      </c>
      <c r="N45" s="39">
        <v>8</v>
      </c>
      <c r="O45" s="38">
        <v>7.26</v>
      </c>
      <c r="P45" s="38">
        <v>7.33</v>
      </c>
      <c r="Q45" s="40">
        <v>3.04</v>
      </c>
      <c r="R45" s="50" t="s">
        <v>24</v>
      </c>
      <c r="S45" s="50" t="s">
        <v>24</v>
      </c>
      <c r="T45" s="50" t="s">
        <v>24</v>
      </c>
      <c r="U45" s="50" t="s">
        <v>24</v>
      </c>
      <c r="V45" s="56" t="s">
        <v>8</v>
      </c>
      <c r="W45" s="41"/>
      <c r="X45" s="42" t="s">
        <v>23</v>
      </c>
      <c r="Z45" s="24" t="s">
        <v>60</v>
      </c>
      <c r="AA45" s="24" t="s">
        <v>433</v>
      </c>
    </row>
    <row r="46" spans="1:27" ht="24" customHeight="1">
      <c r="A46" s="32">
        <f t="shared" si="1"/>
        <v>11</v>
      </c>
      <c r="B46" s="55">
        <v>2126261342</v>
      </c>
      <c r="C46" s="33" t="s">
        <v>206</v>
      </c>
      <c r="D46" s="34" t="s">
        <v>58</v>
      </c>
      <c r="E46" s="52" t="s">
        <v>417</v>
      </c>
      <c r="F46" s="53">
        <v>33405</v>
      </c>
      <c r="G46" s="54" t="s">
        <v>27</v>
      </c>
      <c r="H46" s="54" t="s">
        <v>6</v>
      </c>
      <c r="I46" s="37">
        <v>71</v>
      </c>
      <c r="J46" s="38">
        <v>7.41</v>
      </c>
      <c r="K46" s="39">
        <v>7.8</v>
      </c>
      <c r="L46" s="39">
        <v>7.8</v>
      </c>
      <c r="M46" s="39">
        <v>8</v>
      </c>
      <c r="N46" s="39">
        <v>8.8000000000000007</v>
      </c>
      <c r="O46" s="38">
        <v>7.88</v>
      </c>
      <c r="P46" s="38">
        <v>7.97</v>
      </c>
      <c r="Q46" s="40">
        <v>3.48</v>
      </c>
      <c r="R46" s="50" t="s">
        <v>24</v>
      </c>
      <c r="S46" s="50" t="s">
        <v>24</v>
      </c>
      <c r="T46" s="50" t="s">
        <v>24</v>
      </c>
      <c r="U46" s="50" t="s">
        <v>24</v>
      </c>
      <c r="V46" s="56" t="s">
        <v>8</v>
      </c>
      <c r="W46" s="41"/>
      <c r="X46" s="42" t="s">
        <v>23</v>
      </c>
      <c r="Z46" s="24" t="s">
        <v>60</v>
      </c>
      <c r="AA46" s="24" t="s">
        <v>433</v>
      </c>
    </row>
    <row r="47" spans="1:27" ht="24" customHeight="1">
      <c r="A47" s="32">
        <f t="shared" si="1"/>
        <v>12</v>
      </c>
      <c r="B47" s="55">
        <v>161325501</v>
      </c>
      <c r="C47" s="33" t="s">
        <v>207</v>
      </c>
      <c r="D47" s="34" t="s">
        <v>25</v>
      </c>
      <c r="E47" s="52" t="s">
        <v>417</v>
      </c>
      <c r="F47" s="53">
        <v>33836</v>
      </c>
      <c r="G47" s="54" t="s">
        <v>28</v>
      </c>
      <c r="H47" s="54" t="s">
        <v>6</v>
      </c>
      <c r="I47" s="37">
        <v>66</v>
      </c>
      <c r="J47" s="38">
        <v>6.79</v>
      </c>
      <c r="K47" s="39">
        <v>7.3</v>
      </c>
      <c r="L47" s="39">
        <v>7.9</v>
      </c>
      <c r="M47" s="39">
        <v>3</v>
      </c>
      <c r="N47" s="39">
        <v>9</v>
      </c>
      <c r="O47" s="38">
        <v>5.7</v>
      </c>
      <c r="P47" s="38">
        <v>6.79</v>
      </c>
      <c r="Q47" s="40">
        <v>2.77</v>
      </c>
      <c r="R47" s="50" t="s">
        <v>24</v>
      </c>
      <c r="S47" s="50" t="s">
        <v>24</v>
      </c>
      <c r="T47" s="50" t="s">
        <v>24</v>
      </c>
      <c r="U47" s="50" t="s">
        <v>24</v>
      </c>
      <c r="V47" s="56" t="s">
        <v>8</v>
      </c>
      <c r="W47" s="41"/>
      <c r="X47" s="42" t="s">
        <v>40</v>
      </c>
      <c r="Z47" s="24" t="s">
        <v>433</v>
      </c>
      <c r="AA47" s="24" t="s">
        <v>433</v>
      </c>
    </row>
    <row r="48" spans="1:27" ht="24" customHeight="1">
      <c r="A48" s="32">
        <f t="shared" si="1"/>
        <v>13</v>
      </c>
      <c r="B48" s="55">
        <v>161325519</v>
      </c>
      <c r="C48" s="33" t="s">
        <v>208</v>
      </c>
      <c r="D48" s="34" t="s">
        <v>64</v>
      </c>
      <c r="E48" s="52" t="s">
        <v>417</v>
      </c>
      <c r="F48" s="53">
        <v>33719</v>
      </c>
      <c r="G48" s="54" t="s">
        <v>37</v>
      </c>
      <c r="H48" s="54" t="s">
        <v>6</v>
      </c>
      <c r="I48" s="37">
        <v>71</v>
      </c>
      <c r="J48" s="38">
        <v>7.57</v>
      </c>
      <c r="K48" s="39">
        <v>8.6</v>
      </c>
      <c r="L48" s="39">
        <v>8.3000000000000007</v>
      </c>
      <c r="M48" s="39">
        <v>6.9</v>
      </c>
      <c r="N48" s="39">
        <v>8</v>
      </c>
      <c r="O48" s="38">
        <v>7.86</v>
      </c>
      <c r="P48" s="38">
        <v>8.1300000000000008</v>
      </c>
      <c r="Q48" s="40">
        <v>3.54</v>
      </c>
      <c r="R48" s="50" t="s">
        <v>24</v>
      </c>
      <c r="S48" s="50" t="s">
        <v>24</v>
      </c>
      <c r="T48" s="50" t="s">
        <v>24</v>
      </c>
      <c r="U48" s="50" t="s">
        <v>24</v>
      </c>
      <c r="V48" s="56" t="s">
        <v>8</v>
      </c>
      <c r="W48" s="41"/>
      <c r="X48" s="42" t="s">
        <v>23</v>
      </c>
      <c r="Z48" s="24" t="s">
        <v>60</v>
      </c>
      <c r="AA48" s="24" t="s">
        <v>433</v>
      </c>
    </row>
    <row r="49" spans="1:27" ht="24" customHeight="1">
      <c r="A49" s="32">
        <f t="shared" si="1"/>
        <v>14</v>
      </c>
      <c r="B49" s="55">
        <v>2126251314</v>
      </c>
      <c r="C49" s="33" t="s">
        <v>209</v>
      </c>
      <c r="D49" s="34" t="s">
        <v>210</v>
      </c>
      <c r="E49" s="52" t="s">
        <v>417</v>
      </c>
      <c r="F49" s="53">
        <v>33797</v>
      </c>
      <c r="G49" s="54" t="s">
        <v>34</v>
      </c>
      <c r="H49" s="54" t="s">
        <v>6</v>
      </c>
      <c r="I49" s="37">
        <v>71</v>
      </c>
      <c r="J49" s="38">
        <v>5.71</v>
      </c>
      <c r="K49" s="39">
        <v>7.8</v>
      </c>
      <c r="L49" s="39">
        <v>7.8</v>
      </c>
      <c r="M49" s="39">
        <v>6.1</v>
      </c>
      <c r="N49" s="39">
        <v>6</v>
      </c>
      <c r="O49" s="38">
        <v>7.12</v>
      </c>
      <c r="P49" s="38">
        <v>6.21</v>
      </c>
      <c r="Q49" s="40">
        <v>2.38</v>
      </c>
      <c r="R49" s="50" t="s">
        <v>24</v>
      </c>
      <c r="S49" s="50" t="s">
        <v>59</v>
      </c>
      <c r="T49" s="50" t="s">
        <v>24</v>
      </c>
      <c r="U49" s="50" t="s">
        <v>24</v>
      </c>
      <c r="V49" s="56" t="s">
        <v>7</v>
      </c>
      <c r="W49" s="41"/>
      <c r="X49" s="42" t="s">
        <v>31</v>
      </c>
      <c r="Z49" s="24" t="s">
        <v>60</v>
      </c>
    </row>
    <row r="50" spans="1:27" ht="24" customHeight="1">
      <c r="A50" s="32">
        <f t="shared" si="1"/>
        <v>15</v>
      </c>
      <c r="B50" s="55">
        <v>2127251291</v>
      </c>
      <c r="C50" s="33" t="s">
        <v>211</v>
      </c>
      <c r="D50" s="34" t="s">
        <v>186</v>
      </c>
      <c r="E50" s="52" t="s">
        <v>417</v>
      </c>
      <c r="F50" s="53">
        <v>31599</v>
      </c>
      <c r="G50" s="54" t="s">
        <v>34</v>
      </c>
      <c r="H50" s="54" t="s">
        <v>30</v>
      </c>
      <c r="I50" s="37">
        <v>71</v>
      </c>
      <c r="J50" s="38">
        <v>6.98</v>
      </c>
      <c r="K50" s="39">
        <v>8.1999999999999993</v>
      </c>
      <c r="L50" s="39">
        <v>7.9</v>
      </c>
      <c r="M50" s="39">
        <v>8.4</v>
      </c>
      <c r="N50" s="39">
        <v>9</v>
      </c>
      <c r="O50" s="38">
        <v>8.2200000000000006</v>
      </c>
      <c r="P50" s="38">
        <v>7.56</v>
      </c>
      <c r="Q50" s="40">
        <v>3.19</v>
      </c>
      <c r="R50" s="50" t="s">
        <v>24</v>
      </c>
      <c r="S50" s="50" t="s">
        <v>24</v>
      </c>
      <c r="T50" s="50" t="s">
        <v>24</v>
      </c>
      <c r="U50" s="50" t="s">
        <v>24</v>
      </c>
      <c r="V50" s="56" t="s">
        <v>8</v>
      </c>
      <c r="W50" s="41"/>
      <c r="X50" s="42" t="s">
        <v>23</v>
      </c>
      <c r="Z50" s="24" t="s">
        <v>433</v>
      </c>
      <c r="AA50" s="24" t="s">
        <v>433</v>
      </c>
    </row>
    <row r="51" spans="1:27" ht="24" customHeight="1">
      <c r="A51" s="32">
        <f t="shared" si="1"/>
        <v>16</v>
      </c>
      <c r="B51" s="55">
        <v>2127251295</v>
      </c>
      <c r="C51" s="33" t="s">
        <v>167</v>
      </c>
      <c r="D51" s="34" t="s">
        <v>103</v>
      </c>
      <c r="E51" s="52" t="s">
        <v>417</v>
      </c>
      <c r="F51" s="53">
        <v>34007</v>
      </c>
      <c r="G51" s="54" t="s">
        <v>29</v>
      </c>
      <c r="H51" s="54" t="s">
        <v>30</v>
      </c>
      <c r="I51" s="37">
        <v>71</v>
      </c>
      <c r="J51" s="38">
        <v>5.98</v>
      </c>
      <c r="K51" s="39">
        <v>7.5</v>
      </c>
      <c r="L51" s="39">
        <v>9.3000000000000007</v>
      </c>
      <c r="M51" s="39">
        <v>6.8</v>
      </c>
      <c r="N51" s="39">
        <v>7</v>
      </c>
      <c r="O51" s="38">
        <v>7.58</v>
      </c>
      <c r="P51" s="38">
        <v>6.51</v>
      </c>
      <c r="Q51" s="40">
        <v>2.5499999999999998</v>
      </c>
      <c r="R51" s="50" t="s">
        <v>24</v>
      </c>
      <c r="S51" s="50" t="s">
        <v>24</v>
      </c>
      <c r="T51" s="50" t="s">
        <v>24</v>
      </c>
      <c r="U51" s="50" t="s">
        <v>24</v>
      </c>
      <c r="V51" s="56" t="s">
        <v>8</v>
      </c>
      <c r="W51" s="41"/>
      <c r="X51" s="42" t="s">
        <v>23</v>
      </c>
      <c r="Z51" s="24" t="s">
        <v>60</v>
      </c>
      <c r="AA51" s="24" t="s">
        <v>433</v>
      </c>
    </row>
    <row r="52" spans="1:27" ht="24" customHeight="1">
      <c r="A52" s="32">
        <f t="shared" si="1"/>
        <v>17</v>
      </c>
      <c r="B52" s="55">
        <v>2127261359</v>
      </c>
      <c r="C52" s="33" t="s">
        <v>212</v>
      </c>
      <c r="D52" s="34" t="s">
        <v>103</v>
      </c>
      <c r="E52" s="52" t="s">
        <v>417</v>
      </c>
      <c r="F52" s="53">
        <v>33435</v>
      </c>
      <c r="G52" s="54" t="s">
        <v>28</v>
      </c>
      <c r="H52" s="54" t="s">
        <v>30</v>
      </c>
      <c r="I52" s="37">
        <v>71</v>
      </c>
      <c r="J52" s="38">
        <v>5.99</v>
      </c>
      <c r="K52" s="39">
        <v>8</v>
      </c>
      <c r="L52" s="39">
        <v>8.5</v>
      </c>
      <c r="M52" s="39">
        <v>5.5</v>
      </c>
      <c r="N52" s="39">
        <v>6.3</v>
      </c>
      <c r="O52" s="38">
        <v>7.1</v>
      </c>
      <c r="P52" s="38">
        <v>6.49</v>
      </c>
      <c r="Q52" s="40">
        <v>2.56</v>
      </c>
      <c r="R52" s="50" t="s">
        <v>24</v>
      </c>
      <c r="S52" s="50" t="s">
        <v>24</v>
      </c>
      <c r="T52" s="50" t="s">
        <v>24</v>
      </c>
      <c r="U52" s="50" t="s">
        <v>24</v>
      </c>
      <c r="V52" s="56" t="s">
        <v>50</v>
      </c>
      <c r="W52" s="41"/>
      <c r="X52" s="42" t="s">
        <v>23</v>
      </c>
      <c r="Z52" s="24" t="s">
        <v>60</v>
      </c>
    </row>
    <row r="53" spans="1:27" ht="24" customHeight="1">
      <c r="A53" s="32">
        <f t="shared" si="1"/>
        <v>18</v>
      </c>
      <c r="B53" s="55">
        <v>2127251302</v>
      </c>
      <c r="C53" s="33" t="s">
        <v>213</v>
      </c>
      <c r="D53" s="34" t="s">
        <v>188</v>
      </c>
      <c r="E53" s="52" t="s">
        <v>417</v>
      </c>
      <c r="F53" s="53">
        <v>34092</v>
      </c>
      <c r="G53" s="54" t="s">
        <v>37</v>
      </c>
      <c r="H53" s="54" t="s">
        <v>30</v>
      </c>
      <c r="I53" s="37">
        <v>71</v>
      </c>
      <c r="J53" s="38">
        <v>6.54</v>
      </c>
      <c r="K53" s="39">
        <v>7.5</v>
      </c>
      <c r="L53" s="39">
        <v>8.3000000000000007</v>
      </c>
      <c r="M53" s="39">
        <v>7.7</v>
      </c>
      <c r="N53" s="39">
        <v>8</v>
      </c>
      <c r="O53" s="38">
        <v>7.74</v>
      </c>
      <c r="P53" s="38">
        <v>7.08</v>
      </c>
      <c r="Q53" s="40">
        <v>2.89</v>
      </c>
      <c r="R53" s="50" t="s">
        <v>24</v>
      </c>
      <c r="S53" s="50" t="s">
        <v>24</v>
      </c>
      <c r="T53" s="50" t="s">
        <v>24</v>
      </c>
      <c r="U53" s="50" t="s">
        <v>24</v>
      </c>
      <c r="V53" s="56" t="s">
        <v>50</v>
      </c>
      <c r="W53" s="41"/>
      <c r="X53" s="42" t="s">
        <v>23</v>
      </c>
      <c r="AA53" s="24" t="s">
        <v>433</v>
      </c>
    </row>
    <row r="54" spans="1:27" ht="24" customHeight="1">
      <c r="A54" s="32">
        <f t="shared" si="1"/>
        <v>19</v>
      </c>
      <c r="B54" s="55">
        <v>2127251308</v>
      </c>
      <c r="C54" s="33" t="s">
        <v>214</v>
      </c>
      <c r="D54" s="34" t="s">
        <v>180</v>
      </c>
      <c r="E54" s="52" t="s">
        <v>417</v>
      </c>
      <c r="F54" s="53">
        <v>33947</v>
      </c>
      <c r="G54" s="54" t="s">
        <v>66</v>
      </c>
      <c r="H54" s="54" t="s">
        <v>30</v>
      </c>
      <c r="I54" s="37">
        <v>71</v>
      </c>
      <c r="J54" s="38">
        <v>7.19</v>
      </c>
      <c r="K54" s="39">
        <v>8.1999999999999993</v>
      </c>
      <c r="L54" s="39">
        <v>8.5</v>
      </c>
      <c r="M54" s="39">
        <v>8.1</v>
      </c>
      <c r="N54" s="39">
        <v>9</v>
      </c>
      <c r="O54" s="38">
        <v>8.2200000000000006</v>
      </c>
      <c r="P54" s="38">
        <v>7.77</v>
      </c>
      <c r="Q54" s="40">
        <v>3.37</v>
      </c>
      <c r="R54" s="50" t="s">
        <v>24</v>
      </c>
      <c r="S54" s="50" t="s">
        <v>24</v>
      </c>
      <c r="T54" s="50" t="s">
        <v>24</v>
      </c>
      <c r="U54" s="50" t="s">
        <v>24</v>
      </c>
      <c r="V54" s="56" t="s">
        <v>8</v>
      </c>
      <c r="W54" s="41"/>
      <c r="X54" s="42" t="s">
        <v>23</v>
      </c>
      <c r="Z54" s="24" t="s">
        <v>60</v>
      </c>
      <c r="AA54" s="24" t="s">
        <v>433</v>
      </c>
    </row>
    <row r="55" spans="1:27" ht="24" customHeight="1">
      <c r="A55" s="32">
        <f t="shared" si="1"/>
        <v>20</v>
      </c>
      <c r="B55" s="55">
        <v>1920258934</v>
      </c>
      <c r="C55" s="33" t="s">
        <v>143</v>
      </c>
      <c r="D55" s="34" t="s">
        <v>96</v>
      </c>
      <c r="E55" s="52" t="s">
        <v>94</v>
      </c>
      <c r="F55" s="53">
        <v>34738</v>
      </c>
      <c r="G55" s="54" t="s">
        <v>34</v>
      </c>
      <c r="H55" s="54" t="s">
        <v>6</v>
      </c>
      <c r="I55" s="37">
        <v>132</v>
      </c>
      <c r="J55" s="38">
        <v>6.03</v>
      </c>
      <c r="K55" s="39">
        <v>8.3000000000000007</v>
      </c>
      <c r="L55" s="39">
        <v>8.1</v>
      </c>
      <c r="M55" s="39">
        <v>5.8</v>
      </c>
      <c r="N55" s="39">
        <v>7</v>
      </c>
      <c r="O55" s="38">
        <v>7.26</v>
      </c>
      <c r="P55" s="38">
        <v>6.3</v>
      </c>
      <c r="Q55" s="40">
        <v>2.44</v>
      </c>
      <c r="R55" s="50" t="s">
        <v>24</v>
      </c>
      <c r="S55" s="50" t="s">
        <v>59</v>
      </c>
      <c r="T55" s="50" t="s">
        <v>24</v>
      </c>
      <c r="U55" s="50" t="s">
        <v>24</v>
      </c>
      <c r="V55" s="56" t="s">
        <v>8</v>
      </c>
      <c r="W55" s="41"/>
      <c r="X55" s="42" t="s">
        <v>31</v>
      </c>
      <c r="Z55" s="24" t="s">
        <v>60</v>
      </c>
    </row>
    <row r="56" spans="1:27" ht="24" customHeight="1">
      <c r="A56" s="32">
        <f t="shared" si="1"/>
        <v>21</v>
      </c>
      <c r="B56" s="55">
        <v>1920257969</v>
      </c>
      <c r="C56" s="33" t="s">
        <v>124</v>
      </c>
      <c r="D56" s="34" t="s">
        <v>51</v>
      </c>
      <c r="E56" s="52" t="s">
        <v>94</v>
      </c>
      <c r="F56" s="53">
        <v>34962</v>
      </c>
      <c r="G56" s="54" t="s">
        <v>52</v>
      </c>
      <c r="H56" s="54" t="s">
        <v>6</v>
      </c>
      <c r="I56" s="37">
        <v>132</v>
      </c>
      <c r="J56" s="38">
        <v>7.27</v>
      </c>
      <c r="K56" s="39">
        <v>8.5</v>
      </c>
      <c r="L56" s="39">
        <v>8.5</v>
      </c>
      <c r="M56" s="39">
        <v>8.5</v>
      </c>
      <c r="N56" s="39">
        <v>7.3</v>
      </c>
      <c r="O56" s="38">
        <v>8.5</v>
      </c>
      <c r="P56" s="38">
        <v>7.59</v>
      </c>
      <c r="Q56" s="40">
        <v>3.29</v>
      </c>
      <c r="R56" s="50" t="s">
        <v>24</v>
      </c>
      <c r="S56" s="50" t="s">
        <v>24</v>
      </c>
      <c r="T56" s="50" t="s">
        <v>24</v>
      </c>
      <c r="U56" s="50" t="s">
        <v>24</v>
      </c>
      <c r="V56" s="56" t="s">
        <v>8</v>
      </c>
      <c r="W56" s="41"/>
      <c r="X56" s="42" t="s">
        <v>23</v>
      </c>
      <c r="Z56" s="24" t="s">
        <v>433</v>
      </c>
      <c r="AA56" s="24" t="s">
        <v>433</v>
      </c>
    </row>
    <row r="57" spans="1:27" ht="24" customHeight="1">
      <c r="A57" s="32">
        <f t="shared" si="1"/>
        <v>22</v>
      </c>
      <c r="B57" s="55">
        <v>1920257979</v>
      </c>
      <c r="C57" s="33" t="s">
        <v>117</v>
      </c>
      <c r="D57" s="34" t="s">
        <v>122</v>
      </c>
      <c r="E57" s="52" t="s">
        <v>94</v>
      </c>
      <c r="F57" s="53">
        <v>34911</v>
      </c>
      <c r="G57" s="54" t="s">
        <v>34</v>
      </c>
      <c r="H57" s="54" t="s">
        <v>6</v>
      </c>
      <c r="I57" s="37">
        <v>132</v>
      </c>
      <c r="J57" s="38">
        <v>6.31</v>
      </c>
      <c r="K57" s="39">
        <v>8.1</v>
      </c>
      <c r="L57" s="39">
        <v>7.8</v>
      </c>
      <c r="M57" s="39">
        <v>5.9</v>
      </c>
      <c r="N57" s="39">
        <v>5.5</v>
      </c>
      <c r="O57" s="38">
        <v>7.16</v>
      </c>
      <c r="P57" s="38">
        <v>6.58</v>
      </c>
      <c r="Q57" s="40">
        <v>2.58</v>
      </c>
      <c r="R57" s="50" t="s">
        <v>24</v>
      </c>
      <c r="S57" s="50" t="s">
        <v>24</v>
      </c>
      <c r="T57" s="50" t="s">
        <v>24</v>
      </c>
      <c r="U57" s="50" t="s">
        <v>24</v>
      </c>
      <c r="V57" s="56" t="s">
        <v>8</v>
      </c>
      <c r="W57" s="41"/>
      <c r="X57" s="42" t="s">
        <v>23</v>
      </c>
      <c r="Z57" s="24" t="s">
        <v>60</v>
      </c>
    </row>
    <row r="58" spans="1:27" ht="24" customHeight="1">
      <c r="A58" s="32">
        <f t="shared" si="1"/>
        <v>23</v>
      </c>
      <c r="B58" s="55">
        <v>1920258700</v>
      </c>
      <c r="C58" s="33" t="s">
        <v>136</v>
      </c>
      <c r="D58" s="34" t="s">
        <v>122</v>
      </c>
      <c r="E58" s="52" t="s">
        <v>94</v>
      </c>
      <c r="F58" s="53">
        <v>34950</v>
      </c>
      <c r="G58" s="54" t="s">
        <v>29</v>
      </c>
      <c r="H58" s="54" t="s">
        <v>6</v>
      </c>
      <c r="I58" s="37">
        <v>127</v>
      </c>
      <c r="J58" s="38">
        <v>7.1</v>
      </c>
      <c r="K58" s="39">
        <v>7.6</v>
      </c>
      <c r="L58" s="39">
        <v>6.5</v>
      </c>
      <c r="M58" s="39">
        <v>4.0999999999999996</v>
      </c>
      <c r="N58" s="39">
        <v>7</v>
      </c>
      <c r="O58" s="38">
        <v>5.98</v>
      </c>
      <c r="P58" s="38">
        <v>7.1</v>
      </c>
      <c r="Q58" s="40">
        <v>2.92</v>
      </c>
      <c r="R58" s="50" t="s">
        <v>24</v>
      </c>
      <c r="S58" s="50" t="s">
        <v>24</v>
      </c>
      <c r="T58" s="50" t="s">
        <v>24</v>
      </c>
      <c r="U58" s="50" t="s">
        <v>24</v>
      </c>
      <c r="V58" s="56" t="s">
        <v>8</v>
      </c>
      <c r="W58" s="41"/>
      <c r="X58" s="42" t="s">
        <v>174</v>
      </c>
      <c r="Z58" s="24" t="s">
        <v>60</v>
      </c>
    </row>
    <row r="59" spans="1:27" ht="24" customHeight="1">
      <c r="A59" s="32">
        <f t="shared" si="1"/>
        <v>24</v>
      </c>
      <c r="B59" s="55">
        <v>1920255448</v>
      </c>
      <c r="C59" s="33" t="s">
        <v>147</v>
      </c>
      <c r="D59" s="34" t="s">
        <v>104</v>
      </c>
      <c r="E59" s="52" t="s">
        <v>94</v>
      </c>
      <c r="F59" s="53">
        <v>34788</v>
      </c>
      <c r="G59" s="54" t="s">
        <v>37</v>
      </c>
      <c r="H59" s="54" t="s">
        <v>6</v>
      </c>
      <c r="I59" s="37">
        <v>132</v>
      </c>
      <c r="J59" s="38">
        <v>6.96</v>
      </c>
      <c r="K59" s="39">
        <v>5.5</v>
      </c>
      <c r="L59" s="39">
        <v>7.6</v>
      </c>
      <c r="M59" s="39">
        <v>7.5</v>
      </c>
      <c r="N59" s="39">
        <v>8</v>
      </c>
      <c r="O59" s="38">
        <v>6.72</v>
      </c>
      <c r="P59" s="38">
        <v>7.22</v>
      </c>
      <c r="Q59" s="40">
        <v>3.02</v>
      </c>
      <c r="R59" s="50" t="s">
        <v>24</v>
      </c>
      <c r="S59" s="50" t="s">
        <v>24</v>
      </c>
      <c r="T59" s="50" t="s">
        <v>24</v>
      </c>
      <c r="U59" s="50" t="s">
        <v>24</v>
      </c>
      <c r="V59" s="56" t="s">
        <v>50</v>
      </c>
      <c r="W59" s="41"/>
      <c r="X59" s="42" t="s">
        <v>23</v>
      </c>
      <c r="Z59" s="24" t="s">
        <v>60</v>
      </c>
    </row>
    <row r="60" spans="1:27" ht="24" customHeight="1">
      <c r="A60" s="32">
        <f t="shared" si="1"/>
        <v>25</v>
      </c>
      <c r="B60" s="55">
        <v>1920258893</v>
      </c>
      <c r="C60" s="33" t="s">
        <v>132</v>
      </c>
      <c r="D60" s="34" t="s">
        <v>133</v>
      </c>
      <c r="E60" s="52" t="s">
        <v>94</v>
      </c>
      <c r="F60" s="53">
        <v>34396</v>
      </c>
      <c r="G60" s="54" t="s">
        <v>28</v>
      </c>
      <c r="H60" s="54" t="s">
        <v>6</v>
      </c>
      <c r="I60" s="37">
        <v>132</v>
      </c>
      <c r="J60" s="38">
        <v>6.97</v>
      </c>
      <c r="K60" s="39">
        <v>7.7</v>
      </c>
      <c r="L60" s="39">
        <v>9</v>
      </c>
      <c r="M60" s="39">
        <v>8.5</v>
      </c>
      <c r="N60" s="39">
        <v>6.8</v>
      </c>
      <c r="O60" s="38">
        <v>8.2799999999999994</v>
      </c>
      <c r="P60" s="38">
        <v>7.28</v>
      </c>
      <c r="Q60" s="40">
        <v>3.04</v>
      </c>
      <c r="R60" s="50" t="s">
        <v>24</v>
      </c>
      <c r="S60" s="50" t="s">
        <v>24</v>
      </c>
      <c r="T60" s="50" t="s">
        <v>24</v>
      </c>
      <c r="U60" s="50" t="s">
        <v>24</v>
      </c>
      <c r="V60" s="56" t="s">
        <v>8</v>
      </c>
      <c r="W60" s="41"/>
      <c r="X60" s="42" t="s">
        <v>23</v>
      </c>
      <c r="Z60" s="24" t="s">
        <v>60</v>
      </c>
    </row>
    <row r="61" spans="1:27" ht="24" customHeight="1">
      <c r="A61" s="32">
        <f t="shared" si="1"/>
        <v>26</v>
      </c>
      <c r="B61" s="55">
        <v>1920259933</v>
      </c>
      <c r="C61" s="33" t="s">
        <v>146</v>
      </c>
      <c r="D61" s="34" t="s">
        <v>39</v>
      </c>
      <c r="E61" s="52" t="s">
        <v>94</v>
      </c>
      <c r="F61" s="53">
        <v>34399</v>
      </c>
      <c r="G61" s="54" t="s">
        <v>37</v>
      </c>
      <c r="H61" s="54" t="s">
        <v>6</v>
      </c>
      <c r="I61" s="37">
        <v>133</v>
      </c>
      <c r="J61" s="38">
        <v>6.75</v>
      </c>
      <c r="K61" s="39">
        <v>8</v>
      </c>
      <c r="L61" s="39">
        <v>7.8</v>
      </c>
      <c r="M61" s="39">
        <v>6.4</v>
      </c>
      <c r="N61" s="39">
        <v>5.5</v>
      </c>
      <c r="O61" s="38">
        <v>7.32</v>
      </c>
      <c r="P61" s="38">
        <v>7.02</v>
      </c>
      <c r="Q61" s="40">
        <v>2.85</v>
      </c>
      <c r="R61" s="50" t="s">
        <v>24</v>
      </c>
      <c r="S61" s="50" t="s">
        <v>24</v>
      </c>
      <c r="T61" s="50" t="s">
        <v>24</v>
      </c>
      <c r="U61" s="50" t="s">
        <v>24</v>
      </c>
      <c r="V61" s="56" t="s">
        <v>8</v>
      </c>
      <c r="W61" s="41"/>
      <c r="X61" s="42" t="s">
        <v>23</v>
      </c>
      <c r="Z61" s="24" t="s">
        <v>433</v>
      </c>
      <c r="AA61" s="24" t="s">
        <v>433</v>
      </c>
    </row>
    <row r="62" spans="1:27" ht="24" customHeight="1">
      <c r="A62" s="32">
        <f t="shared" si="1"/>
        <v>27</v>
      </c>
      <c r="B62" s="55">
        <v>1920255496</v>
      </c>
      <c r="C62" s="33" t="s">
        <v>131</v>
      </c>
      <c r="D62" s="34" t="s">
        <v>70</v>
      </c>
      <c r="E62" s="52" t="s">
        <v>94</v>
      </c>
      <c r="F62" s="53">
        <v>35062</v>
      </c>
      <c r="G62" s="54" t="s">
        <v>28</v>
      </c>
      <c r="H62" s="54" t="s">
        <v>6</v>
      </c>
      <c r="I62" s="37">
        <v>132</v>
      </c>
      <c r="J62" s="38">
        <v>6.49</v>
      </c>
      <c r="K62" s="39">
        <v>7.8</v>
      </c>
      <c r="L62" s="39">
        <v>5.6</v>
      </c>
      <c r="M62" s="39">
        <v>5.7</v>
      </c>
      <c r="N62" s="39">
        <v>5.5</v>
      </c>
      <c r="O62" s="38">
        <v>6.52</v>
      </c>
      <c r="P62" s="38">
        <v>6.73</v>
      </c>
      <c r="Q62" s="40">
        <v>2.68</v>
      </c>
      <c r="R62" s="50" t="s">
        <v>24</v>
      </c>
      <c r="S62" s="50" t="s">
        <v>24</v>
      </c>
      <c r="T62" s="50" t="s">
        <v>24</v>
      </c>
      <c r="U62" s="50" t="s">
        <v>24</v>
      </c>
      <c r="V62" s="56" t="s">
        <v>8</v>
      </c>
      <c r="W62" s="41"/>
      <c r="X62" s="42" t="s">
        <v>23</v>
      </c>
      <c r="Z62" s="24" t="s">
        <v>433</v>
      </c>
    </row>
    <row r="63" spans="1:27" ht="24" customHeight="1">
      <c r="A63" s="32">
        <f t="shared" si="1"/>
        <v>28</v>
      </c>
      <c r="B63" s="55">
        <v>1920255468</v>
      </c>
      <c r="C63" s="33" t="s">
        <v>143</v>
      </c>
      <c r="D63" s="34" t="s">
        <v>26</v>
      </c>
      <c r="E63" s="52" t="s">
        <v>94</v>
      </c>
      <c r="F63" s="53">
        <v>34351</v>
      </c>
      <c r="G63" s="54" t="s">
        <v>28</v>
      </c>
      <c r="H63" s="54" t="s">
        <v>6</v>
      </c>
      <c r="I63" s="37">
        <v>127</v>
      </c>
      <c r="J63" s="38">
        <v>6.88</v>
      </c>
      <c r="K63" s="39">
        <v>6.5</v>
      </c>
      <c r="L63" s="39">
        <v>6.8</v>
      </c>
      <c r="M63" s="39">
        <v>3.3</v>
      </c>
      <c r="N63" s="39">
        <v>5.5</v>
      </c>
      <c r="O63" s="38">
        <v>5.28</v>
      </c>
      <c r="P63" s="38">
        <v>6.88</v>
      </c>
      <c r="Q63" s="40">
        <v>2.79</v>
      </c>
      <c r="R63" s="50" t="s">
        <v>59</v>
      </c>
      <c r="S63" s="50" t="s">
        <v>24</v>
      </c>
      <c r="T63" s="50" t="s">
        <v>24</v>
      </c>
      <c r="U63" s="50" t="s">
        <v>24</v>
      </c>
      <c r="V63" s="56" t="s">
        <v>8</v>
      </c>
      <c r="W63" s="41"/>
      <c r="X63" s="42" t="s">
        <v>40</v>
      </c>
    </row>
    <row r="64" spans="1:27" ht="24" customHeight="1">
      <c r="A64" s="32">
        <f t="shared" si="1"/>
        <v>29</v>
      </c>
      <c r="B64" s="55">
        <v>1920259289</v>
      </c>
      <c r="C64" s="33" t="s">
        <v>98</v>
      </c>
      <c r="D64" s="34" t="s">
        <v>87</v>
      </c>
      <c r="E64" s="52" t="s">
        <v>94</v>
      </c>
      <c r="F64" s="53">
        <v>34933</v>
      </c>
      <c r="G64" s="54" t="s">
        <v>29</v>
      </c>
      <c r="H64" s="54" t="s">
        <v>6</v>
      </c>
      <c r="I64" s="37">
        <v>132</v>
      </c>
      <c r="J64" s="38">
        <v>6.87</v>
      </c>
      <c r="K64" s="39">
        <v>6.5</v>
      </c>
      <c r="L64" s="39">
        <v>8.8000000000000007</v>
      </c>
      <c r="M64" s="39">
        <v>8</v>
      </c>
      <c r="N64" s="39">
        <v>7</v>
      </c>
      <c r="O64" s="38">
        <v>7.56</v>
      </c>
      <c r="P64" s="38">
        <v>7.16</v>
      </c>
      <c r="Q64" s="40">
        <v>2.97</v>
      </c>
      <c r="R64" s="50" t="s">
        <v>24</v>
      </c>
      <c r="S64" s="50" t="s">
        <v>24</v>
      </c>
      <c r="T64" s="50" t="s">
        <v>24</v>
      </c>
      <c r="U64" s="50" t="s">
        <v>24</v>
      </c>
      <c r="V64" s="56" t="s">
        <v>8</v>
      </c>
      <c r="W64" s="41"/>
      <c r="X64" s="42" t="s">
        <v>23</v>
      </c>
      <c r="Z64" s="24" t="s">
        <v>60</v>
      </c>
    </row>
    <row r="65" spans="1:27" ht="24" customHeight="1">
      <c r="A65" s="32">
        <f t="shared" si="1"/>
        <v>30</v>
      </c>
      <c r="B65" s="55">
        <v>162314652</v>
      </c>
      <c r="C65" s="33" t="s">
        <v>79</v>
      </c>
      <c r="D65" s="34" t="s">
        <v>80</v>
      </c>
      <c r="E65" s="52" t="s">
        <v>420</v>
      </c>
      <c r="F65" s="53" t="s">
        <v>81</v>
      </c>
      <c r="G65" s="54" t="s">
        <v>29</v>
      </c>
      <c r="H65" s="54" t="s">
        <v>30</v>
      </c>
      <c r="I65" s="37"/>
      <c r="J65" s="38">
        <v>6.43</v>
      </c>
      <c r="K65" s="39">
        <v>6</v>
      </c>
      <c r="L65" s="39">
        <v>7.6</v>
      </c>
      <c r="M65" s="39">
        <v>3.9</v>
      </c>
      <c r="N65" s="39">
        <v>7</v>
      </c>
      <c r="O65" s="38">
        <v>5.48</v>
      </c>
      <c r="P65" s="38">
        <v>6.4</v>
      </c>
      <c r="Q65" s="40">
        <v>2.44</v>
      </c>
      <c r="R65" s="50" t="s">
        <v>24</v>
      </c>
      <c r="S65" s="50" t="s">
        <v>24</v>
      </c>
      <c r="T65" s="50" t="s">
        <v>24</v>
      </c>
      <c r="U65" s="50" t="s">
        <v>24</v>
      </c>
      <c r="V65" s="56" t="s">
        <v>8</v>
      </c>
      <c r="W65" s="41"/>
      <c r="X65" s="42" t="s">
        <v>40</v>
      </c>
    </row>
    <row r="66" spans="1:27" ht="24" customHeight="1">
      <c r="A66" s="32">
        <f t="shared" si="1"/>
        <v>31</v>
      </c>
      <c r="B66" s="55">
        <v>1810215021</v>
      </c>
      <c r="C66" s="33" t="s">
        <v>168</v>
      </c>
      <c r="D66" s="34" t="s">
        <v>107</v>
      </c>
      <c r="E66" s="52" t="s">
        <v>421</v>
      </c>
      <c r="F66" s="53">
        <v>34472</v>
      </c>
      <c r="G66" s="54" t="s">
        <v>37</v>
      </c>
      <c r="H66" s="54" t="s">
        <v>6</v>
      </c>
      <c r="I66" s="37">
        <v>134</v>
      </c>
      <c r="J66" s="38">
        <v>5.94</v>
      </c>
      <c r="K66" s="39">
        <v>7.5</v>
      </c>
      <c r="L66" s="39">
        <v>6</v>
      </c>
      <c r="M66" s="39">
        <v>8.4</v>
      </c>
      <c r="N66" s="39">
        <v>8</v>
      </c>
      <c r="O66" s="38">
        <v>7.56</v>
      </c>
      <c r="P66" s="38">
        <v>6.22</v>
      </c>
      <c r="Q66" s="40">
        <v>2.44</v>
      </c>
      <c r="R66" s="50" t="s">
        <v>24</v>
      </c>
      <c r="S66" s="50" t="s">
        <v>24</v>
      </c>
      <c r="T66" s="50" t="s">
        <v>24</v>
      </c>
      <c r="U66" s="50" t="s">
        <v>24</v>
      </c>
      <c r="V66" s="56" t="s">
        <v>8</v>
      </c>
      <c r="W66" s="41"/>
      <c r="X66" s="42" t="s">
        <v>23</v>
      </c>
      <c r="Z66" s="24" t="s">
        <v>60</v>
      </c>
      <c r="AA66" s="24" t="s">
        <v>433</v>
      </c>
    </row>
    <row r="67" spans="1:27" ht="27" customHeight="1">
      <c r="A67" s="69"/>
      <c r="B67" s="70" t="s">
        <v>192</v>
      </c>
      <c r="C67" s="71"/>
      <c r="D67" s="71"/>
      <c r="E67" s="86"/>
      <c r="F67" s="71"/>
      <c r="G67" s="71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</row>
    <row r="68" spans="1:27" ht="24" customHeight="1">
      <c r="A68" s="32">
        <f>A67+1</f>
        <v>1</v>
      </c>
      <c r="B68" s="55">
        <v>2126261456</v>
      </c>
      <c r="C68" s="33" t="s">
        <v>215</v>
      </c>
      <c r="D68" s="34" t="s">
        <v>216</v>
      </c>
      <c r="E68" s="52" t="s">
        <v>417</v>
      </c>
      <c r="F68" s="53">
        <v>32298</v>
      </c>
      <c r="G68" s="54" t="s">
        <v>37</v>
      </c>
      <c r="H68" s="54" t="s">
        <v>6</v>
      </c>
      <c r="I68" s="37">
        <v>66</v>
      </c>
      <c r="J68" s="38">
        <v>6.65</v>
      </c>
      <c r="K68" s="39">
        <v>7.1</v>
      </c>
      <c r="L68" s="39">
        <v>8</v>
      </c>
      <c r="M68" s="39">
        <v>4</v>
      </c>
      <c r="N68" s="39">
        <v>8.8000000000000007</v>
      </c>
      <c r="O68" s="38">
        <v>6.04</v>
      </c>
      <c r="P68" s="38">
        <v>6.65</v>
      </c>
      <c r="Q68" s="40">
        <v>2.7</v>
      </c>
      <c r="R68" s="50" t="s">
        <v>24</v>
      </c>
      <c r="S68" s="50" t="s">
        <v>59</v>
      </c>
      <c r="T68" s="50" t="s">
        <v>24</v>
      </c>
      <c r="U68" s="50" t="s">
        <v>24</v>
      </c>
      <c r="V68" s="56" t="s">
        <v>8</v>
      </c>
      <c r="W68" s="41"/>
      <c r="X68" s="42" t="s">
        <v>40</v>
      </c>
      <c r="Z68" s="24" t="s">
        <v>60</v>
      </c>
    </row>
    <row r="69" spans="1:27" ht="24" customHeight="1">
      <c r="A69" s="32">
        <f>A68+1</f>
        <v>2</v>
      </c>
      <c r="B69" s="55">
        <v>1920253043</v>
      </c>
      <c r="C69" s="33" t="s">
        <v>172</v>
      </c>
      <c r="D69" s="34" t="s">
        <v>110</v>
      </c>
      <c r="E69" s="52" t="s">
        <v>173</v>
      </c>
      <c r="F69" s="53">
        <v>35007</v>
      </c>
      <c r="G69" s="54" t="s">
        <v>28</v>
      </c>
      <c r="H69" s="54" t="s">
        <v>6</v>
      </c>
      <c r="I69" s="37">
        <v>121</v>
      </c>
      <c r="J69" s="38">
        <v>6.85</v>
      </c>
      <c r="K69" s="39">
        <v>0</v>
      </c>
      <c r="L69" s="39">
        <v>8</v>
      </c>
      <c r="M69" s="39">
        <v>7.2</v>
      </c>
      <c r="N69" s="39">
        <v>7.8</v>
      </c>
      <c r="O69" s="38">
        <v>4.4800000000000004</v>
      </c>
      <c r="P69" s="38">
        <v>6.59</v>
      </c>
      <c r="Q69" s="40">
        <v>2.68</v>
      </c>
      <c r="R69" s="50" t="s">
        <v>24</v>
      </c>
      <c r="S69" s="50" t="s">
        <v>59</v>
      </c>
      <c r="T69" s="50" t="s">
        <v>24</v>
      </c>
      <c r="U69" s="50" t="s">
        <v>24</v>
      </c>
      <c r="V69" s="56" t="s">
        <v>8</v>
      </c>
      <c r="W69" s="41" t="s">
        <v>163</v>
      </c>
      <c r="X69" s="42" t="s">
        <v>40</v>
      </c>
      <c r="Z69" s="24" t="s">
        <v>60</v>
      </c>
    </row>
    <row r="70" spans="1:27" ht="24" customHeight="1">
      <c r="A70" s="32">
        <f t="shared" ref="A70:A75" si="2">A69+1</f>
        <v>3</v>
      </c>
      <c r="B70" s="55">
        <v>1920255483</v>
      </c>
      <c r="C70" s="33" t="s">
        <v>175</v>
      </c>
      <c r="D70" s="34" t="s">
        <v>75</v>
      </c>
      <c r="E70" s="52" t="s">
        <v>94</v>
      </c>
      <c r="F70" s="53">
        <v>35013</v>
      </c>
      <c r="G70" s="54" t="s">
        <v>28</v>
      </c>
      <c r="H70" s="54" t="s">
        <v>6</v>
      </c>
      <c r="I70" s="37">
        <v>132</v>
      </c>
      <c r="J70" s="38">
        <v>5.91</v>
      </c>
      <c r="K70" s="39">
        <v>6</v>
      </c>
      <c r="L70" s="39">
        <v>7.5</v>
      </c>
      <c r="M70" s="39">
        <v>6.2</v>
      </c>
      <c r="N70" s="39">
        <v>6.3</v>
      </c>
      <c r="O70" s="38">
        <v>6.38</v>
      </c>
      <c r="P70" s="38">
        <v>6.15</v>
      </c>
      <c r="Q70" s="40">
        <v>2.35</v>
      </c>
      <c r="R70" s="50" t="s">
        <v>59</v>
      </c>
      <c r="S70" s="50" t="s">
        <v>59</v>
      </c>
      <c r="T70" s="50" t="s">
        <v>24</v>
      </c>
      <c r="U70" s="50" t="s">
        <v>24</v>
      </c>
      <c r="V70" s="56" t="s">
        <v>8</v>
      </c>
      <c r="W70" s="41" t="s">
        <v>176</v>
      </c>
      <c r="X70" s="42" t="s">
        <v>31</v>
      </c>
    </row>
    <row r="71" spans="1:27" ht="24" customHeight="1">
      <c r="A71" s="32">
        <f t="shared" si="2"/>
        <v>4</v>
      </c>
      <c r="B71" s="55">
        <v>1920251309</v>
      </c>
      <c r="C71" s="33" t="s">
        <v>177</v>
      </c>
      <c r="D71" s="34" t="s">
        <v>51</v>
      </c>
      <c r="E71" s="52" t="s">
        <v>94</v>
      </c>
      <c r="F71" s="53">
        <v>34801</v>
      </c>
      <c r="G71" s="54" t="s">
        <v>66</v>
      </c>
      <c r="H71" s="54" t="s">
        <v>6</v>
      </c>
      <c r="I71" s="37">
        <v>133</v>
      </c>
      <c r="J71" s="38">
        <v>6.14</v>
      </c>
      <c r="K71" s="39">
        <v>7</v>
      </c>
      <c r="L71" s="39">
        <v>7.8</v>
      </c>
      <c r="M71" s="39">
        <v>5.5</v>
      </c>
      <c r="N71" s="39">
        <v>6</v>
      </c>
      <c r="O71" s="38">
        <v>6.56</v>
      </c>
      <c r="P71" s="38">
        <v>6.38</v>
      </c>
      <c r="Q71" s="40">
        <v>2.52</v>
      </c>
      <c r="R71" s="50" t="s">
        <v>24</v>
      </c>
      <c r="S71" s="50" t="s">
        <v>59</v>
      </c>
      <c r="T71" s="50" t="s">
        <v>24</v>
      </c>
      <c r="U71" s="50" t="s">
        <v>24</v>
      </c>
      <c r="V71" s="56" t="s">
        <v>8</v>
      </c>
      <c r="W71" s="41" t="s">
        <v>163</v>
      </c>
      <c r="X71" s="42" t="s">
        <v>31</v>
      </c>
      <c r="Z71" s="24" t="s">
        <v>60</v>
      </c>
    </row>
    <row r="72" spans="1:27" ht="24" customHeight="1">
      <c r="A72" s="32">
        <f t="shared" si="2"/>
        <v>5</v>
      </c>
      <c r="B72" s="55">
        <v>1921255407</v>
      </c>
      <c r="C72" s="33" t="s">
        <v>113</v>
      </c>
      <c r="D72" s="34" t="s">
        <v>115</v>
      </c>
      <c r="E72" s="52" t="s">
        <v>94</v>
      </c>
      <c r="F72" s="53">
        <v>35045</v>
      </c>
      <c r="G72" s="54" t="s">
        <v>37</v>
      </c>
      <c r="H72" s="54" t="s">
        <v>30</v>
      </c>
      <c r="I72" s="37">
        <v>127</v>
      </c>
      <c r="J72" s="38">
        <v>6.47</v>
      </c>
      <c r="K72" s="39">
        <v>7.6</v>
      </c>
      <c r="L72" s="39">
        <v>8</v>
      </c>
      <c r="M72" s="39">
        <v>1.9</v>
      </c>
      <c r="N72" s="39">
        <v>8</v>
      </c>
      <c r="O72" s="38">
        <v>5.4</v>
      </c>
      <c r="P72" s="38">
        <v>6.47</v>
      </c>
      <c r="Q72" s="40">
        <v>2.5499999999999998</v>
      </c>
      <c r="R72" s="50" t="s">
        <v>59</v>
      </c>
      <c r="S72" s="50" t="s">
        <v>24</v>
      </c>
      <c r="T72" s="50">
        <v>0</v>
      </c>
      <c r="U72" s="50" t="s">
        <v>24</v>
      </c>
      <c r="V72" s="56" t="s">
        <v>8</v>
      </c>
      <c r="W72" s="41" t="s">
        <v>178</v>
      </c>
      <c r="X72" s="42" t="s">
        <v>40</v>
      </c>
      <c r="AA72" s="24" t="s">
        <v>433</v>
      </c>
    </row>
    <row r="73" spans="1:27" ht="24" customHeight="1">
      <c r="A73" s="32">
        <f t="shared" si="2"/>
        <v>6</v>
      </c>
      <c r="B73" s="55">
        <v>1921250931</v>
      </c>
      <c r="C73" s="33" t="s">
        <v>179</v>
      </c>
      <c r="D73" s="34" t="s">
        <v>180</v>
      </c>
      <c r="E73" s="52" t="s">
        <v>94</v>
      </c>
      <c r="F73" s="53">
        <v>34530</v>
      </c>
      <c r="G73" s="54" t="s">
        <v>28</v>
      </c>
      <c r="H73" s="54" t="s">
        <v>30</v>
      </c>
      <c r="I73" s="37">
        <v>132</v>
      </c>
      <c r="J73" s="38">
        <v>5.81</v>
      </c>
      <c r="K73" s="39">
        <v>6.3</v>
      </c>
      <c r="L73" s="39">
        <v>8.8000000000000007</v>
      </c>
      <c r="M73" s="39">
        <v>6.5</v>
      </c>
      <c r="N73" s="39">
        <v>7.5</v>
      </c>
      <c r="O73" s="38">
        <v>6.88</v>
      </c>
      <c r="P73" s="38">
        <v>6.07</v>
      </c>
      <c r="Q73" s="40">
        <v>2.29</v>
      </c>
      <c r="R73" s="50" t="s">
        <v>24</v>
      </c>
      <c r="S73" s="50" t="s">
        <v>24</v>
      </c>
      <c r="T73" s="50">
        <v>0</v>
      </c>
      <c r="U73" s="50" t="s">
        <v>24</v>
      </c>
      <c r="V73" s="56" t="s">
        <v>7</v>
      </c>
      <c r="W73" s="41" t="s">
        <v>163</v>
      </c>
      <c r="X73" s="42" t="s">
        <v>31</v>
      </c>
      <c r="Z73" s="24" t="s">
        <v>433</v>
      </c>
      <c r="AA73" s="24" t="s">
        <v>433</v>
      </c>
    </row>
    <row r="74" spans="1:27" ht="24" customHeight="1">
      <c r="A74" s="32">
        <f t="shared" si="2"/>
        <v>7</v>
      </c>
      <c r="B74" s="55">
        <v>1920255410</v>
      </c>
      <c r="C74" s="33" t="s">
        <v>181</v>
      </c>
      <c r="D74" s="34" t="s">
        <v>101</v>
      </c>
      <c r="E74" s="52" t="s">
        <v>94</v>
      </c>
      <c r="F74" s="53">
        <v>34706</v>
      </c>
      <c r="G74" s="54" t="s">
        <v>28</v>
      </c>
      <c r="H74" s="54" t="s">
        <v>6</v>
      </c>
      <c r="I74" s="37">
        <v>127</v>
      </c>
      <c r="J74" s="38">
        <v>6.05</v>
      </c>
      <c r="K74" s="39">
        <v>7</v>
      </c>
      <c r="L74" s="39">
        <v>7.8</v>
      </c>
      <c r="M74" s="39">
        <v>4.2</v>
      </c>
      <c r="N74" s="39">
        <v>7.8</v>
      </c>
      <c r="O74" s="38">
        <v>6.04</v>
      </c>
      <c r="P74" s="38">
        <v>6.05</v>
      </c>
      <c r="Q74" s="40">
        <v>2.31</v>
      </c>
      <c r="R74" s="50" t="s">
        <v>24</v>
      </c>
      <c r="S74" s="50" t="s">
        <v>59</v>
      </c>
      <c r="T74" s="50">
        <v>0</v>
      </c>
      <c r="U74" s="50" t="s">
        <v>24</v>
      </c>
      <c r="V74" s="56" t="s">
        <v>7</v>
      </c>
      <c r="W74" s="41" t="s">
        <v>182</v>
      </c>
      <c r="X74" s="42" t="s">
        <v>40</v>
      </c>
      <c r="Z74" s="24" t="s">
        <v>60</v>
      </c>
    </row>
    <row r="75" spans="1:27" ht="24" customHeight="1">
      <c r="A75" s="32">
        <f t="shared" si="2"/>
        <v>8</v>
      </c>
      <c r="B75" s="55">
        <v>1910217012</v>
      </c>
      <c r="C75" s="33" t="s">
        <v>189</v>
      </c>
      <c r="D75" s="34" t="s">
        <v>190</v>
      </c>
      <c r="E75" s="52" t="s">
        <v>421</v>
      </c>
      <c r="F75" s="53">
        <v>34784</v>
      </c>
      <c r="G75" s="54" t="s">
        <v>37</v>
      </c>
      <c r="H75" s="54" t="s">
        <v>6</v>
      </c>
      <c r="I75" s="37">
        <v>134</v>
      </c>
      <c r="J75" s="38">
        <v>6.71</v>
      </c>
      <c r="K75" s="39">
        <v>8.5</v>
      </c>
      <c r="L75" s="39">
        <v>8.5</v>
      </c>
      <c r="M75" s="39">
        <v>5.9</v>
      </c>
      <c r="N75" s="39">
        <v>6.8</v>
      </c>
      <c r="O75" s="38">
        <v>7.46</v>
      </c>
      <c r="P75" s="38">
        <v>6.99</v>
      </c>
      <c r="Q75" s="40">
        <v>2.89</v>
      </c>
      <c r="R75" s="50" t="s">
        <v>24</v>
      </c>
      <c r="S75" s="50" t="s">
        <v>59</v>
      </c>
      <c r="T75" s="50" t="s">
        <v>24</v>
      </c>
      <c r="U75" s="50" t="s">
        <v>24</v>
      </c>
      <c r="V75" s="56" t="s">
        <v>8</v>
      </c>
      <c r="W75" s="41" t="s">
        <v>176</v>
      </c>
      <c r="X75" s="42" t="s">
        <v>31</v>
      </c>
      <c r="Z75" s="24" t="s">
        <v>433</v>
      </c>
    </row>
  </sheetData>
  <autoFilter ref="A8:AA75"/>
  <mergeCells count="26">
    <mergeCell ref="H5:H7"/>
    <mergeCell ref="I5:I7"/>
    <mergeCell ref="J5:J7"/>
    <mergeCell ref="K5:O5"/>
    <mergeCell ref="P5:Q6"/>
    <mergeCell ref="K6:K7"/>
    <mergeCell ref="M6:M7"/>
    <mergeCell ref="O6:O7"/>
    <mergeCell ref="L6:L7"/>
    <mergeCell ref="A5:A7"/>
    <mergeCell ref="B5:B7"/>
    <mergeCell ref="C5:D7"/>
    <mergeCell ref="F5:F7"/>
    <mergeCell ref="G5:G7"/>
    <mergeCell ref="E5:E7"/>
    <mergeCell ref="N6:N7"/>
    <mergeCell ref="X5:X7"/>
    <mergeCell ref="S5:S7"/>
    <mergeCell ref="R5:R7"/>
    <mergeCell ref="T5:T7"/>
    <mergeCell ref="U5:U7"/>
    <mergeCell ref="Z3:AA4"/>
    <mergeCell ref="Z5:Z7"/>
    <mergeCell ref="AA5:AA7"/>
    <mergeCell ref="W5:W7"/>
    <mergeCell ref="V5:V7"/>
  </mergeCells>
  <conditionalFormatting sqref="K9:O9">
    <cfRule type="cellIs" dxfId="71" priority="213" stopIfTrue="1" operator="lessThan">
      <formula>5.5</formula>
    </cfRule>
  </conditionalFormatting>
  <conditionalFormatting sqref="T9:U9">
    <cfRule type="notContainsBlanks" priority="209" stopIfTrue="1">
      <formula>LEN(TRIM(T9))&gt;0</formula>
    </cfRule>
  </conditionalFormatting>
  <conditionalFormatting sqref="T9:U9">
    <cfRule type="cellIs" dxfId="70" priority="208" stopIfTrue="1" operator="equal">
      <formula>0</formula>
    </cfRule>
  </conditionalFormatting>
  <conditionalFormatting sqref="R9:S9">
    <cfRule type="cellIs" dxfId="69" priority="207" operator="lessThan">
      <formula>5</formula>
    </cfRule>
  </conditionalFormatting>
  <conditionalFormatting sqref="R9:S9">
    <cfRule type="cellIs" dxfId="68" priority="206" stopIfTrue="1" operator="notEqual">
      <formula>"CNTN"</formula>
    </cfRule>
  </conditionalFormatting>
  <conditionalFormatting sqref="R9:S9">
    <cfRule type="notContainsBlanks" dxfId="67" priority="204" stopIfTrue="1">
      <formula>LEN(TRIM(R9))&gt;0</formula>
    </cfRule>
    <cfRule type="cellIs" dxfId="66" priority="205" operator="between">
      <formula>0</formula>
      <formula>3.9</formula>
    </cfRule>
  </conditionalFormatting>
  <conditionalFormatting sqref="R9:S9">
    <cfRule type="notContainsBlanks" priority="203" stopIfTrue="1">
      <formula>LEN(TRIM(R9))&gt;0</formula>
    </cfRule>
  </conditionalFormatting>
  <conditionalFormatting sqref="R9:S9">
    <cfRule type="cellIs" dxfId="65" priority="202" stopIfTrue="1" operator="equal">
      <formula>0</formula>
    </cfRule>
  </conditionalFormatting>
  <conditionalFormatting sqref="R9:U9">
    <cfRule type="cellIs" dxfId="64" priority="201" operator="notEqual">
      <formula>"Đ"</formula>
    </cfRule>
  </conditionalFormatting>
  <conditionalFormatting sqref="X9">
    <cfRule type="cellIs" dxfId="63" priority="212" operator="between">
      <formula>0</formula>
      <formula>3.9</formula>
    </cfRule>
  </conditionalFormatting>
  <conditionalFormatting sqref="X9">
    <cfRule type="cellIs" dxfId="62" priority="211" operator="lessThan">
      <formula>5</formula>
    </cfRule>
  </conditionalFormatting>
  <conditionalFormatting sqref="X9">
    <cfRule type="cellIs" dxfId="61" priority="210" stopIfTrue="1" operator="notEqual">
      <formula>"CNTN"</formula>
    </cfRule>
  </conditionalFormatting>
  <conditionalFormatting sqref="R70:U75">
    <cfRule type="cellIs" dxfId="60" priority="1" operator="notEqual">
      <formula>"Đ"</formula>
    </cfRule>
  </conditionalFormatting>
  <conditionalFormatting sqref="X11:X34">
    <cfRule type="cellIs" dxfId="59" priority="51" operator="between">
      <formula>0</formula>
      <formula>3.9</formula>
    </cfRule>
  </conditionalFormatting>
  <conditionalFormatting sqref="X11:X34">
    <cfRule type="cellIs" dxfId="58" priority="50" operator="lessThan">
      <formula>5</formula>
    </cfRule>
  </conditionalFormatting>
  <conditionalFormatting sqref="X11:X34">
    <cfRule type="cellIs" dxfId="57" priority="49" stopIfTrue="1" operator="notEqual">
      <formula>"CNTN"</formula>
    </cfRule>
  </conditionalFormatting>
  <conditionalFormatting sqref="R36:S66">
    <cfRule type="notContainsBlanks" dxfId="56" priority="30" stopIfTrue="1">
      <formula>LEN(TRIM(R36))&gt;0</formula>
    </cfRule>
    <cfRule type="cellIs" dxfId="55" priority="31" operator="between">
      <formula>0</formula>
      <formula>3.9</formula>
    </cfRule>
  </conditionalFormatting>
  <conditionalFormatting sqref="R36:S66">
    <cfRule type="notContainsBlanks" priority="29" stopIfTrue="1">
      <formula>LEN(TRIM(R36))&gt;0</formula>
    </cfRule>
  </conditionalFormatting>
  <conditionalFormatting sqref="R36:S66">
    <cfRule type="cellIs" dxfId="54" priority="28" stopIfTrue="1" operator="equal">
      <formula>0</formula>
    </cfRule>
  </conditionalFormatting>
  <conditionalFormatting sqref="R36:S66">
    <cfRule type="cellIs" dxfId="53" priority="33" operator="lessThan">
      <formula>5</formula>
    </cfRule>
  </conditionalFormatting>
  <conditionalFormatting sqref="R36:S66">
    <cfRule type="cellIs" dxfId="52" priority="32" stopIfTrue="1" operator="notEqual">
      <formula>"CNTN"</formula>
    </cfRule>
  </conditionalFormatting>
  <conditionalFormatting sqref="X10">
    <cfRule type="cellIs" dxfId="51" priority="64" operator="between">
      <formula>0</formula>
      <formula>3.9</formula>
    </cfRule>
  </conditionalFormatting>
  <conditionalFormatting sqref="X10">
    <cfRule type="cellIs" dxfId="50" priority="63" operator="lessThan">
      <formula>5</formula>
    </cfRule>
  </conditionalFormatting>
  <conditionalFormatting sqref="X10">
    <cfRule type="cellIs" dxfId="49" priority="62" stopIfTrue="1" operator="notEqual">
      <formula>"CNTN"</formula>
    </cfRule>
  </conditionalFormatting>
  <conditionalFormatting sqref="K10:O10">
    <cfRule type="cellIs" dxfId="48" priority="65" stopIfTrue="1" operator="lessThan">
      <formula>5.5</formula>
    </cfRule>
  </conditionalFormatting>
  <conditionalFormatting sqref="T10:U10">
    <cfRule type="notContainsBlanks" priority="61" stopIfTrue="1">
      <formula>LEN(TRIM(T10))&gt;0</formula>
    </cfRule>
  </conditionalFormatting>
  <conditionalFormatting sqref="T10:U10">
    <cfRule type="cellIs" dxfId="47" priority="60" stopIfTrue="1" operator="equal">
      <formula>0</formula>
    </cfRule>
  </conditionalFormatting>
  <conditionalFormatting sqref="R10:S10">
    <cfRule type="cellIs" dxfId="46" priority="59" operator="lessThan">
      <formula>5</formula>
    </cfRule>
  </conditionalFormatting>
  <conditionalFormatting sqref="R10:S10">
    <cfRule type="cellIs" dxfId="45" priority="58" stopIfTrue="1" operator="notEqual">
      <formula>"CNTN"</formula>
    </cfRule>
  </conditionalFormatting>
  <conditionalFormatting sqref="R10:S10">
    <cfRule type="notContainsBlanks" dxfId="44" priority="56" stopIfTrue="1">
      <formula>LEN(TRIM(R10))&gt;0</formula>
    </cfRule>
    <cfRule type="cellIs" dxfId="43" priority="57" operator="between">
      <formula>0</formula>
      <formula>3.9</formula>
    </cfRule>
  </conditionalFormatting>
  <conditionalFormatting sqref="R10:S10">
    <cfRule type="notContainsBlanks" priority="55" stopIfTrue="1">
      <formula>LEN(TRIM(R10))&gt;0</formula>
    </cfRule>
  </conditionalFormatting>
  <conditionalFormatting sqref="R10:S10">
    <cfRule type="cellIs" dxfId="42" priority="54" stopIfTrue="1" operator="equal">
      <formula>0</formula>
    </cfRule>
  </conditionalFormatting>
  <conditionalFormatting sqref="R10:U10">
    <cfRule type="cellIs" dxfId="41" priority="53" operator="notEqual">
      <formula>"Đ"</formula>
    </cfRule>
  </conditionalFormatting>
  <conditionalFormatting sqref="K11:O34">
    <cfRule type="cellIs" dxfId="40" priority="52" stopIfTrue="1" operator="lessThan">
      <formula>5.5</formula>
    </cfRule>
  </conditionalFormatting>
  <conditionalFormatting sqref="T11:U34">
    <cfRule type="notContainsBlanks" priority="48" stopIfTrue="1">
      <formula>LEN(TRIM(T11))&gt;0</formula>
    </cfRule>
  </conditionalFormatting>
  <conditionalFormatting sqref="T11:U34">
    <cfRule type="cellIs" dxfId="39" priority="47" stopIfTrue="1" operator="equal">
      <formula>0</formula>
    </cfRule>
  </conditionalFormatting>
  <conditionalFormatting sqref="R11:S34">
    <cfRule type="cellIs" dxfId="38" priority="46" operator="lessThan">
      <formula>5</formula>
    </cfRule>
  </conditionalFormatting>
  <conditionalFormatting sqref="R11:S34">
    <cfRule type="cellIs" dxfId="37" priority="45" stopIfTrue="1" operator="notEqual">
      <formula>"CNTN"</formula>
    </cfRule>
  </conditionalFormatting>
  <conditionalFormatting sqref="R11:S34">
    <cfRule type="notContainsBlanks" dxfId="36" priority="43" stopIfTrue="1">
      <formula>LEN(TRIM(R11))&gt;0</formula>
    </cfRule>
    <cfRule type="cellIs" dxfId="35" priority="44" operator="between">
      <formula>0</formula>
      <formula>3.9</formula>
    </cfRule>
  </conditionalFormatting>
  <conditionalFormatting sqref="R11:S34">
    <cfRule type="notContainsBlanks" priority="42" stopIfTrue="1">
      <formula>LEN(TRIM(R11))&gt;0</formula>
    </cfRule>
  </conditionalFormatting>
  <conditionalFormatting sqref="R11:S34">
    <cfRule type="cellIs" dxfId="34" priority="41" stopIfTrue="1" operator="equal">
      <formula>0</formula>
    </cfRule>
  </conditionalFormatting>
  <conditionalFormatting sqref="R11:U34">
    <cfRule type="cellIs" dxfId="33" priority="40" operator="notEqual">
      <formula>"Đ"</formula>
    </cfRule>
  </conditionalFormatting>
  <conditionalFormatting sqref="X36:X66">
    <cfRule type="cellIs" dxfId="32" priority="38" operator="between">
      <formula>0</formula>
      <formula>3.9</formula>
    </cfRule>
  </conditionalFormatting>
  <conditionalFormatting sqref="X36:X66">
    <cfRule type="cellIs" dxfId="31" priority="37" operator="lessThan">
      <formula>5</formula>
    </cfRule>
  </conditionalFormatting>
  <conditionalFormatting sqref="X36:X66">
    <cfRule type="cellIs" dxfId="30" priority="36" stopIfTrue="1" operator="notEqual">
      <formula>"CNTN"</formula>
    </cfRule>
  </conditionalFormatting>
  <conditionalFormatting sqref="K36:O66">
    <cfRule type="cellIs" dxfId="29" priority="39" stopIfTrue="1" operator="lessThan">
      <formula>5.5</formula>
    </cfRule>
  </conditionalFormatting>
  <conditionalFormatting sqref="T36:U66">
    <cfRule type="notContainsBlanks" priority="35" stopIfTrue="1">
      <formula>LEN(TRIM(T36))&gt;0</formula>
    </cfRule>
  </conditionalFormatting>
  <conditionalFormatting sqref="T36:U66">
    <cfRule type="cellIs" dxfId="28" priority="34" stopIfTrue="1" operator="equal">
      <formula>0</formula>
    </cfRule>
  </conditionalFormatting>
  <conditionalFormatting sqref="R36:U66">
    <cfRule type="cellIs" dxfId="27" priority="27" operator="notEqual">
      <formula>"Đ"</formula>
    </cfRule>
  </conditionalFormatting>
  <conditionalFormatting sqref="X68:X69">
    <cfRule type="cellIs" dxfId="26" priority="25" operator="between">
      <formula>0</formula>
      <formula>3.9</formula>
    </cfRule>
  </conditionalFormatting>
  <conditionalFormatting sqref="X68:X69">
    <cfRule type="cellIs" dxfId="25" priority="24" operator="lessThan">
      <formula>5</formula>
    </cfRule>
  </conditionalFormatting>
  <conditionalFormatting sqref="X68:X69">
    <cfRule type="cellIs" dxfId="24" priority="23" stopIfTrue="1" operator="notEqual">
      <formula>"CNTN"</formula>
    </cfRule>
  </conditionalFormatting>
  <conditionalFormatting sqref="K68:O69">
    <cfRule type="cellIs" dxfId="23" priority="26" stopIfTrue="1" operator="lessThan">
      <formula>5.5</formula>
    </cfRule>
  </conditionalFormatting>
  <conditionalFormatting sqref="T68:U69">
    <cfRule type="notContainsBlanks" priority="22" stopIfTrue="1">
      <formula>LEN(TRIM(T68))&gt;0</formula>
    </cfRule>
  </conditionalFormatting>
  <conditionalFormatting sqref="T68:U69">
    <cfRule type="cellIs" dxfId="22" priority="21" stopIfTrue="1" operator="equal">
      <formula>0</formula>
    </cfRule>
  </conditionalFormatting>
  <conditionalFormatting sqref="R68:S69">
    <cfRule type="cellIs" dxfId="21" priority="20" operator="lessThan">
      <formula>5</formula>
    </cfRule>
  </conditionalFormatting>
  <conditionalFormatting sqref="R68:S69">
    <cfRule type="cellIs" dxfId="20" priority="19" stopIfTrue="1" operator="notEqual">
      <formula>"CNTN"</formula>
    </cfRule>
  </conditionalFormatting>
  <conditionalFormatting sqref="R68:S69">
    <cfRule type="notContainsBlanks" dxfId="19" priority="17" stopIfTrue="1">
      <formula>LEN(TRIM(R68))&gt;0</formula>
    </cfRule>
    <cfRule type="cellIs" dxfId="18" priority="18" operator="between">
      <formula>0</formula>
      <formula>3.9</formula>
    </cfRule>
  </conditionalFormatting>
  <conditionalFormatting sqref="R68:S69">
    <cfRule type="notContainsBlanks" priority="16" stopIfTrue="1">
      <formula>LEN(TRIM(R68))&gt;0</formula>
    </cfRule>
  </conditionalFormatting>
  <conditionalFormatting sqref="R68:S69">
    <cfRule type="cellIs" dxfId="17" priority="15" stopIfTrue="1" operator="equal">
      <formula>0</formula>
    </cfRule>
  </conditionalFormatting>
  <conditionalFormatting sqref="R68:U69">
    <cfRule type="cellIs" dxfId="16" priority="14" operator="notEqual">
      <formula>"Đ"</formula>
    </cfRule>
  </conditionalFormatting>
  <conditionalFormatting sqref="X70:X75">
    <cfRule type="cellIs" dxfId="15" priority="12" operator="between">
      <formula>0</formula>
      <formula>3.9</formula>
    </cfRule>
  </conditionalFormatting>
  <conditionalFormatting sqref="X70:X75">
    <cfRule type="cellIs" dxfId="14" priority="11" operator="lessThan">
      <formula>5</formula>
    </cfRule>
  </conditionalFormatting>
  <conditionalFormatting sqref="X70:X75">
    <cfRule type="cellIs" dxfId="13" priority="10" stopIfTrue="1" operator="notEqual">
      <formula>"CNTN"</formula>
    </cfRule>
  </conditionalFormatting>
  <conditionalFormatting sqref="K70:O75">
    <cfRule type="cellIs" dxfId="12" priority="13" stopIfTrue="1" operator="lessThan">
      <formula>5.5</formula>
    </cfRule>
  </conditionalFormatting>
  <conditionalFormatting sqref="T70:U75">
    <cfRule type="notContainsBlanks" priority="9" stopIfTrue="1">
      <formula>LEN(TRIM(T70))&gt;0</formula>
    </cfRule>
  </conditionalFormatting>
  <conditionalFormatting sqref="T70:U75">
    <cfRule type="cellIs" dxfId="11" priority="8" stopIfTrue="1" operator="equal">
      <formula>0</formula>
    </cfRule>
  </conditionalFormatting>
  <conditionalFormatting sqref="R70:S75">
    <cfRule type="cellIs" dxfId="10" priority="7" operator="lessThan">
      <formula>5</formula>
    </cfRule>
  </conditionalFormatting>
  <conditionalFormatting sqref="R70:S75">
    <cfRule type="cellIs" dxfId="9" priority="6" stopIfTrue="1" operator="notEqual">
      <formula>"CNTN"</formula>
    </cfRule>
  </conditionalFormatting>
  <conditionalFormatting sqref="R70:S75">
    <cfRule type="notContainsBlanks" dxfId="8" priority="4" stopIfTrue="1">
      <formula>LEN(TRIM(R70))&gt;0</formula>
    </cfRule>
    <cfRule type="cellIs" dxfId="7" priority="5" operator="between">
      <formula>0</formula>
      <formula>3.9</formula>
    </cfRule>
  </conditionalFormatting>
  <conditionalFormatting sqref="R70:S75">
    <cfRule type="notContainsBlanks" priority="3" stopIfTrue="1">
      <formula>LEN(TRIM(R70))&gt;0</formula>
    </cfRule>
  </conditionalFormatting>
  <conditionalFormatting sqref="R70:S75">
    <cfRule type="cellIs" dxfId="6" priority="2" stopIfTrue="1" operator="equal">
      <formula>0</formula>
    </cfRule>
  </conditionalFormatting>
  <pageMargins left="0.11811023622047245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X16"/>
  <sheetViews>
    <sheetView zoomScale="90" zoomScaleNormal="90" workbookViewId="0">
      <pane xSplit="6" ySplit="7" topLeftCell="G8" activePane="bottomRight" state="frozen"/>
      <selection activeCell="J21" sqref="J21"/>
      <selection pane="topRight" activeCell="J21" sqref="J21"/>
      <selection pane="bottomLeft" activeCell="J21" sqref="J21"/>
      <selection pane="bottomRight" activeCell="V11" sqref="V11"/>
    </sheetView>
  </sheetViews>
  <sheetFormatPr defaultRowHeight="21" customHeight="1"/>
  <cols>
    <col min="1" max="1" width="4.140625" style="10" customWidth="1"/>
    <col min="2" max="2" width="11.28515625" style="10" customWidth="1"/>
    <col min="3" max="3" width="10.28515625" style="10" customWidth="1"/>
    <col min="4" max="5" width="8.5703125" style="10" customWidth="1"/>
    <col min="6" max="6" width="10.140625" style="10" customWidth="1"/>
    <col min="7" max="7" width="9.5703125" style="10" customWidth="1"/>
    <col min="8" max="9" width="5.140625" style="10" customWidth="1"/>
    <col min="10" max="10" width="7.7109375" style="10" customWidth="1"/>
    <col min="11" max="16" width="5.42578125" style="10" customWidth="1"/>
    <col min="17" max="18" width="4.42578125" style="10" customWidth="1"/>
    <col min="19" max="19" width="8.140625" style="10" customWidth="1"/>
    <col min="20" max="20" width="11.7109375" style="10" customWidth="1"/>
    <col min="21" max="218" width="9.140625" style="10"/>
    <col min="219" max="219" width="4.140625" style="10" customWidth="1"/>
    <col min="220" max="220" width="11" style="10" customWidth="1"/>
    <col min="221" max="221" width="19.42578125" style="10" customWidth="1"/>
    <col min="222" max="222" width="8.5703125" style="10" customWidth="1"/>
    <col min="223" max="223" width="10.140625" style="10" customWidth="1"/>
    <col min="224" max="224" width="10" style="10" customWidth="1"/>
    <col min="225" max="226" width="5.140625" style="10" customWidth="1"/>
    <col min="227" max="227" width="7.7109375" style="10" customWidth="1"/>
    <col min="228" max="233" width="5.42578125" style="10" customWidth="1"/>
    <col min="234" max="235" width="4.42578125" style="10" customWidth="1"/>
    <col min="236" max="236" width="13" style="10" customWidth="1"/>
    <col min="237" max="237" width="11.7109375" style="10" customWidth="1"/>
    <col min="238" max="238" width="10.85546875" style="10" customWidth="1"/>
    <col min="239" max="239" width="6" style="10" customWidth="1"/>
    <col min="240" max="240" width="5.85546875" style="10" customWidth="1"/>
    <col min="241" max="241" width="10.28515625" style="10" customWidth="1"/>
    <col min="242" max="242" width="10.7109375" style="10" customWidth="1"/>
    <col min="243" max="243" width="7.42578125" style="10" customWidth="1"/>
    <col min="244" max="244" width="7.85546875" style="10" customWidth="1"/>
    <col min="245" max="245" width="9.140625" style="10" customWidth="1"/>
    <col min="246" max="246" width="10.85546875" style="10" customWidth="1"/>
    <col min="247" max="474" width="9.140625" style="10"/>
    <col min="475" max="475" width="4.140625" style="10" customWidth="1"/>
    <col min="476" max="476" width="11" style="10" customWidth="1"/>
    <col min="477" max="477" width="19.42578125" style="10" customWidth="1"/>
    <col min="478" max="478" width="8.5703125" style="10" customWidth="1"/>
    <col min="479" max="479" width="10.140625" style="10" customWidth="1"/>
    <col min="480" max="480" width="10" style="10" customWidth="1"/>
    <col min="481" max="482" width="5.140625" style="10" customWidth="1"/>
    <col min="483" max="483" width="7.7109375" style="10" customWidth="1"/>
    <col min="484" max="489" width="5.42578125" style="10" customWidth="1"/>
    <col min="490" max="491" width="4.42578125" style="10" customWidth="1"/>
    <col min="492" max="492" width="13" style="10" customWidth="1"/>
    <col min="493" max="493" width="11.7109375" style="10" customWidth="1"/>
    <col min="494" max="494" width="10.85546875" style="10" customWidth="1"/>
    <col min="495" max="495" width="6" style="10" customWidth="1"/>
    <col min="496" max="496" width="5.85546875" style="10" customWidth="1"/>
    <col min="497" max="497" width="10.28515625" style="10" customWidth="1"/>
    <col min="498" max="498" width="10.7109375" style="10" customWidth="1"/>
    <col min="499" max="499" width="7.42578125" style="10" customWidth="1"/>
    <col min="500" max="500" width="7.85546875" style="10" customWidth="1"/>
    <col min="501" max="501" width="9.140625" style="10" customWidth="1"/>
    <col min="502" max="502" width="10.85546875" style="10" customWidth="1"/>
    <col min="503" max="730" width="9.140625" style="10"/>
    <col min="731" max="731" width="4.140625" style="10" customWidth="1"/>
    <col min="732" max="732" width="11" style="10" customWidth="1"/>
    <col min="733" max="733" width="19.42578125" style="10" customWidth="1"/>
    <col min="734" max="734" width="8.5703125" style="10" customWidth="1"/>
    <col min="735" max="735" width="10.140625" style="10" customWidth="1"/>
    <col min="736" max="736" width="10" style="10" customWidth="1"/>
    <col min="737" max="738" width="5.140625" style="10" customWidth="1"/>
    <col min="739" max="739" width="7.7109375" style="10" customWidth="1"/>
    <col min="740" max="745" width="5.42578125" style="10" customWidth="1"/>
    <col min="746" max="747" width="4.42578125" style="10" customWidth="1"/>
    <col min="748" max="748" width="13" style="10" customWidth="1"/>
    <col min="749" max="749" width="11.7109375" style="10" customWidth="1"/>
    <col min="750" max="750" width="10.85546875" style="10" customWidth="1"/>
    <col min="751" max="751" width="6" style="10" customWidth="1"/>
    <col min="752" max="752" width="5.85546875" style="10" customWidth="1"/>
    <col min="753" max="753" width="10.28515625" style="10" customWidth="1"/>
    <col min="754" max="754" width="10.7109375" style="10" customWidth="1"/>
    <col min="755" max="755" width="7.42578125" style="10" customWidth="1"/>
    <col min="756" max="756" width="7.85546875" style="10" customWidth="1"/>
    <col min="757" max="757" width="9.140625" style="10" customWidth="1"/>
    <col min="758" max="758" width="10.85546875" style="10" customWidth="1"/>
    <col min="759" max="986" width="9.140625" style="10"/>
    <col min="987" max="987" width="4.140625" style="10" customWidth="1"/>
    <col min="988" max="988" width="11" style="10" customWidth="1"/>
    <col min="989" max="989" width="19.42578125" style="10" customWidth="1"/>
    <col min="990" max="990" width="8.5703125" style="10" customWidth="1"/>
    <col min="991" max="991" width="10.140625" style="10" customWidth="1"/>
    <col min="992" max="992" width="10" style="10" customWidth="1"/>
    <col min="993" max="994" width="5.140625" style="10" customWidth="1"/>
    <col min="995" max="995" width="7.7109375" style="10" customWidth="1"/>
    <col min="996" max="1001" width="5.42578125" style="10" customWidth="1"/>
    <col min="1002" max="1003" width="4.42578125" style="10" customWidth="1"/>
    <col min="1004" max="1004" width="13" style="10" customWidth="1"/>
    <col min="1005" max="1005" width="11.7109375" style="10" customWidth="1"/>
    <col min="1006" max="1006" width="10.85546875" style="10" customWidth="1"/>
    <col min="1007" max="1007" width="6" style="10" customWidth="1"/>
    <col min="1008" max="1008" width="5.85546875" style="10" customWidth="1"/>
    <col min="1009" max="1009" width="10.28515625" style="10" customWidth="1"/>
    <col min="1010" max="1010" width="10.7109375" style="10" customWidth="1"/>
    <col min="1011" max="1011" width="7.42578125" style="10" customWidth="1"/>
    <col min="1012" max="1012" width="7.85546875" style="10" customWidth="1"/>
    <col min="1013" max="1013" width="9.140625" style="10" customWidth="1"/>
    <col min="1014" max="1014" width="10.85546875" style="10" customWidth="1"/>
    <col min="1015" max="1242" width="9.140625" style="10"/>
    <col min="1243" max="1243" width="4.140625" style="10" customWidth="1"/>
    <col min="1244" max="1244" width="11" style="10" customWidth="1"/>
    <col min="1245" max="1245" width="19.42578125" style="10" customWidth="1"/>
    <col min="1246" max="1246" width="8.5703125" style="10" customWidth="1"/>
    <col min="1247" max="1247" width="10.140625" style="10" customWidth="1"/>
    <col min="1248" max="1248" width="10" style="10" customWidth="1"/>
    <col min="1249" max="1250" width="5.140625" style="10" customWidth="1"/>
    <col min="1251" max="1251" width="7.7109375" style="10" customWidth="1"/>
    <col min="1252" max="1257" width="5.42578125" style="10" customWidth="1"/>
    <col min="1258" max="1259" width="4.42578125" style="10" customWidth="1"/>
    <col min="1260" max="1260" width="13" style="10" customWidth="1"/>
    <col min="1261" max="1261" width="11.7109375" style="10" customWidth="1"/>
    <col min="1262" max="1262" width="10.85546875" style="10" customWidth="1"/>
    <col min="1263" max="1263" width="6" style="10" customWidth="1"/>
    <col min="1264" max="1264" width="5.85546875" style="10" customWidth="1"/>
    <col min="1265" max="1265" width="10.28515625" style="10" customWidth="1"/>
    <col min="1266" max="1266" width="10.7109375" style="10" customWidth="1"/>
    <col min="1267" max="1267" width="7.42578125" style="10" customWidth="1"/>
    <col min="1268" max="1268" width="7.85546875" style="10" customWidth="1"/>
    <col min="1269" max="1269" width="9.140625" style="10" customWidth="1"/>
    <col min="1270" max="1270" width="10.85546875" style="10" customWidth="1"/>
    <col min="1271" max="1498" width="9.140625" style="10"/>
    <col min="1499" max="1499" width="4.140625" style="10" customWidth="1"/>
    <col min="1500" max="1500" width="11" style="10" customWidth="1"/>
    <col min="1501" max="1501" width="19.42578125" style="10" customWidth="1"/>
    <col min="1502" max="1502" width="8.5703125" style="10" customWidth="1"/>
    <col min="1503" max="1503" width="10.140625" style="10" customWidth="1"/>
    <col min="1504" max="1504" width="10" style="10" customWidth="1"/>
    <col min="1505" max="1506" width="5.140625" style="10" customWidth="1"/>
    <col min="1507" max="1507" width="7.7109375" style="10" customWidth="1"/>
    <col min="1508" max="1513" width="5.42578125" style="10" customWidth="1"/>
    <col min="1514" max="1515" width="4.42578125" style="10" customWidth="1"/>
    <col min="1516" max="1516" width="13" style="10" customWidth="1"/>
    <col min="1517" max="1517" width="11.7109375" style="10" customWidth="1"/>
    <col min="1518" max="1518" width="10.85546875" style="10" customWidth="1"/>
    <col min="1519" max="1519" width="6" style="10" customWidth="1"/>
    <col min="1520" max="1520" width="5.85546875" style="10" customWidth="1"/>
    <col min="1521" max="1521" width="10.28515625" style="10" customWidth="1"/>
    <col min="1522" max="1522" width="10.7109375" style="10" customWidth="1"/>
    <col min="1523" max="1523" width="7.42578125" style="10" customWidth="1"/>
    <col min="1524" max="1524" width="7.85546875" style="10" customWidth="1"/>
    <col min="1525" max="1525" width="9.140625" style="10" customWidth="1"/>
    <col min="1526" max="1526" width="10.85546875" style="10" customWidth="1"/>
    <col min="1527" max="1754" width="9.140625" style="10"/>
    <col min="1755" max="1755" width="4.140625" style="10" customWidth="1"/>
    <col min="1756" max="1756" width="11" style="10" customWidth="1"/>
    <col min="1757" max="1757" width="19.42578125" style="10" customWidth="1"/>
    <col min="1758" max="1758" width="8.5703125" style="10" customWidth="1"/>
    <col min="1759" max="1759" width="10.140625" style="10" customWidth="1"/>
    <col min="1760" max="1760" width="10" style="10" customWidth="1"/>
    <col min="1761" max="1762" width="5.140625" style="10" customWidth="1"/>
    <col min="1763" max="1763" width="7.7109375" style="10" customWidth="1"/>
    <col min="1764" max="1769" width="5.42578125" style="10" customWidth="1"/>
    <col min="1770" max="1771" width="4.42578125" style="10" customWidth="1"/>
    <col min="1772" max="1772" width="13" style="10" customWidth="1"/>
    <col min="1773" max="1773" width="11.7109375" style="10" customWidth="1"/>
    <col min="1774" max="1774" width="10.85546875" style="10" customWidth="1"/>
    <col min="1775" max="1775" width="6" style="10" customWidth="1"/>
    <col min="1776" max="1776" width="5.85546875" style="10" customWidth="1"/>
    <col min="1777" max="1777" width="10.28515625" style="10" customWidth="1"/>
    <col min="1778" max="1778" width="10.7109375" style="10" customWidth="1"/>
    <col min="1779" max="1779" width="7.42578125" style="10" customWidth="1"/>
    <col min="1780" max="1780" width="7.85546875" style="10" customWidth="1"/>
    <col min="1781" max="1781" width="9.140625" style="10" customWidth="1"/>
    <col min="1782" max="1782" width="10.85546875" style="10" customWidth="1"/>
    <col min="1783" max="2010" width="9.140625" style="10"/>
    <col min="2011" max="2011" width="4.140625" style="10" customWidth="1"/>
    <col min="2012" max="2012" width="11" style="10" customWidth="1"/>
    <col min="2013" max="2013" width="19.42578125" style="10" customWidth="1"/>
    <col min="2014" max="2014" width="8.5703125" style="10" customWidth="1"/>
    <col min="2015" max="2015" width="10.140625" style="10" customWidth="1"/>
    <col min="2016" max="2016" width="10" style="10" customWidth="1"/>
    <col min="2017" max="2018" width="5.140625" style="10" customWidth="1"/>
    <col min="2019" max="2019" width="7.7109375" style="10" customWidth="1"/>
    <col min="2020" max="2025" width="5.42578125" style="10" customWidth="1"/>
    <col min="2026" max="2027" width="4.42578125" style="10" customWidth="1"/>
    <col min="2028" max="2028" width="13" style="10" customWidth="1"/>
    <col min="2029" max="2029" width="11.7109375" style="10" customWidth="1"/>
    <col min="2030" max="2030" width="10.85546875" style="10" customWidth="1"/>
    <col min="2031" max="2031" width="6" style="10" customWidth="1"/>
    <col min="2032" max="2032" width="5.85546875" style="10" customWidth="1"/>
    <col min="2033" max="2033" width="10.28515625" style="10" customWidth="1"/>
    <col min="2034" max="2034" width="10.7109375" style="10" customWidth="1"/>
    <col min="2035" max="2035" width="7.42578125" style="10" customWidth="1"/>
    <col min="2036" max="2036" width="7.85546875" style="10" customWidth="1"/>
    <col min="2037" max="2037" width="9.140625" style="10" customWidth="1"/>
    <col min="2038" max="2038" width="10.85546875" style="10" customWidth="1"/>
    <col min="2039" max="2266" width="9.140625" style="10"/>
    <col min="2267" max="2267" width="4.140625" style="10" customWidth="1"/>
    <col min="2268" max="2268" width="11" style="10" customWidth="1"/>
    <col min="2269" max="2269" width="19.42578125" style="10" customWidth="1"/>
    <col min="2270" max="2270" width="8.5703125" style="10" customWidth="1"/>
    <col min="2271" max="2271" width="10.140625" style="10" customWidth="1"/>
    <col min="2272" max="2272" width="10" style="10" customWidth="1"/>
    <col min="2273" max="2274" width="5.140625" style="10" customWidth="1"/>
    <col min="2275" max="2275" width="7.7109375" style="10" customWidth="1"/>
    <col min="2276" max="2281" width="5.42578125" style="10" customWidth="1"/>
    <col min="2282" max="2283" width="4.42578125" style="10" customWidth="1"/>
    <col min="2284" max="2284" width="13" style="10" customWidth="1"/>
    <col min="2285" max="2285" width="11.7109375" style="10" customWidth="1"/>
    <col min="2286" max="2286" width="10.85546875" style="10" customWidth="1"/>
    <col min="2287" max="2287" width="6" style="10" customWidth="1"/>
    <col min="2288" max="2288" width="5.85546875" style="10" customWidth="1"/>
    <col min="2289" max="2289" width="10.28515625" style="10" customWidth="1"/>
    <col min="2290" max="2290" width="10.7109375" style="10" customWidth="1"/>
    <col min="2291" max="2291" width="7.42578125" style="10" customWidth="1"/>
    <col min="2292" max="2292" width="7.85546875" style="10" customWidth="1"/>
    <col min="2293" max="2293" width="9.140625" style="10" customWidth="1"/>
    <col min="2294" max="2294" width="10.85546875" style="10" customWidth="1"/>
    <col min="2295" max="2522" width="9.140625" style="10"/>
    <col min="2523" max="2523" width="4.140625" style="10" customWidth="1"/>
    <col min="2524" max="2524" width="11" style="10" customWidth="1"/>
    <col min="2525" max="2525" width="19.42578125" style="10" customWidth="1"/>
    <col min="2526" max="2526" width="8.5703125" style="10" customWidth="1"/>
    <col min="2527" max="2527" width="10.140625" style="10" customWidth="1"/>
    <col min="2528" max="2528" width="10" style="10" customWidth="1"/>
    <col min="2529" max="2530" width="5.140625" style="10" customWidth="1"/>
    <col min="2531" max="2531" width="7.7109375" style="10" customWidth="1"/>
    <col min="2532" max="2537" width="5.42578125" style="10" customWidth="1"/>
    <col min="2538" max="2539" width="4.42578125" style="10" customWidth="1"/>
    <col min="2540" max="2540" width="13" style="10" customWidth="1"/>
    <col min="2541" max="2541" width="11.7109375" style="10" customWidth="1"/>
    <col min="2542" max="2542" width="10.85546875" style="10" customWidth="1"/>
    <col min="2543" max="2543" width="6" style="10" customWidth="1"/>
    <col min="2544" max="2544" width="5.85546875" style="10" customWidth="1"/>
    <col min="2545" max="2545" width="10.28515625" style="10" customWidth="1"/>
    <col min="2546" max="2546" width="10.7109375" style="10" customWidth="1"/>
    <col min="2547" max="2547" width="7.42578125" style="10" customWidth="1"/>
    <col min="2548" max="2548" width="7.85546875" style="10" customWidth="1"/>
    <col min="2549" max="2549" width="9.140625" style="10" customWidth="1"/>
    <col min="2550" max="2550" width="10.85546875" style="10" customWidth="1"/>
    <col min="2551" max="2778" width="9.140625" style="10"/>
    <col min="2779" max="2779" width="4.140625" style="10" customWidth="1"/>
    <col min="2780" max="2780" width="11" style="10" customWidth="1"/>
    <col min="2781" max="2781" width="19.42578125" style="10" customWidth="1"/>
    <col min="2782" max="2782" width="8.5703125" style="10" customWidth="1"/>
    <col min="2783" max="2783" width="10.140625" style="10" customWidth="1"/>
    <col min="2784" max="2784" width="10" style="10" customWidth="1"/>
    <col min="2785" max="2786" width="5.140625" style="10" customWidth="1"/>
    <col min="2787" max="2787" width="7.7109375" style="10" customWidth="1"/>
    <col min="2788" max="2793" width="5.42578125" style="10" customWidth="1"/>
    <col min="2794" max="2795" width="4.42578125" style="10" customWidth="1"/>
    <col min="2796" max="2796" width="13" style="10" customWidth="1"/>
    <col min="2797" max="2797" width="11.7109375" style="10" customWidth="1"/>
    <col min="2798" max="2798" width="10.85546875" style="10" customWidth="1"/>
    <col min="2799" max="2799" width="6" style="10" customWidth="1"/>
    <col min="2800" max="2800" width="5.85546875" style="10" customWidth="1"/>
    <col min="2801" max="2801" width="10.28515625" style="10" customWidth="1"/>
    <col min="2802" max="2802" width="10.7109375" style="10" customWidth="1"/>
    <col min="2803" max="2803" width="7.42578125" style="10" customWidth="1"/>
    <col min="2804" max="2804" width="7.85546875" style="10" customWidth="1"/>
    <col min="2805" max="2805" width="9.140625" style="10" customWidth="1"/>
    <col min="2806" max="2806" width="10.85546875" style="10" customWidth="1"/>
    <col min="2807" max="3034" width="9.140625" style="10"/>
    <col min="3035" max="3035" width="4.140625" style="10" customWidth="1"/>
    <col min="3036" max="3036" width="11" style="10" customWidth="1"/>
    <col min="3037" max="3037" width="19.42578125" style="10" customWidth="1"/>
    <col min="3038" max="3038" width="8.5703125" style="10" customWidth="1"/>
    <col min="3039" max="3039" width="10.140625" style="10" customWidth="1"/>
    <col min="3040" max="3040" width="10" style="10" customWidth="1"/>
    <col min="3041" max="3042" width="5.140625" style="10" customWidth="1"/>
    <col min="3043" max="3043" width="7.7109375" style="10" customWidth="1"/>
    <col min="3044" max="3049" width="5.42578125" style="10" customWidth="1"/>
    <col min="3050" max="3051" width="4.42578125" style="10" customWidth="1"/>
    <col min="3052" max="3052" width="13" style="10" customWidth="1"/>
    <col min="3053" max="3053" width="11.7109375" style="10" customWidth="1"/>
    <col min="3054" max="3054" width="10.85546875" style="10" customWidth="1"/>
    <col min="3055" max="3055" width="6" style="10" customWidth="1"/>
    <col min="3056" max="3056" width="5.85546875" style="10" customWidth="1"/>
    <col min="3057" max="3057" width="10.28515625" style="10" customWidth="1"/>
    <col min="3058" max="3058" width="10.7109375" style="10" customWidth="1"/>
    <col min="3059" max="3059" width="7.42578125" style="10" customWidth="1"/>
    <col min="3060" max="3060" width="7.85546875" style="10" customWidth="1"/>
    <col min="3061" max="3061" width="9.140625" style="10" customWidth="1"/>
    <col min="3062" max="3062" width="10.85546875" style="10" customWidth="1"/>
    <col min="3063" max="3290" width="9.140625" style="10"/>
    <col min="3291" max="3291" width="4.140625" style="10" customWidth="1"/>
    <col min="3292" max="3292" width="11" style="10" customWidth="1"/>
    <col min="3293" max="3293" width="19.42578125" style="10" customWidth="1"/>
    <col min="3294" max="3294" width="8.5703125" style="10" customWidth="1"/>
    <col min="3295" max="3295" width="10.140625" style="10" customWidth="1"/>
    <col min="3296" max="3296" width="10" style="10" customWidth="1"/>
    <col min="3297" max="3298" width="5.140625" style="10" customWidth="1"/>
    <col min="3299" max="3299" width="7.7109375" style="10" customWidth="1"/>
    <col min="3300" max="3305" width="5.42578125" style="10" customWidth="1"/>
    <col min="3306" max="3307" width="4.42578125" style="10" customWidth="1"/>
    <col min="3308" max="3308" width="13" style="10" customWidth="1"/>
    <col min="3309" max="3309" width="11.7109375" style="10" customWidth="1"/>
    <col min="3310" max="3310" width="10.85546875" style="10" customWidth="1"/>
    <col min="3311" max="3311" width="6" style="10" customWidth="1"/>
    <col min="3312" max="3312" width="5.85546875" style="10" customWidth="1"/>
    <col min="3313" max="3313" width="10.28515625" style="10" customWidth="1"/>
    <col min="3314" max="3314" width="10.7109375" style="10" customWidth="1"/>
    <col min="3315" max="3315" width="7.42578125" style="10" customWidth="1"/>
    <col min="3316" max="3316" width="7.85546875" style="10" customWidth="1"/>
    <col min="3317" max="3317" width="9.140625" style="10" customWidth="1"/>
    <col min="3318" max="3318" width="10.85546875" style="10" customWidth="1"/>
    <col min="3319" max="3546" width="9.140625" style="10"/>
    <col min="3547" max="3547" width="4.140625" style="10" customWidth="1"/>
    <col min="3548" max="3548" width="11" style="10" customWidth="1"/>
    <col min="3549" max="3549" width="19.42578125" style="10" customWidth="1"/>
    <col min="3550" max="3550" width="8.5703125" style="10" customWidth="1"/>
    <col min="3551" max="3551" width="10.140625" style="10" customWidth="1"/>
    <col min="3552" max="3552" width="10" style="10" customWidth="1"/>
    <col min="3553" max="3554" width="5.140625" style="10" customWidth="1"/>
    <col min="3555" max="3555" width="7.7109375" style="10" customWidth="1"/>
    <col min="3556" max="3561" width="5.42578125" style="10" customWidth="1"/>
    <col min="3562" max="3563" width="4.42578125" style="10" customWidth="1"/>
    <col min="3564" max="3564" width="13" style="10" customWidth="1"/>
    <col min="3565" max="3565" width="11.7109375" style="10" customWidth="1"/>
    <col min="3566" max="3566" width="10.85546875" style="10" customWidth="1"/>
    <col min="3567" max="3567" width="6" style="10" customWidth="1"/>
    <col min="3568" max="3568" width="5.85546875" style="10" customWidth="1"/>
    <col min="3569" max="3569" width="10.28515625" style="10" customWidth="1"/>
    <col min="3570" max="3570" width="10.7109375" style="10" customWidth="1"/>
    <col min="3571" max="3571" width="7.42578125" style="10" customWidth="1"/>
    <col min="3572" max="3572" width="7.85546875" style="10" customWidth="1"/>
    <col min="3573" max="3573" width="9.140625" style="10" customWidth="1"/>
    <col min="3574" max="3574" width="10.85546875" style="10" customWidth="1"/>
    <col min="3575" max="3802" width="9.140625" style="10"/>
    <col min="3803" max="3803" width="4.140625" style="10" customWidth="1"/>
    <col min="3804" max="3804" width="11" style="10" customWidth="1"/>
    <col min="3805" max="3805" width="19.42578125" style="10" customWidth="1"/>
    <col min="3806" max="3806" width="8.5703125" style="10" customWidth="1"/>
    <col min="3807" max="3807" width="10.140625" style="10" customWidth="1"/>
    <col min="3808" max="3808" width="10" style="10" customWidth="1"/>
    <col min="3809" max="3810" width="5.140625" style="10" customWidth="1"/>
    <col min="3811" max="3811" width="7.7109375" style="10" customWidth="1"/>
    <col min="3812" max="3817" width="5.42578125" style="10" customWidth="1"/>
    <col min="3818" max="3819" width="4.42578125" style="10" customWidth="1"/>
    <col min="3820" max="3820" width="13" style="10" customWidth="1"/>
    <col min="3821" max="3821" width="11.7109375" style="10" customWidth="1"/>
    <col min="3822" max="3822" width="10.85546875" style="10" customWidth="1"/>
    <col min="3823" max="3823" width="6" style="10" customWidth="1"/>
    <col min="3824" max="3824" width="5.85546875" style="10" customWidth="1"/>
    <col min="3825" max="3825" width="10.28515625" style="10" customWidth="1"/>
    <col min="3826" max="3826" width="10.7109375" style="10" customWidth="1"/>
    <col min="3827" max="3827" width="7.42578125" style="10" customWidth="1"/>
    <col min="3828" max="3828" width="7.85546875" style="10" customWidth="1"/>
    <col min="3829" max="3829" width="9.140625" style="10" customWidth="1"/>
    <col min="3830" max="3830" width="10.85546875" style="10" customWidth="1"/>
    <col min="3831" max="4058" width="9.140625" style="10"/>
    <col min="4059" max="4059" width="4.140625" style="10" customWidth="1"/>
    <col min="4060" max="4060" width="11" style="10" customWidth="1"/>
    <col min="4061" max="4061" width="19.42578125" style="10" customWidth="1"/>
    <col min="4062" max="4062" width="8.5703125" style="10" customWidth="1"/>
    <col min="4063" max="4063" width="10.140625" style="10" customWidth="1"/>
    <col min="4064" max="4064" width="10" style="10" customWidth="1"/>
    <col min="4065" max="4066" width="5.140625" style="10" customWidth="1"/>
    <col min="4067" max="4067" width="7.7109375" style="10" customWidth="1"/>
    <col min="4068" max="4073" width="5.42578125" style="10" customWidth="1"/>
    <col min="4074" max="4075" width="4.42578125" style="10" customWidth="1"/>
    <col min="4076" max="4076" width="13" style="10" customWidth="1"/>
    <col min="4077" max="4077" width="11.7109375" style="10" customWidth="1"/>
    <col min="4078" max="4078" width="10.85546875" style="10" customWidth="1"/>
    <col min="4079" max="4079" width="6" style="10" customWidth="1"/>
    <col min="4080" max="4080" width="5.85546875" style="10" customWidth="1"/>
    <col min="4081" max="4081" width="10.28515625" style="10" customWidth="1"/>
    <col min="4082" max="4082" width="10.7109375" style="10" customWidth="1"/>
    <col min="4083" max="4083" width="7.42578125" style="10" customWidth="1"/>
    <col min="4084" max="4084" width="7.85546875" style="10" customWidth="1"/>
    <col min="4085" max="4085" width="9.140625" style="10" customWidth="1"/>
    <col min="4086" max="4086" width="10.85546875" style="10" customWidth="1"/>
    <col min="4087" max="4314" width="9.140625" style="10"/>
    <col min="4315" max="4315" width="4.140625" style="10" customWidth="1"/>
    <col min="4316" max="4316" width="11" style="10" customWidth="1"/>
    <col min="4317" max="4317" width="19.42578125" style="10" customWidth="1"/>
    <col min="4318" max="4318" width="8.5703125" style="10" customWidth="1"/>
    <col min="4319" max="4319" width="10.140625" style="10" customWidth="1"/>
    <col min="4320" max="4320" width="10" style="10" customWidth="1"/>
    <col min="4321" max="4322" width="5.140625" style="10" customWidth="1"/>
    <col min="4323" max="4323" width="7.7109375" style="10" customWidth="1"/>
    <col min="4324" max="4329" width="5.42578125" style="10" customWidth="1"/>
    <col min="4330" max="4331" width="4.42578125" style="10" customWidth="1"/>
    <col min="4332" max="4332" width="13" style="10" customWidth="1"/>
    <col min="4333" max="4333" width="11.7109375" style="10" customWidth="1"/>
    <col min="4334" max="4334" width="10.85546875" style="10" customWidth="1"/>
    <col min="4335" max="4335" width="6" style="10" customWidth="1"/>
    <col min="4336" max="4336" width="5.85546875" style="10" customWidth="1"/>
    <col min="4337" max="4337" width="10.28515625" style="10" customWidth="1"/>
    <col min="4338" max="4338" width="10.7109375" style="10" customWidth="1"/>
    <col min="4339" max="4339" width="7.42578125" style="10" customWidth="1"/>
    <col min="4340" max="4340" width="7.85546875" style="10" customWidth="1"/>
    <col min="4341" max="4341" width="9.140625" style="10" customWidth="1"/>
    <col min="4342" max="4342" width="10.85546875" style="10" customWidth="1"/>
    <col min="4343" max="4570" width="9.140625" style="10"/>
    <col min="4571" max="4571" width="4.140625" style="10" customWidth="1"/>
    <col min="4572" max="4572" width="11" style="10" customWidth="1"/>
    <col min="4573" max="4573" width="19.42578125" style="10" customWidth="1"/>
    <col min="4574" max="4574" width="8.5703125" style="10" customWidth="1"/>
    <col min="4575" max="4575" width="10.140625" style="10" customWidth="1"/>
    <col min="4576" max="4576" width="10" style="10" customWidth="1"/>
    <col min="4577" max="4578" width="5.140625" style="10" customWidth="1"/>
    <col min="4579" max="4579" width="7.7109375" style="10" customWidth="1"/>
    <col min="4580" max="4585" width="5.42578125" style="10" customWidth="1"/>
    <col min="4586" max="4587" width="4.42578125" style="10" customWidth="1"/>
    <col min="4588" max="4588" width="13" style="10" customWidth="1"/>
    <col min="4589" max="4589" width="11.7109375" style="10" customWidth="1"/>
    <col min="4590" max="4590" width="10.85546875" style="10" customWidth="1"/>
    <col min="4591" max="4591" width="6" style="10" customWidth="1"/>
    <col min="4592" max="4592" width="5.85546875" style="10" customWidth="1"/>
    <col min="4593" max="4593" width="10.28515625" style="10" customWidth="1"/>
    <col min="4594" max="4594" width="10.7109375" style="10" customWidth="1"/>
    <col min="4595" max="4595" width="7.42578125" style="10" customWidth="1"/>
    <col min="4596" max="4596" width="7.85546875" style="10" customWidth="1"/>
    <col min="4597" max="4597" width="9.140625" style="10" customWidth="1"/>
    <col min="4598" max="4598" width="10.85546875" style="10" customWidth="1"/>
    <col min="4599" max="4826" width="9.140625" style="10"/>
    <col min="4827" max="4827" width="4.140625" style="10" customWidth="1"/>
    <col min="4828" max="4828" width="11" style="10" customWidth="1"/>
    <col min="4829" max="4829" width="19.42578125" style="10" customWidth="1"/>
    <col min="4830" max="4830" width="8.5703125" style="10" customWidth="1"/>
    <col min="4831" max="4831" width="10.140625" style="10" customWidth="1"/>
    <col min="4832" max="4832" width="10" style="10" customWidth="1"/>
    <col min="4833" max="4834" width="5.140625" style="10" customWidth="1"/>
    <col min="4835" max="4835" width="7.7109375" style="10" customWidth="1"/>
    <col min="4836" max="4841" width="5.42578125" style="10" customWidth="1"/>
    <col min="4842" max="4843" width="4.42578125" style="10" customWidth="1"/>
    <col min="4844" max="4844" width="13" style="10" customWidth="1"/>
    <col min="4845" max="4845" width="11.7109375" style="10" customWidth="1"/>
    <col min="4846" max="4846" width="10.85546875" style="10" customWidth="1"/>
    <col min="4847" max="4847" width="6" style="10" customWidth="1"/>
    <col min="4848" max="4848" width="5.85546875" style="10" customWidth="1"/>
    <col min="4849" max="4849" width="10.28515625" style="10" customWidth="1"/>
    <col min="4850" max="4850" width="10.7109375" style="10" customWidth="1"/>
    <col min="4851" max="4851" width="7.42578125" style="10" customWidth="1"/>
    <col min="4852" max="4852" width="7.85546875" style="10" customWidth="1"/>
    <col min="4853" max="4853" width="9.140625" style="10" customWidth="1"/>
    <col min="4854" max="4854" width="10.85546875" style="10" customWidth="1"/>
    <col min="4855" max="5082" width="9.140625" style="10"/>
    <col min="5083" max="5083" width="4.140625" style="10" customWidth="1"/>
    <col min="5084" max="5084" width="11" style="10" customWidth="1"/>
    <col min="5085" max="5085" width="19.42578125" style="10" customWidth="1"/>
    <col min="5086" max="5086" width="8.5703125" style="10" customWidth="1"/>
    <col min="5087" max="5087" width="10.140625" style="10" customWidth="1"/>
    <col min="5088" max="5088" width="10" style="10" customWidth="1"/>
    <col min="5089" max="5090" width="5.140625" style="10" customWidth="1"/>
    <col min="5091" max="5091" width="7.7109375" style="10" customWidth="1"/>
    <col min="5092" max="5097" width="5.42578125" style="10" customWidth="1"/>
    <col min="5098" max="5099" width="4.42578125" style="10" customWidth="1"/>
    <col min="5100" max="5100" width="13" style="10" customWidth="1"/>
    <col min="5101" max="5101" width="11.7109375" style="10" customWidth="1"/>
    <col min="5102" max="5102" width="10.85546875" style="10" customWidth="1"/>
    <col min="5103" max="5103" width="6" style="10" customWidth="1"/>
    <col min="5104" max="5104" width="5.85546875" style="10" customWidth="1"/>
    <col min="5105" max="5105" width="10.28515625" style="10" customWidth="1"/>
    <col min="5106" max="5106" width="10.7109375" style="10" customWidth="1"/>
    <col min="5107" max="5107" width="7.42578125" style="10" customWidth="1"/>
    <col min="5108" max="5108" width="7.85546875" style="10" customWidth="1"/>
    <col min="5109" max="5109" width="9.140625" style="10" customWidth="1"/>
    <col min="5110" max="5110" width="10.85546875" style="10" customWidth="1"/>
    <col min="5111" max="5338" width="9.140625" style="10"/>
    <col min="5339" max="5339" width="4.140625" style="10" customWidth="1"/>
    <col min="5340" max="5340" width="11" style="10" customWidth="1"/>
    <col min="5341" max="5341" width="19.42578125" style="10" customWidth="1"/>
    <col min="5342" max="5342" width="8.5703125" style="10" customWidth="1"/>
    <col min="5343" max="5343" width="10.140625" style="10" customWidth="1"/>
    <col min="5344" max="5344" width="10" style="10" customWidth="1"/>
    <col min="5345" max="5346" width="5.140625" style="10" customWidth="1"/>
    <col min="5347" max="5347" width="7.7109375" style="10" customWidth="1"/>
    <col min="5348" max="5353" width="5.42578125" style="10" customWidth="1"/>
    <col min="5354" max="5355" width="4.42578125" style="10" customWidth="1"/>
    <col min="5356" max="5356" width="13" style="10" customWidth="1"/>
    <col min="5357" max="5357" width="11.7109375" style="10" customWidth="1"/>
    <col min="5358" max="5358" width="10.85546875" style="10" customWidth="1"/>
    <col min="5359" max="5359" width="6" style="10" customWidth="1"/>
    <col min="5360" max="5360" width="5.85546875" style="10" customWidth="1"/>
    <col min="5361" max="5361" width="10.28515625" style="10" customWidth="1"/>
    <col min="5362" max="5362" width="10.7109375" style="10" customWidth="1"/>
    <col min="5363" max="5363" width="7.42578125" style="10" customWidth="1"/>
    <col min="5364" max="5364" width="7.85546875" style="10" customWidth="1"/>
    <col min="5365" max="5365" width="9.140625" style="10" customWidth="1"/>
    <col min="5366" max="5366" width="10.85546875" style="10" customWidth="1"/>
    <col min="5367" max="5594" width="9.140625" style="10"/>
    <col min="5595" max="5595" width="4.140625" style="10" customWidth="1"/>
    <col min="5596" max="5596" width="11" style="10" customWidth="1"/>
    <col min="5597" max="5597" width="19.42578125" style="10" customWidth="1"/>
    <col min="5598" max="5598" width="8.5703125" style="10" customWidth="1"/>
    <col min="5599" max="5599" width="10.140625" style="10" customWidth="1"/>
    <col min="5600" max="5600" width="10" style="10" customWidth="1"/>
    <col min="5601" max="5602" width="5.140625" style="10" customWidth="1"/>
    <col min="5603" max="5603" width="7.7109375" style="10" customWidth="1"/>
    <col min="5604" max="5609" width="5.42578125" style="10" customWidth="1"/>
    <col min="5610" max="5611" width="4.42578125" style="10" customWidth="1"/>
    <col min="5612" max="5612" width="13" style="10" customWidth="1"/>
    <col min="5613" max="5613" width="11.7109375" style="10" customWidth="1"/>
    <col min="5614" max="5614" width="10.85546875" style="10" customWidth="1"/>
    <col min="5615" max="5615" width="6" style="10" customWidth="1"/>
    <col min="5616" max="5616" width="5.85546875" style="10" customWidth="1"/>
    <col min="5617" max="5617" width="10.28515625" style="10" customWidth="1"/>
    <col min="5618" max="5618" width="10.7109375" style="10" customWidth="1"/>
    <col min="5619" max="5619" width="7.42578125" style="10" customWidth="1"/>
    <col min="5620" max="5620" width="7.85546875" style="10" customWidth="1"/>
    <col min="5621" max="5621" width="9.140625" style="10" customWidth="1"/>
    <col min="5622" max="5622" width="10.85546875" style="10" customWidth="1"/>
    <col min="5623" max="5850" width="9.140625" style="10"/>
    <col min="5851" max="5851" width="4.140625" style="10" customWidth="1"/>
    <col min="5852" max="5852" width="11" style="10" customWidth="1"/>
    <col min="5853" max="5853" width="19.42578125" style="10" customWidth="1"/>
    <col min="5854" max="5854" width="8.5703125" style="10" customWidth="1"/>
    <col min="5855" max="5855" width="10.140625" style="10" customWidth="1"/>
    <col min="5856" max="5856" width="10" style="10" customWidth="1"/>
    <col min="5857" max="5858" width="5.140625" style="10" customWidth="1"/>
    <col min="5859" max="5859" width="7.7109375" style="10" customWidth="1"/>
    <col min="5860" max="5865" width="5.42578125" style="10" customWidth="1"/>
    <col min="5866" max="5867" width="4.42578125" style="10" customWidth="1"/>
    <col min="5868" max="5868" width="13" style="10" customWidth="1"/>
    <col min="5869" max="5869" width="11.7109375" style="10" customWidth="1"/>
    <col min="5870" max="5870" width="10.85546875" style="10" customWidth="1"/>
    <col min="5871" max="5871" width="6" style="10" customWidth="1"/>
    <col min="5872" max="5872" width="5.85546875" style="10" customWidth="1"/>
    <col min="5873" max="5873" width="10.28515625" style="10" customWidth="1"/>
    <col min="5874" max="5874" width="10.7109375" style="10" customWidth="1"/>
    <col min="5875" max="5875" width="7.42578125" style="10" customWidth="1"/>
    <col min="5876" max="5876" width="7.85546875" style="10" customWidth="1"/>
    <col min="5877" max="5877" width="9.140625" style="10" customWidth="1"/>
    <col min="5878" max="5878" width="10.85546875" style="10" customWidth="1"/>
    <col min="5879" max="6106" width="9.140625" style="10"/>
    <col min="6107" max="6107" width="4.140625" style="10" customWidth="1"/>
    <col min="6108" max="6108" width="11" style="10" customWidth="1"/>
    <col min="6109" max="6109" width="19.42578125" style="10" customWidth="1"/>
    <col min="6110" max="6110" width="8.5703125" style="10" customWidth="1"/>
    <col min="6111" max="6111" width="10.140625" style="10" customWidth="1"/>
    <col min="6112" max="6112" width="10" style="10" customWidth="1"/>
    <col min="6113" max="6114" width="5.140625" style="10" customWidth="1"/>
    <col min="6115" max="6115" width="7.7109375" style="10" customWidth="1"/>
    <col min="6116" max="6121" width="5.42578125" style="10" customWidth="1"/>
    <col min="6122" max="6123" width="4.42578125" style="10" customWidth="1"/>
    <col min="6124" max="6124" width="13" style="10" customWidth="1"/>
    <col min="6125" max="6125" width="11.7109375" style="10" customWidth="1"/>
    <col min="6126" max="6126" width="10.85546875" style="10" customWidth="1"/>
    <col min="6127" max="6127" width="6" style="10" customWidth="1"/>
    <col min="6128" max="6128" width="5.85546875" style="10" customWidth="1"/>
    <col min="6129" max="6129" width="10.28515625" style="10" customWidth="1"/>
    <col min="6130" max="6130" width="10.7109375" style="10" customWidth="1"/>
    <col min="6131" max="6131" width="7.42578125" style="10" customWidth="1"/>
    <col min="6132" max="6132" width="7.85546875" style="10" customWidth="1"/>
    <col min="6133" max="6133" width="9.140625" style="10" customWidth="1"/>
    <col min="6134" max="6134" width="10.85546875" style="10" customWidth="1"/>
    <col min="6135" max="6362" width="9.140625" style="10"/>
    <col min="6363" max="6363" width="4.140625" style="10" customWidth="1"/>
    <col min="6364" max="6364" width="11" style="10" customWidth="1"/>
    <col min="6365" max="6365" width="19.42578125" style="10" customWidth="1"/>
    <col min="6366" max="6366" width="8.5703125" style="10" customWidth="1"/>
    <col min="6367" max="6367" width="10.140625" style="10" customWidth="1"/>
    <col min="6368" max="6368" width="10" style="10" customWidth="1"/>
    <col min="6369" max="6370" width="5.140625" style="10" customWidth="1"/>
    <col min="6371" max="6371" width="7.7109375" style="10" customWidth="1"/>
    <col min="6372" max="6377" width="5.42578125" style="10" customWidth="1"/>
    <col min="6378" max="6379" width="4.42578125" style="10" customWidth="1"/>
    <col min="6380" max="6380" width="13" style="10" customWidth="1"/>
    <col min="6381" max="6381" width="11.7109375" style="10" customWidth="1"/>
    <col min="6382" max="6382" width="10.85546875" style="10" customWidth="1"/>
    <col min="6383" max="6383" width="6" style="10" customWidth="1"/>
    <col min="6384" max="6384" width="5.85546875" style="10" customWidth="1"/>
    <col min="6385" max="6385" width="10.28515625" style="10" customWidth="1"/>
    <col min="6386" max="6386" width="10.7109375" style="10" customWidth="1"/>
    <col min="6387" max="6387" width="7.42578125" style="10" customWidth="1"/>
    <col min="6388" max="6388" width="7.85546875" style="10" customWidth="1"/>
    <col min="6389" max="6389" width="9.140625" style="10" customWidth="1"/>
    <col min="6390" max="6390" width="10.85546875" style="10" customWidth="1"/>
    <col min="6391" max="6618" width="9.140625" style="10"/>
    <col min="6619" max="6619" width="4.140625" style="10" customWidth="1"/>
    <col min="6620" max="6620" width="11" style="10" customWidth="1"/>
    <col min="6621" max="6621" width="19.42578125" style="10" customWidth="1"/>
    <col min="6622" max="6622" width="8.5703125" style="10" customWidth="1"/>
    <col min="6623" max="6623" width="10.140625" style="10" customWidth="1"/>
    <col min="6624" max="6624" width="10" style="10" customWidth="1"/>
    <col min="6625" max="6626" width="5.140625" style="10" customWidth="1"/>
    <col min="6627" max="6627" width="7.7109375" style="10" customWidth="1"/>
    <col min="6628" max="6633" width="5.42578125" style="10" customWidth="1"/>
    <col min="6634" max="6635" width="4.42578125" style="10" customWidth="1"/>
    <col min="6636" max="6636" width="13" style="10" customWidth="1"/>
    <col min="6637" max="6637" width="11.7109375" style="10" customWidth="1"/>
    <col min="6638" max="6638" width="10.85546875" style="10" customWidth="1"/>
    <col min="6639" max="6639" width="6" style="10" customWidth="1"/>
    <col min="6640" max="6640" width="5.85546875" style="10" customWidth="1"/>
    <col min="6641" max="6641" width="10.28515625" style="10" customWidth="1"/>
    <col min="6642" max="6642" width="10.7109375" style="10" customWidth="1"/>
    <col min="6643" max="6643" width="7.42578125" style="10" customWidth="1"/>
    <col min="6644" max="6644" width="7.85546875" style="10" customWidth="1"/>
    <col min="6645" max="6645" width="9.140625" style="10" customWidth="1"/>
    <col min="6646" max="6646" width="10.85546875" style="10" customWidth="1"/>
    <col min="6647" max="6874" width="9.140625" style="10"/>
    <col min="6875" max="6875" width="4.140625" style="10" customWidth="1"/>
    <col min="6876" max="6876" width="11" style="10" customWidth="1"/>
    <col min="6877" max="6877" width="19.42578125" style="10" customWidth="1"/>
    <col min="6878" max="6878" width="8.5703125" style="10" customWidth="1"/>
    <col min="6879" max="6879" width="10.140625" style="10" customWidth="1"/>
    <col min="6880" max="6880" width="10" style="10" customWidth="1"/>
    <col min="6881" max="6882" width="5.140625" style="10" customWidth="1"/>
    <col min="6883" max="6883" width="7.7109375" style="10" customWidth="1"/>
    <col min="6884" max="6889" width="5.42578125" style="10" customWidth="1"/>
    <col min="6890" max="6891" width="4.42578125" style="10" customWidth="1"/>
    <col min="6892" max="6892" width="13" style="10" customWidth="1"/>
    <col min="6893" max="6893" width="11.7109375" style="10" customWidth="1"/>
    <col min="6894" max="6894" width="10.85546875" style="10" customWidth="1"/>
    <col min="6895" max="6895" width="6" style="10" customWidth="1"/>
    <col min="6896" max="6896" width="5.85546875" style="10" customWidth="1"/>
    <col min="6897" max="6897" width="10.28515625" style="10" customWidth="1"/>
    <col min="6898" max="6898" width="10.7109375" style="10" customWidth="1"/>
    <col min="6899" max="6899" width="7.42578125" style="10" customWidth="1"/>
    <col min="6900" max="6900" width="7.85546875" style="10" customWidth="1"/>
    <col min="6901" max="6901" width="9.140625" style="10" customWidth="1"/>
    <col min="6902" max="6902" width="10.85546875" style="10" customWidth="1"/>
    <col min="6903" max="7130" width="9.140625" style="10"/>
    <col min="7131" max="7131" width="4.140625" style="10" customWidth="1"/>
    <col min="7132" max="7132" width="11" style="10" customWidth="1"/>
    <col min="7133" max="7133" width="19.42578125" style="10" customWidth="1"/>
    <col min="7134" max="7134" width="8.5703125" style="10" customWidth="1"/>
    <col min="7135" max="7135" width="10.140625" style="10" customWidth="1"/>
    <col min="7136" max="7136" width="10" style="10" customWidth="1"/>
    <col min="7137" max="7138" width="5.140625" style="10" customWidth="1"/>
    <col min="7139" max="7139" width="7.7109375" style="10" customWidth="1"/>
    <col min="7140" max="7145" width="5.42578125" style="10" customWidth="1"/>
    <col min="7146" max="7147" width="4.42578125" style="10" customWidth="1"/>
    <col min="7148" max="7148" width="13" style="10" customWidth="1"/>
    <col min="7149" max="7149" width="11.7109375" style="10" customWidth="1"/>
    <col min="7150" max="7150" width="10.85546875" style="10" customWidth="1"/>
    <col min="7151" max="7151" width="6" style="10" customWidth="1"/>
    <col min="7152" max="7152" width="5.85546875" style="10" customWidth="1"/>
    <col min="7153" max="7153" width="10.28515625" style="10" customWidth="1"/>
    <col min="7154" max="7154" width="10.7109375" style="10" customWidth="1"/>
    <col min="7155" max="7155" width="7.42578125" style="10" customWidth="1"/>
    <col min="7156" max="7156" width="7.85546875" style="10" customWidth="1"/>
    <col min="7157" max="7157" width="9.140625" style="10" customWidth="1"/>
    <col min="7158" max="7158" width="10.85546875" style="10" customWidth="1"/>
    <col min="7159" max="7386" width="9.140625" style="10"/>
    <col min="7387" max="7387" width="4.140625" style="10" customWidth="1"/>
    <col min="7388" max="7388" width="11" style="10" customWidth="1"/>
    <col min="7389" max="7389" width="19.42578125" style="10" customWidth="1"/>
    <col min="7390" max="7390" width="8.5703125" style="10" customWidth="1"/>
    <col min="7391" max="7391" width="10.140625" style="10" customWidth="1"/>
    <col min="7392" max="7392" width="10" style="10" customWidth="1"/>
    <col min="7393" max="7394" width="5.140625" style="10" customWidth="1"/>
    <col min="7395" max="7395" width="7.7109375" style="10" customWidth="1"/>
    <col min="7396" max="7401" width="5.42578125" style="10" customWidth="1"/>
    <col min="7402" max="7403" width="4.42578125" style="10" customWidth="1"/>
    <col min="7404" max="7404" width="13" style="10" customWidth="1"/>
    <col min="7405" max="7405" width="11.7109375" style="10" customWidth="1"/>
    <col min="7406" max="7406" width="10.85546875" style="10" customWidth="1"/>
    <col min="7407" max="7407" width="6" style="10" customWidth="1"/>
    <col min="7408" max="7408" width="5.85546875" style="10" customWidth="1"/>
    <col min="7409" max="7409" width="10.28515625" style="10" customWidth="1"/>
    <col min="7410" max="7410" width="10.7109375" style="10" customWidth="1"/>
    <col min="7411" max="7411" width="7.42578125" style="10" customWidth="1"/>
    <col min="7412" max="7412" width="7.85546875" style="10" customWidth="1"/>
    <col min="7413" max="7413" width="9.140625" style="10" customWidth="1"/>
    <col min="7414" max="7414" width="10.85546875" style="10" customWidth="1"/>
    <col min="7415" max="7642" width="9.140625" style="10"/>
    <col min="7643" max="7643" width="4.140625" style="10" customWidth="1"/>
    <col min="7644" max="7644" width="11" style="10" customWidth="1"/>
    <col min="7645" max="7645" width="19.42578125" style="10" customWidth="1"/>
    <col min="7646" max="7646" width="8.5703125" style="10" customWidth="1"/>
    <col min="7647" max="7647" width="10.140625" style="10" customWidth="1"/>
    <col min="7648" max="7648" width="10" style="10" customWidth="1"/>
    <col min="7649" max="7650" width="5.140625" style="10" customWidth="1"/>
    <col min="7651" max="7651" width="7.7109375" style="10" customWidth="1"/>
    <col min="7652" max="7657" width="5.42578125" style="10" customWidth="1"/>
    <col min="7658" max="7659" width="4.42578125" style="10" customWidth="1"/>
    <col min="7660" max="7660" width="13" style="10" customWidth="1"/>
    <col min="7661" max="7661" width="11.7109375" style="10" customWidth="1"/>
    <col min="7662" max="7662" width="10.85546875" style="10" customWidth="1"/>
    <col min="7663" max="7663" width="6" style="10" customWidth="1"/>
    <col min="7664" max="7664" width="5.85546875" style="10" customWidth="1"/>
    <col min="7665" max="7665" width="10.28515625" style="10" customWidth="1"/>
    <col min="7666" max="7666" width="10.7109375" style="10" customWidth="1"/>
    <col min="7667" max="7667" width="7.42578125" style="10" customWidth="1"/>
    <col min="7668" max="7668" width="7.85546875" style="10" customWidth="1"/>
    <col min="7669" max="7669" width="9.140625" style="10" customWidth="1"/>
    <col min="7670" max="7670" width="10.85546875" style="10" customWidth="1"/>
    <col min="7671" max="7898" width="9.140625" style="10"/>
    <col min="7899" max="7899" width="4.140625" style="10" customWidth="1"/>
    <col min="7900" max="7900" width="11" style="10" customWidth="1"/>
    <col min="7901" max="7901" width="19.42578125" style="10" customWidth="1"/>
    <col min="7902" max="7902" width="8.5703125" style="10" customWidth="1"/>
    <col min="7903" max="7903" width="10.140625" style="10" customWidth="1"/>
    <col min="7904" max="7904" width="10" style="10" customWidth="1"/>
    <col min="7905" max="7906" width="5.140625" style="10" customWidth="1"/>
    <col min="7907" max="7907" width="7.7109375" style="10" customWidth="1"/>
    <col min="7908" max="7913" width="5.42578125" style="10" customWidth="1"/>
    <col min="7914" max="7915" width="4.42578125" style="10" customWidth="1"/>
    <col min="7916" max="7916" width="13" style="10" customWidth="1"/>
    <col min="7917" max="7917" width="11.7109375" style="10" customWidth="1"/>
    <col min="7918" max="7918" width="10.85546875" style="10" customWidth="1"/>
    <col min="7919" max="7919" width="6" style="10" customWidth="1"/>
    <col min="7920" max="7920" width="5.85546875" style="10" customWidth="1"/>
    <col min="7921" max="7921" width="10.28515625" style="10" customWidth="1"/>
    <col min="7922" max="7922" width="10.7109375" style="10" customWidth="1"/>
    <col min="7923" max="7923" width="7.42578125" style="10" customWidth="1"/>
    <col min="7924" max="7924" width="7.85546875" style="10" customWidth="1"/>
    <col min="7925" max="7925" width="9.140625" style="10" customWidth="1"/>
    <col min="7926" max="7926" width="10.85546875" style="10" customWidth="1"/>
    <col min="7927" max="8154" width="9.140625" style="10"/>
    <col min="8155" max="8155" width="4.140625" style="10" customWidth="1"/>
    <col min="8156" max="8156" width="11" style="10" customWidth="1"/>
    <col min="8157" max="8157" width="19.42578125" style="10" customWidth="1"/>
    <col min="8158" max="8158" width="8.5703125" style="10" customWidth="1"/>
    <col min="8159" max="8159" width="10.140625" style="10" customWidth="1"/>
    <col min="8160" max="8160" width="10" style="10" customWidth="1"/>
    <col min="8161" max="8162" width="5.140625" style="10" customWidth="1"/>
    <col min="8163" max="8163" width="7.7109375" style="10" customWidth="1"/>
    <col min="8164" max="8169" width="5.42578125" style="10" customWidth="1"/>
    <col min="8170" max="8171" width="4.42578125" style="10" customWidth="1"/>
    <col min="8172" max="8172" width="13" style="10" customWidth="1"/>
    <col min="8173" max="8173" width="11.7109375" style="10" customWidth="1"/>
    <col min="8174" max="8174" width="10.85546875" style="10" customWidth="1"/>
    <col min="8175" max="8175" width="6" style="10" customWidth="1"/>
    <col min="8176" max="8176" width="5.85546875" style="10" customWidth="1"/>
    <col min="8177" max="8177" width="10.28515625" style="10" customWidth="1"/>
    <col min="8178" max="8178" width="10.7109375" style="10" customWidth="1"/>
    <col min="8179" max="8179" width="7.42578125" style="10" customWidth="1"/>
    <col min="8180" max="8180" width="7.85546875" style="10" customWidth="1"/>
    <col min="8181" max="8181" width="9.140625" style="10" customWidth="1"/>
    <col min="8182" max="8182" width="10.85546875" style="10" customWidth="1"/>
    <col min="8183" max="8410" width="9.140625" style="10"/>
    <col min="8411" max="8411" width="4.140625" style="10" customWidth="1"/>
    <col min="8412" max="8412" width="11" style="10" customWidth="1"/>
    <col min="8413" max="8413" width="19.42578125" style="10" customWidth="1"/>
    <col min="8414" max="8414" width="8.5703125" style="10" customWidth="1"/>
    <col min="8415" max="8415" width="10.140625" style="10" customWidth="1"/>
    <col min="8416" max="8416" width="10" style="10" customWidth="1"/>
    <col min="8417" max="8418" width="5.140625" style="10" customWidth="1"/>
    <col min="8419" max="8419" width="7.7109375" style="10" customWidth="1"/>
    <col min="8420" max="8425" width="5.42578125" style="10" customWidth="1"/>
    <col min="8426" max="8427" width="4.42578125" style="10" customWidth="1"/>
    <col min="8428" max="8428" width="13" style="10" customWidth="1"/>
    <col min="8429" max="8429" width="11.7109375" style="10" customWidth="1"/>
    <col min="8430" max="8430" width="10.85546875" style="10" customWidth="1"/>
    <col min="8431" max="8431" width="6" style="10" customWidth="1"/>
    <col min="8432" max="8432" width="5.85546875" style="10" customWidth="1"/>
    <col min="8433" max="8433" width="10.28515625" style="10" customWidth="1"/>
    <col min="8434" max="8434" width="10.7109375" style="10" customWidth="1"/>
    <col min="8435" max="8435" width="7.42578125" style="10" customWidth="1"/>
    <col min="8436" max="8436" width="7.85546875" style="10" customWidth="1"/>
    <col min="8437" max="8437" width="9.140625" style="10" customWidth="1"/>
    <col min="8438" max="8438" width="10.85546875" style="10" customWidth="1"/>
    <col min="8439" max="8666" width="9.140625" style="10"/>
    <col min="8667" max="8667" width="4.140625" style="10" customWidth="1"/>
    <col min="8668" max="8668" width="11" style="10" customWidth="1"/>
    <col min="8669" max="8669" width="19.42578125" style="10" customWidth="1"/>
    <col min="8670" max="8670" width="8.5703125" style="10" customWidth="1"/>
    <col min="8671" max="8671" width="10.140625" style="10" customWidth="1"/>
    <col min="8672" max="8672" width="10" style="10" customWidth="1"/>
    <col min="8673" max="8674" width="5.140625" style="10" customWidth="1"/>
    <col min="8675" max="8675" width="7.7109375" style="10" customWidth="1"/>
    <col min="8676" max="8681" width="5.42578125" style="10" customWidth="1"/>
    <col min="8682" max="8683" width="4.42578125" style="10" customWidth="1"/>
    <col min="8684" max="8684" width="13" style="10" customWidth="1"/>
    <col min="8685" max="8685" width="11.7109375" style="10" customWidth="1"/>
    <col min="8686" max="8686" width="10.85546875" style="10" customWidth="1"/>
    <col min="8687" max="8687" width="6" style="10" customWidth="1"/>
    <col min="8688" max="8688" width="5.85546875" style="10" customWidth="1"/>
    <col min="8689" max="8689" width="10.28515625" style="10" customWidth="1"/>
    <col min="8690" max="8690" width="10.7109375" style="10" customWidth="1"/>
    <col min="8691" max="8691" width="7.42578125" style="10" customWidth="1"/>
    <col min="8692" max="8692" width="7.85546875" style="10" customWidth="1"/>
    <col min="8693" max="8693" width="9.140625" style="10" customWidth="1"/>
    <col min="8694" max="8694" width="10.85546875" style="10" customWidth="1"/>
    <col min="8695" max="8922" width="9.140625" style="10"/>
    <col min="8923" max="8923" width="4.140625" style="10" customWidth="1"/>
    <col min="8924" max="8924" width="11" style="10" customWidth="1"/>
    <col min="8925" max="8925" width="19.42578125" style="10" customWidth="1"/>
    <col min="8926" max="8926" width="8.5703125" style="10" customWidth="1"/>
    <col min="8927" max="8927" width="10.140625" style="10" customWidth="1"/>
    <col min="8928" max="8928" width="10" style="10" customWidth="1"/>
    <col min="8929" max="8930" width="5.140625" style="10" customWidth="1"/>
    <col min="8931" max="8931" width="7.7109375" style="10" customWidth="1"/>
    <col min="8932" max="8937" width="5.42578125" style="10" customWidth="1"/>
    <col min="8938" max="8939" width="4.42578125" style="10" customWidth="1"/>
    <col min="8940" max="8940" width="13" style="10" customWidth="1"/>
    <col min="8941" max="8941" width="11.7109375" style="10" customWidth="1"/>
    <col min="8942" max="8942" width="10.85546875" style="10" customWidth="1"/>
    <col min="8943" max="8943" width="6" style="10" customWidth="1"/>
    <col min="8944" max="8944" width="5.85546875" style="10" customWidth="1"/>
    <col min="8945" max="8945" width="10.28515625" style="10" customWidth="1"/>
    <col min="8946" max="8946" width="10.7109375" style="10" customWidth="1"/>
    <col min="8947" max="8947" width="7.42578125" style="10" customWidth="1"/>
    <col min="8948" max="8948" width="7.85546875" style="10" customWidth="1"/>
    <col min="8949" max="8949" width="9.140625" style="10" customWidth="1"/>
    <col min="8950" max="8950" width="10.85546875" style="10" customWidth="1"/>
    <col min="8951" max="9178" width="9.140625" style="10"/>
    <col min="9179" max="9179" width="4.140625" style="10" customWidth="1"/>
    <col min="9180" max="9180" width="11" style="10" customWidth="1"/>
    <col min="9181" max="9181" width="19.42578125" style="10" customWidth="1"/>
    <col min="9182" max="9182" width="8.5703125" style="10" customWidth="1"/>
    <col min="9183" max="9183" width="10.140625" style="10" customWidth="1"/>
    <col min="9184" max="9184" width="10" style="10" customWidth="1"/>
    <col min="9185" max="9186" width="5.140625" style="10" customWidth="1"/>
    <col min="9187" max="9187" width="7.7109375" style="10" customWidth="1"/>
    <col min="9188" max="9193" width="5.42578125" style="10" customWidth="1"/>
    <col min="9194" max="9195" width="4.42578125" style="10" customWidth="1"/>
    <col min="9196" max="9196" width="13" style="10" customWidth="1"/>
    <col min="9197" max="9197" width="11.7109375" style="10" customWidth="1"/>
    <col min="9198" max="9198" width="10.85546875" style="10" customWidth="1"/>
    <col min="9199" max="9199" width="6" style="10" customWidth="1"/>
    <col min="9200" max="9200" width="5.85546875" style="10" customWidth="1"/>
    <col min="9201" max="9201" width="10.28515625" style="10" customWidth="1"/>
    <col min="9202" max="9202" width="10.7109375" style="10" customWidth="1"/>
    <col min="9203" max="9203" width="7.42578125" style="10" customWidth="1"/>
    <col min="9204" max="9204" width="7.85546875" style="10" customWidth="1"/>
    <col min="9205" max="9205" width="9.140625" style="10" customWidth="1"/>
    <col min="9206" max="9206" width="10.85546875" style="10" customWidth="1"/>
    <col min="9207" max="9434" width="9.140625" style="10"/>
    <col min="9435" max="9435" width="4.140625" style="10" customWidth="1"/>
    <col min="9436" max="9436" width="11" style="10" customWidth="1"/>
    <col min="9437" max="9437" width="19.42578125" style="10" customWidth="1"/>
    <col min="9438" max="9438" width="8.5703125" style="10" customWidth="1"/>
    <col min="9439" max="9439" width="10.140625" style="10" customWidth="1"/>
    <col min="9440" max="9440" width="10" style="10" customWidth="1"/>
    <col min="9441" max="9442" width="5.140625" style="10" customWidth="1"/>
    <col min="9443" max="9443" width="7.7109375" style="10" customWidth="1"/>
    <col min="9444" max="9449" width="5.42578125" style="10" customWidth="1"/>
    <col min="9450" max="9451" width="4.42578125" style="10" customWidth="1"/>
    <col min="9452" max="9452" width="13" style="10" customWidth="1"/>
    <col min="9453" max="9453" width="11.7109375" style="10" customWidth="1"/>
    <col min="9454" max="9454" width="10.85546875" style="10" customWidth="1"/>
    <col min="9455" max="9455" width="6" style="10" customWidth="1"/>
    <col min="9456" max="9456" width="5.85546875" style="10" customWidth="1"/>
    <col min="9457" max="9457" width="10.28515625" style="10" customWidth="1"/>
    <col min="9458" max="9458" width="10.7109375" style="10" customWidth="1"/>
    <col min="9459" max="9459" width="7.42578125" style="10" customWidth="1"/>
    <col min="9460" max="9460" width="7.85546875" style="10" customWidth="1"/>
    <col min="9461" max="9461" width="9.140625" style="10" customWidth="1"/>
    <col min="9462" max="9462" width="10.85546875" style="10" customWidth="1"/>
    <col min="9463" max="9690" width="9.140625" style="10"/>
    <col min="9691" max="9691" width="4.140625" style="10" customWidth="1"/>
    <col min="9692" max="9692" width="11" style="10" customWidth="1"/>
    <col min="9693" max="9693" width="19.42578125" style="10" customWidth="1"/>
    <col min="9694" max="9694" width="8.5703125" style="10" customWidth="1"/>
    <col min="9695" max="9695" width="10.140625" style="10" customWidth="1"/>
    <col min="9696" max="9696" width="10" style="10" customWidth="1"/>
    <col min="9697" max="9698" width="5.140625" style="10" customWidth="1"/>
    <col min="9699" max="9699" width="7.7109375" style="10" customWidth="1"/>
    <col min="9700" max="9705" width="5.42578125" style="10" customWidth="1"/>
    <col min="9706" max="9707" width="4.42578125" style="10" customWidth="1"/>
    <col min="9708" max="9708" width="13" style="10" customWidth="1"/>
    <col min="9709" max="9709" width="11.7109375" style="10" customWidth="1"/>
    <col min="9710" max="9710" width="10.85546875" style="10" customWidth="1"/>
    <col min="9711" max="9711" width="6" style="10" customWidth="1"/>
    <col min="9712" max="9712" width="5.85546875" style="10" customWidth="1"/>
    <col min="9713" max="9713" width="10.28515625" style="10" customWidth="1"/>
    <col min="9714" max="9714" width="10.7109375" style="10" customWidth="1"/>
    <col min="9715" max="9715" width="7.42578125" style="10" customWidth="1"/>
    <col min="9716" max="9716" width="7.85546875" style="10" customWidth="1"/>
    <col min="9717" max="9717" width="9.140625" style="10" customWidth="1"/>
    <col min="9718" max="9718" width="10.85546875" style="10" customWidth="1"/>
    <col min="9719" max="9946" width="9.140625" style="10"/>
    <col min="9947" max="9947" width="4.140625" style="10" customWidth="1"/>
    <col min="9948" max="9948" width="11" style="10" customWidth="1"/>
    <col min="9949" max="9949" width="19.42578125" style="10" customWidth="1"/>
    <col min="9950" max="9950" width="8.5703125" style="10" customWidth="1"/>
    <col min="9951" max="9951" width="10.140625" style="10" customWidth="1"/>
    <col min="9952" max="9952" width="10" style="10" customWidth="1"/>
    <col min="9953" max="9954" width="5.140625" style="10" customWidth="1"/>
    <col min="9955" max="9955" width="7.7109375" style="10" customWidth="1"/>
    <col min="9956" max="9961" width="5.42578125" style="10" customWidth="1"/>
    <col min="9962" max="9963" width="4.42578125" style="10" customWidth="1"/>
    <col min="9964" max="9964" width="13" style="10" customWidth="1"/>
    <col min="9965" max="9965" width="11.7109375" style="10" customWidth="1"/>
    <col min="9966" max="9966" width="10.85546875" style="10" customWidth="1"/>
    <col min="9967" max="9967" width="6" style="10" customWidth="1"/>
    <col min="9968" max="9968" width="5.85546875" style="10" customWidth="1"/>
    <col min="9969" max="9969" width="10.28515625" style="10" customWidth="1"/>
    <col min="9970" max="9970" width="10.7109375" style="10" customWidth="1"/>
    <col min="9971" max="9971" width="7.42578125" style="10" customWidth="1"/>
    <col min="9972" max="9972" width="7.85546875" style="10" customWidth="1"/>
    <col min="9973" max="9973" width="9.140625" style="10" customWidth="1"/>
    <col min="9974" max="9974" width="10.85546875" style="10" customWidth="1"/>
    <col min="9975" max="10202" width="9.140625" style="10"/>
    <col min="10203" max="10203" width="4.140625" style="10" customWidth="1"/>
    <col min="10204" max="10204" width="11" style="10" customWidth="1"/>
    <col min="10205" max="10205" width="19.42578125" style="10" customWidth="1"/>
    <col min="10206" max="10206" width="8.5703125" style="10" customWidth="1"/>
    <col min="10207" max="10207" width="10.140625" style="10" customWidth="1"/>
    <col min="10208" max="10208" width="10" style="10" customWidth="1"/>
    <col min="10209" max="10210" width="5.140625" style="10" customWidth="1"/>
    <col min="10211" max="10211" width="7.7109375" style="10" customWidth="1"/>
    <col min="10212" max="10217" width="5.42578125" style="10" customWidth="1"/>
    <col min="10218" max="10219" width="4.42578125" style="10" customWidth="1"/>
    <col min="10220" max="10220" width="13" style="10" customWidth="1"/>
    <col min="10221" max="10221" width="11.7109375" style="10" customWidth="1"/>
    <col min="10222" max="10222" width="10.85546875" style="10" customWidth="1"/>
    <col min="10223" max="10223" width="6" style="10" customWidth="1"/>
    <col min="10224" max="10224" width="5.85546875" style="10" customWidth="1"/>
    <col min="10225" max="10225" width="10.28515625" style="10" customWidth="1"/>
    <col min="10226" max="10226" width="10.7109375" style="10" customWidth="1"/>
    <col min="10227" max="10227" width="7.42578125" style="10" customWidth="1"/>
    <col min="10228" max="10228" width="7.85546875" style="10" customWidth="1"/>
    <col min="10229" max="10229" width="9.140625" style="10" customWidth="1"/>
    <col min="10230" max="10230" width="10.85546875" style="10" customWidth="1"/>
    <col min="10231" max="10458" width="9.140625" style="10"/>
    <col min="10459" max="10459" width="4.140625" style="10" customWidth="1"/>
    <col min="10460" max="10460" width="11" style="10" customWidth="1"/>
    <col min="10461" max="10461" width="19.42578125" style="10" customWidth="1"/>
    <col min="10462" max="10462" width="8.5703125" style="10" customWidth="1"/>
    <col min="10463" max="10463" width="10.140625" style="10" customWidth="1"/>
    <col min="10464" max="10464" width="10" style="10" customWidth="1"/>
    <col min="10465" max="10466" width="5.140625" style="10" customWidth="1"/>
    <col min="10467" max="10467" width="7.7109375" style="10" customWidth="1"/>
    <col min="10468" max="10473" width="5.42578125" style="10" customWidth="1"/>
    <col min="10474" max="10475" width="4.42578125" style="10" customWidth="1"/>
    <col min="10476" max="10476" width="13" style="10" customWidth="1"/>
    <col min="10477" max="10477" width="11.7109375" style="10" customWidth="1"/>
    <col min="10478" max="10478" width="10.85546875" style="10" customWidth="1"/>
    <col min="10479" max="10479" width="6" style="10" customWidth="1"/>
    <col min="10480" max="10480" width="5.85546875" style="10" customWidth="1"/>
    <col min="10481" max="10481" width="10.28515625" style="10" customWidth="1"/>
    <col min="10482" max="10482" width="10.7109375" style="10" customWidth="1"/>
    <col min="10483" max="10483" width="7.42578125" style="10" customWidth="1"/>
    <col min="10484" max="10484" width="7.85546875" style="10" customWidth="1"/>
    <col min="10485" max="10485" width="9.140625" style="10" customWidth="1"/>
    <col min="10486" max="10486" width="10.85546875" style="10" customWidth="1"/>
    <col min="10487" max="10714" width="9.140625" style="10"/>
    <col min="10715" max="10715" width="4.140625" style="10" customWidth="1"/>
    <col min="10716" max="10716" width="11" style="10" customWidth="1"/>
    <col min="10717" max="10717" width="19.42578125" style="10" customWidth="1"/>
    <col min="10718" max="10718" width="8.5703125" style="10" customWidth="1"/>
    <col min="10719" max="10719" width="10.140625" style="10" customWidth="1"/>
    <col min="10720" max="10720" width="10" style="10" customWidth="1"/>
    <col min="10721" max="10722" width="5.140625" style="10" customWidth="1"/>
    <col min="10723" max="10723" width="7.7109375" style="10" customWidth="1"/>
    <col min="10724" max="10729" width="5.42578125" style="10" customWidth="1"/>
    <col min="10730" max="10731" width="4.42578125" style="10" customWidth="1"/>
    <col min="10732" max="10732" width="13" style="10" customWidth="1"/>
    <col min="10733" max="10733" width="11.7109375" style="10" customWidth="1"/>
    <col min="10734" max="10734" width="10.85546875" style="10" customWidth="1"/>
    <col min="10735" max="10735" width="6" style="10" customWidth="1"/>
    <col min="10736" max="10736" width="5.85546875" style="10" customWidth="1"/>
    <col min="10737" max="10737" width="10.28515625" style="10" customWidth="1"/>
    <col min="10738" max="10738" width="10.7109375" style="10" customWidth="1"/>
    <col min="10739" max="10739" width="7.42578125" style="10" customWidth="1"/>
    <col min="10740" max="10740" width="7.85546875" style="10" customWidth="1"/>
    <col min="10741" max="10741" width="9.140625" style="10" customWidth="1"/>
    <col min="10742" max="10742" width="10.85546875" style="10" customWidth="1"/>
    <col min="10743" max="10970" width="9.140625" style="10"/>
    <col min="10971" max="10971" width="4.140625" style="10" customWidth="1"/>
    <col min="10972" max="10972" width="11" style="10" customWidth="1"/>
    <col min="10973" max="10973" width="19.42578125" style="10" customWidth="1"/>
    <col min="10974" max="10974" width="8.5703125" style="10" customWidth="1"/>
    <col min="10975" max="10975" width="10.140625" style="10" customWidth="1"/>
    <col min="10976" max="10976" width="10" style="10" customWidth="1"/>
    <col min="10977" max="10978" width="5.140625" style="10" customWidth="1"/>
    <col min="10979" max="10979" width="7.7109375" style="10" customWidth="1"/>
    <col min="10980" max="10985" width="5.42578125" style="10" customWidth="1"/>
    <col min="10986" max="10987" width="4.42578125" style="10" customWidth="1"/>
    <col min="10988" max="10988" width="13" style="10" customWidth="1"/>
    <col min="10989" max="10989" width="11.7109375" style="10" customWidth="1"/>
    <col min="10990" max="10990" width="10.85546875" style="10" customWidth="1"/>
    <col min="10991" max="10991" width="6" style="10" customWidth="1"/>
    <col min="10992" max="10992" width="5.85546875" style="10" customWidth="1"/>
    <col min="10993" max="10993" width="10.28515625" style="10" customWidth="1"/>
    <col min="10994" max="10994" width="10.7109375" style="10" customWidth="1"/>
    <col min="10995" max="10995" width="7.42578125" style="10" customWidth="1"/>
    <col min="10996" max="10996" width="7.85546875" style="10" customWidth="1"/>
    <col min="10997" max="10997" width="9.140625" style="10" customWidth="1"/>
    <col min="10998" max="10998" width="10.85546875" style="10" customWidth="1"/>
    <col min="10999" max="11226" width="9.140625" style="10"/>
    <col min="11227" max="11227" width="4.140625" style="10" customWidth="1"/>
    <col min="11228" max="11228" width="11" style="10" customWidth="1"/>
    <col min="11229" max="11229" width="19.42578125" style="10" customWidth="1"/>
    <col min="11230" max="11230" width="8.5703125" style="10" customWidth="1"/>
    <col min="11231" max="11231" width="10.140625" style="10" customWidth="1"/>
    <col min="11232" max="11232" width="10" style="10" customWidth="1"/>
    <col min="11233" max="11234" width="5.140625" style="10" customWidth="1"/>
    <col min="11235" max="11235" width="7.7109375" style="10" customWidth="1"/>
    <col min="11236" max="11241" width="5.42578125" style="10" customWidth="1"/>
    <col min="11242" max="11243" width="4.42578125" style="10" customWidth="1"/>
    <col min="11244" max="11244" width="13" style="10" customWidth="1"/>
    <col min="11245" max="11245" width="11.7109375" style="10" customWidth="1"/>
    <col min="11246" max="11246" width="10.85546875" style="10" customWidth="1"/>
    <col min="11247" max="11247" width="6" style="10" customWidth="1"/>
    <col min="11248" max="11248" width="5.85546875" style="10" customWidth="1"/>
    <col min="11249" max="11249" width="10.28515625" style="10" customWidth="1"/>
    <col min="11250" max="11250" width="10.7109375" style="10" customWidth="1"/>
    <col min="11251" max="11251" width="7.42578125" style="10" customWidth="1"/>
    <col min="11252" max="11252" width="7.85546875" style="10" customWidth="1"/>
    <col min="11253" max="11253" width="9.140625" style="10" customWidth="1"/>
    <col min="11254" max="11254" width="10.85546875" style="10" customWidth="1"/>
    <col min="11255" max="11482" width="9.140625" style="10"/>
    <col min="11483" max="11483" width="4.140625" style="10" customWidth="1"/>
    <col min="11484" max="11484" width="11" style="10" customWidth="1"/>
    <col min="11485" max="11485" width="19.42578125" style="10" customWidth="1"/>
    <col min="11486" max="11486" width="8.5703125" style="10" customWidth="1"/>
    <col min="11487" max="11487" width="10.140625" style="10" customWidth="1"/>
    <col min="11488" max="11488" width="10" style="10" customWidth="1"/>
    <col min="11489" max="11490" width="5.140625" style="10" customWidth="1"/>
    <col min="11491" max="11491" width="7.7109375" style="10" customWidth="1"/>
    <col min="11492" max="11497" width="5.42578125" style="10" customWidth="1"/>
    <col min="11498" max="11499" width="4.42578125" style="10" customWidth="1"/>
    <col min="11500" max="11500" width="13" style="10" customWidth="1"/>
    <col min="11501" max="11501" width="11.7109375" style="10" customWidth="1"/>
    <col min="11502" max="11502" width="10.85546875" style="10" customWidth="1"/>
    <col min="11503" max="11503" width="6" style="10" customWidth="1"/>
    <col min="11504" max="11504" width="5.85546875" style="10" customWidth="1"/>
    <col min="11505" max="11505" width="10.28515625" style="10" customWidth="1"/>
    <col min="11506" max="11506" width="10.7109375" style="10" customWidth="1"/>
    <col min="11507" max="11507" width="7.42578125" style="10" customWidth="1"/>
    <col min="11508" max="11508" width="7.85546875" style="10" customWidth="1"/>
    <col min="11509" max="11509" width="9.140625" style="10" customWidth="1"/>
    <col min="11510" max="11510" width="10.85546875" style="10" customWidth="1"/>
    <col min="11511" max="11738" width="9.140625" style="10"/>
    <col min="11739" max="11739" width="4.140625" style="10" customWidth="1"/>
    <col min="11740" max="11740" width="11" style="10" customWidth="1"/>
    <col min="11741" max="11741" width="19.42578125" style="10" customWidth="1"/>
    <col min="11742" max="11742" width="8.5703125" style="10" customWidth="1"/>
    <col min="11743" max="11743" width="10.140625" style="10" customWidth="1"/>
    <col min="11744" max="11744" width="10" style="10" customWidth="1"/>
    <col min="11745" max="11746" width="5.140625" style="10" customWidth="1"/>
    <col min="11747" max="11747" width="7.7109375" style="10" customWidth="1"/>
    <col min="11748" max="11753" width="5.42578125" style="10" customWidth="1"/>
    <col min="11754" max="11755" width="4.42578125" style="10" customWidth="1"/>
    <col min="11756" max="11756" width="13" style="10" customWidth="1"/>
    <col min="11757" max="11757" width="11.7109375" style="10" customWidth="1"/>
    <col min="11758" max="11758" width="10.85546875" style="10" customWidth="1"/>
    <col min="11759" max="11759" width="6" style="10" customWidth="1"/>
    <col min="11760" max="11760" width="5.85546875" style="10" customWidth="1"/>
    <col min="11761" max="11761" width="10.28515625" style="10" customWidth="1"/>
    <col min="11762" max="11762" width="10.7109375" style="10" customWidth="1"/>
    <col min="11763" max="11763" width="7.42578125" style="10" customWidth="1"/>
    <col min="11764" max="11764" width="7.85546875" style="10" customWidth="1"/>
    <col min="11765" max="11765" width="9.140625" style="10" customWidth="1"/>
    <col min="11766" max="11766" width="10.85546875" style="10" customWidth="1"/>
    <col min="11767" max="11994" width="9.140625" style="10"/>
    <col min="11995" max="11995" width="4.140625" style="10" customWidth="1"/>
    <col min="11996" max="11996" width="11" style="10" customWidth="1"/>
    <col min="11997" max="11997" width="19.42578125" style="10" customWidth="1"/>
    <col min="11998" max="11998" width="8.5703125" style="10" customWidth="1"/>
    <col min="11999" max="11999" width="10.140625" style="10" customWidth="1"/>
    <col min="12000" max="12000" width="10" style="10" customWidth="1"/>
    <col min="12001" max="12002" width="5.140625" style="10" customWidth="1"/>
    <col min="12003" max="12003" width="7.7109375" style="10" customWidth="1"/>
    <col min="12004" max="12009" width="5.42578125" style="10" customWidth="1"/>
    <col min="12010" max="12011" width="4.42578125" style="10" customWidth="1"/>
    <col min="12012" max="12012" width="13" style="10" customWidth="1"/>
    <col min="12013" max="12013" width="11.7109375" style="10" customWidth="1"/>
    <col min="12014" max="12014" width="10.85546875" style="10" customWidth="1"/>
    <col min="12015" max="12015" width="6" style="10" customWidth="1"/>
    <col min="12016" max="12016" width="5.85546875" style="10" customWidth="1"/>
    <col min="12017" max="12017" width="10.28515625" style="10" customWidth="1"/>
    <col min="12018" max="12018" width="10.7109375" style="10" customWidth="1"/>
    <col min="12019" max="12019" width="7.42578125" style="10" customWidth="1"/>
    <col min="12020" max="12020" width="7.85546875" style="10" customWidth="1"/>
    <col min="12021" max="12021" width="9.140625" style="10" customWidth="1"/>
    <col min="12022" max="12022" width="10.85546875" style="10" customWidth="1"/>
    <col min="12023" max="12250" width="9.140625" style="10"/>
    <col min="12251" max="12251" width="4.140625" style="10" customWidth="1"/>
    <col min="12252" max="12252" width="11" style="10" customWidth="1"/>
    <col min="12253" max="12253" width="19.42578125" style="10" customWidth="1"/>
    <col min="12254" max="12254" width="8.5703125" style="10" customWidth="1"/>
    <col min="12255" max="12255" width="10.140625" style="10" customWidth="1"/>
    <col min="12256" max="12256" width="10" style="10" customWidth="1"/>
    <col min="12257" max="12258" width="5.140625" style="10" customWidth="1"/>
    <col min="12259" max="12259" width="7.7109375" style="10" customWidth="1"/>
    <col min="12260" max="12265" width="5.42578125" style="10" customWidth="1"/>
    <col min="12266" max="12267" width="4.42578125" style="10" customWidth="1"/>
    <col min="12268" max="12268" width="13" style="10" customWidth="1"/>
    <col min="12269" max="12269" width="11.7109375" style="10" customWidth="1"/>
    <col min="12270" max="12270" width="10.85546875" style="10" customWidth="1"/>
    <col min="12271" max="12271" width="6" style="10" customWidth="1"/>
    <col min="12272" max="12272" width="5.85546875" style="10" customWidth="1"/>
    <col min="12273" max="12273" width="10.28515625" style="10" customWidth="1"/>
    <col min="12274" max="12274" width="10.7109375" style="10" customWidth="1"/>
    <col min="12275" max="12275" width="7.42578125" style="10" customWidth="1"/>
    <col min="12276" max="12276" width="7.85546875" style="10" customWidth="1"/>
    <col min="12277" max="12277" width="9.140625" style="10" customWidth="1"/>
    <col min="12278" max="12278" width="10.85546875" style="10" customWidth="1"/>
    <col min="12279" max="12506" width="9.140625" style="10"/>
    <col min="12507" max="12507" width="4.140625" style="10" customWidth="1"/>
    <col min="12508" max="12508" width="11" style="10" customWidth="1"/>
    <col min="12509" max="12509" width="19.42578125" style="10" customWidth="1"/>
    <col min="12510" max="12510" width="8.5703125" style="10" customWidth="1"/>
    <col min="12511" max="12511" width="10.140625" style="10" customWidth="1"/>
    <col min="12512" max="12512" width="10" style="10" customWidth="1"/>
    <col min="12513" max="12514" width="5.140625" style="10" customWidth="1"/>
    <col min="12515" max="12515" width="7.7109375" style="10" customWidth="1"/>
    <col min="12516" max="12521" width="5.42578125" style="10" customWidth="1"/>
    <col min="12522" max="12523" width="4.42578125" style="10" customWidth="1"/>
    <col min="12524" max="12524" width="13" style="10" customWidth="1"/>
    <col min="12525" max="12525" width="11.7109375" style="10" customWidth="1"/>
    <col min="12526" max="12526" width="10.85546875" style="10" customWidth="1"/>
    <col min="12527" max="12527" width="6" style="10" customWidth="1"/>
    <col min="12528" max="12528" width="5.85546875" style="10" customWidth="1"/>
    <col min="12529" max="12529" width="10.28515625" style="10" customWidth="1"/>
    <col min="12530" max="12530" width="10.7109375" style="10" customWidth="1"/>
    <col min="12531" max="12531" width="7.42578125" style="10" customWidth="1"/>
    <col min="12532" max="12532" width="7.85546875" style="10" customWidth="1"/>
    <col min="12533" max="12533" width="9.140625" style="10" customWidth="1"/>
    <col min="12534" max="12534" width="10.85546875" style="10" customWidth="1"/>
    <col min="12535" max="12762" width="9.140625" style="10"/>
    <col min="12763" max="12763" width="4.140625" style="10" customWidth="1"/>
    <col min="12764" max="12764" width="11" style="10" customWidth="1"/>
    <col min="12765" max="12765" width="19.42578125" style="10" customWidth="1"/>
    <col min="12766" max="12766" width="8.5703125" style="10" customWidth="1"/>
    <col min="12767" max="12767" width="10.140625" style="10" customWidth="1"/>
    <col min="12768" max="12768" width="10" style="10" customWidth="1"/>
    <col min="12769" max="12770" width="5.140625" style="10" customWidth="1"/>
    <col min="12771" max="12771" width="7.7109375" style="10" customWidth="1"/>
    <col min="12772" max="12777" width="5.42578125" style="10" customWidth="1"/>
    <col min="12778" max="12779" width="4.42578125" style="10" customWidth="1"/>
    <col min="12780" max="12780" width="13" style="10" customWidth="1"/>
    <col min="12781" max="12781" width="11.7109375" style="10" customWidth="1"/>
    <col min="12782" max="12782" width="10.85546875" style="10" customWidth="1"/>
    <col min="12783" max="12783" width="6" style="10" customWidth="1"/>
    <col min="12784" max="12784" width="5.85546875" style="10" customWidth="1"/>
    <col min="12785" max="12785" width="10.28515625" style="10" customWidth="1"/>
    <col min="12786" max="12786" width="10.7109375" style="10" customWidth="1"/>
    <col min="12787" max="12787" width="7.42578125" style="10" customWidth="1"/>
    <col min="12788" max="12788" width="7.85546875" style="10" customWidth="1"/>
    <col min="12789" max="12789" width="9.140625" style="10" customWidth="1"/>
    <col min="12790" max="12790" width="10.85546875" style="10" customWidth="1"/>
    <col min="12791" max="13018" width="9.140625" style="10"/>
    <col min="13019" max="13019" width="4.140625" style="10" customWidth="1"/>
    <col min="13020" max="13020" width="11" style="10" customWidth="1"/>
    <col min="13021" max="13021" width="19.42578125" style="10" customWidth="1"/>
    <col min="13022" max="13022" width="8.5703125" style="10" customWidth="1"/>
    <col min="13023" max="13023" width="10.140625" style="10" customWidth="1"/>
    <col min="13024" max="13024" width="10" style="10" customWidth="1"/>
    <col min="13025" max="13026" width="5.140625" style="10" customWidth="1"/>
    <col min="13027" max="13027" width="7.7109375" style="10" customWidth="1"/>
    <col min="13028" max="13033" width="5.42578125" style="10" customWidth="1"/>
    <col min="13034" max="13035" width="4.42578125" style="10" customWidth="1"/>
    <col min="13036" max="13036" width="13" style="10" customWidth="1"/>
    <col min="13037" max="13037" width="11.7109375" style="10" customWidth="1"/>
    <col min="13038" max="13038" width="10.85546875" style="10" customWidth="1"/>
    <col min="13039" max="13039" width="6" style="10" customWidth="1"/>
    <col min="13040" max="13040" width="5.85546875" style="10" customWidth="1"/>
    <col min="13041" max="13041" width="10.28515625" style="10" customWidth="1"/>
    <col min="13042" max="13042" width="10.7109375" style="10" customWidth="1"/>
    <col min="13043" max="13043" width="7.42578125" style="10" customWidth="1"/>
    <col min="13044" max="13044" width="7.85546875" style="10" customWidth="1"/>
    <col min="13045" max="13045" width="9.140625" style="10" customWidth="1"/>
    <col min="13046" max="13046" width="10.85546875" style="10" customWidth="1"/>
    <col min="13047" max="13274" width="9.140625" style="10"/>
    <col min="13275" max="13275" width="4.140625" style="10" customWidth="1"/>
    <col min="13276" max="13276" width="11" style="10" customWidth="1"/>
    <col min="13277" max="13277" width="19.42578125" style="10" customWidth="1"/>
    <col min="13278" max="13278" width="8.5703125" style="10" customWidth="1"/>
    <col min="13279" max="13279" width="10.140625" style="10" customWidth="1"/>
    <col min="13280" max="13280" width="10" style="10" customWidth="1"/>
    <col min="13281" max="13282" width="5.140625" style="10" customWidth="1"/>
    <col min="13283" max="13283" width="7.7109375" style="10" customWidth="1"/>
    <col min="13284" max="13289" width="5.42578125" style="10" customWidth="1"/>
    <col min="13290" max="13291" width="4.42578125" style="10" customWidth="1"/>
    <col min="13292" max="13292" width="13" style="10" customWidth="1"/>
    <col min="13293" max="13293" width="11.7109375" style="10" customWidth="1"/>
    <col min="13294" max="13294" width="10.85546875" style="10" customWidth="1"/>
    <col min="13295" max="13295" width="6" style="10" customWidth="1"/>
    <col min="13296" max="13296" width="5.85546875" style="10" customWidth="1"/>
    <col min="13297" max="13297" width="10.28515625" style="10" customWidth="1"/>
    <col min="13298" max="13298" width="10.7109375" style="10" customWidth="1"/>
    <col min="13299" max="13299" width="7.42578125" style="10" customWidth="1"/>
    <col min="13300" max="13300" width="7.85546875" style="10" customWidth="1"/>
    <col min="13301" max="13301" width="9.140625" style="10" customWidth="1"/>
    <col min="13302" max="13302" width="10.85546875" style="10" customWidth="1"/>
    <col min="13303" max="13530" width="9.140625" style="10"/>
    <col min="13531" max="13531" width="4.140625" style="10" customWidth="1"/>
    <col min="13532" max="13532" width="11" style="10" customWidth="1"/>
    <col min="13533" max="13533" width="19.42578125" style="10" customWidth="1"/>
    <col min="13534" max="13534" width="8.5703125" style="10" customWidth="1"/>
    <col min="13535" max="13535" width="10.140625" style="10" customWidth="1"/>
    <col min="13536" max="13536" width="10" style="10" customWidth="1"/>
    <col min="13537" max="13538" width="5.140625" style="10" customWidth="1"/>
    <col min="13539" max="13539" width="7.7109375" style="10" customWidth="1"/>
    <col min="13540" max="13545" width="5.42578125" style="10" customWidth="1"/>
    <col min="13546" max="13547" width="4.42578125" style="10" customWidth="1"/>
    <col min="13548" max="13548" width="13" style="10" customWidth="1"/>
    <col min="13549" max="13549" width="11.7109375" style="10" customWidth="1"/>
    <col min="13550" max="13550" width="10.85546875" style="10" customWidth="1"/>
    <col min="13551" max="13551" width="6" style="10" customWidth="1"/>
    <col min="13552" max="13552" width="5.85546875" style="10" customWidth="1"/>
    <col min="13553" max="13553" width="10.28515625" style="10" customWidth="1"/>
    <col min="13554" max="13554" width="10.7109375" style="10" customWidth="1"/>
    <col min="13555" max="13555" width="7.42578125" style="10" customWidth="1"/>
    <col min="13556" max="13556" width="7.85546875" style="10" customWidth="1"/>
    <col min="13557" max="13557" width="9.140625" style="10" customWidth="1"/>
    <col min="13558" max="13558" width="10.85546875" style="10" customWidth="1"/>
    <col min="13559" max="13786" width="9.140625" style="10"/>
    <col min="13787" max="13787" width="4.140625" style="10" customWidth="1"/>
    <col min="13788" max="13788" width="11" style="10" customWidth="1"/>
    <col min="13789" max="13789" width="19.42578125" style="10" customWidth="1"/>
    <col min="13790" max="13790" width="8.5703125" style="10" customWidth="1"/>
    <col min="13791" max="13791" width="10.140625" style="10" customWidth="1"/>
    <col min="13792" max="13792" width="10" style="10" customWidth="1"/>
    <col min="13793" max="13794" width="5.140625" style="10" customWidth="1"/>
    <col min="13795" max="13795" width="7.7109375" style="10" customWidth="1"/>
    <col min="13796" max="13801" width="5.42578125" style="10" customWidth="1"/>
    <col min="13802" max="13803" width="4.42578125" style="10" customWidth="1"/>
    <col min="13804" max="13804" width="13" style="10" customWidth="1"/>
    <col min="13805" max="13805" width="11.7109375" style="10" customWidth="1"/>
    <col min="13806" max="13806" width="10.85546875" style="10" customWidth="1"/>
    <col min="13807" max="13807" width="6" style="10" customWidth="1"/>
    <col min="13808" max="13808" width="5.85546875" style="10" customWidth="1"/>
    <col min="13809" max="13809" width="10.28515625" style="10" customWidth="1"/>
    <col min="13810" max="13810" width="10.7109375" style="10" customWidth="1"/>
    <col min="13811" max="13811" width="7.42578125" style="10" customWidth="1"/>
    <col min="13812" max="13812" width="7.85546875" style="10" customWidth="1"/>
    <col min="13813" max="13813" width="9.140625" style="10" customWidth="1"/>
    <col min="13814" max="13814" width="10.85546875" style="10" customWidth="1"/>
    <col min="13815" max="14042" width="9.140625" style="10"/>
    <col min="14043" max="14043" width="4.140625" style="10" customWidth="1"/>
    <col min="14044" max="14044" width="11" style="10" customWidth="1"/>
    <col min="14045" max="14045" width="19.42578125" style="10" customWidth="1"/>
    <col min="14046" max="14046" width="8.5703125" style="10" customWidth="1"/>
    <col min="14047" max="14047" width="10.140625" style="10" customWidth="1"/>
    <col min="14048" max="14048" width="10" style="10" customWidth="1"/>
    <col min="14049" max="14050" width="5.140625" style="10" customWidth="1"/>
    <col min="14051" max="14051" width="7.7109375" style="10" customWidth="1"/>
    <col min="14052" max="14057" width="5.42578125" style="10" customWidth="1"/>
    <col min="14058" max="14059" width="4.42578125" style="10" customWidth="1"/>
    <col min="14060" max="14060" width="13" style="10" customWidth="1"/>
    <col min="14061" max="14061" width="11.7109375" style="10" customWidth="1"/>
    <col min="14062" max="14062" width="10.85546875" style="10" customWidth="1"/>
    <col min="14063" max="14063" width="6" style="10" customWidth="1"/>
    <col min="14064" max="14064" width="5.85546875" style="10" customWidth="1"/>
    <col min="14065" max="14065" width="10.28515625" style="10" customWidth="1"/>
    <col min="14066" max="14066" width="10.7109375" style="10" customWidth="1"/>
    <col min="14067" max="14067" width="7.42578125" style="10" customWidth="1"/>
    <col min="14068" max="14068" width="7.85546875" style="10" customWidth="1"/>
    <col min="14069" max="14069" width="9.140625" style="10" customWidth="1"/>
    <col min="14070" max="14070" width="10.85546875" style="10" customWidth="1"/>
    <col min="14071" max="14298" width="9.140625" style="10"/>
    <col min="14299" max="14299" width="4.140625" style="10" customWidth="1"/>
    <col min="14300" max="14300" width="11" style="10" customWidth="1"/>
    <col min="14301" max="14301" width="19.42578125" style="10" customWidth="1"/>
    <col min="14302" max="14302" width="8.5703125" style="10" customWidth="1"/>
    <col min="14303" max="14303" width="10.140625" style="10" customWidth="1"/>
    <col min="14304" max="14304" width="10" style="10" customWidth="1"/>
    <col min="14305" max="14306" width="5.140625" style="10" customWidth="1"/>
    <col min="14307" max="14307" width="7.7109375" style="10" customWidth="1"/>
    <col min="14308" max="14313" width="5.42578125" style="10" customWidth="1"/>
    <col min="14314" max="14315" width="4.42578125" style="10" customWidth="1"/>
    <col min="14316" max="14316" width="13" style="10" customWidth="1"/>
    <col min="14317" max="14317" width="11.7109375" style="10" customWidth="1"/>
    <col min="14318" max="14318" width="10.85546875" style="10" customWidth="1"/>
    <col min="14319" max="14319" width="6" style="10" customWidth="1"/>
    <col min="14320" max="14320" width="5.85546875" style="10" customWidth="1"/>
    <col min="14321" max="14321" width="10.28515625" style="10" customWidth="1"/>
    <col min="14322" max="14322" width="10.7109375" style="10" customWidth="1"/>
    <col min="14323" max="14323" width="7.42578125" style="10" customWidth="1"/>
    <col min="14324" max="14324" width="7.85546875" style="10" customWidth="1"/>
    <col min="14325" max="14325" width="9.140625" style="10" customWidth="1"/>
    <col min="14326" max="14326" width="10.85546875" style="10" customWidth="1"/>
    <col min="14327" max="14554" width="9.140625" style="10"/>
    <col min="14555" max="14555" width="4.140625" style="10" customWidth="1"/>
    <col min="14556" max="14556" width="11" style="10" customWidth="1"/>
    <col min="14557" max="14557" width="19.42578125" style="10" customWidth="1"/>
    <col min="14558" max="14558" width="8.5703125" style="10" customWidth="1"/>
    <col min="14559" max="14559" width="10.140625" style="10" customWidth="1"/>
    <col min="14560" max="14560" width="10" style="10" customWidth="1"/>
    <col min="14561" max="14562" width="5.140625" style="10" customWidth="1"/>
    <col min="14563" max="14563" width="7.7109375" style="10" customWidth="1"/>
    <col min="14564" max="14569" width="5.42578125" style="10" customWidth="1"/>
    <col min="14570" max="14571" width="4.42578125" style="10" customWidth="1"/>
    <col min="14572" max="14572" width="13" style="10" customWidth="1"/>
    <col min="14573" max="14573" width="11.7109375" style="10" customWidth="1"/>
    <col min="14574" max="14574" width="10.85546875" style="10" customWidth="1"/>
    <col min="14575" max="14575" width="6" style="10" customWidth="1"/>
    <col min="14576" max="14576" width="5.85546875" style="10" customWidth="1"/>
    <col min="14577" max="14577" width="10.28515625" style="10" customWidth="1"/>
    <col min="14578" max="14578" width="10.7109375" style="10" customWidth="1"/>
    <col min="14579" max="14579" width="7.42578125" style="10" customWidth="1"/>
    <col min="14580" max="14580" width="7.85546875" style="10" customWidth="1"/>
    <col min="14581" max="14581" width="9.140625" style="10" customWidth="1"/>
    <col min="14582" max="14582" width="10.85546875" style="10" customWidth="1"/>
    <col min="14583" max="14810" width="9.140625" style="10"/>
    <col min="14811" max="14811" width="4.140625" style="10" customWidth="1"/>
    <col min="14812" max="14812" width="11" style="10" customWidth="1"/>
    <col min="14813" max="14813" width="19.42578125" style="10" customWidth="1"/>
    <col min="14814" max="14814" width="8.5703125" style="10" customWidth="1"/>
    <col min="14815" max="14815" width="10.140625" style="10" customWidth="1"/>
    <col min="14816" max="14816" width="10" style="10" customWidth="1"/>
    <col min="14817" max="14818" width="5.140625" style="10" customWidth="1"/>
    <col min="14819" max="14819" width="7.7109375" style="10" customWidth="1"/>
    <col min="14820" max="14825" width="5.42578125" style="10" customWidth="1"/>
    <col min="14826" max="14827" width="4.42578125" style="10" customWidth="1"/>
    <col min="14828" max="14828" width="13" style="10" customWidth="1"/>
    <col min="14829" max="14829" width="11.7109375" style="10" customWidth="1"/>
    <col min="14830" max="14830" width="10.85546875" style="10" customWidth="1"/>
    <col min="14831" max="14831" width="6" style="10" customWidth="1"/>
    <col min="14832" max="14832" width="5.85546875" style="10" customWidth="1"/>
    <col min="14833" max="14833" width="10.28515625" style="10" customWidth="1"/>
    <col min="14834" max="14834" width="10.7109375" style="10" customWidth="1"/>
    <col min="14835" max="14835" width="7.42578125" style="10" customWidth="1"/>
    <col min="14836" max="14836" width="7.85546875" style="10" customWidth="1"/>
    <col min="14837" max="14837" width="9.140625" style="10" customWidth="1"/>
    <col min="14838" max="14838" width="10.85546875" style="10" customWidth="1"/>
    <col min="14839" max="15066" width="9.140625" style="10"/>
    <col min="15067" max="15067" width="4.140625" style="10" customWidth="1"/>
    <col min="15068" max="15068" width="11" style="10" customWidth="1"/>
    <col min="15069" max="15069" width="19.42578125" style="10" customWidth="1"/>
    <col min="15070" max="15070" width="8.5703125" style="10" customWidth="1"/>
    <col min="15071" max="15071" width="10.140625" style="10" customWidth="1"/>
    <col min="15072" max="15072" width="10" style="10" customWidth="1"/>
    <col min="15073" max="15074" width="5.140625" style="10" customWidth="1"/>
    <col min="15075" max="15075" width="7.7109375" style="10" customWidth="1"/>
    <col min="15076" max="15081" width="5.42578125" style="10" customWidth="1"/>
    <col min="15082" max="15083" width="4.42578125" style="10" customWidth="1"/>
    <col min="15084" max="15084" width="13" style="10" customWidth="1"/>
    <col min="15085" max="15085" width="11.7109375" style="10" customWidth="1"/>
    <col min="15086" max="15086" width="10.85546875" style="10" customWidth="1"/>
    <col min="15087" max="15087" width="6" style="10" customWidth="1"/>
    <col min="15088" max="15088" width="5.85546875" style="10" customWidth="1"/>
    <col min="15089" max="15089" width="10.28515625" style="10" customWidth="1"/>
    <col min="15090" max="15090" width="10.7109375" style="10" customWidth="1"/>
    <col min="15091" max="15091" width="7.42578125" style="10" customWidth="1"/>
    <col min="15092" max="15092" width="7.85546875" style="10" customWidth="1"/>
    <col min="15093" max="15093" width="9.140625" style="10" customWidth="1"/>
    <col min="15094" max="15094" width="10.85546875" style="10" customWidth="1"/>
    <col min="15095" max="15322" width="9.140625" style="10"/>
    <col min="15323" max="15323" width="4.140625" style="10" customWidth="1"/>
    <col min="15324" max="15324" width="11" style="10" customWidth="1"/>
    <col min="15325" max="15325" width="19.42578125" style="10" customWidth="1"/>
    <col min="15326" max="15326" width="8.5703125" style="10" customWidth="1"/>
    <col min="15327" max="15327" width="10.140625" style="10" customWidth="1"/>
    <col min="15328" max="15328" width="10" style="10" customWidth="1"/>
    <col min="15329" max="15330" width="5.140625" style="10" customWidth="1"/>
    <col min="15331" max="15331" width="7.7109375" style="10" customWidth="1"/>
    <col min="15332" max="15337" width="5.42578125" style="10" customWidth="1"/>
    <col min="15338" max="15339" width="4.42578125" style="10" customWidth="1"/>
    <col min="15340" max="15340" width="13" style="10" customWidth="1"/>
    <col min="15341" max="15341" width="11.7109375" style="10" customWidth="1"/>
    <col min="15342" max="15342" width="10.85546875" style="10" customWidth="1"/>
    <col min="15343" max="15343" width="6" style="10" customWidth="1"/>
    <col min="15344" max="15344" width="5.85546875" style="10" customWidth="1"/>
    <col min="15345" max="15345" width="10.28515625" style="10" customWidth="1"/>
    <col min="15346" max="15346" width="10.7109375" style="10" customWidth="1"/>
    <col min="15347" max="15347" width="7.42578125" style="10" customWidth="1"/>
    <col min="15348" max="15348" width="7.85546875" style="10" customWidth="1"/>
    <col min="15349" max="15349" width="9.140625" style="10" customWidth="1"/>
    <col min="15350" max="15350" width="10.85546875" style="10" customWidth="1"/>
    <col min="15351" max="15578" width="9.140625" style="10"/>
    <col min="15579" max="15579" width="4.140625" style="10" customWidth="1"/>
    <col min="15580" max="15580" width="11" style="10" customWidth="1"/>
    <col min="15581" max="15581" width="19.42578125" style="10" customWidth="1"/>
    <col min="15582" max="15582" width="8.5703125" style="10" customWidth="1"/>
    <col min="15583" max="15583" width="10.140625" style="10" customWidth="1"/>
    <col min="15584" max="15584" width="10" style="10" customWidth="1"/>
    <col min="15585" max="15586" width="5.140625" style="10" customWidth="1"/>
    <col min="15587" max="15587" width="7.7109375" style="10" customWidth="1"/>
    <col min="15588" max="15593" width="5.42578125" style="10" customWidth="1"/>
    <col min="15594" max="15595" width="4.42578125" style="10" customWidth="1"/>
    <col min="15596" max="15596" width="13" style="10" customWidth="1"/>
    <col min="15597" max="15597" width="11.7109375" style="10" customWidth="1"/>
    <col min="15598" max="15598" width="10.85546875" style="10" customWidth="1"/>
    <col min="15599" max="15599" width="6" style="10" customWidth="1"/>
    <col min="15600" max="15600" width="5.85546875" style="10" customWidth="1"/>
    <col min="15601" max="15601" width="10.28515625" style="10" customWidth="1"/>
    <col min="15602" max="15602" width="10.7109375" style="10" customWidth="1"/>
    <col min="15603" max="15603" width="7.42578125" style="10" customWidth="1"/>
    <col min="15604" max="15604" width="7.85546875" style="10" customWidth="1"/>
    <col min="15605" max="15605" width="9.140625" style="10" customWidth="1"/>
    <col min="15606" max="15606" width="10.85546875" style="10" customWidth="1"/>
    <col min="15607" max="15834" width="9.140625" style="10"/>
    <col min="15835" max="15835" width="4.140625" style="10" customWidth="1"/>
    <col min="15836" max="15836" width="11" style="10" customWidth="1"/>
    <col min="15837" max="15837" width="19.42578125" style="10" customWidth="1"/>
    <col min="15838" max="15838" width="8.5703125" style="10" customWidth="1"/>
    <col min="15839" max="15839" width="10.140625" style="10" customWidth="1"/>
    <col min="15840" max="15840" width="10" style="10" customWidth="1"/>
    <col min="15841" max="15842" width="5.140625" style="10" customWidth="1"/>
    <col min="15843" max="15843" width="7.7109375" style="10" customWidth="1"/>
    <col min="15844" max="15849" width="5.42578125" style="10" customWidth="1"/>
    <col min="15850" max="15851" width="4.42578125" style="10" customWidth="1"/>
    <col min="15852" max="15852" width="13" style="10" customWidth="1"/>
    <col min="15853" max="15853" width="11.7109375" style="10" customWidth="1"/>
    <col min="15854" max="15854" width="10.85546875" style="10" customWidth="1"/>
    <col min="15855" max="15855" width="6" style="10" customWidth="1"/>
    <col min="15856" max="15856" width="5.85546875" style="10" customWidth="1"/>
    <col min="15857" max="15857" width="10.28515625" style="10" customWidth="1"/>
    <col min="15858" max="15858" width="10.7109375" style="10" customWidth="1"/>
    <col min="15859" max="15859" width="7.42578125" style="10" customWidth="1"/>
    <col min="15860" max="15860" width="7.85546875" style="10" customWidth="1"/>
    <col min="15861" max="15861" width="9.140625" style="10" customWidth="1"/>
    <col min="15862" max="15862" width="10.85546875" style="10" customWidth="1"/>
    <col min="15863" max="16090" width="9.140625" style="10"/>
    <col min="16091" max="16091" width="4.140625" style="10" customWidth="1"/>
    <col min="16092" max="16092" width="11" style="10" customWidth="1"/>
    <col min="16093" max="16093" width="19.42578125" style="10" customWidth="1"/>
    <col min="16094" max="16094" width="8.5703125" style="10" customWidth="1"/>
    <col min="16095" max="16095" width="10.140625" style="10" customWidth="1"/>
    <col min="16096" max="16096" width="10" style="10" customWidth="1"/>
    <col min="16097" max="16098" width="5.140625" style="10" customWidth="1"/>
    <col min="16099" max="16099" width="7.7109375" style="10" customWidth="1"/>
    <col min="16100" max="16105" width="5.42578125" style="10" customWidth="1"/>
    <col min="16106" max="16107" width="4.42578125" style="10" customWidth="1"/>
    <col min="16108" max="16108" width="13" style="10" customWidth="1"/>
    <col min="16109" max="16109" width="11.7109375" style="10" customWidth="1"/>
    <col min="16110" max="16110" width="10.85546875" style="10" customWidth="1"/>
    <col min="16111" max="16111" width="6" style="10" customWidth="1"/>
    <col min="16112" max="16112" width="5.85546875" style="10" customWidth="1"/>
    <col min="16113" max="16113" width="10.28515625" style="10" customWidth="1"/>
    <col min="16114" max="16114" width="10.7109375" style="10" customWidth="1"/>
    <col min="16115" max="16115" width="7.42578125" style="10" customWidth="1"/>
    <col min="16116" max="16116" width="7.85546875" style="10" customWidth="1"/>
    <col min="16117" max="16117" width="9.140625" style="10" customWidth="1"/>
    <col min="16118" max="16118" width="10.85546875" style="10" customWidth="1"/>
    <col min="16119" max="16384" width="9.140625" style="10"/>
  </cols>
  <sheetData>
    <row r="1" spans="1:24" s="2" customFormat="1" ht="23.25" customHeight="1">
      <c r="A1" s="2" t="s">
        <v>0</v>
      </c>
      <c r="D1" s="3"/>
      <c r="E1" s="3"/>
      <c r="F1" s="4"/>
      <c r="G1" s="3"/>
      <c r="H1" s="3"/>
      <c r="I1" s="3"/>
      <c r="J1" s="5"/>
      <c r="K1" s="5"/>
      <c r="L1" s="5"/>
      <c r="M1" s="5" t="s">
        <v>11</v>
      </c>
      <c r="N1" s="5"/>
      <c r="O1" s="6"/>
      <c r="P1" s="6"/>
      <c r="Q1" s="6"/>
      <c r="R1" s="6"/>
      <c r="S1" s="3"/>
      <c r="T1" s="3"/>
    </row>
    <row r="2" spans="1:24" s="2" customFormat="1" ht="18.75" customHeight="1">
      <c r="A2" s="2" t="s">
        <v>1</v>
      </c>
      <c r="D2" s="3"/>
      <c r="E2" s="3"/>
      <c r="F2" s="7"/>
      <c r="G2" s="3"/>
      <c r="H2" s="3"/>
      <c r="I2" s="3"/>
      <c r="J2" s="5"/>
      <c r="K2" s="5"/>
      <c r="L2" s="5"/>
      <c r="M2" s="5" t="s">
        <v>243</v>
      </c>
      <c r="N2" s="5"/>
      <c r="O2" s="6"/>
      <c r="P2" s="6"/>
      <c r="Q2" s="6"/>
      <c r="R2" s="6"/>
      <c r="S2" s="3"/>
      <c r="T2" s="3"/>
    </row>
    <row r="3" spans="1:24" s="2" customFormat="1" ht="21" customHeight="1">
      <c r="A3" s="3"/>
      <c r="B3" s="3"/>
      <c r="C3" s="3"/>
      <c r="D3" s="3"/>
      <c r="E3" s="3"/>
      <c r="F3" s="7"/>
      <c r="G3" s="3"/>
      <c r="H3" s="3"/>
      <c r="I3" s="3"/>
      <c r="J3" s="5"/>
      <c r="K3" s="5"/>
      <c r="L3" s="5"/>
      <c r="M3" s="5" t="s">
        <v>423</v>
      </c>
      <c r="N3" s="5"/>
      <c r="O3" s="6"/>
      <c r="P3" s="6"/>
      <c r="Q3" s="6"/>
      <c r="R3" s="6"/>
      <c r="S3" s="3"/>
      <c r="T3" s="3"/>
    </row>
    <row r="4" spans="1:24" s="8" customFormat="1" ht="3.75" customHeight="1">
      <c r="P4" s="9"/>
    </row>
    <row r="5" spans="1:24" ht="18.75" customHeight="1">
      <c r="A5" s="142" t="s">
        <v>2</v>
      </c>
      <c r="B5" s="143" t="s">
        <v>9</v>
      </c>
      <c r="C5" s="146" t="s">
        <v>3</v>
      </c>
      <c r="D5" s="147"/>
      <c r="E5" s="103" t="s">
        <v>4</v>
      </c>
      <c r="F5" s="152" t="s">
        <v>12</v>
      </c>
      <c r="G5" s="142" t="s">
        <v>5</v>
      </c>
      <c r="H5" s="129" t="s">
        <v>13</v>
      </c>
      <c r="I5" s="129" t="s">
        <v>14</v>
      </c>
      <c r="J5" s="129" t="s">
        <v>15</v>
      </c>
      <c r="K5" s="135" t="s">
        <v>10</v>
      </c>
      <c r="L5" s="135"/>
      <c r="M5" s="135"/>
      <c r="N5" s="135"/>
      <c r="O5" s="136" t="s">
        <v>217</v>
      </c>
      <c r="P5" s="137"/>
      <c r="Q5" s="134" t="s">
        <v>16</v>
      </c>
      <c r="R5" s="134" t="s">
        <v>17</v>
      </c>
      <c r="S5" s="129" t="s">
        <v>19</v>
      </c>
      <c r="T5" s="129" t="s">
        <v>20</v>
      </c>
    </row>
    <row r="6" spans="1:24" ht="28.5" customHeight="1">
      <c r="A6" s="140"/>
      <c r="B6" s="144"/>
      <c r="C6" s="148"/>
      <c r="D6" s="149"/>
      <c r="E6" s="104"/>
      <c r="F6" s="153"/>
      <c r="G6" s="140"/>
      <c r="H6" s="140"/>
      <c r="I6" s="130"/>
      <c r="J6" s="130"/>
      <c r="K6" s="132" t="s">
        <v>218</v>
      </c>
      <c r="L6" s="132" t="s">
        <v>219</v>
      </c>
      <c r="M6" s="132" t="s">
        <v>220</v>
      </c>
      <c r="N6" s="134" t="s">
        <v>221</v>
      </c>
      <c r="O6" s="138"/>
      <c r="P6" s="139"/>
      <c r="Q6" s="132"/>
      <c r="R6" s="132"/>
      <c r="S6" s="130"/>
      <c r="T6" s="130"/>
    </row>
    <row r="7" spans="1:24" ht="21" customHeight="1">
      <c r="A7" s="141"/>
      <c r="B7" s="145"/>
      <c r="C7" s="150"/>
      <c r="D7" s="151"/>
      <c r="E7" s="105"/>
      <c r="F7" s="154"/>
      <c r="G7" s="141"/>
      <c r="H7" s="141"/>
      <c r="I7" s="131"/>
      <c r="J7" s="131"/>
      <c r="K7" s="133"/>
      <c r="L7" s="133"/>
      <c r="M7" s="133"/>
      <c r="N7" s="133"/>
      <c r="O7" s="11" t="s">
        <v>21</v>
      </c>
      <c r="P7" s="11" t="s">
        <v>22</v>
      </c>
      <c r="Q7" s="133"/>
      <c r="R7" s="133"/>
      <c r="S7" s="131"/>
      <c r="T7" s="131"/>
    </row>
    <row r="8" spans="1:24" ht="31.5" customHeight="1">
      <c r="A8" s="12"/>
      <c r="B8" s="25" t="s">
        <v>422</v>
      </c>
      <c r="C8" s="79"/>
      <c r="D8" s="80"/>
      <c r="E8" s="80"/>
      <c r="F8" s="81"/>
      <c r="G8" s="73"/>
      <c r="H8" s="73"/>
      <c r="I8" s="73"/>
      <c r="J8" s="73"/>
      <c r="K8" s="73"/>
      <c r="L8" s="73"/>
      <c r="M8" s="73"/>
      <c r="N8" s="73"/>
      <c r="O8" s="73"/>
      <c r="P8" s="73"/>
      <c r="Q8" s="74"/>
      <c r="R8" s="74"/>
      <c r="S8" s="82"/>
      <c r="T8" s="83"/>
    </row>
    <row r="9" spans="1:24" ht="29.25" customHeight="1">
      <c r="A9" s="12">
        <f t="shared" ref="A9" si="0">A8+1</f>
        <v>1</v>
      </c>
      <c r="B9" s="75">
        <v>1811215465</v>
      </c>
      <c r="C9" s="76" t="s">
        <v>244</v>
      </c>
      <c r="D9" s="77" t="s">
        <v>245</v>
      </c>
      <c r="E9" s="77" t="s">
        <v>424</v>
      </c>
      <c r="F9" s="13" t="s">
        <v>246</v>
      </c>
      <c r="G9" s="1" t="s">
        <v>27</v>
      </c>
      <c r="H9" s="14" t="s">
        <v>30</v>
      </c>
      <c r="I9" s="15">
        <v>87</v>
      </c>
      <c r="J9" s="16">
        <v>6.34</v>
      </c>
      <c r="K9" s="17">
        <v>7.5</v>
      </c>
      <c r="L9" s="17">
        <v>7.8</v>
      </c>
      <c r="M9" s="17">
        <v>8</v>
      </c>
      <c r="N9" s="18">
        <v>7.55</v>
      </c>
      <c r="O9" s="16">
        <v>6.42</v>
      </c>
      <c r="P9" s="16">
        <v>2.4700000000000002</v>
      </c>
      <c r="Q9" s="78" t="s">
        <v>24</v>
      </c>
      <c r="R9" s="78" t="s">
        <v>24</v>
      </c>
      <c r="S9" s="19"/>
      <c r="T9" s="20" t="s">
        <v>23</v>
      </c>
    </row>
    <row r="10" spans="1:24" ht="22.5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9" t="s">
        <v>425</v>
      </c>
      <c r="R10" s="88"/>
      <c r="S10" s="88"/>
      <c r="T10" s="88"/>
      <c r="U10" s="88"/>
      <c r="V10" s="88"/>
      <c r="W10" s="24"/>
      <c r="X10" s="24"/>
    </row>
    <row r="11" spans="1:24" ht="25.5" customHeight="1">
      <c r="A11" s="90"/>
      <c r="B11" s="90" t="s">
        <v>426</v>
      </c>
      <c r="C11" s="90"/>
      <c r="D11" s="90" t="s">
        <v>427</v>
      </c>
      <c r="E11" s="90"/>
      <c r="H11" s="90"/>
      <c r="I11" s="90"/>
      <c r="J11" s="90" t="s">
        <v>428</v>
      </c>
      <c r="M11" s="91"/>
      <c r="N11" s="91"/>
      <c r="O11" s="91"/>
      <c r="P11" s="93" t="s">
        <v>429</v>
      </c>
      <c r="S11" s="91"/>
      <c r="T11" s="91"/>
      <c r="U11" s="91"/>
      <c r="V11" s="90"/>
      <c r="W11" s="24"/>
      <c r="X11" s="24"/>
    </row>
    <row r="12" spans="1:24" ht="21" customHeight="1">
      <c r="W12" s="24"/>
      <c r="X12" s="24"/>
    </row>
    <row r="13" spans="1:24" ht="21" customHeight="1">
      <c r="W13" s="24"/>
      <c r="X13" s="24"/>
    </row>
    <row r="14" spans="1:24" ht="21" customHeight="1">
      <c r="W14" s="24"/>
      <c r="X14" s="24"/>
    </row>
    <row r="15" spans="1:24" ht="21" customHeight="1">
      <c r="W15" s="24"/>
      <c r="X15" s="24"/>
    </row>
    <row r="16" spans="1:24" ht="21" customHeight="1">
      <c r="A16" s="94"/>
      <c r="B16" s="94" t="s">
        <v>430</v>
      </c>
      <c r="C16" s="94"/>
      <c r="D16" s="94" t="s">
        <v>431</v>
      </c>
      <c r="E16" s="94"/>
      <c r="H16" s="94"/>
      <c r="I16" s="94"/>
      <c r="J16" s="94" t="s">
        <v>432</v>
      </c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24"/>
      <c r="X16" s="24"/>
    </row>
  </sheetData>
  <mergeCells count="19">
    <mergeCell ref="H5:H7"/>
    <mergeCell ref="A5:A7"/>
    <mergeCell ref="B5:B7"/>
    <mergeCell ref="C5:D7"/>
    <mergeCell ref="F5:F7"/>
    <mergeCell ref="G5:G7"/>
    <mergeCell ref="E5:E7"/>
    <mergeCell ref="I5:I7"/>
    <mergeCell ref="J5:J7"/>
    <mergeCell ref="K5:N5"/>
    <mergeCell ref="O5:P6"/>
    <mergeCell ref="Q5:Q7"/>
    <mergeCell ref="S5:S7"/>
    <mergeCell ref="T5:T7"/>
    <mergeCell ref="K6:K7"/>
    <mergeCell ref="L6:L7"/>
    <mergeCell ref="M6:M7"/>
    <mergeCell ref="N6:N7"/>
    <mergeCell ref="R5:R7"/>
  </mergeCells>
  <conditionalFormatting sqref="K9:M9">
    <cfRule type="cellIs" dxfId="5" priority="13" stopIfTrue="1" operator="lessThan">
      <formula>5</formula>
    </cfRule>
    <cfRule type="cellIs" dxfId="4" priority="14" stopIfTrue="1" operator="lessThan">
      <formula>5.5</formula>
    </cfRule>
  </conditionalFormatting>
  <conditionalFormatting sqref="T9">
    <cfRule type="cellIs" dxfId="3" priority="12" operator="between">
      <formula>0</formula>
      <formula>3.9</formula>
    </cfRule>
  </conditionalFormatting>
  <conditionalFormatting sqref="T9">
    <cfRule type="cellIs" dxfId="2" priority="11" operator="lessThan">
      <formula>5</formula>
    </cfRule>
  </conditionalFormatting>
  <conditionalFormatting sqref="T9">
    <cfRule type="cellIs" dxfId="1" priority="10" stopIfTrue="1" operator="notEqual">
      <formula>"CNTN"</formula>
    </cfRule>
  </conditionalFormatting>
  <conditionalFormatting sqref="Q9:R9">
    <cfRule type="notContainsBlanks" priority="9" stopIfTrue="1">
      <formula>LEN(TRIM(Q9))&gt;0</formula>
    </cfRule>
  </conditionalFormatting>
  <conditionalFormatting sqref="Q9:R9">
    <cfRule type="cellIs" dxfId="0" priority="8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Thong Bao</vt:lpstr>
      <vt:lpstr>KDN</vt:lpstr>
      <vt:lpstr>KKT</vt:lpstr>
      <vt:lpstr>KCD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Tommy_Phan</cp:lastModifiedBy>
  <cp:lastPrinted>2017-09-06T00:48:10Z</cp:lastPrinted>
  <dcterms:created xsi:type="dcterms:W3CDTF">2016-05-29T07:57:27Z</dcterms:created>
  <dcterms:modified xsi:type="dcterms:W3CDTF">2017-09-06T03:54:56Z</dcterms:modified>
</cp:coreProperties>
</file>