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65" windowWidth="15600" windowHeight="10230"/>
  </bookViews>
  <sheets>
    <sheet name="Sheet1" sheetId="4" r:id="rId1"/>
    <sheet name="KCD" sheetId="1" r:id="rId2"/>
    <sheet name="KDN" sheetId="2" r:id="rId3"/>
    <sheet name="KKT" sheetId="3" r:id="rId4"/>
  </sheets>
  <externalReferences>
    <externalReference r:id="rId5"/>
  </externalReferences>
  <definedNames>
    <definedName name="_Fill" localSheetId="1" hidden="1">#REF!</definedName>
    <definedName name="_Fill" localSheetId="2" hidden="1">#REF!</definedName>
    <definedName name="_Fill" localSheetId="3" hidden="1">#REF!</definedName>
    <definedName name="_Fill" hidden="1">#REF!</definedName>
    <definedName name="_xlnm._FilterDatabase" localSheetId="1" hidden="1">KCD!$A$5:$M$25</definedName>
    <definedName name="_xlnm._FilterDatabase" localSheetId="2" hidden="1">KDN!$A$5:$M$46</definedName>
    <definedName name="_xlnm._FilterDatabase" localSheetId="3" hidden="1">KKT!$A$5:$M$70</definedName>
    <definedName name="_Key1" localSheetId="1" hidden="1">#REF!</definedName>
    <definedName name="_Key1" localSheetId="2" hidden="1">#REF!</definedName>
    <definedName name="_Key1" localSheetId="3" hidden="1">#REF!</definedName>
    <definedName name="_Key1" hidden="1">#REF!</definedName>
    <definedName name="_Key2" localSheetId="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ẤĐFHJĐFJFH" localSheetId="1" hidden="1">#REF!</definedName>
    <definedName name="ẤĐFHJĐFJFH" localSheetId="2" hidden="1">#REF!</definedName>
    <definedName name="ẤĐFHJĐFJFH" localSheetId="3" hidden="1">#REF!</definedName>
    <definedName name="ẤĐFHJĐFJFH" hidden="1">#REF!</definedName>
    <definedName name="d" localSheetId="1" hidden="1">{"'Sheet1'!$L$16"}</definedName>
    <definedName name="d" localSheetId="2" hidden="1">{"'Sheet1'!$L$16"}</definedName>
    <definedName name="d" localSheetId="3" hidden="1">{"'Sheet1'!$L$16"}</definedName>
    <definedName name="d" hidden="1">{"'Sheet1'!$L$16"}</definedName>
    <definedName name="dd" localSheetId="1" hidden="1">{"'Sheet1'!$L$16"}</definedName>
    <definedName name="dd" localSheetId="2" hidden="1">{"'Sheet1'!$L$16"}</definedName>
    <definedName name="dd" localSheetId="3" hidden="1">{"'Sheet1'!$L$16"}</definedName>
    <definedName name="dd" hidden="1">{"'Sheet1'!$L$16"}</definedName>
    <definedName name="g" localSheetId="1" hidden="1">#REF!</definedName>
    <definedName name="g" localSheetId="2" hidden="1">#REF!</definedName>
    <definedName name="g" localSheetId="3" hidden="1">#REF!</definedName>
    <definedName name="g" hidden="1">#REF!</definedName>
    <definedName name="h" localSheetId="1" hidden="1">{"'Sheet1'!$L$16"}</definedName>
    <definedName name="h" localSheetId="2" hidden="1">{"'Sheet1'!$L$16"}</definedName>
    <definedName name="h" localSheetId="3" hidden="1">{"'Sheet1'!$L$16"}</definedName>
    <definedName name="h" hidden="1">{"'Sheet1'!$L$16"}</definedName>
    <definedName name="HTML_CodePage" hidden="1">950</definedName>
    <definedName name="HTML_Control" localSheetId="1" hidden="1">{"'Sheet1'!$L$16"}</definedName>
    <definedName name="HTML_Control" localSheetId="2" hidden="1">{"'Sheet1'!$L$16"}</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 hidden="1">{"'Sheet1'!$L$16"}</definedName>
    <definedName name="huy" localSheetId="2" hidden="1">{"'Sheet1'!$L$16"}</definedName>
    <definedName name="huy" localSheetId="3" hidden="1">{"'Sheet1'!$L$16"}</definedName>
    <definedName name="huy" hidden="1">{"'Sheet1'!$L$16"}</definedName>
    <definedName name="j" localSheetId="1" hidden="1">{"'Sheet1'!$L$16"}</definedName>
    <definedName name="j" localSheetId="2" hidden="1">{"'Sheet1'!$L$16"}</definedName>
    <definedName name="j" localSheetId="3" hidden="1">{"'Sheet1'!$L$16"}</definedName>
    <definedName name="j" hidden="1">{"'Sheet1'!$L$16"}</definedName>
    <definedName name="k" localSheetId="1" hidden="1">{"'Sheet1'!$L$16"}</definedName>
    <definedName name="k" localSheetId="2" hidden="1">{"'Sheet1'!$L$16"}</definedName>
    <definedName name="k" localSheetId="3" hidden="1">{"'Sheet1'!$L$16"}</definedName>
    <definedName name="k" hidden="1">{"'Sheet1'!$L$16"}</definedName>
    <definedName name="_xlnm.Print_Titles" localSheetId="1">KCD!$1:$5</definedName>
    <definedName name="_xlnm.Print_Titles" localSheetId="2">KDN!$1:$4</definedName>
    <definedName name="_xlnm.Print_Titles" localSheetId="3">KKT!$1:$5</definedName>
    <definedName name="qqqqqqqqqq" hidden="1">#N/A</definedName>
    <definedName name="SGFD" localSheetId="1" hidden="1">#REF!</definedName>
    <definedName name="SGFD" localSheetId="2" hidden="1">#REF!</definedName>
    <definedName name="SGFD" localSheetId="3" hidden="1">#REF!</definedName>
    <definedName name="SGFD" hidden="1">#REF!</definedName>
    <definedName name="tkb" localSheetId="1" hidden="1">{"'Sheet1'!$L$16"}</definedName>
    <definedName name="tkb" localSheetId="2" hidden="1">{"'Sheet1'!$L$16"}</definedName>
    <definedName name="tkb" localSheetId="3" hidden="1">{"'Sheet1'!$L$16"}</definedName>
    <definedName name="tkb" hidden="1">{"'Sheet1'!$L$16"}</definedName>
    <definedName name="TRANG" localSheetId="1" hidden="1">{"'Sheet1'!$L$16"}</definedName>
    <definedName name="TRANG" localSheetId="2" hidden="1">{"'Sheet1'!$L$16"}</definedName>
    <definedName name="TRANG" localSheetId="3" hidden="1">{"'Sheet1'!$L$16"}</definedName>
    <definedName name="TRANG" hidden="1">{"'Sheet1'!$L$16"}</definedName>
  </definedNames>
  <calcPr calcId="144525"/>
</workbook>
</file>

<file path=xl/calcChain.xml><?xml version="1.0" encoding="utf-8"?>
<calcChain xmlns="http://schemas.openxmlformats.org/spreadsheetml/2006/main">
  <c r="L103" i="3" l="1"/>
  <c r="K103" i="3"/>
  <c r="J103" i="3"/>
  <c r="A58" i="3"/>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57" i="3"/>
  <c r="A56"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8" i="3"/>
  <c r="A7" i="3"/>
  <c r="L123" i="2" l="1"/>
  <c r="K123" i="2"/>
  <c r="J123" i="2"/>
  <c r="A76" i="2"/>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H65" i="2"/>
  <c r="G65" i="2"/>
  <c r="F65"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 i="1" l="1"/>
  <c r="A8" i="1" s="1"/>
  <c r="A9" i="1" s="1"/>
  <c r="A10" i="1" s="1"/>
  <c r="A11" i="1" s="1"/>
  <c r="A12" i="1" s="1"/>
  <c r="A13" i="1" s="1"/>
  <c r="A14" i="1" s="1"/>
  <c r="A15" i="1" s="1"/>
  <c r="A16" i="1" s="1"/>
  <c r="A17" i="1" s="1"/>
  <c r="A18" i="1" s="1"/>
  <c r="A19" i="1" s="1"/>
  <c r="A20"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<sst xmlns="http://schemas.openxmlformats.org/spreadsheetml/2006/main" count="1973" uniqueCount="428">
  <si>
    <t>TRƯỜNG ĐH DUY TÂN</t>
  </si>
  <si>
    <t xml:space="preserve">DANH SÁCH SV ĐƯỢC XÉT DỰ THI TỐT NGHIỆP </t>
  </si>
  <si>
    <t>HỘI ĐỒNG THI &amp; XÉT CNTN</t>
  </si>
  <si>
    <t>NGÀNH: CAO ĐẲNG KẾ TOÁN</t>
  </si>
  <si>
    <t>(Kèm theo QĐ số.. .. .. QĐ-ĐHDT-HĐTN ngày .. .. / .. .. / 2016)</t>
  </si>
  <si>
    <t>STT</t>
  </si>
  <si>
    <t>SBD</t>
  </si>
  <si>
    <t xml:space="preserve">HỌ VÀ </t>
  </si>
  <si>
    <t>TÊN</t>
  </si>
  <si>
    <t>KHÓA</t>
  </si>
  <si>
    <t>NGÀY SINH</t>
  </si>
  <si>
    <t>QUÊ QUÁN</t>
  </si>
  <si>
    <t>GiỚI TÍNH</t>
  </si>
  <si>
    <t>Thi TN</t>
  </si>
  <si>
    <t>M1</t>
  </si>
  <si>
    <t>M2</t>
  </si>
  <si>
    <t>M3</t>
  </si>
  <si>
    <t>KẾT LUẬN CỦA HỘI ĐỒNG</t>
  </si>
  <si>
    <t>DIỆN ĐỦ ĐIỀU KIỆN DỰ THI TỐT NGHIỆP</t>
  </si>
  <si>
    <t>X</t>
  </si>
  <si>
    <t>DIỆN XÉT VỚT ĐIỀU KIỆN DỰ THI TỐT NGHIỆP</t>
  </si>
  <si>
    <t>Cao Thị</t>
  </si>
  <si>
    <t>Hằng</t>
  </si>
  <si>
    <t>K19KCD</t>
  </si>
  <si>
    <t>Quảng Bình</t>
  </si>
  <si>
    <t>Nữ</t>
  </si>
  <si>
    <t>Phạm Thị Trúc</t>
  </si>
  <si>
    <t>Ly</t>
  </si>
  <si>
    <t>Quảng Ngãi</t>
  </si>
  <si>
    <t>Huỳnh Thị Tú</t>
  </si>
  <si>
    <t>Oanh</t>
  </si>
  <si>
    <t>Quảng Nam</t>
  </si>
  <si>
    <t>Nguyễn Xuân</t>
  </si>
  <si>
    <t>An</t>
  </si>
  <si>
    <t>Bình Định</t>
  </si>
  <si>
    <t>Nam</t>
  </si>
  <si>
    <t>Nguyễn Thành</t>
  </si>
  <si>
    <t>Đạt</t>
  </si>
  <si>
    <t>Phan Thị Mỹ</t>
  </si>
  <si>
    <t>Ngân</t>
  </si>
  <si>
    <t>Gia Lai</t>
  </si>
  <si>
    <t>Lê Thái Hồng</t>
  </si>
  <si>
    <t>Quảng Trị</t>
  </si>
  <si>
    <t>Kiều Bình</t>
  </si>
  <si>
    <t>Nguyên</t>
  </si>
  <si>
    <t>Đà Nẵng</t>
  </si>
  <si>
    <t>Nguyễn Thị Thu</t>
  </si>
  <si>
    <t>Nguyệt</t>
  </si>
  <si>
    <t>Nguyễn Thị Quỳnh</t>
  </si>
  <si>
    <t>Nhi</t>
  </si>
  <si>
    <t xml:space="preserve">Nguyễn Thị </t>
  </si>
  <si>
    <t>Trần Văn</t>
  </si>
  <si>
    <t>Thanh</t>
  </si>
  <si>
    <t>Trần Thị Hoài</t>
  </si>
  <si>
    <t>Thao</t>
  </si>
  <si>
    <t>Nguyễn Thị</t>
  </si>
  <si>
    <t>Thảo</t>
  </si>
  <si>
    <t xml:space="preserve">Nguyễn Thị Hoàng </t>
  </si>
  <si>
    <t>Mi</t>
  </si>
  <si>
    <t>23/03/1993</t>
  </si>
  <si>
    <t xml:space="preserve">Trương Thị Thạch </t>
  </si>
  <si>
    <t>13/10/1993</t>
  </si>
  <si>
    <t xml:space="preserve">Trần Thị </t>
  </si>
  <si>
    <t>Thúy</t>
  </si>
  <si>
    <t>15/08/1993</t>
  </si>
  <si>
    <t xml:space="preserve">Nguyễn Đặng Phương </t>
  </si>
  <si>
    <t>Thủy</t>
  </si>
  <si>
    <t>24/01/1993</t>
  </si>
  <si>
    <t xml:space="preserve">Nguyễn Thị Quỳnh </t>
  </si>
  <si>
    <t>Nhu</t>
  </si>
  <si>
    <t>25/12/1993</t>
  </si>
  <si>
    <t>Phú Yên</t>
  </si>
  <si>
    <t>K17KCD</t>
  </si>
  <si>
    <t>Lan</t>
  </si>
  <si>
    <t>04/11/1994</t>
  </si>
  <si>
    <t>Nhung</t>
  </si>
  <si>
    <t>17/06/1993</t>
  </si>
  <si>
    <t>Lê Anh</t>
  </si>
  <si>
    <t>Phong</t>
  </si>
  <si>
    <t>22/07/1993</t>
  </si>
  <si>
    <t>Nguyễn Hà Mỹ</t>
  </si>
  <si>
    <t>Phương</t>
  </si>
  <si>
    <t>05/06/1994</t>
  </si>
  <si>
    <t>Nguyễn Hữu</t>
  </si>
  <si>
    <t>Đức</t>
  </si>
  <si>
    <t>01/07/1994</t>
  </si>
  <si>
    <t>Võ Tấn</t>
  </si>
  <si>
    <t>Hùng</t>
  </si>
  <si>
    <t>10/02/1993</t>
  </si>
  <si>
    <t>Dương Quang</t>
  </si>
  <si>
    <t>Thống</t>
  </si>
  <si>
    <t>16/01/1994</t>
  </si>
  <si>
    <t>Huế</t>
  </si>
  <si>
    <t>K18KCD</t>
  </si>
  <si>
    <t>Trần Mạnh</t>
  </si>
  <si>
    <t>Khánh</t>
  </si>
  <si>
    <t>27/01/1992</t>
  </si>
  <si>
    <t>Võ Thị Như</t>
  </si>
  <si>
    <t>Tâm</t>
  </si>
  <si>
    <t>09/02/1992</t>
  </si>
  <si>
    <t>Phạm Thị Bích</t>
  </si>
  <si>
    <t>Vân</t>
  </si>
  <si>
    <t>17/01/1992</t>
  </si>
  <si>
    <t>Lê Thị Hồng</t>
  </si>
  <si>
    <t>Yến</t>
  </si>
  <si>
    <t>22/06/1991</t>
  </si>
  <si>
    <t>Đinh Lê Thanh Thùy</t>
  </si>
  <si>
    <t>Trang</t>
  </si>
  <si>
    <t>16/09/1991</t>
  </si>
  <si>
    <t>Nguyễn Trần Xuân</t>
  </si>
  <si>
    <t>Tiến</t>
  </si>
  <si>
    <t>21/06/1992</t>
  </si>
  <si>
    <t>Nguyễn Thị Dạ</t>
  </si>
  <si>
    <t>31/01/1991</t>
  </si>
  <si>
    <t>C18KCDB</t>
  </si>
  <si>
    <t>TRƯỞNG  BAN THƯ KÝ</t>
  </si>
  <si>
    <t>CT. HỘI ĐỒNG XÉT &amp; CNTN</t>
  </si>
  <si>
    <t>NGÀNH: KẾ TOÁN DOANH NGHIỆP</t>
  </si>
  <si>
    <t>Ngô Thị</t>
  </si>
  <si>
    <t>Lành</t>
  </si>
  <si>
    <t>D18KDNB</t>
  </si>
  <si>
    <t>17/05/1991</t>
  </si>
  <si>
    <t>Hoàng Thị Diễm</t>
  </si>
  <si>
    <t>My</t>
  </si>
  <si>
    <t>11/02/1990</t>
  </si>
  <si>
    <t>Phạm Thị</t>
  </si>
  <si>
    <t>Ngà</t>
  </si>
  <si>
    <t>06/01/1988</t>
  </si>
  <si>
    <t>Hà Tĩnh</t>
  </si>
  <si>
    <t>Lâm Thị Bích</t>
  </si>
  <si>
    <t>10/05/1988</t>
  </si>
  <si>
    <t>Đắk Lắk</t>
  </si>
  <si>
    <t xml:space="preserve">Nguyễn Thị Thu </t>
  </si>
  <si>
    <t>12/08/1990</t>
  </si>
  <si>
    <t>Lương Thị Minh</t>
  </si>
  <si>
    <t>23/08/1982</t>
  </si>
  <si>
    <t>Lê Minh</t>
  </si>
  <si>
    <t>D20KDN</t>
  </si>
  <si>
    <t>Vũ Hồng</t>
  </si>
  <si>
    <t>Anh</t>
  </si>
  <si>
    <t>Huỳnh Nguyễn Phương</t>
  </si>
  <si>
    <t>Dung</t>
  </si>
  <si>
    <t>Phạm Ngọc</t>
  </si>
  <si>
    <t>Hân</t>
  </si>
  <si>
    <t>Phạm Thị Lan</t>
  </si>
  <si>
    <t>Huệ</t>
  </si>
  <si>
    <t>Nguyễn Thị Lệ</t>
  </si>
  <si>
    <t>Hướng</t>
  </si>
  <si>
    <t>Nguyễn Nhật</t>
  </si>
  <si>
    <t>Linh</t>
  </si>
  <si>
    <t>Đinh Hoàng Diệu</t>
  </si>
  <si>
    <t>Nguyễn Thị Yến</t>
  </si>
  <si>
    <t>Lương</t>
  </si>
  <si>
    <t>Nghệ An</t>
  </si>
  <si>
    <t>Nguyễn Thị Hồng</t>
  </si>
  <si>
    <t>Nguyễn Ngọc Minh</t>
  </si>
  <si>
    <t>Tạ Thị Hồng</t>
  </si>
  <si>
    <t>Thắm</t>
  </si>
  <si>
    <t>Trần Minh</t>
  </si>
  <si>
    <t>Thắng</t>
  </si>
  <si>
    <t>Hồ Thị Ngọc</t>
  </si>
  <si>
    <t>Thiện</t>
  </si>
  <si>
    <t>Nguyễn Tài</t>
  </si>
  <si>
    <t>Thọ</t>
  </si>
  <si>
    <t>Nguyễn Thị Thanh</t>
  </si>
  <si>
    <t>Thư</t>
  </si>
  <si>
    <t>Võ Thị Thúy</t>
  </si>
  <si>
    <t>Trung</t>
  </si>
  <si>
    <t>Nguyễn Lê</t>
  </si>
  <si>
    <t>Kiên Giang</t>
  </si>
  <si>
    <t>Nguyễn Thanh</t>
  </si>
  <si>
    <t>Vũ</t>
  </si>
  <si>
    <t xml:space="preserve">Võ Thị Ngọc </t>
  </si>
  <si>
    <t>Diễm</t>
  </si>
  <si>
    <t>K17KDN</t>
  </si>
  <si>
    <t>29/06/1993</t>
  </si>
  <si>
    <t>Huyền</t>
  </si>
  <si>
    <t>12/09/1992</t>
  </si>
  <si>
    <t xml:space="preserve">Nguyễn Thị Yến </t>
  </si>
  <si>
    <t>Trinh</t>
  </si>
  <si>
    <t>23/07/1993</t>
  </si>
  <si>
    <t>Nguyễn Thị Kim</t>
  </si>
  <si>
    <t>Chi</t>
  </si>
  <si>
    <t>K18KDN</t>
  </si>
  <si>
    <t>Hồ Thị Bình</t>
  </si>
  <si>
    <t>Dương</t>
  </si>
  <si>
    <t>Mạc Tường Huyền</t>
  </si>
  <si>
    <t>Giang</t>
  </si>
  <si>
    <t>Lê Thị Hương</t>
  </si>
  <si>
    <t>Võ Thị</t>
  </si>
  <si>
    <t>Nguyễn Thị Diệu</t>
  </si>
  <si>
    <t>Loan</t>
  </si>
  <si>
    <t>Đoàn Ngọc Quỳnh</t>
  </si>
  <si>
    <t>Long</t>
  </si>
  <si>
    <t>Phan Thị Thảo</t>
  </si>
  <si>
    <t>Chang Ngọc</t>
  </si>
  <si>
    <t>Mai</t>
  </si>
  <si>
    <t>Phan Thị Bích</t>
  </si>
  <si>
    <t>Ngọc</t>
  </si>
  <si>
    <t>Nguyễn Thị Bích</t>
  </si>
  <si>
    <t>Đoàn Thị Tú</t>
  </si>
  <si>
    <t>Lê Ngô Hải</t>
  </si>
  <si>
    <t>Như</t>
  </si>
  <si>
    <t>Hoàng Thị Hồng</t>
  </si>
  <si>
    <t>Quyên</t>
  </si>
  <si>
    <t>DakLak</t>
  </si>
  <si>
    <t>Phạm Thị Kim</t>
  </si>
  <si>
    <t>Thân</t>
  </si>
  <si>
    <t>Phan Thị</t>
  </si>
  <si>
    <t>Trần Thị Ngọc</t>
  </si>
  <si>
    <t>Trâm</t>
  </si>
  <si>
    <t>Ngô Nữ Hoàng</t>
  </si>
  <si>
    <t>Uyên</t>
  </si>
  <si>
    <t>Vũ Thị Quỳnh</t>
  </si>
  <si>
    <t>Nguyễn Quốc</t>
  </si>
  <si>
    <t>Vinh</t>
  </si>
  <si>
    <t>Liên Ban Nga</t>
  </si>
  <si>
    <t>Trần Thị Thu</t>
  </si>
  <si>
    <t>Vui</t>
  </si>
  <si>
    <t>Trần Thị Hà</t>
  </si>
  <si>
    <t>Vy</t>
  </si>
  <si>
    <t>Phạm Lê Hải</t>
  </si>
  <si>
    <t>Đặng Quang</t>
  </si>
  <si>
    <t>T17KDN</t>
  </si>
  <si>
    <t>Đoàn Thị Thạch</t>
  </si>
  <si>
    <t>T17KDNB</t>
  </si>
  <si>
    <t>06/10/1985</t>
  </si>
  <si>
    <t>Chung</t>
  </si>
  <si>
    <t>T18KDNB</t>
  </si>
  <si>
    <t>29/04/1985</t>
  </si>
  <si>
    <t>Trần Thế</t>
  </si>
  <si>
    <t>Cường</t>
  </si>
  <si>
    <t>27/12/1988</t>
  </si>
  <si>
    <t>Đoàn Thị Mai</t>
  </si>
  <si>
    <t>01/09/1987</t>
  </si>
  <si>
    <t>Đỗ Trần Khánh</t>
  </si>
  <si>
    <t>09/02/1989</t>
  </si>
  <si>
    <t>Nhật</t>
  </si>
  <si>
    <t>24/06/1988</t>
  </si>
  <si>
    <t>Nguyễn Thị Ánh</t>
  </si>
  <si>
    <t>20/02/1983</t>
  </si>
  <si>
    <t>Tạ Thị</t>
  </si>
  <si>
    <t>Phượng</t>
  </si>
  <si>
    <t>06/02/1989</t>
  </si>
  <si>
    <t>16/04/1982</t>
  </si>
  <si>
    <t>Huỳnh Thị Minh</t>
  </si>
  <si>
    <t>Châu</t>
  </si>
  <si>
    <t>01/02/1989</t>
  </si>
  <si>
    <t>Hoàng Thị</t>
  </si>
  <si>
    <t>Diện</t>
  </si>
  <si>
    <t>12/04/1990</t>
  </si>
  <si>
    <t>Nguyễn Thị Giang</t>
  </si>
  <si>
    <t>Nguyễn Lương Minh</t>
  </si>
  <si>
    <t>Hải</t>
  </si>
  <si>
    <t>Phạm Thị Lệ</t>
  </si>
  <si>
    <t>Nguyễn Thị Lan</t>
  </si>
  <si>
    <t>Hương</t>
  </si>
  <si>
    <t>Nguyễn Thị Ngọc</t>
  </si>
  <si>
    <t>Võ Thị Thùy</t>
  </si>
  <si>
    <t>Liên</t>
  </si>
  <si>
    <t>Nguyễn Thị Hoàng</t>
  </si>
  <si>
    <t>Phạm Thị Thanh</t>
  </si>
  <si>
    <t>Phạm Thị Như</t>
  </si>
  <si>
    <t>Nguyễn Thị Song</t>
  </si>
  <si>
    <t>Bùi Thị Hoàng</t>
  </si>
  <si>
    <t>Nguyễn Thị Mỹ</t>
  </si>
  <si>
    <t>Lê Thị Thành</t>
  </si>
  <si>
    <t>Lữ Học Phương</t>
  </si>
  <si>
    <t>Huỳnh Thị Phương</t>
  </si>
  <si>
    <t>Phạm Thị Minh</t>
  </si>
  <si>
    <t>Kon Tum</t>
  </si>
  <si>
    <t>Nguyễn Thị Huyền</t>
  </si>
  <si>
    <t>Lê Thùy</t>
  </si>
  <si>
    <t>Thanh Hóa</t>
  </si>
  <si>
    <t>Trần Thị Thanh</t>
  </si>
  <si>
    <t>Nguyễn Thị Hải</t>
  </si>
  <si>
    <t xml:space="preserve">Trần Hồng </t>
  </si>
  <si>
    <t>K15KDN</t>
  </si>
  <si>
    <t>Ngô Văn</t>
  </si>
  <si>
    <t>Hậu</t>
  </si>
  <si>
    <t>Lê Văn Minh</t>
  </si>
  <si>
    <t>Hiếu</t>
  </si>
  <si>
    <t>Hoàng</t>
  </si>
  <si>
    <t>Phạm Thị Mai</t>
  </si>
  <si>
    <t>Hoàng Kim</t>
  </si>
  <si>
    <t>Mạnh</t>
  </si>
  <si>
    <t>Nguyễn Thỵ Yến</t>
  </si>
  <si>
    <t>Nguyễn Thị Phương</t>
  </si>
  <si>
    <t>Thùy</t>
  </si>
  <si>
    <t>Phan Nguyễn Ngọc</t>
  </si>
  <si>
    <t>Tú</t>
  </si>
  <si>
    <t>Đào Thị Bích</t>
  </si>
  <si>
    <t>26/09/1988</t>
  </si>
  <si>
    <t>Lê Thị Quỳnh</t>
  </si>
  <si>
    <t>Nga</t>
  </si>
  <si>
    <t>14/03/1987</t>
  </si>
  <si>
    <t>Võ Thanh</t>
  </si>
  <si>
    <t>Tân</t>
  </si>
  <si>
    <t>22/06/1987</t>
  </si>
  <si>
    <t>Hồ Thị Ánh</t>
  </si>
  <si>
    <t>D17KDN</t>
  </si>
  <si>
    <t>18/03/1988</t>
  </si>
  <si>
    <t>Thu</t>
  </si>
  <si>
    <t>T16KDN</t>
  </si>
  <si>
    <t>01/05/1986</t>
  </si>
  <si>
    <t>ĐANG ĐỢI XEM XÉT</t>
  </si>
  <si>
    <t>15/07/1990</t>
  </si>
  <si>
    <t>Phạm Thị Thu</t>
  </si>
  <si>
    <t>D17KDNB</t>
  </si>
  <si>
    <t>20/10/1986</t>
  </si>
  <si>
    <t>NGÀNH: KẾ TOÁN KIỂM TOÁN</t>
  </si>
  <si>
    <t>Bùi Hoàng</t>
  </si>
  <si>
    <t>D20KKT</t>
  </si>
  <si>
    <t>Hoàng Thị Ngọc</t>
  </si>
  <si>
    <t>Bích</t>
  </si>
  <si>
    <t>Võ Thị Nhật</t>
  </si>
  <si>
    <t>Công</t>
  </si>
  <si>
    <t>Phạm Như</t>
  </si>
  <si>
    <t>Trần Thị Lệ</t>
  </si>
  <si>
    <t>Hoài</t>
  </si>
  <si>
    <t>Lâm</t>
  </si>
  <si>
    <t>Nguyễn Thị Khánh</t>
  </si>
  <si>
    <t xml:space="preserve">Trần Thị Hằng </t>
  </si>
  <si>
    <t>Trần Thị Phương</t>
  </si>
  <si>
    <t>Lê Thị Lệ</t>
  </si>
  <si>
    <t>Phạm Thị Tú</t>
  </si>
  <si>
    <t>Dương Thị Ngọc</t>
  </si>
  <si>
    <t>K17KKT</t>
  </si>
  <si>
    <t>21/07/1993</t>
  </si>
  <si>
    <t>Trần Thị Kim</t>
  </si>
  <si>
    <t>K18KKT</t>
  </si>
  <si>
    <t>Trần Thị Lan</t>
  </si>
  <si>
    <t>Đặng Thị Ngọc</t>
  </si>
  <si>
    <t>Trần Quang</t>
  </si>
  <si>
    <t>Nguyễn Vũ Kiều</t>
  </si>
  <si>
    <t>Duyên</t>
  </si>
  <si>
    <t>Hà</t>
  </si>
  <si>
    <t>Trần Kim</t>
  </si>
  <si>
    <t>Lê Phát</t>
  </si>
  <si>
    <t>Huy</t>
  </si>
  <si>
    <t xml:space="preserve">Phạm </t>
  </si>
  <si>
    <t>Khải</t>
  </si>
  <si>
    <t>Ngô Vũ</t>
  </si>
  <si>
    <t>Kiều</t>
  </si>
  <si>
    <t>Lài</t>
  </si>
  <si>
    <t>Phạm Lê Kiều</t>
  </si>
  <si>
    <t>Đoàn Đại</t>
  </si>
  <si>
    <t>Luyn</t>
  </si>
  <si>
    <t>Lý</t>
  </si>
  <si>
    <t>Lê Thị</t>
  </si>
  <si>
    <t>Đặng Trần Hồng</t>
  </si>
  <si>
    <t>Hoàng Thị Thanh</t>
  </si>
  <si>
    <t>Trần Đăng</t>
  </si>
  <si>
    <t>Quang</t>
  </si>
  <si>
    <t>Hoàng Thị Thu</t>
  </si>
  <si>
    <t>Nguyễn Thị Cát</t>
  </si>
  <si>
    <t>Tiên</t>
  </si>
  <si>
    <t>Lưu Phạm Công</t>
  </si>
  <si>
    <t>Tình</t>
  </si>
  <si>
    <t>Nguyễn Thị Thùy</t>
  </si>
  <si>
    <t>Trần Thị</t>
  </si>
  <si>
    <t>Kiều Văn</t>
  </si>
  <si>
    <t>Tùng</t>
  </si>
  <si>
    <t>Đỗ Thanh Nhã</t>
  </si>
  <si>
    <t>Ninh Thuận</t>
  </si>
  <si>
    <t>Ca Thị Thanh</t>
  </si>
  <si>
    <t>Hưng</t>
  </si>
  <si>
    <t>D18KKTB</t>
  </si>
  <si>
    <t>12/09/1989</t>
  </si>
  <si>
    <t>Phạm Quang</t>
  </si>
  <si>
    <t>Chức</t>
  </si>
  <si>
    <t>Nguyễn Đức</t>
  </si>
  <si>
    <t>Huỳnh Văn</t>
  </si>
  <si>
    <t>Dương Thị Hạnh</t>
  </si>
  <si>
    <t>Hoàng Hải</t>
  </si>
  <si>
    <t>Nguyễn Trọng</t>
  </si>
  <si>
    <t>Nghĩa</t>
  </si>
  <si>
    <t>Võ Thị Ái</t>
  </si>
  <si>
    <t>Lê Hoàng</t>
  </si>
  <si>
    <t>Trương Thị Ái</t>
  </si>
  <si>
    <t>San</t>
  </si>
  <si>
    <t>Ngô Tấn</t>
  </si>
  <si>
    <t>Thạnh</t>
  </si>
  <si>
    <t>Nguyễn Thị Thuỳ</t>
  </si>
  <si>
    <t>Nguyễn Đức Anh</t>
  </si>
  <si>
    <t>Nguyễn Hoàng Trúc</t>
  </si>
  <si>
    <t xml:space="preserve">Ngô Bá Ngọc </t>
  </si>
  <si>
    <t>24/08/1993</t>
  </si>
  <si>
    <t xml:space="preserve">Nguyễn Thị Thanh </t>
  </si>
  <si>
    <t>26/07/1993</t>
  </si>
  <si>
    <t>Nguyễn Tấn</t>
  </si>
  <si>
    <t>Tín</t>
  </si>
  <si>
    <t>29/12/1993</t>
  </si>
  <si>
    <t>Nguyễn Phương</t>
  </si>
  <si>
    <t>02/04/1993</t>
  </si>
  <si>
    <t>Dương Nữ Băng</t>
  </si>
  <si>
    <t>Duy</t>
  </si>
  <si>
    <t>Vĩnh Phú</t>
  </si>
  <si>
    <t>Đỗ Tiến</t>
  </si>
  <si>
    <t>Khuê</t>
  </si>
  <si>
    <t>Nguyễn Xuân Vu</t>
  </si>
  <si>
    <t>Lời</t>
  </si>
  <si>
    <t>Minh</t>
  </si>
  <si>
    <t>Dương Thị Hồng</t>
  </si>
  <si>
    <t>Đinh Thị Ánh</t>
  </si>
  <si>
    <t>Nhân</t>
  </si>
  <si>
    <t>Nguyễn Thị Như</t>
  </si>
  <si>
    <t>Quỳnh</t>
  </si>
  <si>
    <t>Hoàng Ngọc</t>
  </si>
  <si>
    <t>Sơn</t>
  </si>
  <si>
    <t>Đặng Thị Thanh</t>
  </si>
  <si>
    <t>Võ Y</t>
  </si>
  <si>
    <t>Trần Thị Diệu</t>
  </si>
  <si>
    <t>Đỗ Đăng</t>
  </si>
  <si>
    <t>Thượng</t>
  </si>
  <si>
    <t>Võ Thị Thanh</t>
  </si>
  <si>
    <t>Tịnh</t>
  </si>
  <si>
    <t>Lê Thị Thu</t>
  </si>
  <si>
    <t>Trà</t>
  </si>
  <si>
    <t>Tăng Thị Hoài</t>
  </si>
  <si>
    <t>Cao Thanh</t>
  </si>
  <si>
    <t>Vương</t>
  </si>
  <si>
    <t>Tôn Nữ Khánh</t>
  </si>
  <si>
    <t>c</t>
  </si>
  <si>
    <t>BGH đã duyệt. SV nộp tiền ngày 11-5-2016</t>
  </si>
  <si>
    <t>Danh sách Sinh viên dự thi tốt nghiệp tháng 5-2016 CHÍNH THỨC trên sheet bên cạnh đã được Hội đồng duyệt</t>
  </si>
  <si>
    <t>Sinh viên Nộp tiền lệ phí thi tại P. KHTC -số 21 Nguyễn Văn Linh từ chiều ngày 9-5-2016</t>
  </si>
  <si>
    <t>Khi có kết quả thi tốt nghiệp Đạt, nếu sinh viên không nợ môn học và đủ điều kiện CNTN (KS AV, Tin, GDTC, QP) thì xem thông báo và nhận bằng. KHÔNG CẦN LÀM THÊM ĐƠN NỮA (kể cả sinh viên khóa cũ)</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</si>
</sst>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6" formatCode="&quot;$&quot;#,##0_);[Red]\(&quot;$&quot;#,##0\)"/>
    <numFmt numFmtId="43" formatCode="_(* #,##0.00_);_(* \(#,##0.00\);_(* &quot;-&quot;??_);_(@_)"/>
    <numFmt numFmtId="164" formatCode="0.0"/>
    <numFmt numFmtId="165" formatCode="&quot;\&quot;#,##0.00;[Red]&quot;\&quot;&quot;\&quot;&quot;\&quot;&quot;\&quot;&quot;\&quot;&quot;\&quot;\-#,##0.00"/>
    <numFmt numFmtId="166" formatCode="&quot;\&quot;#,##0;[Red]&quot;\&quot;&quot;\&quot;\-#,##0"/>
    <numFmt numFmtId="167" formatCode="_-* #,##0_-;\-* #,##0_-;_-* &quot;-&quot;_-;_-@_-"/>
    <numFmt numFmtId="168" formatCode="General_)"/>
    <numFmt numFmtId="169" formatCode="_(&quot;£¤&quot;* #,##0_);_(&quot;£¤&quot;* \(#,##0\);_(&quot;£¤&quot;* &quot;-&quot;_);_(@_)"/>
    <numFmt numFmtId="170" formatCode="_(&quot;£¤&quot;* #,##0.00_);_(&quot;£¤&quot;* \(#,##0.00\);_(&quot;£¤&quot;* &quot;-&quot;??_);_(@_)"/>
    <numFmt numFmtId="171" formatCode="0E+00;\趰"/>
    <numFmt numFmtId="172" formatCode="0.0E+00;\趰"/>
    <numFmt numFmtId="173" formatCode="0.00E+00;\许"/>
    <numFmt numFmtId="174" formatCode="0.000"/>
    <numFmt numFmtId="175" formatCode="0.00E+00;\趰"/>
    <numFmt numFmtId="176" formatCode="0.0%"/>
    <numFmt numFmtId="177" formatCode="&quot;$&quot;#,##0.00"/>
    <numFmt numFmtId="178" formatCode="_-* #,##0.00\ _₫_-;\-* #,##0.00\ _₫_-;_-* &quot;-&quot;??\ _₫_-;_-@_-"/>
    <numFmt numFmtId="179" formatCode="#\ ###\ ###"/>
    <numFmt numFmtId="180" formatCode="\$#,##0\ ;\(\$#,##0\)"/>
    <numFmt numFmtId="181" formatCode="#\ ###\ ##0.0"/>
    <numFmt numFmtId="182" formatCode="#\ ###\ ###\ .00"/>
    <numFmt numFmtId="183" formatCode="_-&quot;£&quot;* #,##0_-;\-&quot;£&quot;* #,##0_-;_-&quot;£&quot;* &quot;-&quot;_-;_-@_-"/>
    <numFmt numFmtId="184" formatCode="&quot;$&quot;#,##0;[Red]\-&quot;$&quot;#,##0"/>
    <numFmt numFmtId="185" formatCode="&quot;$&quot;#,##0.00;[Red]\-&quot;$&quot;#,##0.00"/>
    <numFmt numFmtId="186" formatCode="0.00_)"/>
    <numFmt numFmtId="187" formatCode="&quot;\&quot;#,##0.00;[Red]&quot;\&quot;\-#,##0.00"/>
    <numFmt numFmtId="188" formatCode="&quot;\&quot;#,##0;[Red]&quot;\&quot;\-#,##0"/>
    <numFmt numFmtId="189" formatCode="_-* #,##0.00_-;\-* #,##0.00_-;_-* &quot;-&quot;??_-;_-@_-"/>
    <numFmt numFmtId="190" formatCode="_-&quot;$&quot;* #,##0_-;\-&quot;$&quot;* #,##0_-;_-&quot;$&quot;* &quot;-&quot;_-;_-@_-"/>
    <numFmt numFmtId="191" formatCode="_-&quot;$&quot;* #,##0.00_-;\-&quot;$&quot;* #,##0.00_-;_-&quot;$&quot;* &quot;-&quot;??_-;_-@_-"/>
  </numFmts>
  <fonts count="103">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b/>
      <sz val="11"/>
      <name val="Times New Roman"/>
      <family val="1"/>
    </font>
    <font>
      <sz val="12"/>
      <name val="VNtimes new roman"/>
      <family val="2"/>
    </font>
    <font>
      <b/>
      <sz val="14"/>
      <name val="Times New Roman"/>
      <family val="1"/>
    </font>
    <font>
      <b/>
      <sz val="10"/>
      <name val="Times New Roman"/>
      <family val="1"/>
    </font>
    <font>
      <sz val="10"/>
      <color theme="1"/>
      <name val="Calibri"/>
      <family val="2"/>
      <scheme val="minor"/>
    </font>
    <font>
      <b/>
      <sz val="12"/>
      <name val="Times New Roman"/>
      <family val="1"/>
    </font>
    <font>
      <i/>
      <sz val="11"/>
      <color theme="1"/>
      <name val="Cambria"/>
      <family val="1"/>
      <charset val="163"/>
      <scheme val="major"/>
    </font>
    <font>
      <b/>
      <sz val="9"/>
      <name val="Times New Roman"/>
      <family val="1"/>
    </font>
    <font>
      <sz val="10"/>
      <name val="Arial"/>
      <family val="2"/>
    </font>
    <font>
      <sz val="12"/>
      <name val="Times New Roman"/>
      <family val="1"/>
    </font>
    <font>
      <b/>
      <sz val="12"/>
      <color indexed="8"/>
      <name val="Times New Roman"/>
      <family val="1"/>
    </font>
    <font>
      <sz val="10.5"/>
      <name val="Times New Roman"/>
      <family val="1"/>
    </font>
    <font>
      <sz val="10"/>
      <name val="Times New Roman"/>
      <family val="1"/>
      <charset val="163"/>
    </font>
    <font>
      <sz val="10"/>
      <name val="Arial"/>
      <family val="2"/>
      <charset val="163"/>
    </font>
    <font>
      <sz val="11"/>
      <name val="Times New Roman"/>
      <family val="1"/>
    </font>
    <font>
      <sz val="10"/>
      <color theme="1"/>
      <name val="Times New Roman"/>
      <family val="1"/>
    </font>
    <font>
      <sz val="10"/>
      <name val="VNtimes new roman"/>
      <family val="2"/>
    </font>
    <font>
      <sz val="9.5"/>
      <name val="Times New Roman"/>
      <family val="1"/>
    </font>
    <font>
      <sz val="14"/>
      <name val="??"/>
      <family val="3"/>
      <charset val="129"/>
    </font>
    <font>
      <sz val="12"/>
      <name val="????"/>
      <charset val="136"/>
    </font>
    <font>
      <sz val="11"/>
      <name val="??"/>
      <family val="3"/>
      <charset val="129"/>
    </font>
    <font>
      <sz val="10"/>
      <name val="???"/>
      <family val="3"/>
    </font>
    <font>
      <sz val="11"/>
      <color indexed="60"/>
      <name val="Calibri"/>
      <family val="2"/>
    </font>
    <font>
      <sz val="12"/>
      <name val="Courier"/>
      <family val="3"/>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amily val="3"/>
      <charset val="129"/>
    </font>
    <font>
      <sz val="12"/>
      <name val=".VnTime"/>
      <family val="2"/>
    </font>
    <font>
      <sz val="11"/>
      <name val="µ¸¿ò"/>
      <charset val="129"/>
    </font>
    <font>
      <sz val="12"/>
      <name val="Helv"/>
      <family val="2"/>
    </font>
    <font>
      <sz val="10"/>
      <name val="±¼¸²A¼"/>
      <family val="3"/>
      <charset val="129"/>
    </font>
    <font>
      <b/>
      <sz val="10"/>
      <name val="Helv"/>
    </font>
    <font>
      <sz val="13"/>
      <name val="VNtimes new roman"/>
      <family val="2"/>
    </font>
    <font>
      <sz val="12"/>
      <name val="VNI-Aptima"/>
    </font>
    <font>
      <sz val="8"/>
      <name val="Arial"/>
      <family val="2"/>
    </font>
    <font>
      <b/>
      <sz val="12"/>
      <name val="Helv"/>
    </font>
    <font>
      <b/>
      <sz val="12"/>
      <name val="Arial"/>
      <family val="2"/>
    </font>
    <font>
      <b/>
      <sz val="18"/>
      <name val="Arial"/>
      <family val="2"/>
    </font>
    <font>
      <u/>
      <sz val="11"/>
      <color indexed="12"/>
      <name val="Calibri"/>
      <family val="2"/>
      <charset val="163"/>
    </font>
    <font>
      <u/>
      <sz val="11"/>
      <color indexed="12"/>
      <name val="Calibri"/>
      <family val="2"/>
    </font>
    <font>
      <sz val="8"/>
      <color indexed="12"/>
      <name val="Helv"/>
    </font>
    <font>
      <sz val="10"/>
      <name val="MS Sans Serif"/>
      <family val="2"/>
    </font>
    <font>
      <b/>
      <sz val="11"/>
      <name val="Helv"/>
    </font>
    <font>
      <sz val="12"/>
      <name val="Arial"/>
      <family val="2"/>
    </font>
    <font>
      <sz val="7"/>
      <name val="Small Fonts"/>
      <family val="2"/>
    </font>
    <font>
      <b/>
      <i/>
      <sz val="16"/>
      <name val="Helv"/>
    </font>
    <font>
      <sz val="11"/>
      <color theme="1"/>
      <name val="Calibri"/>
      <family val="2"/>
      <charset val="163"/>
      <scheme val="minor"/>
    </font>
    <font>
      <sz val="13"/>
      <color indexed="8"/>
      <name val="Times New Roman"/>
      <family val="2"/>
    </font>
    <font>
      <sz val="13"/>
      <color theme="1"/>
      <name val="Times New Roman"/>
      <family val="2"/>
    </font>
    <font>
      <sz val="11"/>
      <color indexed="8"/>
      <name val="Calibri"/>
      <family val="2"/>
    </font>
    <font>
      <sz val="10"/>
      <color indexed="8"/>
      <name val="Arial"/>
      <family val="2"/>
    </font>
    <font>
      <sz val="11"/>
      <color theme="1"/>
      <name val="Times New Roman"/>
      <family val="2"/>
    </font>
    <font>
      <sz val="11"/>
      <name val="VNtimes new roman"/>
      <family val="2"/>
    </font>
    <font>
      <sz val="11"/>
      <color indexed="8"/>
      <name val="Times New Roman"/>
      <family val="2"/>
    </font>
    <font>
      <b/>
      <sz val="10"/>
      <name val="MS Sans Serif"/>
      <family val="2"/>
    </font>
    <font>
      <sz val="12"/>
      <name val="VNI-Times"/>
    </font>
    <font>
      <sz val="10"/>
      <name val="Helv"/>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1"/>
      <name val="ＭＳ Ｐゴシック"/>
      <charset val="128"/>
    </font>
    <font>
      <b/>
      <sz val="14"/>
      <color theme="1"/>
      <name val="Calibri"/>
      <family val="2"/>
      <scheme val="minor"/>
    </font>
    <font>
      <sz val="10.5"/>
      <color theme="1"/>
      <name val="Times New Roman"/>
      <family val="1"/>
    </font>
    <font>
      <sz val="11"/>
      <color rgb="FFFF0000"/>
      <name val="Calibri"/>
      <family val="2"/>
      <scheme val="minor"/>
    </font>
    <font>
      <sz val="11"/>
      <color theme="0"/>
      <name val="Calibri"/>
      <family val="2"/>
      <scheme val="minor"/>
    </font>
    <font>
      <sz val="11"/>
      <color theme="1"/>
      <name val="Times New Roman"/>
      <family val="1"/>
    </font>
    <font>
      <b/>
      <sz val="10.5"/>
      <name val="Times New Roman"/>
      <family val="1"/>
    </font>
    <font>
      <sz val="10"/>
      <color rgb="FFFF0000"/>
      <name val="Times New Roman"/>
      <family val="1"/>
      <charset val="163"/>
    </font>
    <font>
      <sz val="11"/>
      <color rgb="FFFF0000"/>
      <name val="Times New Roman"/>
      <family val="1"/>
    </font>
    <font>
      <sz val="10.5"/>
      <color rgb="FFFF0000"/>
      <name val="Times New Roman"/>
      <family val="1"/>
    </font>
    <font>
      <sz val="9.5"/>
      <color rgb="FFFF0000"/>
      <name val="Times New Roman"/>
      <family val="1"/>
    </font>
    <font>
      <sz val="10"/>
      <color rgb="FFFF0000"/>
      <name val="Times New Roman"/>
      <family val="1"/>
    </font>
    <font>
      <b/>
      <sz val="10.5"/>
      <color rgb="FFFF0000"/>
      <name val="Times New Roman"/>
      <family val="1"/>
    </font>
    <font>
      <b/>
      <sz val="14"/>
      <color rgb="FFFF0000"/>
      <name val="Calibri"/>
      <family val="2"/>
      <scheme val="minor"/>
    </font>
    <font>
      <sz val="10"/>
      <color theme="1"/>
      <name val="Times New Roman"/>
      <family val="1"/>
      <charset val="163"/>
    </font>
    <font>
      <sz val="9.5"/>
      <color theme="1"/>
      <name val="Times New Roman"/>
      <family val="1"/>
    </font>
    <font>
      <b/>
      <sz val="10.5"/>
      <color theme="1"/>
      <name val="Times New Roman"/>
      <family val="1"/>
    </font>
    <font>
      <b/>
      <sz val="10"/>
      <color rgb="FFFF0000"/>
      <name val="Times New Roman"/>
      <family val="1"/>
    </font>
    <font>
      <sz val="11"/>
      <color rgb="FF000000"/>
      <name val="Calibri"/>
      <family val="2"/>
    </font>
    <font>
      <b/>
      <sz val="15"/>
      <color theme="1"/>
      <name val="Calibri"/>
      <family val="2"/>
      <scheme val="minor"/>
    </font>
    <font>
      <b/>
      <sz val="12"/>
      <color rgb="FFFF0000"/>
      <name val="Times New Roman"/>
      <family val="1"/>
    </font>
    <font>
      <b/>
      <sz val="14"/>
      <color rgb="FFFF0000"/>
      <name val="Times New Roman"/>
      <family val="1"/>
    </font>
    <font>
      <sz val="12"/>
      <color rgb="FFFF0000"/>
      <name val="Times New Roman"/>
      <family val="1"/>
    </font>
    <font>
      <b/>
      <sz val="12"/>
      <color theme="0"/>
      <name val="Times New Roman"/>
      <family val="1"/>
    </font>
    <font>
      <b/>
      <sz val="8"/>
      <name val="Times New Roman"/>
      <family val="1"/>
    </font>
    <font>
      <sz val="14"/>
      <name val="Times New Roman"/>
      <family val="1"/>
    </font>
    <font>
      <b/>
      <sz val="14"/>
      <color indexed="8"/>
      <name val="Times New Roman"/>
      <family val="1"/>
    </font>
    <font>
      <sz val="9"/>
      <color rgb="FFFF0000"/>
      <name val="Times New Roman"/>
      <family val="1"/>
    </font>
    <font>
      <sz val="9"/>
      <name val="Times New Roman"/>
      <family val="1"/>
    </font>
    <font>
      <sz val="20"/>
      <color rgb="FF222222"/>
      <name val="Arial"/>
      <family val="2"/>
    </font>
    <font>
      <sz val="18"/>
      <color rgb="FF222222"/>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1"/>
      </left>
      <right/>
      <top style="thin">
        <color theme="0" tint="-0.14996795556505021"/>
      </top>
      <bottom style="thin">
        <color theme="0" tint="-0.14996795556505021"/>
      </bottom>
      <diagonal/>
    </border>
    <border>
      <left/>
      <right style="thin">
        <color theme="1"/>
      </right>
      <top style="thin">
        <color theme="0" tint="-0.14996795556505021"/>
      </top>
      <bottom style="thin">
        <color theme="0" tint="-0.14996795556505021"/>
      </bottom>
      <diagonal/>
    </border>
    <border>
      <left style="thin">
        <color theme="1"/>
      </left>
      <right style="thin">
        <color theme="1"/>
      </right>
      <top style="thin">
        <color theme="0" tint="-0.14996795556505021"/>
      </top>
      <bottom style="thin">
        <color theme="0" tint="-0.14996795556505021"/>
      </bottom>
      <diagonal/>
    </border>
    <border>
      <left style="thin">
        <color theme="1"/>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right/>
      <top style="double">
        <color indexed="64"/>
      </top>
      <bottom/>
      <diagonal/>
    </border>
    <border>
      <left style="thin">
        <color indexed="64"/>
      </left>
      <right style="thin">
        <color theme="1"/>
      </right>
      <top style="thin">
        <color indexed="64"/>
      </top>
      <bottom style="thin">
        <color theme="0" tint="-0.14996795556505021"/>
      </bottom>
      <diagonal/>
    </border>
    <border>
      <left style="thin">
        <color theme="1"/>
      </left>
      <right/>
      <top style="thin">
        <color indexed="64"/>
      </top>
      <bottom style="thin">
        <color theme="0" tint="-0.14996795556505021"/>
      </bottom>
      <diagonal/>
    </border>
    <border>
      <left/>
      <right style="thin">
        <color theme="1"/>
      </right>
      <top style="thin">
        <color indexed="64"/>
      </top>
      <bottom style="thin">
        <color theme="0" tint="-0.14996795556505021"/>
      </bottom>
      <diagonal/>
    </border>
    <border>
      <left style="thin">
        <color theme="1"/>
      </left>
      <right style="thin">
        <color theme="1"/>
      </right>
      <top style="thin">
        <color indexed="64"/>
      </top>
      <bottom style="thin">
        <color theme="0" tint="-0.14996795556505021"/>
      </bottom>
      <diagonal/>
    </border>
    <border>
      <left style="thin">
        <color theme="1"/>
      </left>
      <right style="thin">
        <color indexed="64"/>
      </right>
      <top style="thin">
        <color indexed="64"/>
      </top>
      <bottom style="thin">
        <color theme="0" tint="-0.14996795556505021"/>
      </bottom>
      <diagonal/>
    </border>
    <border>
      <left style="thin">
        <color indexed="64"/>
      </left>
      <right style="thin">
        <color theme="1"/>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theme="1"/>
      </left>
      <right/>
      <top style="thin">
        <color theme="0" tint="-0.14996795556505021"/>
      </top>
      <bottom style="thin">
        <color indexed="64"/>
      </bottom>
      <diagonal/>
    </border>
    <border>
      <left/>
      <right style="thin">
        <color theme="1"/>
      </right>
      <top style="thin">
        <color theme="0" tint="-0.14996795556505021"/>
      </top>
      <bottom style="thin">
        <color indexed="64"/>
      </bottom>
      <diagonal/>
    </border>
    <border>
      <left style="thin">
        <color theme="1"/>
      </left>
      <right style="thin">
        <color theme="1"/>
      </right>
      <top style="thin">
        <color theme="0" tint="-0.14996795556505021"/>
      </top>
      <bottom style="thin">
        <color indexed="64"/>
      </bottom>
      <diagonal/>
    </border>
    <border>
      <left style="thin">
        <color theme="1"/>
      </left>
      <right style="thin">
        <color indexed="64"/>
      </right>
      <top style="thin">
        <color theme="0" tint="-0.14996795556505021"/>
      </top>
      <bottom style="thin">
        <color indexed="64"/>
      </bottom>
      <diagonal/>
    </border>
    <border>
      <left style="thin">
        <color indexed="8"/>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bottom style="thin">
        <color theme="0" tint="-0.14996795556505021"/>
      </bottom>
      <diagonal/>
    </border>
    <border>
      <left style="thin">
        <color theme="1"/>
      </left>
      <right/>
      <top/>
      <bottom style="thin">
        <color theme="0" tint="-0.14996795556505021"/>
      </bottom>
      <diagonal/>
    </border>
    <border>
      <left/>
      <right style="thin">
        <color theme="1"/>
      </right>
      <top/>
      <bottom style="thin">
        <color theme="0" tint="-0.14996795556505021"/>
      </bottom>
      <diagonal/>
    </border>
    <border>
      <left style="thin">
        <color theme="1"/>
      </left>
      <right style="thin">
        <color theme="1"/>
      </right>
      <top/>
      <bottom style="thin">
        <color theme="0" tint="-0.14996795556505021"/>
      </bottom>
      <diagonal/>
    </border>
    <border>
      <left style="thin">
        <color theme="1"/>
      </left>
      <right style="thin">
        <color indexed="64"/>
      </right>
      <top/>
      <bottom style="thin">
        <color theme="0" tint="-0.14996795556505021"/>
      </bottom>
      <diagonal/>
    </border>
  </borders>
  <cellStyleXfs count="240">
    <xf numFmtId="0" fontId="0" fillId="0" borderId="0"/>
    <xf numFmtId="0" fontId="4" fillId="0" borderId="0"/>
    <xf numFmtId="0" fontId="6" fillId="0" borderId="0"/>
    <xf numFmtId="0" fontId="3" fillId="0" borderId="0"/>
    <xf numFmtId="0" fontId="4" fillId="0" borderId="0"/>
    <xf numFmtId="0" fontId="13" fillId="0" borderId="0"/>
    <xf numFmtId="0" fontId="3" fillId="0" borderId="0"/>
    <xf numFmtId="0" fontId="18" fillId="0" borderId="0"/>
    <xf numFmtId="0" fontId="21" fillId="0" borderId="0"/>
    <xf numFmtId="0" fontId="6" fillId="0" borderId="0"/>
    <xf numFmtId="165" fontId="13" fillId="0" borderId="0" applyFont="0" applyFill="0" applyBorder="0" applyAlignment="0" applyProtection="0"/>
    <xf numFmtId="0" fontId="23" fillId="0" borderId="0" applyFont="0" applyFill="0" applyBorder="0" applyAlignment="0" applyProtection="0"/>
    <xf numFmtId="166" fontId="13" fillId="0" borderId="0" applyFont="0" applyFill="0" applyBorder="0" applyAlignment="0" applyProtection="0"/>
    <xf numFmtId="40" fontId="23" fillId="0" borderId="0" applyFont="0" applyFill="0" applyBorder="0" applyAlignment="0" applyProtection="0"/>
    <xf numFmtId="38" fontId="23" fillId="0" borderId="0" applyFont="0" applyFill="0" applyBorder="0" applyAlignment="0" applyProtection="0"/>
    <xf numFmtId="167" fontId="24" fillId="0" borderId="0" applyFont="0" applyFill="0" applyBorder="0" applyAlignment="0" applyProtection="0"/>
    <xf numFmtId="9" fontId="25" fillId="0" borderId="0" applyFont="0" applyFill="0" applyBorder="0" applyAlignment="0" applyProtection="0"/>
    <xf numFmtId="0" fontId="26" fillId="0" borderId="0"/>
    <xf numFmtId="0" fontId="27" fillId="2" borderId="0" applyNumberFormat="0" applyBorder="0" applyAlignment="0" applyProtection="0"/>
    <xf numFmtId="168" fontId="28" fillId="0" borderId="0"/>
    <xf numFmtId="0" fontId="29" fillId="3" borderId="0"/>
    <xf numFmtId="0" fontId="30" fillId="3" borderId="0"/>
    <xf numFmtId="0" fontId="31" fillId="3" borderId="0"/>
    <xf numFmtId="169" fontId="14" fillId="0" borderId="0" applyFont="0" applyFill="0" applyBorder="0" applyAlignment="0" applyProtection="0"/>
    <xf numFmtId="170" fontId="14" fillId="0" borderId="0" applyFont="0" applyFill="0" applyBorder="0" applyAlignment="0" applyProtection="0"/>
    <xf numFmtId="0" fontId="32" fillId="0" borderId="0">
      <alignment wrapText="1"/>
    </xf>
    <xf numFmtId="0" fontId="13" fillId="0" borderId="0" applyFont="0" applyFill="0" applyBorder="0" applyAlignment="0" applyProtection="0"/>
    <xf numFmtId="0" fontId="33" fillId="0" borderId="0" applyFont="0" applyFill="0" applyBorder="0" applyAlignment="0" applyProtection="0"/>
    <xf numFmtId="171" fontId="34" fillId="0" borderId="0" applyFont="0" applyFill="0" applyBorder="0" applyAlignment="0" applyProtection="0"/>
    <xf numFmtId="164" fontId="13" fillId="0" borderId="0" applyFont="0" applyFill="0" applyBorder="0" applyAlignment="0" applyProtection="0"/>
    <xf numFmtId="0" fontId="33" fillId="0" borderId="0" applyFont="0" applyFill="0" applyBorder="0" applyAlignment="0" applyProtection="0"/>
    <xf numFmtId="172" fontId="34" fillId="0" borderId="0" applyFont="0" applyFill="0" applyBorder="0" applyAlignment="0" applyProtection="0"/>
    <xf numFmtId="0" fontId="13" fillId="0" borderId="0" applyFont="0" applyFill="0" applyBorder="0" applyAlignment="0" applyProtection="0"/>
    <xf numFmtId="0" fontId="33" fillId="0" borderId="0" applyFont="0" applyFill="0" applyBorder="0" applyAlignment="0" applyProtection="0"/>
    <xf numFmtId="173" fontId="34" fillId="0" borderId="0" applyFont="0" applyFill="0" applyBorder="0" applyAlignment="0" applyProtection="0"/>
    <xf numFmtId="174" fontId="13" fillId="0" borderId="0" applyFont="0" applyFill="0" applyBorder="0" applyAlignment="0" applyProtection="0"/>
    <xf numFmtId="0" fontId="33" fillId="0" borderId="0" applyFont="0" applyFill="0" applyBorder="0" applyAlignment="0" applyProtection="0"/>
    <xf numFmtId="175" fontId="34" fillId="0" borderId="0" applyFont="0" applyFill="0" applyBorder="0" applyAlignment="0" applyProtection="0"/>
    <xf numFmtId="0" fontId="13" fillId="0" borderId="0" applyFont="0" applyFill="0" applyBorder="0" applyAlignment="0" applyProtection="0">
      <alignment horizontal="right"/>
    </xf>
    <xf numFmtId="0" fontId="33" fillId="0" borderId="0"/>
    <xf numFmtId="0" fontId="35" fillId="0" borderId="0"/>
    <xf numFmtId="0" fontId="33" fillId="0" borderId="0"/>
    <xf numFmtId="37" fontId="36" fillId="0" borderId="0"/>
    <xf numFmtId="0" fontId="37" fillId="0" borderId="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176" fontId="13" fillId="0" borderId="0" applyFill="0" applyBorder="0" applyAlignment="0"/>
    <xf numFmtId="177" fontId="13" fillId="0" borderId="0" applyFill="0" applyBorder="0" applyAlignment="0"/>
    <xf numFmtId="0" fontId="38" fillId="0" borderId="0"/>
    <xf numFmtId="43" fontId="39" fillId="0" borderId="0" applyFont="0" applyFill="0" applyBorder="0" applyAlignment="0" applyProtection="0"/>
    <xf numFmtId="43" fontId="18" fillId="0" borderId="0" applyFont="0" applyFill="0" applyBorder="0" applyAlignment="0" applyProtection="0"/>
    <xf numFmtId="178" fontId="18" fillId="0" borderId="0" applyFont="0" applyFill="0" applyBorder="0" applyAlignment="0" applyProtection="0"/>
    <xf numFmtId="179" fontId="40" fillId="0" borderId="0"/>
    <xf numFmtId="3" fontId="13" fillId="0" borderId="0" applyFont="0" applyFill="0" applyBorder="0" applyAlignment="0" applyProtection="0"/>
    <xf numFmtId="3" fontId="13" fillId="0" borderId="0" applyFont="0" applyFill="0" applyBorder="0" applyAlignment="0" applyProtection="0"/>
    <xf numFmtId="3"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1" fontId="40"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82" fontId="40" fillId="0" borderId="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 fontId="13" fillId="0" borderId="0" applyFont="0" applyFill="0" applyBorder="0" applyAlignment="0" applyProtection="0"/>
    <xf numFmtId="2" fontId="13" fillId="0" borderId="0" applyFont="0" applyFill="0" applyBorder="0" applyAlignment="0" applyProtection="0"/>
    <xf numFmtId="2" fontId="13" fillId="0" borderId="0" applyFont="0" applyFill="0" applyBorder="0" applyAlignment="0" applyProtection="0"/>
    <xf numFmtId="38" fontId="41" fillId="3" borderId="0" applyNumberFormat="0" applyBorder="0" applyAlignment="0" applyProtection="0"/>
    <xf numFmtId="38" fontId="41" fillId="3" borderId="0" applyNumberFormat="0" applyBorder="0" applyAlignment="0" applyProtection="0"/>
    <xf numFmtId="0" fontId="42" fillId="0" borderId="0">
      <alignment horizontal="left"/>
    </xf>
    <xf numFmtId="0" fontId="43" fillId="0" borderId="13" applyNumberFormat="0" applyAlignment="0" applyProtection="0">
      <alignment horizontal="left" vertical="center"/>
    </xf>
    <xf numFmtId="0" fontId="43" fillId="0" borderId="3">
      <alignment horizontal="left" vertical="center"/>
    </xf>
    <xf numFmtId="0" fontId="44" fillId="0" borderId="0" applyNumberFormat="0" applyFill="0" applyBorder="0" applyAlignment="0" applyProtection="0"/>
    <xf numFmtId="0" fontId="43" fillId="0" borderId="0" applyNumberFormat="0" applyFill="0" applyBorder="0" applyAlignment="0" applyProtection="0"/>
    <xf numFmtId="0" fontId="44" fillId="0" borderId="0" applyProtection="0"/>
    <xf numFmtId="0" fontId="44" fillId="0" borderId="0" applyProtection="0"/>
    <xf numFmtId="0" fontId="44" fillId="0" borderId="0" applyProtection="0"/>
    <xf numFmtId="0" fontId="44" fillId="0" borderId="0" applyProtection="0"/>
    <xf numFmtId="0" fontId="43" fillId="0" borderId="0" applyProtection="0"/>
    <xf numFmtId="0" fontId="43" fillId="0" borderId="0" applyProtection="0"/>
    <xf numFmtId="0" fontId="43" fillId="0" borderId="0" applyProtection="0"/>
    <xf numFmtId="0" fontId="43" fillId="0" borderId="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10" fontId="41" fillId="4" borderId="1" applyNumberFormat="0" applyBorder="0" applyAlignment="0" applyProtection="0"/>
    <xf numFmtId="10" fontId="41" fillId="4" borderId="1" applyNumberFormat="0" applyBorder="0" applyAlignment="0" applyProtection="0"/>
    <xf numFmtId="0" fontId="47" fillId="0" borderId="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38" fontId="48" fillId="0" borderId="0" applyFont="0" applyFill="0" applyBorder="0" applyAlignment="0" applyProtection="0"/>
    <xf numFmtId="40" fontId="48" fillId="0" borderId="0" applyFont="0" applyFill="0" applyBorder="0" applyAlignment="0" applyProtection="0"/>
    <xf numFmtId="0" fontId="49" fillId="0" borderId="14"/>
    <xf numFmtId="183" fontId="13" fillId="0" borderId="15"/>
    <xf numFmtId="184" fontId="48" fillId="0" borderId="0" applyFont="0" applyFill="0" applyBorder="0" applyAlignment="0" applyProtection="0"/>
    <xf numFmtId="185" fontId="48" fillId="0" borderId="0" applyFont="0" applyFill="0" applyBorder="0" applyAlignment="0" applyProtection="0"/>
    <xf numFmtId="0" fontId="50" fillId="0" borderId="0" applyNumberFormat="0" applyFont="0" applyFill="0" applyAlignment="0"/>
    <xf numFmtId="0" fontId="4" fillId="0" borderId="0"/>
    <xf numFmtId="0" fontId="4" fillId="0" borderId="0"/>
    <xf numFmtId="0" fontId="4" fillId="0" borderId="0"/>
    <xf numFmtId="37" fontId="51" fillId="0" borderId="0"/>
    <xf numFmtId="186" fontId="52" fillId="0" borderId="0"/>
    <xf numFmtId="186" fontId="52" fillId="0" borderId="0"/>
    <xf numFmtId="0" fontId="53" fillId="0" borderId="0"/>
    <xf numFmtId="0" fontId="53" fillId="0" borderId="0"/>
    <xf numFmtId="0" fontId="53" fillId="0" borderId="0"/>
    <xf numFmtId="0" fontId="54" fillId="0" borderId="0"/>
    <xf numFmtId="0" fontId="54" fillId="0" borderId="0"/>
    <xf numFmtId="0" fontId="53" fillId="0" borderId="0"/>
    <xf numFmtId="0" fontId="18" fillId="0" borderId="0"/>
    <xf numFmtId="0" fontId="18" fillId="0" borderId="0"/>
    <xf numFmtId="0" fontId="4" fillId="0" borderId="0"/>
    <xf numFmtId="0" fontId="13" fillId="0" borderId="0"/>
    <xf numFmtId="0" fontId="14" fillId="0" borderId="0"/>
    <xf numFmtId="0" fontId="13" fillId="0" borderId="0"/>
    <xf numFmtId="0" fontId="14" fillId="0" borderId="0"/>
    <xf numFmtId="0" fontId="13" fillId="0" borderId="0"/>
    <xf numFmtId="0" fontId="39" fillId="0" borderId="0"/>
    <xf numFmtId="0" fontId="13" fillId="0" borderId="0"/>
    <xf numFmtId="0" fontId="39" fillId="0" borderId="0"/>
    <xf numFmtId="0" fontId="39" fillId="0" borderId="0"/>
    <xf numFmtId="0" fontId="54" fillId="0" borderId="0"/>
    <xf numFmtId="0" fontId="54" fillId="0" borderId="0"/>
    <xf numFmtId="0" fontId="55" fillId="0" borderId="0"/>
    <xf numFmtId="0" fontId="39" fillId="0" borderId="0"/>
    <xf numFmtId="0" fontId="55" fillId="0" borderId="0"/>
    <xf numFmtId="0" fontId="2" fillId="0" borderId="0"/>
    <xf numFmtId="0" fontId="2" fillId="0" borderId="0"/>
    <xf numFmtId="0" fontId="56" fillId="0" borderId="0"/>
    <xf numFmtId="0" fontId="13" fillId="0" borderId="0"/>
    <xf numFmtId="0" fontId="13" fillId="0" borderId="0"/>
    <xf numFmtId="0" fontId="21" fillId="0" borderId="0"/>
    <xf numFmtId="0" fontId="13" fillId="0" borderId="0"/>
    <xf numFmtId="0" fontId="55" fillId="0" borderId="0"/>
    <xf numFmtId="0" fontId="2" fillId="0" borderId="0"/>
    <xf numFmtId="0" fontId="2" fillId="0" borderId="0"/>
    <xf numFmtId="0" fontId="2" fillId="0" borderId="0"/>
    <xf numFmtId="0" fontId="2" fillId="0" borderId="0"/>
    <xf numFmtId="0" fontId="18" fillId="0" borderId="0"/>
    <xf numFmtId="0" fontId="13" fillId="0" borderId="0"/>
    <xf numFmtId="0" fontId="13" fillId="0" borderId="0"/>
    <xf numFmtId="0" fontId="18" fillId="0" borderId="0"/>
    <xf numFmtId="0" fontId="57" fillId="0" borderId="0"/>
    <xf numFmtId="0" fontId="56" fillId="0" borderId="0"/>
    <xf numFmtId="0" fontId="18" fillId="0" borderId="0"/>
    <xf numFmtId="0" fontId="13" fillId="0" borderId="0"/>
    <xf numFmtId="0" fontId="18" fillId="0" borderId="0"/>
    <xf numFmtId="0" fontId="58" fillId="0" borderId="0"/>
    <xf numFmtId="0" fontId="55" fillId="0" borderId="0"/>
    <xf numFmtId="0" fontId="39" fillId="0" borderId="0"/>
    <xf numFmtId="0" fontId="55" fillId="0" borderId="0"/>
    <xf numFmtId="0" fontId="21" fillId="0" borderId="0"/>
    <xf numFmtId="0" fontId="2" fillId="0" borderId="0"/>
    <xf numFmtId="0" fontId="13" fillId="0" borderId="0"/>
    <xf numFmtId="0" fontId="39" fillId="0" borderId="0"/>
    <xf numFmtId="0" fontId="59" fillId="0" borderId="0"/>
    <xf numFmtId="0" fontId="60" fillId="0" borderId="0"/>
    <xf numFmtId="0" fontId="39" fillId="0" borderId="0"/>
    <xf numFmtId="0" fontId="58" fillId="0" borderId="0"/>
    <xf numFmtId="0" fontId="58" fillId="0" borderId="0"/>
    <xf numFmtId="0" fontId="2" fillId="0" borderId="0"/>
    <xf numFmtId="0" fontId="13" fillId="0" borderId="0"/>
    <xf numFmtId="0" fontId="13" fillId="0" borderId="0"/>
    <xf numFmtId="0" fontId="60" fillId="0" borderId="0"/>
    <xf numFmtId="0" fontId="18" fillId="0" borderId="0"/>
    <xf numFmtId="0" fontId="2" fillId="0" borderId="0"/>
    <xf numFmtId="0" fontId="2" fillId="0" borderId="0"/>
    <xf numFmtId="0" fontId="58" fillId="0" borderId="0"/>
    <xf numFmtId="0" fontId="18" fillId="0" borderId="0"/>
    <xf numFmtId="0" fontId="18" fillId="0" borderId="0"/>
    <xf numFmtId="0" fontId="53" fillId="0" borderId="0"/>
    <xf numFmtId="0" fontId="18" fillId="0" borderId="0"/>
    <xf numFmtId="0" fontId="59" fillId="0" borderId="0"/>
    <xf numFmtId="0" fontId="2" fillId="0" borderId="0"/>
    <xf numFmtId="0" fontId="18" fillId="0" borderId="0"/>
    <xf numFmtId="0" fontId="4" fillId="0" borderId="0"/>
    <xf numFmtId="0" fontId="4" fillId="0" borderId="0"/>
    <xf numFmtId="0" fontId="18" fillId="0" borderId="0"/>
    <xf numFmtId="0" fontId="53" fillId="0" borderId="0"/>
    <xf numFmtId="0" fontId="2" fillId="0" borderId="0"/>
    <xf numFmtId="0" fontId="17" fillId="0" borderId="0"/>
    <xf numFmtId="0" fontId="34" fillId="0" borderId="0"/>
    <xf numFmtId="176" fontId="13" fillId="0" borderId="0" applyFont="0" applyFill="0" applyBorder="0" applyAlignment="0" applyProtection="0"/>
    <xf numFmtId="10" fontId="13"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48" fillId="0" borderId="16" applyNumberFormat="0" applyBorder="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48" fillId="0" borderId="0" applyNumberFormat="0" applyFont="0" applyFill="0" applyBorder="0" applyAlignment="0" applyProtection="0">
      <alignment horizontal="left"/>
    </xf>
    <xf numFmtId="15" fontId="48" fillId="0" borderId="0" applyFont="0" applyFill="0" applyBorder="0" applyAlignment="0" applyProtection="0"/>
    <xf numFmtId="4" fontId="48" fillId="0" borderId="0" applyFont="0" applyFill="0" applyBorder="0" applyAlignment="0" applyProtection="0"/>
    <xf numFmtId="0" fontId="61" fillId="0" borderId="14">
      <alignment horizontal="center"/>
    </xf>
    <xf numFmtId="3" fontId="48" fillId="0" borderId="0" applyFont="0" applyFill="0" applyBorder="0" applyAlignment="0" applyProtection="0"/>
    <xf numFmtId="0" fontId="48" fillId="5" borderId="0" applyNumberFormat="0" applyFont="0" applyBorder="0" applyAlignment="0" applyProtection="0"/>
    <xf numFmtId="3" fontId="62" fillId="0" borderId="0"/>
    <xf numFmtId="0" fontId="63" fillId="0" borderId="0"/>
    <xf numFmtId="0" fontId="49" fillId="0" borderId="0"/>
    <xf numFmtId="49" fontId="57"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17" applyNumberFormat="0" applyFont="0" applyFill="0" applyAlignment="0" applyProtection="0"/>
    <xf numFmtId="0" fontId="64" fillId="0" borderId="0" applyNumberForma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14" fillId="0" borderId="0">
      <alignment vertical="center"/>
    </xf>
    <xf numFmtId="40" fontId="66" fillId="0" borderId="0" applyFont="0" applyFill="0" applyBorder="0" applyAlignment="0" applyProtection="0"/>
    <xf numFmtId="38"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9" fontId="67" fillId="0" borderId="0" applyFont="0" applyFill="0" applyBorder="0" applyAlignment="0" applyProtection="0"/>
    <xf numFmtId="0" fontId="68" fillId="0" borderId="0"/>
    <xf numFmtId="166" fontId="13" fillId="0" borderId="0" applyFont="0" applyFill="0" applyBorder="0" applyAlignment="0" applyProtection="0"/>
    <xf numFmtId="165" fontId="13" fillId="0" borderId="0" applyFont="0" applyFill="0" applyBorder="0" applyAlignment="0" applyProtection="0"/>
    <xf numFmtId="187" fontId="69" fillId="0" borderId="0" applyFont="0" applyFill="0" applyBorder="0" applyAlignment="0" applyProtection="0"/>
    <xf numFmtId="188" fontId="69" fillId="0" borderId="0" applyFont="0" applyFill="0" applyBorder="0" applyAlignment="0" applyProtection="0"/>
    <xf numFmtId="0" fontId="70" fillId="0" borderId="0"/>
    <xf numFmtId="0" fontId="50" fillId="0" borderId="0"/>
    <xf numFmtId="167" fontId="71" fillId="0" borderId="0" applyFont="0" applyFill="0" applyBorder="0" applyAlignment="0" applyProtection="0"/>
    <xf numFmtId="189" fontId="71" fillId="0" borderId="0" applyFont="0" applyFill="0" applyBorder="0" applyAlignment="0" applyProtection="0"/>
    <xf numFmtId="0" fontId="72" fillId="0" borderId="0"/>
    <xf numFmtId="190" fontId="71" fillId="0" borderId="0" applyFont="0" applyFill="0" applyBorder="0" applyAlignment="0" applyProtection="0"/>
    <xf numFmtId="6" fontId="28" fillId="0" borderId="0" applyFont="0" applyFill="0" applyBorder="0" applyAlignment="0" applyProtection="0"/>
    <xf numFmtId="191" fontId="71" fillId="0" borderId="0" applyFont="0" applyFill="0" applyBorder="0" applyAlignment="0" applyProtection="0"/>
    <xf numFmtId="0" fontId="1" fillId="0" borderId="0"/>
    <xf numFmtId="0" fontId="1" fillId="0" borderId="0"/>
    <xf numFmtId="0" fontId="90" fillId="0" borderId="0"/>
  </cellStyleXfs>
  <cellXfs count="189">
    <xf numFmtId="0" fontId="0" fillId="0" borderId="0" xfId="0"/>
    <xf numFmtId="0" fontId="5" fillId="0" borderId="0" xfId="1" applyFont="1" applyFill="1"/>
    <xf numFmtId="0" fontId="4" fillId="0" borderId="0" xfId="2" applyFont="1" applyFill="1" applyBorder="1"/>
    <xf numFmtId="0" fontId="7" fillId="0" borderId="0" xfId="1" applyFont="1" applyFill="1"/>
    <xf numFmtId="14" fontId="8" fillId="0" borderId="0" xfId="1" applyNumberFormat="1" applyFont="1" applyFill="1"/>
    <xf numFmtId="0" fontId="8" fillId="0" borderId="0" xfId="1" applyFont="1" applyFill="1"/>
    <xf numFmtId="0" fontId="9" fillId="0" borderId="0" xfId="3" applyFont="1"/>
    <xf numFmtId="0" fontId="8" fillId="0" borderId="0" xfId="1" applyFont="1" applyFill="1" applyBorder="1"/>
    <xf numFmtId="0" fontId="7" fillId="0" borderId="0" xfId="4" applyFont="1" applyFill="1"/>
    <xf numFmtId="0" fontId="10" fillId="0" borderId="0" xfId="4" applyFont="1" applyFill="1"/>
    <xf numFmtId="0" fontId="5" fillId="0" borderId="0" xfId="1" applyFont="1" applyFill="1" applyBorder="1"/>
    <xf numFmtId="0" fontId="3" fillId="0" borderId="0" xfId="3" applyFont="1"/>
    <xf numFmtId="0" fontId="11" fillId="0" borderId="0" xfId="3" applyFont="1"/>
    <xf numFmtId="14" fontId="3" fillId="0" borderId="0" xfId="3" applyNumberFormat="1"/>
    <xf numFmtId="0" fontId="3" fillId="0" borderId="0" xfId="3"/>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14"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6" fillId="0" borderId="6" xfId="1" applyFont="1" applyFill="1" applyBorder="1" applyAlignment="1">
      <alignment horizontal="center"/>
    </xf>
    <xf numFmtId="0" fontId="17" fillId="0" borderId="7" xfId="6" applyNumberFormat="1" applyFont="1" applyFill="1" applyBorder="1" applyAlignment="1" applyProtection="1">
      <alignment horizontal="center" wrapText="1"/>
    </xf>
    <xf numFmtId="14" fontId="20" fillId="0" borderId="9" xfId="3" applyNumberFormat="1" applyFont="1" applyBorder="1" applyAlignment="1">
      <alignment horizontal="center"/>
    </xf>
    <xf numFmtId="14" fontId="22" fillId="0" borderId="10" xfId="8" applyNumberFormat="1" applyFont="1" applyBorder="1" applyAlignment="1">
      <alignment horizontal="center"/>
    </xf>
    <xf numFmtId="0" fontId="3" fillId="0" borderId="0" xfId="3" applyAlignment="1"/>
    <xf numFmtId="0" fontId="17" fillId="0" borderId="12" xfId="6" applyNumberFormat="1" applyFont="1" applyFill="1" applyBorder="1" applyAlignment="1" applyProtection="1">
      <alignment horizontal="center" wrapText="1"/>
    </xf>
    <xf numFmtId="0" fontId="73" fillId="0" borderId="0" xfId="3" applyFont="1" applyAlignment="1"/>
    <xf numFmtId="0" fontId="10" fillId="0" borderId="0" xfId="1" applyFont="1" applyAlignment="1">
      <alignment horizontal="center"/>
    </xf>
    <xf numFmtId="0" fontId="16" fillId="0" borderId="8" xfId="7" applyFont="1" applyBorder="1"/>
    <xf numFmtId="14" fontId="74" fillId="0" borderId="9" xfId="3" applyNumberFormat="1" applyFont="1" applyBorder="1" applyAlignment="1">
      <alignment horizontal="center"/>
    </xf>
    <xf numFmtId="14" fontId="22" fillId="0" borderId="10" xfId="9" applyNumberFormat="1" applyFont="1" applyBorder="1" applyAlignment="1">
      <alignment horizontal="center"/>
    </xf>
    <xf numFmtId="14" fontId="5" fillId="0" borderId="10" xfId="9" applyNumberFormat="1" applyFont="1" applyBorder="1" applyAlignment="1">
      <alignment horizontal="center"/>
    </xf>
    <xf numFmtId="0" fontId="19" fillId="0" borderId="11" xfId="1" applyFont="1" applyBorder="1" applyAlignment="1"/>
    <xf numFmtId="0" fontId="10" fillId="6" borderId="4" xfId="1" applyFont="1" applyFill="1" applyBorder="1" applyAlignment="1">
      <alignment horizontal="left"/>
    </xf>
    <xf numFmtId="0" fontId="7" fillId="6" borderId="0" xfId="1" applyFont="1" applyFill="1" applyBorder="1" applyAlignment="1">
      <alignment horizontal="left"/>
    </xf>
    <xf numFmtId="0" fontId="14" fillId="6" borderId="0" xfId="1" applyFont="1" applyFill="1" applyBorder="1" applyAlignment="1">
      <alignment horizontal="left"/>
    </xf>
    <xf numFmtId="0" fontId="15" fillId="6" borderId="0" xfId="1" applyFont="1" applyFill="1" applyBorder="1" applyAlignment="1">
      <alignment horizontal="left"/>
    </xf>
    <xf numFmtId="14" fontId="14" fillId="6" borderId="0" xfId="1" quotePrefix="1" applyNumberFormat="1" applyFont="1" applyFill="1" applyBorder="1" applyAlignment="1">
      <alignment horizontal="left"/>
    </xf>
    <xf numFmtId="0" fontId="14" fillId="6" borderId="5" xfId="1" applyFont="1" applyFill="1" applyBorder="1" applyAlignment="1">
      <alignment horizontal="left"/>
    </xf>
    <xf numFmtId="0" fontId="10" fillId="0" borderId="0" xfId="1" applyFont="1" applyBorder="1" applyAlignment="1">
      <alignment horizontal="left"/>
    </xf>
    <xf numFmtId="0" fontId="8" fillId="0" borderId="0" xfId="1" applyFont="1" applyBorder="1" applyAlignment="1">
      <alignment horizontal="left"/>
    </xf>
    <xf numFmtId="0" fontId="10" fillId="0" borderId="0" xfId="1" applyFont="1" applyAlignment="1">
      <alignment horizontal="left"/>
    </xf>
    <xf numFmtId="0" fontId="16" fillId="0" borderId="18" xfId="1" applyFont="1" applyFill="1" applyBorder="1" applyAlignment="1">
      <alignment horizontal="center"/>
    </xf>
    <xf numFmtId="0" fontId="16" fillId="0" borderId="19" xfId="7" applyFont="1" applyBorder="1"/>
    <xf numFmtId="14" fontId="74" fillId="0" borderId="20" xfId="3" applyNumberFormat="1" applyFont="1" applyBorder="1" applyAlignment="1">
      <alignment horizontal="center"/>
    </xf>
    <xf numFmtId="14" fontId="20" fillId="0" borderId="20" xfId="3" applyNumberFormat="1" applyFont="1" applyBorder="1" applyAlignment="1">
      <alignment horizontal="center"/>
    </xf>
    <xf numFmtId="14" fontId="22" fillId="0" borderId="21" xfId="8" applyNumberFormat="1" applyFont="1" applyBorder="1" applyAlignment="1">
      <alignment horizontal="center"/>
    </xf>
    <xf numFmtId="14" fontId="22" fillId="0" borderId="21" xfId="9" applyNumberFormat="1" applyFont="1" applyBorder="1" applyAlignment="1">
      <alignment horizontal="center"/>
    </xf>
    <xf numFmtId="14" fontId="5" fillId="0" borderId="21" xfId="9" applyNumberFormat="1" applyFont="1" applyBorder="1" applyAlignment="1">
      <alignment horizontal="center"/>
    </xf>
    <xf numFmtId="0" fontId="19" fillId="0" borderId="22" xfId="1" applyFont="1" applyBorder="1" applyAlignment="1"/>
    <xf numFmtId="0" fontId="16" fillId="0" borderId="23" xfId="1" applyFont="1" applyFill="1" applyBorder="1" applyAlignment="1">
      <alignment horizontal="center"/>
    </xf>
    <xf numFmtId="0" fontId="17" fillId="0" borderId="24" xfId="6" applyNumberFormat="1" applyFont="1" applyFill="1" applyBorder="1" applyAlignment="1" applyProtection="1">
      <alignment horizontal="center" wrapText="1"/>
    </xf>
    <xf numFmtId="0" fontId="16" fillId="0" borderId="25" xfId="7" applyFont="1" applyBorder="1"/>
    <xf numFmtId="14" fontId="74" fillId="0" borderId="26" xfId="3" applyNumberFormat="1" applyFont="1" applyBorder="1" applyAlignment="1">
      <alignment horizontal="center"/>
    </xf>
    <xf numFmtId="14" fontId="20" fillId="0" borderId="26" xfId="3" applyNumberFormat="1" applyFont="1" applyBorder="1" applyAlignment="1">
      <alignment horizontal="center"/>
    </xf>
    <xf numFmtId="14" fontId="22" fillId="0" borderId="27" xfId="8" applyNumberFormat="1" applyFont="1" applyBorder="1" applyAlignment="1">
      <alignment horizontal="center"/>
    </xf>
    <xf numFmtId="14" fontId="22" fillId="0" borderId="27" xfId="9" applyNumberFormat="1" applyFont="1" applyBorder="1" applyAlignment="1">
      <alignment horizontal="center"/>
    </xf>
    <xf numFmtId="14" fontId="5" fillId="0" borderId="27" xfId="9" applyNumberFormat="1" applyFont="1" applyBorder="1" applyAlignment="1">
      <alignment horizontal="center"/>
    </xf>
    <xf numFmtId="0" fontId="19" fillId="0" borderId="28" xfId="1" applyFont="1" applyBorder="1" applyAlignment="1"/>
    <xf numFmtId="0" fontId="9" fillId="0" borderId="0" xfId="237" applyFont="1"/>
    <xf numFmtId="0" fontId="1" fillId="0" borderId="0" xfId="237" applyFont="1"/>
    <xf numFmtId="0" fontId="11" fillId="0" borderId="0" xfId="237" applyFont="1"/>
    <xf numFmtId="14" fontId="1" fillId="0" borderId="0" xfId="237" applyNumberFormat="1"/>
    <xf numFmtId="0" fontId="1" fillId="0" borderId="0" xfId="237"/>
    <xf numFmtId="0" fontId="17" fillId="0" borderId="7" xfId="238" applyNumberFormat="1" applyFont="1" applyFill="1" applyBorder="1" applyAlignment="1" applyProtection="1">
      <alignment horizontal="center" wrapText="1"/>
    </xf>
    <xf numFmtId="0" fontId="19" fillId="0" borderId="19" xfId="7" applyFont="1" applyBorder="1"/>
    <xf numFmtId="14" fontId="77" fillId="0" borderId="20" xfId="237" applyNumberFormat="1" applyFont="1" applyBorder="1" applyAlignment="1">
      <alignment horizontal="center"/>
    </xf>
    <xf numFmtId="14" fontId="74" fillId="0" borderId="20" xfId="237" applyNumberFormat="1" applyFont="1" applyBorder="1" applyAlignment="1">
      <alignment horizontal="center"/>
    </xf>
    <xf numFmtId="14" fontId="4" fillId="0" borderId="21" xfId="9" applyNumberFormat="1" applyFont="1" applyBorder="1" applyAlignment="1">
      <alignment horizontal="center"/>
    </xf>
    <xf numFmtId="14" fontId="78" fillId="0" borderId="21" xfId="9" applyNumberFormat="1" applyFont="1" applyBorder="1" applyAlignment="1">
      <alignment horizontal="center"/>
    </xf>
    <xf numFmtId="0" fontId="16" fillId="0" borderId="22" xfId="1" applyFont="1" applyBorder="1" applyAlignment="1"/>
    <xf numFmtId="0" fontId="73" fillId="0" borderId="0" xfId="237" applyFont="1" applyAlignment="1"/>
    <xf numFmtId="0" fontId="1" fillId="0" borderId="0" xfId="237" applyAlignment="1"/>
    <xf numFmtId="14" fontId="8" fillId="0" borderId="10" xfId="9" applyNumberFormat="1" applyFont="1" applyBorder="1" applyAlignment="1">
      <alignment horizontal="center"/>
    </xf>
    <xf numFmtId="0" fontId="17" fillId="0" borderId="12" xfId="238" applyNumberFormat="1" applyFont="1" applyFill="1" applyBorder="1" applyAlignment="1" applyProtection="1">
      <alignment horizontal="center" wrapText="1"/>
    </xf>
    <xf numFmtId="0" fontId="19" fillId="0" borderId="8" xfId="7" applyFont="1" applyBorder="1"/>
    <xf numFmtId="14" fontId="77" fillId="0" borderId="9" xfId="237" applyNumberFormat="1" applyFont="1" applyBorder="1" applyAlignment="1">
      <alignment horizontal="center"/>
    </xf>
    <xf numFmtId="14" fontId="74" fillId="0" borderId="9" xfId="237" applyNumberFormat="1" applyFont="1" applyBorder="1" applyAlignment="1">
      <alignment horizontal="center"/>
    </xf>
    <xf numFmtId="14" fontId="4" fillId="0" borderId="10" xfId="9" applyNumberFormat="1" applyFont="1" applyBorder="1" applyAlignment="1">
      <alignment horizontal="center"/>
    </xf>
    <xf numFmtId="14" fontId="78" fillId="0" borderId="10" xfId="9" applyNumberFormat="1" applyFont="1" applyBorder="1" applyAlignment="1">
      <alignment horizontal="center"/>
    </xf>
    <xf numFmtId="0" fontId="16" fillId="0" borderId="11" xfId="1" applyFont="1" applyBorder="1" applyAlignment="1"/>
    <xf numFmtId="0" fontId="79" fillId="0" borderId="12" xfId="238" applyNumberFormat="1" applyFont="1" applyFill="1" applyBorder="1" applyAlignment="1" applyProtection="1">
      <alignment horizontal="center" wrapText="1"/>
    </xf>
    <xf numFmtId="0" fontId="80" fillId="0" borderId="8" xfId="7" applyFont="1" applyBorder="1"/>
    <xf numFmtId="14" fontId="80" fillId="0" borderId="9" xfId="237" applyNumberFormat="1" applyFont="1" applyBorder="1" applyAlignment="1">
      <alignment horizontal="center"/>
    </xf>
    <xf numFmtId="14" fontId="81" fillId="0" borderId="9" xfId="237" applyNumberFormat="1" applyFont="1" applyBorder="1" applyAlignment="1">
      <alignment horizontal="center"/>
    </xf>
    <xf numFmtId="14" fontId="82" fillId="0" borderId="10" xfId="8" applyNumberFormat="1" applyFont="1" applyBorder="1" applyAlignment="1">
      <alignment horizontal="center"/>
    </xf>
    <xf numFmtId="14" fontId="82" fillId="0" borderId="10" xfId="9" applyNumberFormat="1" applyFont="1" applyBorder="1" applyAlignment="1">
      <alignment horizontal="center"/>
    </xf>
    <xf numFmtId="14" fontId="83" fillId="0" borderId="10" xfId="9" applyNumberFormat="1" applyFont="1" applyBorder="1" applyAlignment="1">
      <alignment horizontal="center"/>
    </xf>
    <xf numFmtId="14" fontId="84" fillId="0" borderId="10" xfId="9" applyNumberFormat="1" applyFont="1" applyBorder="1" applyAlignment="1">
      <alignment horizontal="center"/>
    </xf>
    <xf numFmtId="0" fontId="81" fillId="0" borderId="11" xfId="1" applyFont="1" applyBorder="1" applyAlignment="1"/>
    <xf numFmtId="0" fontId="85" fillId="0" borderId="0" xfId="237" applyFont="1" applyAlignment="1"/>
    <xf numFmtId="0" fontId="75" fillId="0" borderId="0" xfId="237" applyFont="1" applyAlignment="1"/>
    <xf numFmtId="0" fontId="86" fillId="6" borderId="12" xfId="175" applyFont="1" applyFill="1" applyBorder="1"/>
    <xf numFmtId="0" fontId="77" fillId="0" borderId="8" xfId="175" applyFont="1" applyBorder="1"/>
    <xf numFmtId="0" fontId="77" fillId="0" borderId="9" xfId="175" applyFont="1" applyBorder="1"/>
    <xf numFmtId="14" fontId="87" fillId="0" borderId="10" xfId="237" applyNumberFormat="1" applyFont="1" applyBorder="1" applyAlignment="1">
      <alignment horizontal="center"/>
    </xf>
    <xf numFmtId="0" fontId="87" fillId="0" borderId="10" xfId="237" applyFont="1" applyBorder="1" applyAlignment="1">
      <alignment horizontal="center"/>
    </xf>
    <xf numFmtId="0" fontId="20" fillId="0" borderId="10" xfId="237" applyFont="1" applyBorder="1" applyAlignment="1">
      <alignment horizontal="center"/>
    </xf>
    <xf numFmtId="0" fontId="88" fillId="0" borderId="10" xfId="1" applyFont="1" applyBorder="1" applyAlignment="1">
      <alignment horizontal="center"/>
    </xf>
    <xf numFmtId="0" fontId="80" fillId="0" borderId="11" xfId="1" applyFont="1" applyBorder="1" applyAlignment="1"/>
    <xf numFmtId="0" fontId="17" fillId="0" borderId="24" xfId="238" applyNumberFormat="1" applyFont="1" applyFill="1" applyBorder="1" applyAlignment="1" applyProtection="1">
      <alignment horizontal="center" wrapText="1"/>
    </xf>
    <xf numFmtId="0" fontId="19" fillId="0" borderId="25" xfId="7" applyFont="1" applyBorder="1"/>
    <xf numFmtId="14" fontId="77" fillId="0" borderId="26" xfId="237" applyNumberFormat="1" applyFont="1" applyBorder="1" applyAlignment="1">
      <alignment horizontal="center"/>
    </xf>
    <xf numFmtId="14" fontId="74" fillId="0" borderId="26" xfId="237" applyNumberFormat="1" applyFont="1" applyBorder="1" applyAlignment="1">
      <alignment horizontal="center"/>
    </xf>
    <xf numFmtId="14" fontId="4" fillId="0" borderId="27" xfId="9" applyNumberFormat="1" applyFont="1" applyBorder="1" applyAlignment="1">
      <alignment horizontal="center"/>
    </xf>
    <xf numFmtId="14" fontId="78" fillId="0" borderId="27" xfId="9" applyNumberFormat="1" applyFont="1" applyBorder="1" applyAlignment="1">
      <alignment horizontal="center"/>
    </xf>
    <xf numFmtId="0" fontId="16" fillId="0" borderId="28" xfId="1" applyFont="1" applyBorder="1" applyAlignment="1"/>
    <xf numFmtId="0" fontId="17" fillId="0" borderId="29" xfId="238" applyNumberFormat="1" applyFont="1" applyFill="1" applyBorder="1" applyAlignment="1" applyProtection="1">
      <alignment horizontal="center" wrapText="1"/>
    </xf>
    <xf numFmtId="0" fontId="19" fillId="0" borderId="30" xfId="7" applyFont="1" applyBorder="1"/>
    <xf numFmtId="14" fontId="77" fillId="0" borderId="31" xfId="237" applyNumberFormat="1" applyFont="1" applyBorder="1" applyAlignment="1">
      <alignment horizontal="center"/>
    </xf>
    <xf numFmtId="14" fontId="22" fillId="0" borderId="32" xfId="8" applyNumberFormat="1" applyFont="1" applyBorder="1" applyAlignment="1">
      <alignment horizontal="center"/>
    </xf>
    <xf numFmtId="14" fontId="22" fillId="0" borderId="32" xfId="9" applyNumberFormat="1" applyFont="1" applyBorder="1" applyAlignment="1">
      <alignment horizontal="center"/>
    </xf>
    <xf numFmtId="14" fontId="4" fillId="0" borderId="32" xfId="9" applyNumberFormat="1" applyFont="1" applyBorder="1" applyAlignment="1">
      <alignment horizontal="center"/>
    </xf>
    <xf numFmtId="14" fontId="78" fillId="0" borderId="32" xfId="9" applyNumberFormat="1" applyFont="1" applyBorder="1" applyAlignment="1">
      <alignment horizontal="center"/>
    </xf>
    <xf numFmtId="0" fontId="16" fillId="0" borderId="32" xfId="1" applyFont="1" applyBorder="1" applyAlignment="1"/>
    <xf numFmtId="0" fontId="86" fillId="0" borderId="24" xfId="238" applyNumberFormat="1" applyFont="1" applyFill="1" applyBorder="1" applyAlignment="1" applyProtection="1">
      <alignment horizontal="center" wrapText="1"/>
    </xf>
    <xf numFmtId="0" fontId="77" fillId="0" borderId="25" xfId="7" applyFont="1" applyBorder="1"/>
    <xf numFmtId="14" fontId="87" fillId="0" borderId="27" xfId="8" applyNumberFormat="1" applyFont="1" applyBorder="1" applyAlignment="1">
      <alignment horizontal="center"/>
    </xf>
    <xf numFmtId="14" fontId="87" fillId="0" borderId="27" xfId="9" applyNumberFormat="1" applyFont="1" applyBorder="1" applyAlignment="1">
      <alignment horizontal="center"/>
    </xf>
    <xf numFmtId="14" fontId="20" fillId="0" borderId="27" xfId="9" applyNumberFormat="1" applyFont="1" applyBorder="1" applyAlignment="1">
      <alignment horizontal="center"/>
    </xf>
    <xf numFmtId="14" fontId="88" fillId="0" borderId="27" xfId="9" applyNumberFormat="1" applyFont="1" applyBorder="1" applyAlignment="1">
      <alignment horizontal="center"/>
    </xf>
    <xf numFmtId="0" fontId="81" fillId="0" borderId="6" xfId="1" applyFont="1" applyFill="1" applyBorder="1" applyAlignment="1">
      <alignment horizontal="center"/>
    </xf>
    <xf numFmtId="14" fontId="89" fillId="0" borderId="10" xfId="9" applyNumberFormat="1" applyFont="1" applyBorder="1" applyAlignment="1">
      <alignment horizontal="center"/>
    </xf>
    <xf numFmtId="0" fontId="81" fillId="0" borderId="23" xfId="1" applyFont="1" applyFill="1" applyBorder="1" applyAlignment="1">
      <alignment horizontal="center"/>
    </xf>
    <xf numFmtId="0" fontId="79" fillId="0" borderId="24" xfId="238" applyNumberFormat="1" applyFont="1" applyFill="1" applyBorder="1" applyAlignment="1" applyProtection="1">
      <alignment horizontal="center" wrapText="1"/>
    </xf>
    <xf numFmtId="0" fontId="80" fillId="0" borderId="25" xfId="7" applyFont="1" applyBorder="1"/>
    <xf numFmtId="14" fontId="80" fillId="0" borderId="26" xfId="237" applyNumberFormat="1" applyFont="1" applyBorder="1" applyAlignment="1">
      <alignment horizontal="center"/>
    </xf>
    <xf numFmtId="14" fontId="81" fillId="0" borderId="26" xfId="237" applyNumberFormat="1" applyFont="1" applyBorder="1" applyAlignment="1">
      <alignment horizontal="center"/>
    </xf>
    <xf numFmtId="14" fontId="82" fillId="0" borderId="27" xfId="8" applyNumberFormat="1" applyFont="1" applyBorder="1" applyAlignment="1">
      <alignment horizontal="center"/>
    </xf>
    <xf numFmtId="14" fontId="82" fillId="0" borderId="27" xfId="9" applyNumberFormat="1" applyFont="1" applyBorder="1" applyAlignment="1">
      <alignment horizontal="center"/>
    </xf>
    <xf numFmtId="14" fontId="83" fillId="0" borderId="27" xfId="9" applyNumberFormat="1" applyFont="1" applyBorder="1" applyAlignment="1">
      <alignment horizontal="center"/>
    </xf>
    <xf numFmtId="14" fontId="84" fillId="0" borderId="27" xfId="9" applyNumberFormat="1" applyFont="1" applyBorder="1" applyAlignment="1">
      <alignment horizontal="center"/>
    </xf>
    <xf numFmtId="0" fontId="90" fillId="0" borderId="0" xfId="239"/>
    <xf numFmtId="0" fontId="91" fillId="7" borderId="0" xfId="237" applyFont="1" applyFill="1"/>
    <xf numFmtId="14" fontId="91" fillId="7" borderId="0" xfId="237" applyNumberFormat="1" applyFont="1" applyFill="1"/>
    <xf numFmtId="0" fontId="92" fillId="6" borderId="4" xfId="1" applyFont="1" applyFill="1" applyBorder="1" applyAlignment="1">
      <alignment horizontal="left"/>
    </xf>
    <xf numFmtId="0" fontId="93" fillId="6" borderId="0" xfId="1" applyFont="1" applyFill="1" applyBorder="1" applyAlignment="1">
      <alignment horizontal="left"/>
    </xf>
    <xf numFmtId="0" fontId="94" fillId="6" borderId="0" xfId="1" applyFont="1" applyFill="1" applyBorder="1" applyAlignment="1">
      <alignment horizontal="left"/>
    </xf>
    <xf numFmtId="0" fontId="92" fillId="6" borderId="0" xfId="1" applyFont="1" applyFill="1" applyBorder="1" applyAlignment="1">
      <alignment horizontal="left"/>
    </xf>
    <xf numFmtId="14" fontId="94" fillId="6" borderId="0" xfId="1" quotePrefix="1" applyNumberFormat="1" applyFont="1" applyFill="1" applyBorder="1" applyAlignment="1">
      <alignment horizontal="left"/>
    </xf>
    <xf numFmtId="0" fontId="94" fillId="6" borderId="5" xfId="1" applyFont="1" applyFill="1" applyBorder="1" applyAlignment="1">
      <alignment horizontal="left"/>
    </xf>
    <xf numFmtId="0" fontId="75" fillId="0" borderId="0" xfId="237" applyFont="1"/>
    <xf numFmtId="0" fontId="95" fillId="0" borderId="0" xfId="1" applyFont="1" applyAlignment="1">
      <alignment horizontal="center"/>
    </xf>
    <xf numFmtId="14" fontId="96" fillId="0" borderId="1" xfId="1" applyNumberFormat="1" applyFont="1" applyBorder="1" applyAlignment="1">
      <alignment horizontal="center" vertical="center"/>
    </xf>
    <xf numFmtId="0" fontId="7" fillId="6" borderId="4" xfId="1" applyFont="1" applyFill="1" applyBorder="1" applyAlignment="1">
      <alignment horizontal="left"/>
    </xf>
    <xf numFmtId="0" fontId="97" fillId="6" borderId="0" xfId="1" applyFont="1" applyFill="1" applyBorder="1" applyAlignment="1">
      <alignment horizontal="left"/>
    </xf>
    <xf numFmtId="0" fontId="98" fillId="6" borderId="0" xfId="1" applyFont="1" applyFill="1" applyBorder="1" applyAlignment="1">
      <alignment horizontal="left"/>
    </xf>
    <xf numFmtId="14" fontId="97" fillId="6" borderId="0" xfId="1" quotePrefix="1" applyNumberFormat="1" applyFont="1" applyFill="1" applyBorder="1" applyAlignment="1">
      <alignment horizontal="left"/>
    </xf>
    <xf numFmtId="0" fontId="97" fillId="6" borderId="5" xfId="1" applyFont="1" applyFill="1" applyBorder="1" applyAlignment="1">
      <alignment horizontal="left"/>
    </xf>
    <xf numFmtId="0" fontId="81" fillId="0" borderId="7" xfId="7" applyFont="1" applyBorder="1" applyAlignment="1"/>
    <xf numFmtId="0" fontId="80" fillId="0" borderId="19" xfId="7" applyFont="1" applyBorder="1" applyAlignment="1"/>
    <xf numFmtId="14" fontId="80" fillId="0" borderId="20" xfId="237" applyNumberFormat="1" applyFont="1" applyBorder="1" applyAlignment="1">
      <alignment horizontal="center"/>
    </xf>
    <xf numFmtId="14" fontId="82" fillId="0" borderId="21" xfId="8" applyNumberFormat="1" applyFont="1" applyBorder="1" applyAlignment="1">
      <alignment horizontal="center"/>
    </xf>
    <xf numFmtId="14" fontId="99" fillId="0" borderId="21" xfId="9" applyNumberFormat="1" applyFont="1" applyBorder="1" applyAlignment="1">
      <alignment horizontal="center"/>
    </xf>
    <xf numFmtId="14" fontId="83" fillId="0" borderId="21" xfId="9" applyNumberFormat="1" applyFont="1" applyBorder="1" applyAlignment="1">
      <alignment horizontal="center"/>
    </xf>
    <xf numFmtId="14" fontId="89" fillId="0" borderId="21" xfId="9" applyNumberFormat="1" applyFont="1" applyBorder="1" applyAlignment="1">
      <alignment horizontal="center"/>
    </xf>
    <xf numFmtId="0" fontId="81" fillId="0" borderId="22" xfId="1" applyFont="1" applyBorder="1" applyAlignment="1"/>
    <xf numFmtId="0" fontId="16" fillId="0" borderId="12" xfId="7" applyFont="1" applyBorder="1" applyAlignment="1"/>
    <xf numFmtId="0" fontId="19" fillId="0" borderId="8" xfId="7" applyFont="1" applyBorder="1" applyAlignment="1"/>
    <xf numFmtId="14" fontId="100" fillId="0" borderId="10" xfId="9" applyNumberFormat="1" applyFont="1" applyBorder="1" applyAlignment="1">
      <alignment horizontal="center"/>
    </xf>
    <xf numFmtId="14" fontId="77" fillId="0" borderId="9" xfId="237" applyNumberFormat="1" applyFont="1" applyBorder="1" applyAlignment="1">
      <alignment horizontal="left"/>
    </xf>
    <xf numFmtId="0" fontId="16" fillId="0" borderId="12" xfId="238" applyNumberFormat="1" applyFont="1" applyFill="1" applyBorder="1" applyAlignment="1" applyProtection="1">
      <alignment horizontal="center" wrapText="1"/>
    </xf>
    <xf numFmtId="0" fontId="16" fillId="0" borderId="33" xfId="238" applyNumberFormat="1" applyFont="1" applyFill="1" applyBorder="1" applyAlignment="1" applyProtection="1">
      <alignment horizontal="center" wrapText="1"/>
    </xf>
    <xf numFmtId="0" fontId="16" fillId="0" borderId="34" xfId="238" applyNumberFormat="1" applyFont="1" applyFill="1" applyBorder="1" applyAlignment="1" applyProtection="1">
      <alignment horizontal="center" wrapText="1"/>
    </xf>
    <xf numFmtId="0" fontId="19" fillId="0" borderId="25" xfId="7" applyFont="1" applyBorder="1" applyAlignment="1"/>
    <xf numFmtId="14" fontId="100" fillId="0" borderId="27" xfId="9" applyNumberFormat="1" applyFont="1" applyBorder="1" applyAlignment="1">
      <alignment horizontal="center"/>
    </xf>
    <xf numFmtId="14" fontId="8" fillId="0" borderId="27" xfId="9" applyNumberFormat="1" applyFont="1" applyBorder="1" applyAlignment="1">
      <alignment horizontal="center"/>
    </xf>
    <xf numFmtId="0" fontId="7" fillId="6" borderId="2" xfId="1" applyFont="1" applyFill="1" applyBorder="1" applyAlignment="1">
      <alignment horizontal="left"/>
    </xf>
    <xf numFmtId="0" fontId="7" fillId="6" borderId="3" xfId="1" applyFont="1" applyFill="1" applyBorder="1" applyAlignment="1">
      <alignment horizontal="left"/>
    </xf>
    <xf numFmtId="0" fontId="97" fillId="6" borderId="3" xfId="1" applyFont="1" applyFill="1" applyBorder="1" applyAlignment="1">
      <alignment horizontal="left"/>
    </xf>
    <xf numFmtId="0" fontId="98" fillId="6" borderId="3" xfId="1" applyFont="1" applyFill="1" applyBorder="1" applyAlignment="1">
      <alignment horizontal="left"/>
    </xf>
    <xf numFmtId="14" fontId="97" fillId="6" borderId="3" xfId="1" quotePrefix="1" applyNumberFormat="1" applyFont="1" applyFill="1" applyBorder="1" applyAlignment="1">
      <alignment horizontal="left"/>
    </xf>
    <xf numFmtId="0" fontId="97" fillId="6" borderId="35" xfId="1" applyFont="1" applyFill="1" applyBorder="1" applyAlignment="1">
      <alignment horizontal="left"/>
    </xf>
    <xf numFmtId="0" fontId="16" fillId="0" borderId="36" xfId="1" applyFont="1" applyFill="1" applyBorder="1" applyAlignment="1">
      <alignment horizontal="center"/>
    </xf>
    <xf numFmtId="0" fontId="16" fillId="0" borderId="0" xfId="7" applyFont="1" applyBorder="1" applyAlignment="1"/>
    <xf numFmtId="0" fontId="19" fillId="0" borderId="37" xfId="7" applyFont="1" applyBorder="1" applyAlignment="1"/>
    <xf numFmtId="14" fontId="77" fillId="0" borderId="38" xfId="237" applyNumberFormat="1" applyFont="1" applyBorder="1" applyAlignment="1">
      <alignment horizontal="center"/>
    </xf>
    <xf numFmtId="14" fontId="22" fillId="0" borderId="39" xfId="8" applyNumberFormat="1" applyFont="1" applyBorder="1" applyAlignment="1">
      <alignment horizontal="center"/>
    </xf>
    <xf numFmtId="14" fontId="100" fillId="0" borderId="39" xfId="9" applyNumberFormat="1" applyFont="1" applyBorder="1" applyAlignment="1">
      <alignment horizontal="center"/>
    </xf>
    <xf numFmtId="14" fontId="4" fillId="0" borderId="39" xfId="9" applyNumberFormat="1" applyFont="1" applyBorder="1" applyAlignment="1">
      <alignment horizontal="center"/>
    </xf>
    <xf numFmtId="14" fontId="8" fillId="0" borderId="39" xfId="9" applyNumberFormat="1" applyFont="1" applyBorder="1" applyAlignment="1">
      <alignment horizontal="center"/>
    </xf>
    <xf numFmtId="0" fontId="16" fillId="0" borderId="40" xfId="1" applyFont="1" applyBorder="1" applyAlignment="1"/>
    <xf numFmtId="0" fontId="81" fillId="0" borderId="0" xfId="7" applyFont="1" applyBorder="1" applyAlignment="1"/>
    <xf numFmtId="0" fontId="80" fillId="0" borderId="8" xfId="7" applyFont="1" applyBorder="1" applyAlignment="1"/>
    <xf numFmtId="14" fontId="99" fillId="0" borderId="10" xfId="9" applyNumberFormat="1" applyFont="1" applyBorder="1" applyAlignment="1">
      <alignment horizontal="center"/>
    </xf>
    <xf numFmtId="0" fontId="76" fillId="0" borderId="0" xfId="237" applyFont="1"/>
    <xf numFmtId="0" fontId="101" fillId="0" borderId="0" xfId="0" applyFont="1" applyAlignment="1">
      <alignment vertical="center" wrapText="1"/>
    </xf>
    <xf numFmtId="0" fontId="102" fillId="8" borderId="0" xfId="0" applyFont="1" applyFill="1" applyAlignment="1">
      <alignment vertical="center" wrapText="1"/>
    </xf>
  </cellXfs>
  <cellStyles count="240">
    <cellStyle name="??" xfId="10"/>
    <cellStyle name="?? [0.00]_PRODUCT DETAIL Q1" xfId="11"/>
    <cellStyle name="?? [0]" xfId="12"/>
    <cellStyle name="???? [0.00]_PRODUCT DETAIL Q1" xfId="13"/>
    <cellStyle name="????_PRODUCT DETAIL Q1" xfId="14"/>
    <cellStyle name="???[0]_Book1" xfId="15"/>
    <cellStyle name="???_???" xfId="16"/>
    <cellStyle name="??_(????)??????" xfId="17"/>
    <cellStyle name="@ET_Style?CF_Style_2" xfId="18"/>
    <cellStyle name="¤@¯ë_01" xfId="19"/>
    <cellStyle name="1" xfId="20"/>
    <cellStyle name="2" xfId="21"/>
    <cellStyle name="3" xfId="22"/>
    <cellStyle name="³f¹ô[0]_ÿÿÿÿÿÿ" xfId="23"/>
    <cellStyle name="³f¹ô_ÿÿÿÿÿÿ" xfId="24"/>
    <cellStyle name="4" xfId="25"/>
    <cellStyle name="ÅëÈ­ [0]_±âÅ¸" xfId="26"/>
    <cellStyle name="AeE­ [0]_INQUIRY ¿µ¾÷AßAø " xfId="27"/>
    <cellStyle name="ÅëÈ­ [0]_S" xfId="28"/>
    <cellStyle name="ÅëÈ­_±âÅ¸" xfId="29"/>
    <cellStyle name="AeE­_INQUIRY ¿µ¾÷AßAø " xfId="30"/>
    <cellStyle name="ÅëÈ­_S" xfId="31"/>
    <cellStyle name="ÄÞ¸¶ [0]_±âÅ¸" xfId="32"/>
    <cellStyle name="AÞ¸¶ [0]_INQUIRY ¿?¾÷AßAø " xfId="33"/>
    <cellStyle name="ÄÞ¸¶ [0]_S" xfId="34"/>
    <cellStyle name="ÄÞ¸¶_±âÅ¸" xfId="35"/>
    <cellStyle name="AÞ¸¶_INQUIRY ¿?¾÷AßAø " xfId="36"/>
    <cellStyle name="ÄÞ¸¶_S" xfId="37"/>
    <cellStyle name="blank" xfId="38"/>
    <cellStyle name="C?AØ_¿?¾÷CoE² " xfId="39"/>
    <cellStyle name="Ç¥ÁØ_#2(M17)_1" xfId="40"/>
    <cellStyle name="C￥AØ_¿μ¾÷CoE² " xfId="41"/>
    <cellStyle name="Ç¥ÁØ_S" xfId="42"/>
    <cellStyle name="C￥AØ_Sheet1_¿μ¾÷CoE² " xfId="43"/>
    <cellStyle name="Calc Currency (0)" xfId="44"/>
    <cellStyle name="Calc Currency (0) 2" xfId="45"/>
    <cellStyle name="Calc Currency (0) 3" xfId="46"/>
    <cellStyle name="Calc Currency (0)_2 K17-18 Diem RL K1 NH 2013-2014" xfId="47"/>
    <cellStyle name="Calc Percent (0)" xfId="48"/>
    <cellStyle name="Calc Percent (1)" xfId="49"/>
    <cellStyle name="category" xfId="50"/>
    <cellStyle name="Comma 2" xfId="51"/>
    <cellStyle name="Comma 3" xfId="52"/>
    <cellStyle name="Comma 4" xfId="53"/>
    <cellStyle name="comma zerodec" xfId="54"/>
    <cellStyle name="Comma0" xfId="55"/>
    <cellStyle name="Comma0 2" xfId="56"/>
    <cellStyle name="Comma0 3" xfId="57"/>
    <cellStyle name="Currency0" xfId="58"/>
    <cellStyle name="Currency0 2" xfId="59"/>
    <cellStyle name="Currency0 3" xfId="60"/>
    <cellStyle name="Currency1" xfId="61"/>
    <cellStyle name="Date" xfId="62"/>
    <cellStyle name="Date 2" xfId="63"/>
    <cellStyle name="Date 3" xfId="64"/>
    <cellStyle name="Dollar (zero dec)" xfId="65"/>
    <cellStyle name="Enter Currency (0)" xfId="66"/>
    <cellStyle name="Enter Currency (0) 2" xfId="67"/>
    <cellStyle name="Enter Currency (0) 3" xfId="68"/>
    <cellStyle name="Enter Currency (0)_2 K17-18 Diem RL K1 NH 2013-2014" xfId="69"/>
    <cellStyle name="Fixed" xfId="70"/>
    <cellStyle name="Fixed 2" xfId="71"/>
    <cellStyle name="Fixed 3" xfId="72"/>
    <cellStyle name="Grey" xfId="73"/>
    <cellStyle name="Grey 2" xfId="74"/>
    <cellStyle name="HEADER" xfId="75"/>
    <cellStyle name="Header1" xfId="76"/>
    <cellStyle name="Header2" xfId="77"/>
    <cellStyle name="Heading 1 2" xfId="78"/>
    <cellStyle name="Heading 2 2" xfId="79"/>
    <cellStyle name="HEADING1" xfId="80"/>
    <cellStyle name="HEADING1 2" xfId="81"/>
    <cellStyle name="HEADING1 3" xfId="82"/>
    <cellStyle name="HEADING1_Anh van khong chuyen K17 HK1" xfId="83"/>
    <cellStyle name="HEADING2" xfId="84"/>
    <cellStyle name="HEADING2 2" xfId="85"/>
    <cellStyle name="HEADING2 3" xfId="86"/>
    <cellStyle name="HEADING2_Anh van khong chuyen K17 HK1" xfId="87"/>
    <cellStyle name="Hyperlink 2" xfId="88"/>
    <cellStyle name="Hyperlink 3" xfId="89"/>
    <cellStyle name="Input [yellow]" xfId="90"/>
    <cellStyle name="Input [yellow] 2" xfId="91"/>
    <cellStyle name="Input 2" xfId="92"/>
    <cellStyle name="Link Currency (0)" xfId="93"/>
    <cellStyle name="Link Currency (0) 2" xfId="94"/>
    <cellStyle name="Link Currency (0) 3" xfId="95"/>
    <cellStyle name="Link Currency (0)_2 K17-18 Diem RL K1 NH 2013-2014" xfId="96"/>
    <cellStyle name="Milliers [0]_AR1194" xfId="97"/>
    <cellStyle name="Milliers_AR1194" xfId="98"/>
    <cellStyle name="Model" xfId="99"/>
    <cellStyle name="moi" xfId="100"/>
    <cellStyle name="Monétaire [0]_AR1194" xfId="101"/>
    <cellStyle name="Monétaire_AR1194" xfId="102"/>
    <cellStyle name="n" xfId="103"/>
    <cellStyle name="New Times Roman" xfId="104"/>
    <cellStyle name="New Times Roman 2" xfId="105"/>
    <cellStyle name="New Times Roman 3" xfId="106"/>
    <cellStyle name="no dec" xfId="107"/>
    <cellStyle name="Normal" xfId="0" builtinId="0"/>
    <cellStyle name="Normal - Style1" xfId="108"/>
    <cellStyle name="Normal - Style1 2" xfId="109"/>
    <cellStyle name="Normal 10" xfId="110"/>
    <cellStyle name="Normal 10 2" xfId="111"/>
    <cellStyle name="Normal 11" xfId="112"/>
    <cellStyle name="Normal 12" xfId="113"/>
    <cellStyle name="Normal 13" xfId="114"/>
    <cellStyle name="Normal 14" xfId="115"/>
    <cellStyle name="Normal 14 2" xfId="116"/>
    <cellStyle name="Normal 14 3" xfId="117"/>
    <cellStyle name="Normal 15" xfId="118"/>
    <cellStyle name="Normal 16" xfId="119"/>
    <cellStyle name="Normal 17" xfId="120"/>
    <cellStyle name="Normal 18" xfId="121"/>
    <cellStyle name="Normal 19" xfId="122"/>
    <cellStyle name="Normal 2" xfId="123"/>
    <cellStyle name="Normal 2 10" xfId="124"/>
    <cellStyle name="Normal 2 11" xfId="125"/>
    <cellStyle name="Normal 2 2" xfId="126"/>
    <cellStyle name="Normal 2 2 2" xfId="127"/>
    <cellStyle name="Normal 2 2 2 2" xfId="128"/>
    <cellStyle name="Normal 2 2 2 2 2" xfId="129"/>
    <cellStyle name="Normal 2 2 2 2 3" xfId="130"/>
    <cellStyle name="Normal 2 2 3" xfId="131"/>
    <cellStyle name="Normal 2 2 4" xfId="132"/>
    <cellStyle name="Normal 2 2 5" xfId="133"/>
    <cellStyle name="Normal 2 2 5 2" xfId="134"/>
    <cellStyle name="Normal 2 2 5 3" xfId="6"/>
    <cellStyle name="Normal 2 2 5 3 2" xfId="238"/>
    <cellStyle name="Normal 2 2_2 K17-18 Diem RL K1 NH 2013-2014" xfId="135"/>
    <cellStyle name="Normal 2 3" xfId="136"/>
    <cellStyle name="Normal 2 3 2" xfId="8"/>
    <cellStyle name="Normal 2 3 2 2" xfId="137"/>
    <cellStyle name="Normal 2 3 3" xfId="138"/>
    <cellStyle name="Normal 2 4" xfId="139"/>
    <cellStyle name="Normal 2 4 2" xfId="140"/>
    <cellStyle name="Normal 2 5" xfId="141"/>
    <cellStyle name="Normal 2 5 2" xfId="142"/>
    <cellStyle name="Normal 2 5 2 2" xfId="143"/>
    <cellStyle name="Normal 2 5 2 3" xfId="3"/>
    <cellStyle name="Normal 2 5 2 3 2" xfId="237"/>
    <cellStyle name="Normal 2 6" xfId="144"/>
    <cellStyle name="Normal 2 7" xfId="145"/>
    <cellStyle name="Normal 2_12NH" xfId="146"/>
    <cellStyle name="Normal 20" xfId="147"/>
    <cellStyle name="Normal 21" xfId="148"/>
    <cellStyle name="Normal 22" xfId="149"/>
    <cellStyle name="Normal 23" xfId="150"/>
    <cellStyle name="Normal 24" xfId="5"/>
    <cellStyle name="Normal 25" xfId="239"/>
    <cellStyle name="Normal 3" xfId="151"/>
    <cellStyle name="Normal 3 2" xfId="152"/>
    <cellStyle name="Normal 3 2 2" xfId="153"/>
    <cellStyle name="Normal 3 2 2 2" xfId="1"/>
    <cellStyle name="Normal 3 2 3" xfId="154"/>
    <cellStyle name="Normal 3 2 4" xfId="155"/>
    <cellStyle name="Normal 3 3" xfId="156"/>
    <cellStyle name="Normal 3 3 2" xfId="4"/>
    <cellStyle name="Normal 3 3 3" xfId="157"/>
    <cellStyle name="Normal 3 3_634856546084069744Tuan 11-K18" xfId="158"/>
    <cellStyle name="Normal 3 4" xfId="159"/>
    <cellStyle name="Normal 3_17KCD" xfId="160"/>
    <cellStyle name="Normal 4" xfId="161"/>
    <cellStyle name="Normal 4 2" xfId="162"/>
    <cellStyle name="Normal 4 3" xfId="163"/>
    <cellStyle name="Normal 4 3 2" xfId="164"/>
    <cellStyle name="Normal 4 3 2 2" xfId="165"/>
    <cellStyle name="Normal 4 3 3" xfId="166"/>
    <cellStyle name="Normal 4 4" xfId="167"/>
    <cellStyle name="Normal 4 5" xfId="168"/>
    <cellStyle name="Normal 4 5 2" xfId="169"/>
    <cellStyle name="Normal 4_TN4-DS CONG NHAN TOT NGHIEP_T14KDN" xfId="170"/>
    <cellStyle name="Normal 5" xfId="171"/>
    <cellStyle name="Normal 5 2" xfId="172"/>
    <cellStyle name="Normal 5 2 2" xfId="173"/>
    <cellStyle name="Normal 5 2 3" xfId="174"/>
    <cellStyle name="Normal 5 3" xfId="175"/>
    <cellStyle name="Normal 5 3 2" xfId="176"/>
    <cellStyle name="Normal 5 4" xfId="177"/>
    <cellStyle name="Normal 5 4 2" xfId="7"/>
    <cellStyle name="Normal 5_2 K17-18 Diem RL K1 NH 2013-2014" xfId="178"/>
    <cellStyle name="Normal 6" xfId="179"/>
    <cellStyle name="Normal 6 2" xfId="180"/>
    <cellStyle name="Normal 6 3" xfId="181"/>
    <cellStyle name="Normal 7" xfId="182"/>
    <cellStyle name="Normal 7 2" xfId="183"/>
    <cellStyle name="Normal 7 2 2" xfId="184"/>
    <cellStyle name="Normal 8" xfId="185"/>
    <cellStyle name="Normal 8 2" xfId="186"/>
    <cellStyle name="Normal 9" xfId="187"/>
    <cellStyle name="Normal_Book1" xfId="9"/>
    <cellStyle name="Normal_DSTT2002" xfId="2"/>
    <cellStyle name="Normal1" xfId="188"/>
    <cellStyle name="Percent (0)" xfId="189"/>
    <cellStyle name="Percent [2]" xfId="190"/>
    <cellStyle name="Percent 2" xfId="191"/>
    <cellStyle name="Percent 2 2" xfId="192"/>
    <cellStyle name="Percent 3" xfId="193"/>
    <cellStyle name="Percent 4" xfId="194"/>
    <cellStyle name="PERCENTAGE" xfId="195"/>
    <cellStyle name="PrePop Currency (0)" xfId="196"/>
    <cellStyle name="PrePop Currency (0) 2" xfId="197"/>
    <cellStyle name="PrePop Currency (0) 3" xfId="198"/>
    <cellStyle name="PrePop Currency (0)_2 K17-18 Diem RL K1 NH 2013-2014" xfId="199"/>
    <cellStyle name="PSChar" xfId="200"/>
    <cellStyle name="PSDate" xfId="201"/>
    <cellStyle name="PSDec" xfId="202"/>
    <cellStyle name="PSHeading" xfId="203"/>
    <cellStyle name="PSInt" xfId="204"/>
    <cellStyle name="PSSpacer" xfId="205"/>
    <cellStyle name="songuyen" xfId="206"/>
    <cellStyle name="Style 1" xfId="207"/>
    <cellStyle name="subhead" xfId="208"/>
    <cellStyle name="Text Indent A" xfId="209"/>
    <cellStyle name="Text Indent B" xfId="210"/>
    <cellStyle name="Text Indent B 2" xfId="211"/>
    <cellStyle name="Text Indent B 3" xfId="212"/>
    <cellStyle name="Text Indent B_2 K17-18 Diem RL K1 NH 2013-2014" xfId="213"/>
    <cellStyle name="Total 2" xfId="214"/>
    <cellStyle name="xuan" xfId="215"/>
    <cellStyle name=" [0.00]_ Att. 1- Cover" xfId="216"/>
    <cellStyle name="_ Att. 1- Cover" xfId="217"/>
    <cellStyle name="?_ Att. 1- Cover" xfId="218"/>
    <cellStyle name="똿뗦먛귟 [0.00]_PRODUCT DETAIL Q1" xfId="219"/>
    <cellStyle name="똿뗦먛귟_PRODUCT DETAIL Q1" xfId="220"/>
    <cellStyle name="믅됞 [0.00]_PRODUCT DETAIL Q1" xfId="221"/>
    <cellStyle name="믅됞_PRODUCT DETAIL Q1" xfId="222"/>
    <cellStyle name="백분율_95" xfId="223"/>
    <cellStyle name="뷭?_BOOKSHIP" xfId="224"/>
    <cellStyle name="콤마 [0]_1202" xfId="225"/>
    <cellStyle name="콤마_1202" xfId="226"/>
    <cellStyle name="통화 [0]_1202" xfId="227"/>
    <cellStyle name="통화_1202" xfId="228"/>
    <cellStyle name="표준_(정보부문)월별인원계획" xfId="229"/>
    <cellStyle name="一般_00Q3902REV.1" xfId="230"/>
    <cellStyle name="千分位[0]_00Q3902REV.1" xfId="231"/>
    <cellStyle name="千分位_00Q3902REV.1" xfId="232"/>
    <cellStyle name="標準_Financial Prpsl" xfId="233"/>
    <cellStyle name="貨幣 [0]_00Q3902REV.1" xfId="234"/>
    <cellStyle name="貨幣[0]_BRE" xfId="235"/>
    <cellStyle name="貨幣_00Q3902REV.1" xfId="2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KHANH\2.%20KHOA%20%20KE%20TOAN\KHOA%20K17\LIEN%20THONG\DIEM%20T17KD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N"/>
      <sheetName val="DIỂM T17KDN"/>
      <sheetName val="GDTC"/>
      <sheetName val="quidoi"/>
      <sheetName val="TH"/>
      <sheetName val="QP"/>
      <sheetName val="TTN"/>
      <sheetName val="BVKL"/>
      <sheetName val="Sheet1"/>
      <sheetName val="TN2"/>
      <sheetName val="TN3"/>
      <sheetName val="TN4"/>
    </sheetNames>
    <sheetDataSet>
      <sheetData sheetId="0" refreshError="1"/>
      <sheetData sheetId="1">
        <row r="7">
          <cell r="B7">
            <v>178322636</v>
          </cell>
          <cell r="C7" t="str">
            <v>Phan Đình</v>
          </cell>
          <cell r="D7" t="str">
            <v>Anh</v>
          </cell>
          <cell r="E7" t="str">
            <v>25/12/1984</v>
          </cell>
          <cell r="F7" t="str">
            <v>T17KDN1</v>
          </cell>
          <cell r="G7">
            <v>7</v>
          </cell>
          <cell r="J7">
            <v>7</v>
          </cell>
          <cell r="K7">
            <v>8</v>
          </cell>
          <cell r="N7">
            <v>8</v>
          </cell>
          <cell r="O7">
            <v>5.7</v>
          </cell>
          <cell r="R7">
            <v>5.7</v>
          </cell>
          <cell r="S7">
            <v>5.0999999999999996</v>
          </cell>
          <cell r="V7">
            <v>5.0999999999999996</v>
          </cell>
          <cell r="W7">
            <v>6.8</v>
          </cell>
          <cell r="Z7">
            <v>6.8</v>
          </cell>
          <cell r="AA7">
            <v>0</v>
          </cell>
          <cell r="AB7">
            <v>5.2</v>
          </cell>
          <cell r="AD7">
            <v>5.2</v>
          </cell>
          <cell r="AE7">
            <v>0</v>
          </cell>
          <cell r="AF7">
            <v>5.3</v>
          </cell>
          <cell r="AH7">
            <v>5.3</v>
          </cell>
          <cell r="AI7">
            <v>0</v>
          </cell>
          <cell r="AJ7">
            <v>7</v>
          </cell>
          <cell r="AL7">
            <v>7</v>
          </cell>
          <cell r="AM7">
            <v>4.9000000000000004</v>
          </cell>
          <cell r="AP7">
            <v>4.9000000000000004</v>
          </cell>
          <cell r="AQ7">
            <v>6.3</v>
          </cell>
          <cell r="AR7">
            <v>5.3</v>
          </cell>
          <cell r="AU7">
            <v>5.3</v>
          </cell>
          <cell r="AV7">
            <v>5.8</v>
          </cell>
          <cell r="AY7">
            <v>5.8</v>
          </cell>
          <cell r="AZ7">
            <v>0</v>
          </cell>
          <cell r="BA7">
            <v>0</v>
          </cell>
          <cell r="BB7">
            <v>6.6</v>
          </cell>
          <cell r="BC7">
            <v>6.6</v>
          </cell>
          <cell r="BD7">
            <v>7.5</v>
          </cell>
          <cell r="BG7">
            <v>7.5</v>
          </cell>
          <cell r="BH7">
            <v>5.3</v>
          </cell>
          <cell r="BK7">
            <v>5.3</v>
          </cell>
          <cell r="BL7">
            <v>0</v>
          </cell>
          <cell r="BM7">
            <v>6.5</v>
          </cell>
          <cell r="BO7">
            <v>6.5</v>
          </cell>
          <cell r="BP7">
            <v>4</v>
          </cell>
          <cell r="BS7">
            <v>4</v>
          </cell>
          <cell r="BT7">
            <v>6.9</v>
          </cell>
          <cell r="BW7">
            <v>6.9</v>
          </cell>
          <cell r="BX7">
            <v>7.5</v>
          </cell>
          <cell r="CA7">
            <v>7.5</v>
          </cell>
          <cell r="CB7">
            <v>6.1</v>
          </cell>
          <cell r="CC7">
            <v>5.8</v>
          </cell>
          <cell r="CF7">
            <v>5.8</v>
          </cell>
          <cell r="CG7">
            <v>5.7</v>
          </cell>
          <cell r="CJ7">
            <v>5.7</v>
          </cell>
          <cell r="CK7">
            <v>0</v>
          </cell>
          <cell r="CL7">
            <v>6.2</v>
          </cell>
          <cell r="CN7">
            <v>6.2</v>
          </cell>
          <cell r="CO7">
            <v>7.4</v>
          </cell>
          <cell r="CR7">
            <v>7.4</v>
          </cell>
          <cell r="CS7">
            <v>5.6</v>
          </cell>
          <cell r="CV7">
            <v>5.6</v>
          </cell>
          <cell r="CW7">
            <v>5.6</v>
          </cell>
          <cell r="CZ7">
            <v>5.6</v>
          </cell>
          <cell r="DA7">
            <v>6.2</v>
          </cell>
          <cell r="DD7">
            <v>6.2</v>
          </cell>
          <cell r="DE7">
            <v>7.7</v>
          </cell>
          <cell r="DH7">
            <v>7.7</v>
          </cell>
          <cell r="DI7">
            <v>6.04</v>
          </cell>
          <cell r="DJ7">
            <v>4.5999999999999996</v>
          </cell>
          <cell r="DM7">
            <v>4.5999999999999996</v>
          </cell>
          <cell r="DN7">
            <v>6.6</v>
          </cell>
          <cell r="DQ7">
            <v>6.6</v>
          </cell>
          <cell r="DR7">
            <v>0</v>
          </cell>
          <cell r="DS7">
            <v>4.8</v>
          </cell>
          <cell r="DT7">
            <v>0</v>
          </cell>
          <cell r="DU7">
            <v>4.8</v>
          </cell>
          <cell r="DV7">
            <v>5.4</v>
          </cell>
          <cell r="DY7">
            <v>5.4</v>
          </cell>
          <cell r="DZ7">
            <v>4.7</v>
          </cell>
          <cell r="EC7">
            <v>4.7</v>
          </cell>
          <cell r="ED7">
            <v>6.3</v>
          </cell>
          <cell r="EG7">
            <v>6.3</v>
          </cell>
          <cell r="EH7">
            <v>6.7</v>
          </cell>
          <cell r="EK7">
            <v>6.7</v>
          </cell>
          <cell r="EL7">
            <v>5.58</v>
          </cell>
          <cell r="EM7">
            <v>0</v>
          </cell>
          <cell r="EN7">
            <v>6</v>
          </cell>
          <cell r="EP7">
            <v>6</v>
          </cell>
          <cell r="EQ7">
            <v>4.8</v>
          </cell>
          <cell r="ET7">
            <v>4.8</v>
          </cell>
          <cell r="EU7">
            <v>6.3</v>
          </cell>
          <cell r="EX7">
            <v>6.3</v>
          </cell>
          <cell r="EY7">
            <v>6.3</v>
          </cell>
          <cell r="FB7">
            <v>6.3</v>
          </cell>
          <cell r="FC7">
            <v>6.7</v>
          </cell>
          <cell r="FF7">
            <v>6.7</v>
          </cell>
          <cell r="FG7">
            <v>5.95</v>
          </cell>
          <cell r="FH7">
            <v>6</v>
          </cell>
          <cell r="FI7">
            <v>7.5</v>
          </cell>
          <cell r="FK7">
            <v>7.5</v>
          </cell>
          <cell r="FL7">
            <v>2.5</v>
          </cell>
          <cell r="FM7">
            <v>9</v>
          </cell>
          <cell r="FO7">
            <v>9</v>
          </cell>
          <cell r="FP7">
            <v>5.5</v>
          </cell>
          <cell r="FS7">
            <v>5.5</v>
          </cell>
          <cell r="FT7">
            <v>8</v>
          </cell>
          <cell r="FW7">
            <v>8</v>
          </cell>
          <cell r="FX7">
            <v>7</v>
          </cell>
          <cell r="FY7">
            <v>6.05</v>
          </cell>
          <cell r="FZ7" t="str">
            <v>Trung Bình</v>
          </cell>
          <cell r="GA7" t="str">
            <v>Tốt</v>
          </cell>
          <cell r="GB7" t="str">
            <v>Đ</v>
          </cell>
          <cell r="GC7" t="str">
            <v>Đ</v>
          </cell>
          <cell r="GD7" t="str">
            <v>Đạt</v>
          </cell>
          <cell r="GG7" t="str">
            <v>Đ</v>
          </cell>
          <cell r="GH7" t="str">
            <v>Đạt</v>
          </cell>
          <cell r="GK7" t="str">
            <v>Đ</v>
          </cell>
          <cell r="GL7" t="str">
            <v>CNTN</v>
          </cell>
          <cell r="GM7">
            <v>0</v>
          </cell>
          <cell r="GN7">
            <v>0</v>
          </cell>
          <cell r="GO7">
            <v>0</v>
          </cell>
          <cell r="GP7" t="str">
            <v>ĐỦ ĐK thi TN</v>
          </cell>
          <cell r="GQ7">
            <v>0.2413793103448276</v>
          </cell>
          <cell r="GR7" t="str">
            <v>Tháng 5-2014</v>
          </cell>
          <cell r="GT7" t="str">
            <v>Nam</v>
          </cell>
          <cell r="GU7" t="str">
            <v>Đà Nẵng</v>
          </cell>
          <cell r="GV7" t="str">
            <v>905660667</v>
          </cell>
          <cell r="GX7" t="e">
            <v>#N/A</v>
          </cell>
          <cell r="HB7">
            <v>2.1800000000000002</v>
          </cell>
          <cell r="HC7">
            <v>0</v>
          </cell>
        </row>
        <row r="8">
          <cell r="B8">
            <v>178322637</v>
          </cell>
          <cell r="C8" t="str">
            <v>Nguyễn Ngọc</v>
          </cell>
          <cell r="D8" t="str">
            <v>Cử</v>
          </cell>
          <cell r="E8" t="str">
            <v>01/10/1987</v>
          </cell>
          <cell r="F8" t="str">
            <v>T17KDN1</v>
          </cell>
          <cell r="G8">
            <v>6.8</v>
          </cell>
          <cell r="J8">
            <v>6.8</v>
          </cell>
          <cell r="K8">
            <v>8.1999999999999993</v>
          </cell>
          <cell r="N8">
            <v>8.1999999999999993</v>
          </cell>
          <cell r="O8">
            <v>6.5</v>
          </cell>
          <cell r="R8">
            <v>6.5</v>
          </cell>
          <cell r="S8">
            <v>4.7</v>
          </cell>
          <cell r="V8">
            <v>4.7</v>
          </cell>
          <cell r="W8">
            <v>6</v>
          </cell>
          <cell r="Z8">
            <v>6</v>
          </cell>
          <cell r="AA8">
            <v>5.5</v>
          </cell>
          <cell r="AD8">
            <v>5.5</v>
          </cell>
          <cell r="AE8">
            <v>6.7</v>
          </cell>
          <cell r="AH8">
            <v>6.7</v>
          </cell>
          <cell r="AI8">
            <v>7.8</v>
          </cell>
          <cell r="AL8">
            <v>7.8</v>
          </cell>
          <cell r="AM8">
            <v>7.5</v>
          </cell>
          <cell r="AP8">
            <v>7.5</v>
          </cell>
          <cell r="AQ8">
            <v>6.56</v>
          </cell>
          <cell r="AR8">
            <v>6.4</v>
          </cell>
          <cell r="AU8">
            <v>6.4</v>
          </cell>
          <cell r="AV8">
            <v>7</v>
          </cell>
          <cell r="AY8">
            <v>7</v>
          </cell>
          <cell r="AZ8">
            <v>6.4</v>
          </cell>
          <cell r="BC8">
            <v>6.4</v>
          </cell>
          <cell r="BD8">
            <v>7.9</v>
          </cell>
          <cell r="BG8">
            <v>7.9</v>
          </cell>
          <cell r="BH8">
            <v>5.7</v>
          </cell>
          <cell r="BK8">
            <v>5.7</v>
          </cell>
          <cell r="BL8">
            <v>5.8</v>
          </cell>
          <cell r="BO8">
            <v>5.8</v>
          </cell>
          <cell r="BP8">
            <v>7.4</v>
          </cell>
          <cell r="BS8">
            <v>7.4</v>
          </cell>
          <cell r="BT8">
            <v>6.5</v>
          </cell>
          <cell r="BW8">
            <v>6.5</v>
          </cell>
          <cell r="BX8">
            <v>6.6</v>
          </cell>
          <cell r="CA8">
            <v>6.6</v>
          </cell>
          <cell r="CB8">
            <v>6.66</v>
          </cell>
          <cell r="CC8">
            <v>5.8</v>
          </cell>
          <cell r="CF8">
            <v>5.8</v>
          </cell>
          <cell r="CG8">
            <v>5.8</v>
          </cell>
          <cell r="CJ8">
            <v>5.8</v>
          </cell>
          <cell r="CK8">
            <v>7.7</v>
          </cell>
          <cell r="CN8">
            <v>7.7</v>
          </cell>
          <cell r="CO8">
            <v>8.3000000000000007</v>
          </cell>
          <cell r="CR8">
            <v>8.3000000000000007</v>
          </cell>
          <cell r="CS8">
            <v>7.5</v>
          </cell>
          <cell r="CV8">
            <v>7.5</v>
          </cell>
          <cell r="CW8">
            <v>6.3</v>
          </cell>
          <cell r="CZ8">
            <v>6.3</v>
          </cell>
          <cell r="DA8">
            <v>8.3000000000000007</v>
          </cell>
          <cell r="DD8">
            <v>8.3000000000000007</v>
          </cell>
          <cell r="DE8">
            <v>9.1999999999999993</v>
          </cell>
          <cell r="DH8">
            <v>9.1999999999999993</v>
          </cell>
          <cell r="DI8">
            <v>7.15</v>
          </cell>
          <cell r="DJ8">
            <v>0</v>
          </cell>
          <cell r="DK8">
            <v>6.6</v>
          </cell>
          <cell r="DM8">
            <v>6.6</v>
          </cell>
          <cell r="DN8">
            <v>0</v>
          </cell>
          <cell r="DO8">
            <v>8.8000000000000007</v>
          </cell>
          <cell r="DQ8">
            <v>8.8000000000000007</v>
          </cell>
          <cell r="DR8">
            <v>5.9</v>
          </cell>
          <cell r="DU8">
            <v>5.9</v>
          </cell>
          <cell r="DV8">
            <v>6.3</v>
          </cell>
          <cell r="DY8">
            <v>6.3</v>
          </cell>
          <cell r="DZ8">
            <v>5.8</v>
          </cell>
          <cell r="EC8">
            <v>5.8</v>
          </cell>
          <cell r="ED8">
            <v>7.9</v>
          </cell>
          <cell r="EG8">
            <v>7.9</v>
          </cell>
          <cell r="EH8">
            <v>7.5</v>
          </cell>
          <cell r="EK8">
            <v>7.5</v>
          </cell>
          <cell r="EL8">
            <v>6.89</v>
          </cell>
          <cell r="EM8">
            <v>6.2</v>
          </cell>
          <cell r="EP8">
            <v>6.2</v>
          </cell>
          <cell r="EQ8">
            <v>6.9</v>
          </cell>
          <cell r="ET8">
            <v>6.9</v>
          </cell>
          <cell r="EU8">
            <v>7.6</v>
          </cell>
          <cell r="EX8">
            <v>7.6</v>
          </cell>
          <cell r="EY8">
            <v>8.6</v>
          </cell>
          <cell r="FB8">
            <v>8.6</v>
          </cell>
          <cell r="FC8">
            <v>8.5</v>
          </cell>
          <cell r="FF8">
            <v>8.5</v>
          </cell>
          <cell r="FG8">
            <v>7.41</v>
          </cell>
          <cell r="FH8">
            <v>6.9</v>
          </cell>
          <cell r="FI8">
            <v>8</v>
          </cell>
          <cell r="FK8">
            <v>8</v>
          </cell>
          <cell r="FL8">
            <v>4.4000000000000004</v>
          </cell>
          <cell r="FM8">
            <v>7.3</v>
          </cell>
          <cell r="FO8">
            <v>7.3</v>
          </cell>
          <cell r="FP8">
            <v>7.2</v>
          </cell>
          <cell r="FS8">
            <v>7.2</v>
          </cell>
          <cell r="FT8">
            <v>8.3000000000000007</v>
          </cell>
          <cell r="FW8">
            <v>8.3000000000000007</v>
          </cell>
          <cell r="FX8">
            <v>7.54</v>
          </cell>
          <cell r="FY8">
            <v>6.94</v>
          </cell>
          <cell r="FZ8" t="str">
            <v>Khá</v>
          </cell>
          <cell r="GA8" t="str">
            <v>Xuất Sắc</v>
          </cell>
          <cell r="GB8" t="str">
            <v>Đ</v>
          </cell>
          <cell r="GC8" t="str">
            <v>Đ</v>
          </cell>
          <cell r="GD8" t="str">
            <v>Hỏng</v>
          </cell>
          <cell r="GE8" t="str">
            <v>Hỏng</v>
          </cell>
          <cell r="GG8" t="str">
            <v xml:space="preserve"> </v>
          </cell>
          <cell r="GH8" t="str">
            <v>Đạt</v>
          </cell>
          <cell r="GK8" t="str">
            <v>Đ</v>
          </cell>
          <cell r="GL8" t="str">
            <v xml:space="preserve"> </v>
          </cell>
          <cell r="GM8">
            <v>0</v>
          </cell>
          <cell r="GN8">
            <v>0</v>
          </cell>
          <cell r="GO8">
            <v>0</v>
          </cell>
          <cell r="GP8" t="str">
            <v>ĐỦ ĐK thi TN</v>
          </cell>
          <cell r="GQ8">
            <v>4.5977011494252873E-2</v>
          </cell>
          <cell r="GR8" t="str">
            <v>sv nhờ người thi hộ Khảo sát AV ngày 17.5.2015. QD 1443, ngày 21.5.215. đình chỉ học tập 1 năm, từ ngày 30.4.2015 đến 30.4.2016. khi hocjlaj phai có XN địa phuong</v>
          </cell>
          <cell r="GT8" t="str">
            <v>Nam</v>
          </cell>
          <cell r="GU8" t="str">
            <v>Quảng Bình</v>
          </cell>
          <cell r="GV8" t="str">
            <v>01219.308.616</v>
          </cell>
          <cell r="GX8" t="e">
            <v>#N/A</v>
          </cell>
          <cell r="HB8">
            <v>6.9</v>
          </cell>
          <cell r="HC8">
            <v>1</v>
          </cell>
        </row>
        <row r="9">
          <cell r="B9">
            <v>178322639</v>
          </cell>
          <cell r="C9" t="str">
            <v>Đào Thị Bích</v>
          </cell>
          <cell r="D9" t="str">
            <v>Giang</v>
          </cell>
          <cell r="E9" t="str">
            <v>26/09/1988</v>
          </cell>
          <cell r="F9" t="str">
            <v>T17KDN1</v>
          </cell>
          <cell r="G9">
            <v>6.1</v>
          </cell>
          <cell r="J9">
            <v>6.1</v>
          </cell>
          <cell r="K9">
            <v>7.6</v>
          </cell>
          <cell r="N9">
            <v>7.6</v>
          </cell>
          <cell r="O9">
            <v>0</v>
          </cell>
          <cell r="P9">
            <v>0</v>
          </cell>
          <cell r="R9">
            <v>0</v>
          </cell>
          <cell r="S9">
            <v>5.5</v>
          </cell>
          <cell r="V9">
            <v>5.5</v>
          </cell>
          <cell r="W9">
            <v>4.5999999999999996</v>
          </cell>
          <cell r="Z9">
            <v>4.5999999999999996</v>
          </cell>
          <cell r="AA9">
            <v>0</v>
          </cell>
          <cell r="AB9">
            <v>5.9</v>
          </cell>
          <cell r="AD9">
            <v>5.9</v>
          </cell>
          <cell r="AE9">
            <v>6</v>
          </cell>
          <cell r="AH9">
            <v>6</v>
          </cell>
          <cell r="AI9">
            <v>5.4</v>
          </cell>
          <cell r="AL9">
            <v>5.4</v>
          </cell>
          <cell r="AM9">
            <v>6.5</v>
          </cell>
          <cell r="AP9">
            <v>6.5</v>
          </cell>
          <cell r="AQ9">
            <v>4.8499999999999996</v>
          </cell>
          <cell r="AR9">
            <v>6.1</v>
          </cell>
          <cell r="AU9">
            <v>6.1</v>
          </cell>
          <cell r="AV9">
            <v>7.4</v>
          </cell>
          <cell r="AY9">
            <v>7.4</v>
          </cell>
          <cell r="AZ9">
            <v>5.6</v>
          </cell>
          <cell r="BC9">
            <v>5.6</v>
          </cell>
          <cell r="BD9">
            <v>7.8</v>
          </cell>
          <cell r="BG9">
            <v>7.8</v>
          </cell>
          <cell r="BH9">
            <v>5.8</v>
          </cell>
          <cell r="BK9">
            <v>5.8</v>
          </cell>
          <cell r="BL9">
            <v>5.8</v>
          </cell>
          <cell r="BO9">
            <v>5.8</v>
          </cell>
          <cell r="BP9">
            <v>7.5</v>
          </cell>
          <cell r="BS9">
            <v>7.5</v>
          </cell>
          <cell r="BT9">
            <v>5.8</v>
          </cell>
          <cell r="BW9">
            <v>5.8</v>
          </cell>
          <cell r="BX9">
            <v>7</v>
          </cell>
          <cell r="CA9">
            <v>7</v>
          </cell>
          <cell r="CB9">
            <v>6.51</v>
          </cell>
          <cell r="CC9">
            <v>5.7</v>
          </cell>
          <cell r="CF9">
            <v>5.7</v>
          </cell>
          <cell r="CG9">
            <v>6</v>
          </cell>
          <cell r="CJ9">
            <v>6</v>
          </cell>
          <cell r="CK9">
            <v>6.5</v>
          </cell>
          <cell r="CN9">
            <v>6.5</v>
          </cell>
          <cell r="CO9">
            <v>7.3</v>
          </cell>
          <cell r="CR9">
            <v>7.3</v>
          </cell>
          <cell r="CS9">
            <v>4.4000000000000004</v>
          </cell>
          <cell r="CV9">
            <v>4.4000000000000004</v>
          </cell>
          <cell r="CW9">
            <v>5.0999999999999996</v>
          </cell>
          <cell r="CZ9">
            <v>5.0999999999999996</v>
          </cell>
          <cell r="DA9">
            <v>5.6</v>
          </cell>
          <cell r="DD9">
            <v>5.6</v>
          </cell>
          <cell r="DE9">
            <v>7.6</v>
          </cell>
          <cell r="DH9">
            <v>7.6</v>
          </cell>
          <cell r="DI9">
            <v>5.76</v>
          </cell>
          <cell r="DJ9">
            <v>5.4</v>
          </cell>
          <cell r="DM9">
            <v>5.4</v>
          </cell>
          <cell r="DN9">
            <v>0</v>
          </cell>
          <cell r="DO9">
            <v>0</v>
          </cell>
          <cell r="DP9">
            <v>5.0999999999999996</v>
          </cell>
          <cell r="DQ9">
            <v>5.0999999999999996</v>
          </cell>
          <cell r="DR9">
            <v>0</v>
          </cell>
          <cell r="DS9">
            <v>0</v>
          </cell>
          <cell r="DT9">
            <v>5.2</v>
          </cell>
          <cell r="DU9">
            <v>5.2</v>
          </cell>
          <cell r="DV9">
            <v>5.5</v>
          </cell>
          <cell r="DY9">
            <v>5.5</v>
          </cell>
          <cell r="DZ9">
            <v>3.9</v>
          </cell>
          <cell r="EA9">
            <v>0</v>
          </cell>
          <cell r="EB9">
            <v>5.6</v>
          </cell>
          <cell r="EC9">
            <v>5.6</v>
          </cell>
          <cell r="ED9">
            <v>7</v>
          </cell>
          <cell r="EG9">
            <v>7</v>
          </cell>
          <cell r="EH9">
            <v>6.3</v>
          </cell>
          <cell r="EK9">
            <v>6.3</v>
          </cell>
          <cell r="EL9">
            <v>5.78</v>
          </cell>
          <cell r="EM9">
            <v>0</v>
          </cell>
          <cell r="EN9">
            <v>0</v>
          </cell>
          <cell r="EO9">
            <v>6</v>
          </cell>
          <cell r="EP9">
            <v>6</v>
          </cell>
          <cell r="EQ9">
            <v>5</v>
          </cell>
          <cell r="ET9">
            <v>5</v>
          </cell>
          <cell r="EU9">
            <v>6.6</v>
          </cell>
          <cell r="EX9">
            <v>6.6</v>
          </cell>
          <cell r="EY9">
            <v>4.9000000000000004</v>
          </cell>
          <cell r="FB9">
            <v>4.9000000000000004</v>
          </cell>
          <cell r="FC9">
            <v>6.5</v>
          </cell>
          <cell r="FF9">
            <v>6.5</v>
          </cell>
          <cell r="FG9">
            <v>5.82</v>
          </cell>
          <cell r="FH9">
            <v>5.73</v>
          </cell>
          <cell r="FI9">
            <v>7</v>
          </cell>
          <cell r="FK9">
            <v>7</v>
          </cell>
          <cell r="FL9">
            <v>8.4</v>
          </cell>
          <cell r="FO9">
            <v>8.4</v>
          </cell>
          <cell r="FP9">
            <v>0</v>
          </cell>
          <cell r="FQ9">
            <v>0</v>
          </cell>
          <cell r="FS9">
            <v>0</v>
          </cell>
          <cell r="FT9">
            <v>5.8</v>
          </cell>
          <cell r="FW9">
            <v>5.8</v>
          </cell>
          <cell r="FX9">
            <v>4.4800000000000004</v>
          </cell>
          <cell r="FY9">
            <v>5.66</v>
          </cell>
          <cell r="FZ9" t="str">
            <v>Trung Bình</v>
          </cell>
          <cell r="GA9" t="str">
            <v>Xuất Sắc</v>
          </cell>
          <cell r="GB9" t="str">
            <v>Đ</v>
          </cell>
          <cell r="GC9" t="str">
            <v>Đ</v>
          </cell>
          <cell r="GD9" t="str">
            <v>Đạt</v>
          </cell>
          <cell r="GG9" t="str">
            <v>Đ</v>
          </cell>
          <cell r="GH9" t="str">
            <v>Đạt</v>
          </cell>
          <cell r="GK9" t="str">
            <v>Đ</v>
          </cell>
          <cell r="GL9" t="str">
            <v xml:space="preserve"> </v>
          </cell>
          <cell r="GM9">
            <v>1</v>
          </cell>
          <cell r="GN9">
            <v>3</v>
          </cell>
          <cell r="GO9">
            <v>3.4482758620689655E-2</v>
          </cell>
          <cell r="GP9" t="str">
            <v>xet vot</v>
          </cell>
          <cell r="GQ9">
            <v>0.18390804597701149</v>
          </cell>
          <cell r="GT9" t="str">
            <v>Nữ</v>
          </cell>
          <cell r="GU9" t="str">
            <v>Đà Nẵng</v>
          </cell>
          <cell r="GV9" t="str">
            <v>0987.699.115</v>
          </cell>
          <cell r="GX9" t="e">
            <v>#N/A</v>
          </cell>
          <cell r="HB9">
            <v>5.17</v>
          </cell>
          <cell r="HC9">
            <v>0</v>
          </cell>
        </row>
        <row r="10">
          <cell r="B10">
            <v>178322641</v>
          </cell>
          <cell r="C10" t="str">
            <v>Đinh Tiến</v>
          </cell>
          <cell r="D10" t="str">
            <v>Hạnh</v>
          </cell>
          <cell r="E10" t="str">
            <v>15/09/1983</v>
          </cell>
          <cell r="F10" t="str">
            <v>T17KDN1</v>
          </cell>
          <cell r="G10">
            <v>5.9</v>
          </cell>
          <cell r="J10">
            <v>5.9</v>
          </cell>
          <cell r="K10">
            <v>7.4</v>
          </cell>
          <cell r="N10">
            <v>7.4</v>
          </cell>
          <cell r="O10">
            <v>5.3</v>
          </cell>
          <cell r="R10">
            <v>5.3</v>
          </cell>
          <cell r="S10">
            <v>0</v>
          </cell>
          <cell r="T10">
            <v>5.2</v>
          </cell>
          <cell r="V10">
            <v>5.2</v>
          </cell>
          <cell r="W10">
            <v>7</v>
          </cell>
          <cell r="Z10">
            <v>7</v>
          </cell>
          <cell r="AA10">
            <v>5.7</v>
          </cell>
          <cell r="AD10">
            <v>5.7</v>
          </cell>
          <cell r="AE10">
            <v>0</v>
          </cell>
          <cell r="AF10">
            <v>0</v>
          </cell>
          <cell r="AG10">
            <v>5.6</v>
          </cell>
          <cell r="AH10">
            <v>5.6</v>
          </cell>
          <cell r="AI10">
            <v>5.4</v>
          </cell>
          <cell r="AL10">
            <v>5.4</v>
          </cell>
          <cell r="AM10">
            <v>7.1</v>
          </cell>
          <cell r="AP10">
            <v>7.1</v>
          </cell>
          <cell r="AQ10">
            <v>5.93</v>
          </cell>
          <cell r="AR10">
            <v>6</v>
          </cell>
          <cell r="AU10">
            <v>6</v>
          </cell>
          <cell r="AV10">
            <v>6.2</v>
          </cell>
          <cell r="AY10">
            <v>6.2</v>
          </cell>
          <cell r="AZ10">
            <v>5.6</v>
          </cell>
          <cell r="BC10">
            <v>5.6</v>
          </cell>
          <cell r="BD10">
            <v>6.2</v>
          </cell>
          <cell r="BG10">
            <v>6.2</v>
          </cell>
          <cell r="BH10">
            <v>5.8</v>
          </cell>
          <cell r="BK10">
            <v>5.8</v>
          </cell>
          <cell r="BL10">
            <v>0</v>
          </cell>
          <cell r="BM10">
            <v>6.7</v>
          </cell>
          <cell r="BO10">
            <v>6.7</v>
          </cell>
          <cell r="BP10">
            <v>7.5</v>
          </cell>
          <cell r="BS10">
            <v>7.5</v>
          </cell>
          <cell r="BT10">
            <v>6.8</v>
          </cell>
          <cell r="BW10">
            <v>6.8</v>
          </cell>
          <cell r="BX10">
            <v>5.0999999999999996</v>
          </cell>
          <cell r="CA10">
            <v>5.0999999999999996</v>
          </cell>
          <cell r="CB10">
            <v>6.36</v>
          </cell>
          <cell r="CC10">
            <v>5.7</v>
          </cell>
          <cell r="CF10">
            <v>5.7</v>
          </cell>
          <cell r="CG10">
            <v>5.9</v>
          </cell>
          <cell r="CJ10">
            <v>5.9</v>
          </cell>
          <cell r="CK10">
            <v>6.9</v>
          </cell>
          <cell r="CN10">
            <v>6.9</v>
          </cell>
          <cell r="CO10">
            <v>7.8</v>
          </cell>
          <cell r="CR10">
            <v>7.8</v>
          </cell>
          <cell r="CS10">
            <v>6.3</v>
          </cell>
          <cell r="CV10">
            <v>6.3</v>
          </cell>
          <cell r="CW10">
            <v>4.5999999999999996</v>
          </cell>
          <cell r="CZ10">
            <v>4.5999999999999996</v>
          </cell>
          <cell r="DA10">
            <v>0</v>
          </cell>
          <cell r="DB10">
            <v>6.2</v>
          </cell>
          <cell r="DD10">
            <v>6.2</v>
          </cell>
          <cell r="DE10">
            <v>6.5</v>
          </cell>
          <cell r="DH10">
            <v>6.5</v>
          </cell>
          <cell r="DI10">
            <v>6.23</v>
          </cell>
          <cell r="DJ10">
            <v>5.0999999999999996</v>
          </cell>
          <cell r="DM10">
            <v>5.0999999999999996</v>
          </cell>
          <cell r="DN10">
            <v>0</v>
          </cell>
          <cell r="DO10">
            <v>0</v>
          </cell>
          <cell r="DP10">
            <v>5</v>
          </cell>
          <cell r="DQ10">
            <v>5</v>
          </cell>
          <cell r="DR10">
            <v>0</v>
          </cell>
          <cell r="DS10">
            <v>0</v>
          </cell>
          <cell r="DT10">
            <v>5.5</v>
          </cell>
          <cell r="DU10">
            <v>5.5</v>
          </cell>
          <cell r="DV10">
            <v>5.0999999999999996</v>
          </cell>
          <cell r="DY10">
            <v>5.0999999999999996</v>
          </cell>
          <cell r="DZ10">
            <v>0</v>
          </cell>
          <cell r="EA10">
            <v>0</v>
          </cell>
          <cell r="EB10">
            <v>5.7</v>
          </cell>
          <cell r="EC10">
            <v>5.7</v>
          </cell>
          <cell r="ED10">
            <v>6.7</v>
          </cell>
          <cell r="EG10">
            <v>6.7</v>
          </cell>
          <cell r="EH10">
            <v>6.7</v>
          </cell>
          <cell r="EK10">
            <v>6.7</v>
          </cell>
          <cell r="EL10">
            <v>5.75</v>
          </cell>
          <cell r="EM10">
            <v>0</v>
          </cell>
          <cell r="EN10">
            <v>0</v>
          </cell>
          <cell r="EO10">
            <v>5.5</v>
          </cell>
          <cell r="EP10">
            <v>5.5</v>
          </cell>
          <cell r="EQ10">
            <v>5.8</v>
          </cell>
          <cell r="ET10">
            <v>5.8</v>
          </cell>
          <cell r="EU10">
            <v>7.5</v>
          </cell>
          <cell r="EX10">
            <v>7.5</v>
          </cell>
          <cell r="EY10">
            <v>0</v>
          </cell>
          <cell r="EZ10">
            <v>0</v>
          </cell>
          <cell r="FA10">
            <v>6.5</v>
          </cell>
          <cell r="FB10">
            <v>6.5</v>
          </cell>
          <cell r="FC10">
            <v>6.1</v>
          </cell>
          <cell r="FF10">
            <v>6.1</v>
          </cell>
          <cell r="FG10">
            <v>6.28</v>
          </cell>
          <cell r="FH10">
            <v>6.09</v>
          </cell>
          <cell r="FI10">
            <v>7</v>
          </cell>
          <cell r="FK10">
            <v>7</v>
          </cell>
          <cell r="FL10">
            <v>7.4</v>
          </cell>
          <cell r="FO10">
            <v>7.4</v>
          </cell>
          <cell r="FP10">
            <v>5.9</v>
          </cell>
          <cell r="FS10">
            <v>5.9</v>
          </cell>
          <cell r="FT10">
            <v>7</v>
          </cell>
          <cell r="FW10">
            <v>7</v>
          </cell>
          <cell r="FX10">
            <v>6.64</v>
          </cell>
          <cell r="FY10">
            <v>6.12</v>
          </cell>
          <cell r="FZ10" t="str">
            <v>Trung Bình</v>
          </cell>
          <cell r="GA10" t="str">
            <v>Xuất Sắc</v>
          </cell>
          <cell r="GB10" t="str">
            <v>Đ</v>
          </cell>
          <cell r="GC10" t="str">
            <v>Đ</v>
          </cell>
          <cell r="GD10" t="str">
            <v>Hỏng</v>
          </cell>
          <cell r="GE10" t="str">
            <v>Đạt</v>
          </cell>
          <cell r="GG10" t="str">
            <v>Đ</v>
          </cell>
          <cell r="GH10" t="str">
            <v>Đạt</v>
          </cell>
          <cell r="GK10" t="str">
            <v>Đ</v>
          </cell>
          <cell r="GL10" t="str">
            <v>CNTN</v>
          </cell>
          <cell r="GM10">
            <v>0</v>
          </cell>
          <cell r="GN10">
            <v>0</v>
          </cell>
          <cell r="GO10">
            <v>0</v>
          </cell>
          <cell r="GP10" t="str">
            <v>ĐỦ ĐK thi TN</v>
          </cell>
          <cell r="GQ10">
            <v>0.26436781609195403</v>
          </cell>
          <cell r="GR10" t="str">
            <v>Tháng 5-2015</v>
          </cell>
          <cell r="GT10" t="str">
            <v>Nam</v>
          </cell>
          <cell r="GU10" t="str">
            <v>Đà Nẵng</v>
          </cell>
          <cell r="GV10" t="str">
            <v>0979.443.555</v>
          </cell>
          <cell r="GX10" t="e">
            <v>#N/A</v>
          </cell>
          <cell r="HB10">
            <v>5.13</v>
          </cell>
          <cell r="HC10">
            <v>0</v>
          </cell>
        </row>
        <row r="11">
          <cell r="B11">
            <v>178322642</v>
          </cell>
          <cell r="C11" t="str">
            <v>Hà Thị Tuyết</v>
          </cell>
          <cell r="D11" t="str">
            <v>Hạnh</v>
          </cell>
          <cell r="E11" t="str">
            <v>02/01/1988</v>
          </cell>
          <cell r="F11" t="str">
            <v>T17KDN1</v>
          </cell>
          <cell r="G11">
            <v>5.7</v>
          </cell>
          <cell r="J11">
            <v>5.7</v>
          </cell>
          <cell r="K11">
            <v>8.3000000000000007</v>
          </cell>
          <cell r="N11">
            <v>8.3000000000000007</v>
          </cell>
          <cell r="O11">
            <v>5.6</v>
          </cell>
          <cell r="R11">
            <v>5.6</v>
          </cell>
          <cell r="S11">
            <v>0</v>
          </cell>
          <cell r="T11">
            <v>4.5999999999999996</v>
          </cell>
          <cell r="V11">
            <v>4.5999999999999996</v>
          </cell>
          <cell r="W11">
            <v>6</v>
          </cell>
          <cell r="Z11">
            <v>6</v>
          </cell>
          <cell r="AA11">
            <v>6.1</v>
          </cell>
          <cell r="AD11">
            <v>6.1</v>
          </cell>
          <cell r="AE11">
            <v>5.2</v>
          </cell>
          <cell r="AH11">
            <v>5.2</v>
          </cell>
          <cell r="AI11">
            <v>5.7</v>
          </cell>
          <cell r="AL11">
            <v>5.7</v>
          </cell>
          <cell r="AM11">
            <v>6.2</v>
          </cell>
          <cell r="AP11">
            <v>6.2</v>
          </cell>
          <cell r="AQ11">
            <v>5.88</v>
          </cell>
          <cell r="AR11">
            <v>5.7</v>
          </cell>
          <cell r="AU11">
            <v>5.7</v>
          </cell>
          <cell r="AV11">
            <v>6.8</v>
          </cell>
          <cell r="AY11">
            <v>6.8</v>
          </cell>
          <cell r="AZ11">
            <v>0</v>
          </cell>
          <cell r="BA11">
            <v>0</v>
          </cell>
          <cell r="BB11">
            <v>8.1</v>
          </cell>
          <cell r="BC11">
            <v>8.1</v>
          </cell>
          <cell r="BD11">
            <v>5.8</v>
          </cell>
          <cell r="BG11">
            <v>5.8</v>
          </cell>
          <cell r="BH11">
            <v>5.4</v>
          </cell>
          <cell r="BK11">
            <v>5.4</v>
          </cell>
          <cell r="BL11">
            <v>5.6</v>
          </cell>
          <cell r="BO11">
            <v>5.6</v>
          </cell>
          <cell r="BP11">
            <v>5.8</v>
          </cell>
          <cell r="BS11">
            <v>5.8</v>
          </cell>
          <cell r="BT11">
            <v>6</v>
          </cell>
          <cell r="BW11">
            <v>6</v>
          </cell>
          <cell r="BX11">
            <v>5.7</v>
          </cell>
          <cell r="CA11">
            <v>5.7</v>
          </cell>
          <cell r="CB11">
            <v>6.1</v>
          </cell>
          <cell r="CC11">
            <v>0</v>
          </cell>
          <cell r="CD11">
            <v>5.3</v>
          </cell>
          <cell r="CF11">
            <v>5.3</v>
          </cell>
          <cell r="CG11">
            <v>5.9</v>
          </cell>
          <cell r="CJ11">
            <v>5.9</v>
          </cell>
          <cell r="CK11">
            <v>6.4</v>
          </cell>
          <cell r="CN11">
            <v>6.4</v>
          </cell>
          <cell r="CO11">
            <v>8.1999999999999993</v>
          </cell>
          <cell r="CR11">
            <v>8.1999999999999993</v>
          </cell>
          <cell r="CS11">
            <v>5.4</v>
          </cell>
          <cell r="CV11">
            <v>5.4</v>
          </cell>
          <cell r="CW11">
            <v>5.7</v>
          </cell>
          <cell r="CZ11">
            <v>5.7</v>
          </cell>
          <cell r="DA11">
            <v>6.8</v>
          </cell>
          <cell r="DD11">
            <v>6.8</v>
          </cell>
          <cell r="DE11">
            <v>5.6</v>
          </cell>
          <cell r="DH11">
            <v>5.6</v>
          </cell>
          <cell r="DI11">
            <v>6.22</v>
          </cell>
          <cell r="DJ11">
            <v>0</v>
          </cell>
          <cell r="DK11">
            <v>5.9</v>
          </cell>
          <cell r="DM11">
            <v>5.9</v>
          </cell>
          <cell r="DN11">
            <v>8.8000000000000007</v>
          </cell>
          <cell r="DQ11">
            <v>8.8000000000000007</v>
          </cell>
          <cell r="DR11">
            <v>6</v>
          </cell>
          <cell r="DU11">
            <v>6</v>
          </cell>
          <cell r="DV11">
            <v>5.5</v>
          </cell>
          <cell r="DY11">
            <v>5.5</v>
          </cell>
          <cell r="DZ11">
            <v>6</v>
          </cell>
          <cell r="EC11">
            <v>6</v>
          </cell>
          <cell r="ED11">
            <v>8.6</v>
          </cell>
          <cell r="EG11">
            <v>8.6</v>
          </cell>
          <cell r="EH11">
            <v>7.6</v>
          </cell>
          <cell r="EK11">
            <v>7.6</v>
          </cell>
          <cell r="EL11">
            <v>6.87</v>
          </cell>
          <cell r="EM11">
            <v>6.2</v>
          </cell>
          <cell r="EP11">
            <v>6.2</v>
          </cell>
          <cell r="EQ11">
            <v>6.8</v>
          </cell>
          <cell r="ET11">
            <v>6.8</v>
          </cell>
          <cell r="EU11">
            <v>7.8</v>
          </cell>
          <cell r="EX11">
            <v>7.8</v>
          </cell>
          <cell r="EY11">
            <v>7.8</v>
          </cell>
          <cell r="FB11">
            <v>7.8</v>
          </cell>
          <cell r="FC11">
            <v>8.9</v>
          </cell>
          <cell r="FF11">
            <v>8.9</v>
          </cell>
          <cell r="FG11">
            <v>7.37</v>
          </cell>
          <cell r="FH11">
            <v>6.43</v>
          </cell>
          <cell r="FI11">
            <v>8</v>
          </cell>
          <cell r="FK11">
            <v>8</v>
          </cell>
          <cell r="FL11">
            <v>4.4000000000000004</v>
          </cell>
          <cell r="FM11">
            <v>8.6</v>
          </cell>
          <cell r="FO11">
            <v>8.6</v>
          </cell>
          <cell r="FP11">
            <v>5.7</v>
          </cell>
          <cell r="FS11">
            <v>5.7</v>
          </cell>
          <cell r="FT11">
            <v>7.5</v>
          </cell>
          <cell r="FW11">
            <v>7.5</v>
          </cell>
          <cell r="FX11">
            <v>7.2</v>
          </cell>
          <cell r="FY11">
            <v>6.48</v>
          </cell>
          <cell r="FZ11" t="str">
            <v>Khá</v>
          </cell>
          <cell r="GA11" t="str">
            <v>Xuất Sắc</v>
          </cell>
          <cell r="GB11" t="str">
            <v>Đ</v>
          </cell>
          <cell r="GC11" t="str">
            <v>Đ</v>
          </cell>
          <cell r="GD11" t="str">
            <v>Đạt</v>
          </cell>
          <cell r="GG11" t="str">
            <v>Đ</v>
          </cell>
          <cell r="GH11" t="str">
            <v>Đạt</v>
          </cell>
          <cell r="GK11" t="str">
            <v>Đ</v>
          </cell>
          <cell r="GL11" t="str">
            <v>CNTN</v>
          </cell>
          <cell r="GM11">
            <v>0</v>
          </cell>
          <cell r="GN11">
            <v>0</v>
          </cell>
          <cell r="GO11">
            <v>0</v>
          </cell>
          <cell r="GP11" t="str">
            <v>ĐỦ ĐK thi TN</v>
          </cell>
          <cell r="GQ11">
            <v>9.1954022988505746E-2</v>
          </cell>
          <cell r="GR11" t="str">
            <v>Tháng 5-2014</v>
          </cell>
          <cell r="GT11" t="str">
            <v>Nữ</v>
          </cell>
          <cell r="GU11" t="str">
            <v>Gia Lai</v>
          </cell>
          <cell r="GV11" t="str">
            <v>0989.933.537</v>
          </cell>
          <cell r="GX11" t="e">
            <v>#N/A</v>
          </cell>
          <cell r="HB11">
            <v>6.43</v>
          </cell>
          <cell r="HC11">
            <v>1</v>
          </cell>
        </row>
        <row r="12">
          <cell r="B12">
            <v>178322643</v>
          </cell>
          <cell r="C12" t="str">
            <v xml:space="preserve">Nguyễn Thị </v>
          </cell>
          <cell r="D12" t="str">
            <v>Hạnh</v>
          </cell>
          <cell r="E12" t="str">
            <v>19/12/1991</v>
          </cell>
          <cell r="F12" t="str">
            <v>T17KDN1</v>
          </cell>
          <cell r="G12">
            <v>5.5</v>
          </cell>
          <cell r="J12">
            <v>5.5</v>
          </cell>
          <cell r="K12">
            <v>8</v>
          </cell>
          <cell r="N12">
            <v>8</v>
          </cell>
          <cell r="O12">
            <v>5.2</v>
          </cell>
          <cell r="R12">
            <v>5.2</v>
          </cell>
          <cell r="S12">
            <v>0</v>
          </cell>
          <cell r="T12">
            <v>4.2</v>
          </cell>
          <cell r="V12">
            <v>4.2</v>
          </cell>
          <cell r="W12">
            <v>6.3</v>
          </cell>
          <cell r="Z12">
            <v>6.3</v>
          </cell>
          <cell r="AA12">
            <v>5.0999999999999996</v>
          </cell>
          <cell r="AD12">
            <v>5.0999999999999996</v>
          </cell>
          <cell r="AE12">
            <v>5.8</v>
          </cell>
          <cell r="AH12">
            <v>5.8</v>
          </cell>
          <cell r="AI12">
            <v>5.6</v>
          </cell>
          <cell r="AL12">
            <v>5.6</v>
          </cell>
          <cell r="AM12">
            <v>6.7</v>
          </cell>
          <cell r="AP12">
            <v>6.7</v>
          </cell>
          <cell r="AQ12">
            <v>5.71</v>
          </cell>
          <cell r="AR12">
            <v>6</v>
          </cell>
          <cell r="AU12">
            <v>6</v>
          </cell>
          <cell r="AV12">
            <v>6.7</v>
          </cell>
          <cell r="AY12">
            <v>6.7</v>
          </cell>
          <cell r="AZ12">
            <v>0</v>
          </cell>
          <cell r="BA12">
            <v>0</v>
          </cell>
          <cell r="BB12">
            <v>7.4</v>
          </cell>
          <cell r="BC12">
            <v>7.4</v>
          </cell>
          <cell r="BD12">
            <v>6.3</v>
          </cell>
          <cell r="BG12">
            <v>6.3</v>
          </cell>
          <cell r="BH12">
            <v>5.4</v>
          </cell>
          <cell r="BK12">
            <v>5.4</v>
          </cell>
          <cell r="BL12">
            <v>4.4000000000000004</v>
          </cell>
          <cell r="BO12">
            <v>4.4000000000000004</v>
          </cell>
          <cell r="BP12">
            <v>7.7</v>
          </cell>
          <cell r="BS12">
            <v>7.7</v>
          </cell>
          <cell r="BT12">
            <v>4.7</v>
          </cell>
          <cell r="BW12">
            <v>4.7</v>
          </cell>
          <cell r="BX12">
            <v>7</v>
          </cell>
          <cell r="CA12">
            <v>7</v>
          </cell>
          <cell r="CB12">
            <v>5.99</v>
          </cell>
          <cell r="CC12">
            <v>5</v>
          </cell>
          <cell r="CF12">
            <v>5</v>
          </cell>
          <cell r="CG12">
            <v>0</v>
          </cell>
          <cell r="CH12">
            <v>5.4</v>
          </cell>
          <cell r="CJ12">
            <v>5.4</v>
          </cell>
          <cell r="CK12">
            <v>6.7</v>
          </cell>
          <cell r="CN12">
            <v>6.7</v>
          </cell>
          <cell r="CO12">
            <v>8.1</v>
          </cell>
          <cell r="CR12">
            <v>8.1</v>
          </cell>
          <cell r="CS12">
            <v>5.2</v>
          </cell>
          <cell r="CV12">
            <v>5.2</v>
          </cell>
          <cell r="CW12">
            <v>5.8</v>
          </cell>
          <cell r="CZ12">
            <v>5.8</v>
          </cell>
          <cell r="DA12">
            <v>0</v>
          </cell>
          <cell r="DB12">
            <v>7.1</v>
          </cell>
          <cell r="DD12">
            <v>7.1</v>
          </cell>
          <cell r="DE12">
            <v>5.2</v>
          </cell>
          <cell r="DH12">
            <v>5.2</v>
          </cell>
          <cell r="DI12">
            <v>6.17</v>
          </cell>
          <cell r="DJ12">
            <v>0</v>
          </cell>
          <cell r="DK12">
            <v>0</v>
          </cell>
          <cell r="DL12">
            <v>6.4</v>
          </cell>
          <cell r="DM12">
            <v>6.4</v>
          </cell>
          <cell r="DN12">
            <v>7.2</v>
          </cell>
          <cell r="DQ12">
            <v>7.2</v>
          </cell>
          <cell r="DR12">
            <v>4.9000000000000004</v>
          </cell>
          <cell r="DU12">
            <v>4.9000000000000004</v>
          </cell>
          <cell r="DV12">
            <v>5.4</v>
          </cell>
          <cell r="DY12">
            <v>5.4</v>
          </cell>
          <cell r="DZ12">
            <v>5.6</v>
          </cell>
          <cell r="EC12">
            <v>5.6</v>
          </cell>
          <cell r="ED12">
            <v>7.2</v>
          </cell>
          <cell r="EG12">
            <v>7.2</v>
          </cell>
          <cell r="EH12">
            <v>6.3</v>
          </cell>
          <cell r="EK12">
            <v>6.3</v>
          </cell>
          <cell r="EL12">
            <v>6.07</v>
          </cell>
          <cell r="EM12">
            <v>5.7</v>
          </cell>
          <cell r="EP12">
            <v>5.7</v>
          </cell>
          <cell r="EQ12">
            <v>5.5</v>
          </cell>
          <cell r="ET12">
            <v>5.5</v>
          </cell>
          <cell r="EU12">
            <v>6.6</v>
          </cell>
          <cell r="EX12">
            <v>6.6</v>
          </cell>
          <cell r="EY12">
            <v>0</v>
          </cell>
          <cell r="EZ12">
            <v>5.8</v>
          </cell>
          <cell r="FB12">
            <v>5.8</v>
          </cell>
          <cell r="FC12">
            <v>6.8</v>
          </cell>
          <cell r="FF12">
            <v>6.8</v>
          </cell>
          <cell r="FG12">
            <v>6.05</v>
          </cell>
          <cell r="FH12">
            <v>5.99</v>
          </cell>
          <cell r="FI12">
            <v>5.8</v>
          </cell>
          <cell r="FK12">
            <v>5.8</v>
          </cell>
          <cell r="FL12">
            <v>5</v>
          </cell>
          <cell r="FM12">
            <v>9</v>
          </cell>
          <cell r="FO12">
            <v>9</v>
          </cell>
          <cell r="FP12">
            <v>6</v>
          </cell>
          <cell r="FS12">
            <v>6</v>
          </cell>
          <cell r="FT12">
            <v>2</v>
          </cell>
          <cell r="FU12">
            <v>6</v>
          </cell>
          <cell r="FW12">
            <v>6</v>
          </cell>
          <cell r="FX12">
            <v>6.52</v>
          </cell>
          <cell r="FY12">
            <v>6.02</v>
          </cell>
          <cell r="FZ12" t="str">
            <v>Trung Bình</v>
          </cell>
          <cell r="GA12" t="str">
            <v>Tốt</v>
          </cell>
          <cell r="GB12" t="str">
            <v>Đ</v>
          </cell>
          <cell r="GC12" t="str">
            <v>Đ</v>
          </cell>
          <cell r="GD12" t="str">
            <v>Đạt</v>
          </cell>
          <cell r="GG12" t="str">
            <v>Đ</v>
          </cell>
          <cell r="GH12" t="str">
            <v>Đạt</v>
          </cell>
          <cell r="GK12" t="str">
            <v>Đ</v>
          </cell>
          <cell r="GL12" t="str">
            <v>CNTN</v>
          </cell>
          <cell r="GM12">
            <v>0</v>
          </cell>
          <cell r="GN12">
            <v>0</v>
          </cell>
          <cell r="GO12">
            <v>0</v>
          </cell>
          <cell r="GP12" t="str">
            <v>ĐỦ ĐK thi TN</v>
          </cell>
          <cell r="GQ12">
            <v>0.16091954022988506</v>
          </cell>
          <cell r="GR12" t="str">
            <v>Tháng 5-2014</v>
          </cell>
          <cell r="GT12" t="str">
            <v>Nữ</v>
          </cell>
          <cell r="GU12" t="str">
            <v>Thanh Hóa</v>
          </cell>
          <cell r="GV12" t="str">
            <v>0988.300.635</v>
          </cell>
          <cell r="GX12" t="e">
            <v>#N/A</v>
          </cell>
          <cell r="HB12">
            <v>5.71</v>
          </cell>
          <cell r="HC12">
            <v>0</v>
          </cell>
        </row>
        <row r="13">
          <cell r="B13">
            <v>178322644</v>
          </cell>
          <cell r="C13" t="str">
            <v>Trần Thị Hồng</v>
          </cell>
          <cell r="D13" t="str">
            <v>Hạnh</v>
          </cell>
          <cell r="E13" t="str">
            <v>13/10/1985</v>
          </cell>
          <cell r="F13" t="str">
            <v>T17KDN1</v>
          </cell>
          <cell r="G13">
            <v>5.8</v>
          </cell>
          <cell r="J13">
            <v>5.8</v>
          </cell>
          <cell r="K13">
            <v>8.1999999999999993</v>
          </cell>
          <cell r="N13">
            <v>8.1999999999999993</v>
          </cell>
          <cell r="O13">
            <v>6.9</v>
          </cell>
          <cell r="R13">
            <v>6.9</v>
          </cell>
          <cell r="S13">
            <v>6.2</v>
          </cell>
          <cell r="V13">
            <v>6.2</v>
          </cell>
          <cell r="W13">
            <v>7.3</v>
          </cell>
          <cell r="Z13">
            <v>7.3</v>
          </cell>
          <cell r="AA13">
            <v>7.4</v>
          </cell>
          <cell r="AD13">
            <v>7.4</v>
          </cell>
          <cell r="AE13">
            <v>8.1</v>
          </cell>
          <cell r="AH13">
            <v>8.1</v>
          </cell>
          <cell r="AI13">
            <v>7</v>
          </cell>
          <cell r="AL13">
            <v>7</v>
          </cell>
          <cell r="AM13">
            <v>7.6</v>
          </cell>
          <cell r="AP13">
            <v>7.6</v>
          </cell>
          <cell r="AQ13">
            <v>7.11</v>
          </cell>
          <cell r="AR13">
            <v>6.8</v>
          </cell>
          <cell r="AU13">
            <v>6.8</v>
          </cell>
          <cell r="AV13">
            <v>7.8</v>
          </cell>
          <cell r="AY13">
            <v>7.8</v>
          </cell>
          <cell r="AZ13">
            <v>7.8</v>
          </cell>
          <cell r="BC13">
            <v>7.8</v>
          </cell>
          <cell r="BD13">
            <v>8.6999999999999993</v>
          </cell>
          <cell r="BG13">
            <v>8.6999999999999993</v>
          </cell>
          <cell r="BH13">
            <v>8.9</v>
          </cell>
          <cell r="BK13">
            <v>8.9</v>
          </cell>
          <cell r="BL13">
            <v>8.6</v>
          </cell>
          <cell r="BO13">
            <v>8.6</v>
          </cell>
          <cell r="BP13">
            <v>5.9</v>
          </cell>
          <cell r="BS13">
            <v>5.9</v>
          </cell>
          <cell r="BT13">
            <v>8</v>
          </cell>
          <cell r="BW13">
            <v>8</v>
          </cell>
          <cell r="BX13">
            <v>6.6</v>
          </cell>
          <cell r="CA13">
            <v>6.6</v>
          </cell>
          <cell r="CB13">
            <v>7.91</v>
          </cell>
          <cell r="CC13">
            <v>6.2</v>
          </cell>
          <cell r="CF13">
            <v>6.2</v>
          </cell>
          <cell r="CG13">
            <v>8</v>
          </cell>
          <cell r="CJ13">
            <v>8</v>
          </cell>
          <cell r="CK13">
            <v>8.4</v>
          </cell>
          <cell r="CN13">
            <v>8.4</v>
          </cell>
          <cell r="CO13">
            <v>8.1</v>
          </cell>
          <cell r="CR13">
            <v>8.1</v>
          </cell>
          <cell r="CS13">
            <v>7.1</v>
          </cell>
          <cell r="CV13">
            <v>7.1</v>
          </cell>
          <cell r="CW13">
            <v>6.6</v>
          </cell>
          <cell r="CZ13">
            <v>6.6</v>
          </cell>
          <cell r="DA13">
            <v>7</v>
          </cell>
          <cell r="DD13">
            <v>7</v>
          </cell>
          <cell r="DE13">
            <v>8.8000000000000007</v>
          </cell>
          <cell r="DH13">
            <v>8.8000000000000007</v>
          </cell>
          <cell r="DI13">
            <v>7.41</v>
          </cell>
          <cell r="DJ13">
            <v>6.1</v>
          </cell>
          <cell r="DM13">
            <v>6.1</v>
          </cell>
          <cell r="DN13">
            <v>7.9</v>
          </cell>
          <cell r="DQ13">
            <v>7.9</v>
          </cell>
          <cell r="DR13">
            <v>6.7</v>
          </cell>
          <cell r="DU13">
            <v>6.7</v>
          </cell>
          <cell r="DV13">
            <v>5.6</v>
          </cell>
          <cell r="DY13">
            <v>5.6</v>
          </cell>
          <cell r="DZ13">
            <v>6.2</v>
          </cell>
          <cell r="EC13">
            <v>6.2</v>
          </cell>
          <cell r="ED13">
            <v>7.5</v>
          </cell>
          <cell r="EG13">
            <v>7.5</v>
          </cell>
          <cell r="EH13">
            <v>6.8</v>
          </cell>
          <cell r="EK13">
            <v>6.8</v>
          </cell>
          <cell r="EL13">
            <v>6.65</v>
          </cell>
          <cell r="EM13">
            <v>6.4</v>
          </cell>
          <cell r="EP13">
            <v>6.4</v>
          </cell>
          <cell r="EQ13">
            <v>6.2</v>
          </cell>
          <cell r="ET13">
            <v>6.2</v>
          </cell>
          <cell r="EU13">
            <v>7.9</v>
          </cell>
          <cell r="EX13">
            <v>7.9</v>
          </cell>
          <cell r="EY13">
            <v>6.8</v>
          </cell>
          <cell r="FB13">
            <v>6.8</v>
          </cell>
          <cell r="FC13">
            <v>9</v>
          </cell>
          <cell r="FF13">
            <v>9</v>
          </cell>
          <cell r="FG13">
            <v>7.16</v>
          </cell>
          <cell r="FH13">
            <v>7.24</v>
          </cell>
          <cell r="FI13">
            <v>8</v>
          </cell>
          <cell r="FK13">
            <v>8</v>
          </cell>
          <cell r="FL13">
            <v>5.5</v>
          </cell>
          <cell r="FO13">
            <v>5.5</v>
          </cell>
          <cell r="FP13">
            <v>5.5</v>
          </cell>
          <cell r="FS13">
            <v>5.5</v>
          </cell>
          <cell r="FT13">
            <v>7.5</v>
          </cell>
          <cell r="FW13">
            <v>7.5</v>
          </cell>
          <cell r="FX13">
            <v>6.5</v>
          </cell>
          <cell r="FY13">
            <v>7.2</v>
          </cell>
          <cell r="FZ13" t="str">
            <v>Khá</v>
          </cell>
          <cell r="GA13" t="str">
            <v>Xuất Sắc</v>
          </cell>
          <cell r="GB13" t="str">
            <v>Đ</v>
          </cell>
          <cell r="GC13" t="str">
            <v>Đ</v>
          </cell>
          <cell r="GD13" t="str">
            <v>Hỏng</v>
          </cell>
          <cell r="GE13" t="str">
            <v>Đạt</v>
          </cell>
          <cell r="GG13" t="str">
            <v>Đ</v>
          </cell>
          <cell r="GH13" t="str">
            <v>Đạt</v>
          </cell>
          <cell r="GK13" t="str">
            <v>Đ</v>
          </cell>
          <cell r="GL13" t="str">
            <v>CNTN</v>
          </cell>
          <cell r="GM13">
            <v>0</v>
          </cell>
          <cell r="GN13">
            <v>0</v>
          </cell>
          <cell r="GO13">
            <v>0</v>
          </cell>
          <cell r="GP13" t="str">
            <v>ĐỦ ĐK thi TN</v>
          </cell>
          <cell r="GQ13">
            <v>0</v>
          </cell>
          <cell r="GR13" t="str">
            <v>Tháng 5-2014</v>
          </cell>
          <cell r="GT13" t="str">
            <v>Nữ</v>
          </cell>
          <cell r="GU13" t="str">
            <v>Đắk Lắk</v>
          </cell>
          <cell r="GV13" t="str">
            <v>0947.836.860</v>
          </cell>
          <cell r="GX13" t="e">
            <v>#N/A</v>
          </cell>
          <cell r="HB13">
            <v>7.24</v>
          </cell>
          <cell r="HC13">
            <v>1</v>
          </cell>
        </row>
        <row r="14">
          <cell r="B14">
            <v>178322645</v>
          </cell>
          <cell r="C14" t="str">
            <v>Trần Thị Bích</v>
          </cell>
          <cell r="D14" t="str">
            <v>Hiền</v>
          </cell>
          <cell r="E14" t="str">
            <v>19/08/1989</v>
          </cell>
          <cell r="F14" t="str">
            <v>T17KDN1</v>
          </cell>
          <cell r="G14">
            <v>0</v>
          </cell>
          <cell r="H14">
            <v>6.5</v>
          </cell>
          <cell r="J14">
            <v>6.5</v>
          </cell>
          <cell r="K14">
            <v>8</v>
          </cell>
          <cell r="N14">
            <v>8</v>
          </cell>
          <cell r="O14">
            <v>5.5</v>
          </cell>
          <cell r="R14">
            <v>5.5</v>
          </cell>
          <cell r="S14">
            <v>0</v>
          </cell>
          <cell r="T14">
            <v>4.8</v>
          </cell>
          <cell r="V14">
            <v>4.8</v>
          </cell>
          <cell r="W14">
            <v>6.2</v>
          </cell>
          <cell r="Z14">
            <v>6.2</v>
          </cell>
          <cell r="AA14">
            <v>0</v>
          </cell>
          <cell r="AB14">
            <v>6.5</v>
          </cell>
          <cell r="AD14">
            <v>6.5</v>
          </cell>
          <cell r="AE14">
            <v>7.3</v>
          </cell>
          <cell r="AH14">
            <v>7.3</v>
          </cell>
          <cell r="AI14">
            <v>0</v>
          </cell>
          <cell r="AJ14">
            <v>7.9</v>
          </cell>
          <cell r="AL14">
            <v>7.9</v>
          </cell>
          <cell r="AM14">
            <v>5.6</v>
          </cell>
          <cell r="AP14">
            <v>5.6</v>
          </cell>
          <cell r="AQ14">
            <v>6.58</v>
          </cell>
          <cell r="AR14">
            <v>6.1</v>
          </cell>
          <cell r="AU14">
            <v>6.1</v>
          </cell>
          <cell r="AV14">
            <v>7.3</v>
          </cell>
          <cell r="AY14">
            <v>7.3</v>
          </cell>
          <cell r="AZ14">
            <v>0</v>
          </cell>
          <cell r="BA14">
            <v>0</v>
          </cell>
          <cell r="BB14">
            <v>7.4</v>
          </cell>
          <cell r="BC14">
            <v>7.4</v>
          </cell>
          <cell r="BD14">
            <v>6.9</v>
          </cell>
          <cell r="BG14">
            <v>6.9</v>
          </cell>
          <cell r="BH14">
            <v>6.5</v>
          </cell>
          <cell r="BK14">
            <v>6.5</v>
          </cell>
          <cell r="BL14">
            <v>6.2</v>
          </cell>
          <cell r="BO14">
            <v>6.2</v>
          </cell>
          <cell r="BP14">
            <v>7.4</v>
          </cell>
          <cell r="BS14">
            <v>7.4</v>
          </cell>
          <cell r="BT14">
            <v>6.7</v>
          </cell>
          <cell r="BW14">
            <v>6.7</v>
          </cell>
          <cell r="BX14">
            <v>5.0999999999999996</v>
          </cell>
          <cell r="CA14">
            <v>5.0999999999999996</v>
          </cell>
          <cell r="CB14">
            <v>6.78</v>
          </cell>
          <cell r="CC14">
            <v>5.7</v>
          </cell>
          <cell r="CF14">
            <v>5.7</v>
          </cell>
          <cell r="CG14">
            <v>5.8</v>
          </cell>
          <cell r="CJ14">
            <v>5.8</v>
          </cell>
          <cell r="CK14">
            <v>6.9</v>
          </cell>
          <cell r="CN14">
            <v>6.9</v>
          </cell>
          <cell r="CO14">
            <v>7.6</v>
          </cell>
          <cell r="CR14">
            <v>7.6</v>
          </cell>
          <cell r="CS14">
            <v>5</v>
          </cell>
          <cell r="CV14">
            <v>5</v>
          </cell>
          <cell r="CW14">
            <v>6.1</v>
          </cell>
          <cell r="CZ14">
            <v>6.1</v>
          </cell>
          <cell r="DA14">
            <v>0</v>
          </cell>
          <cell r="DB14">
            <v>7.2</v>
          </cell>
          <cell r="DD14">
            <v>7.2</v>
          </cell>
          <cell r="DE14">
            <v>7.6</v>
          </cell>
          <cell r="DH14">
            <v>7.6</v>
          </cell>
          <cell r="DI14">
            <v>6.31</v>
          </cell>
          <cell r="DJ14">
            <v>0</v>
          </cell>
          <cell r="DK14">
            <v>5.6</v>
          </cell>
          <cell r="DM14">
            <v>5.6</v>
          </cell>
          <cell r="DN14">
            <v>6.5</v>
          </cell>
          <cell r="DQ14">
            <v>6.5</v>
          </cell>
          <cell r="DR14">
            <v>5.0999999999999996</v>
          </cell>
          <cell r="DU14">
            <v>5.0999999999999996</v>
          </cell>
          <cell r="DV14">
            <v>6.6</v>
          </cell>
          <cell r="DY14">
            <v>6.6</v>
          </cell>
          <cell r="DZ14">
            <v>5.3</v>
          </cell>
          <cell r="EC14">
            <v>5.3</v>
          </cell>
          <cell r="ED14">
            <v>7</v>
          </cell>
          <cell r="EG14">
            <v>7</v>
          </cell>
          <cell r="EH14">
            <v>5.6</v>
          </cell>
          <cell r="EK14">
            <v>5.6</v>
          </cell>
          <cell r="EL14">
            <v>5.95</v>
          </cell>
          <cell r="EM14">
            <v>0</v>
          </cell>
          <cell r="EN14">
            <v>6</v>
          </cell>
          <cell r="EP14">
            <v>6</v>
          </cell>
          <cell r="EQ14">
            <v>7.1</v>
          </cell>
          <cell r="ET14">
            <v>7.1</v>
          </cell>
          <cell r="EU14">
            <v>7.1</v>
          </cell>
          <cell r="EX14">
            <v>7.1</v>
          </cell>
          <cell r="EY14">
            <v>5.8</v>
          </cell>
          <cell r="FB14">
            <v>5.8</v>
          </cell>
          <cell r="FC14">
            <v>8.4</v>
          </cell>
          <cell r="FF14">
            <v>8.4</v>
          </cell>
          <cell r="FG14">
            <v>6.85</v>
          </cell>
          <cell r="FH14">
            <v>6.47</v>
          </cell>
          <cell r="FI14">
            <v>6</v>
          </cell>
          <cell r="FK14">
            <v>6</v>
          </cell>
          <cell r="FL14">
            <v>6</v>
          </cell>
          <cell r="FO14">
            <v>6</v>
          </cell>
          <cell r="FP14">
            <v>5.6</v>
          </cell>
          <cell r="FS14">
            <v>5.6</v>
          </cell>
          <cell r="FT14">
            <v>7.5</v>
          </cell>
          <cell r="FW14">
            <v>7.5</v>
          </cell>
          <cell r="FX14">
            <v>5.84</v>
          </cell>
          <cell r="FY14">
            <v>6.43</v>
          </cell>
          <cell r="FZ14" t="str">
            <v>Khá</v>
          </cell>
          <cell r="GA14" t="str">
            <v>Xuất Sắc</v>
          </cell>
          <cell r="GB14" t="str">
            <v>Đ</v>
          </cell>
          <cell r="GC14" t="str">
            <v>Đ</v>
          </cell>
          <cell r="GD14" t="str">
            <v>Hỏng</v>
          </cell>
          <cell r="GE14" t="str">
            <v>Đạt</v>
          </cell>
          <cell r="GG14" t="str">
            <v>Đ</v>
          </cell>
          <cell r="GH14" t="str">
            <v>Đạt</v>
          </cell>
          <cell r="GK14" t="str">
            <v>Đ</v>
          </cell>
          <cell r="GL14" t="str">
            <v>CNTN</v>
          </cell>
          <cell r="GM14">
            <v>0</v>
          </cell>
          <cell r="GN14">
            <v>0</v>
          </cell>
          <cell r="GO14">
            <v>0</v>
          </cell>
          <cell r="GP14" t="str">
            <v>ĐỦ ĐK thi TN</v>
          </cell>
          <cell r="GQ14">
            <v>0.21839080459770116</v>
          </cell>
          <cell r="GR14" t="str">
            <v>Tháng 5-2014</v>
          </cell>
          <cell r="GT14" t="str">
            <v>Nữ</v>
          </cell>
          <cell r="GU14" t="str">
            <v>Đà Nẵng</v>
          </cell>
          <cell r="GV14" t="str">
            <v>0905.665.443</v>
          </cell>
          <cell r="GX14" t="e">
            <v>#N/A</v>
          </cell>
          <cell r="HB14">
            <v>6.47</v>
          </cell>
          <cell r="HC14">
            <v>1</v>
          </cell>
        </row>
        <row r="15">
          <cell r="B15">
            <v>178322646</v>
          </cell>
          <cell r="C15" t="str">
            <v>Hồ Thị Bích</v>
          </cell>
          <cell r="D15" t="str">
            <v>Hồng</v>
          </cell>
          <cell r="E15" t="str">
            <v>25/10/1987</v>
          </cell>
          <cell r="F15" t="str">
            <v>T17KDN1</v>
          </cell>
          <cell r="G15">
            <v>6.1</v>
          </cell>
          <cell r="J15">
            <v>6.1</v>
          </cell>
          <cell r="K15">
            <v>8.1999999999999993</v>
          </cell>
          <cell r="N15">
            <v>8.1999999999999993</v>
          </cell>
          <cell r="O15">
            <v>5.9</v>
          </cell>
          <cell r="R15">
            <v>5.9</v>
          </cell>
          <cell r="S15">
            <v>0</v>
          </cell>
          <cell r="T15">
            <v>4.5999999999999996</v>
          </cell>
          <cell r="U15">
            <v>0</v>
          </cell>
          <cell r="V15">
            <v>4.5999999999999996</v>
          </cell>
          <cell r="W15">
            <v>5.8</v>
          </cell>
          <cell r="Z15">
            <v>5.8</v>
          </cell>
          <cell r="AA15">
            <v>0</v>
          </cell>
          <cell r="AB15">
            <v>5.9</v>
          </cell>
          <cell r="AD15">
            <v>5.9</v>
          </cell>
          <cell r="AE15">
            <v>5.3</v>
          </cell>
          <cell r="AH15">
            <v>5.3</v>
          </cell>
          <cell r="AI15">
            <v>0</v>
          </cell>
          <cell r="AJ15">
            <v>7.1</v>
          </cell>
          <cell r="AL15">
            <v>7.1</v>
          </cell>
          <cell r="AM15">
            <v>7.4</v>
          </cell>
          <cell r="AP15">
            <v>7.4</v>
          </cell>
          <cell r="AQ15">
            <v>6.14</v>
          </cell>
          <cell r="AR15">
            <v>5.9</v>
          </cell>
          <cell r="AU15">
            <v>5.9</v>
          </cell>
          <cell r="AV15">
            <v>6.7</v>
          </cell>
          <cell r="AY15">
            <v>6.7</v>
          </cell>
          <cell r="AZ15">
            <v>0</v>
          </cell>
          <cell r="BA15">
            <v>0</v>
          </cell>
          <cell r="BB15">
            <v>7</v>
          </cell>
          <cell r="BC15">
            <v>7</v>
          </cell>
          <cell r="BD15">
            <v>7.6</v>
          </cell>
          <cell r="BG15">
            <v>7.6</v>
          </cell>
          <cell r="BH15">
            <v>6.6</v>
          </cell>
          <cell r="BK15">
            <v>6.6</v>
          </cell>
          <cell r="BL15">
            <v>6.2</v>
          </cell>
          <cell r="BO15">
            <v>6.2</v>
          </cell>
          <cell r="BP15">
            <v>7.6</v>
          </cell>
          <cell r="BS15">
            <v>7.6</v>
          </cell>
          <cell r="BT15">
            <v>7.1</v>
          </cell>
          <cell r="BW15">
            <v>7.1</v>
          </cell>
          <cell r="BX15">
            <v>8.1</v>
          </cell>
          <cell r="CA15">
            <v>8.1</v>
          </cell>
          <cell r="CB15">
            <v>6.84</v>
          </cell>
          <cell r="CC15">
            <v>5.4</v>
          </cell>
          <cell r="CF15">
            <v>5.4</v>
          </cell>
          <cell r="CG15">
            <v>6.7</v>
          </cell>
          <cell r="CJ15">
            <v>6.7</v>
          </cell>
          <cell r="CK15">
            <v>6.6</v>
          </cell>
          <cell r="CN15">
            <v>6.6</v>
          </cell>
          <cell r="CO15">
            <v>8.1</v>
          </cell>
          <cell r="CR15">
            <v>8.1</v>
          </cell>
          <cell r="CS15">
            <v>5.4</v>
          </cell>
          <cell r="CV15">
            <v>5.4</v>
          </cell>
          <cell r="CW15">
            <v>5.8</v>
          </cell>
          <cell r="CZ15">
            <v>5.8</v>
          </cell>
          <cell r="DA15">
            <v>7.3</v>
          </cell>
          <cell r="DD15">
            <v>7.3</v>
          </cell>
          <cell r="DE15">
            <v>7</v>
          </cell>
          <cell r="DH15">
            <v>7</v>
          </cell>
          <cell r="DI15">
            <v>6.48</v>
          </cell>
          <cell r="DJ15">
            <v>0</v>
          </cell>
          <cell r="DK15">
            <v>5.9</v>
          </cell>
          <cell r="DM15">
            <v>5.9</v>
          </cell>
          <cell r="DN15">
            <v>8.8000000000000007</v>
          </cell>
          <cell r="DQ15">
            <v>8.8000000000000007</v>
          </cell>
          <cell r="DR15">
            <v>0</v>
          </cell>
          <cell r="DS15">
            <v>5.6</v>
          </cell>
          <cell r="DT15">
            <v>0</v>
          </cell>
          <cell r="DU15">
            <v>5.6</v>
          </cell>
          <cell r="DV15">
            <v>6</v>
          </cell>
          <cell r="DY15">
            <v>6</v>
          </cell>
          <cell r="DZ15">
            <v>6.3</v>
          </cell>
          <cell r="EC15">
            <v>6.3</v>
          </cell>
          <cell r="ED15">
            <v>6.6</v>
          </cell>
          <cell r="EG15">
            <v>6.6</v>
          </cell>
          <cell r="EH15">
            <v>8.4</v>
          </cell>
          <cell r="EK15">
            <v>8.4</v>
          </cell>
          <cell r="EL15">
            <v>6.74</v>
          </cell>
          <cell r="EM15">
            <v>0</v>
          </cell>
          <cell r="EN15">
            <v>5.8</v>
          </cell>
          <cell r="EP15">
            <v>5.8</v>
          </cell>
          <cell r="EQ15">
            <v>6.1</v>
          </cell>
          <cell r="ET15">
            <v>6.1</v>
          </cell>
          <cell r="EU15">
            <v>5.6</v>
          </cell>
          <cell r="EX15">
            <v>5.6</v>
          </cell>
          <cell r="EY15">
            <v>0</v>
          </cell>
          <cell r="EZ15">
            <v>4.9000000000000004</v>
          </cell>
          <cell r="FB15">
            <v>4.9000000000000004</v>
          </cell>
          <cell r="FC15">
            <v>7.4</v>
          </cell>
          <cell r="FF15">
            <v>7.4</v>
          </cell>
          <cell r="FG15">
            <v>5.93</v>
          </cell>
          <cell r="FH15">
            <v>6.46</v>
          </cell>
          <cell r="FI15">
            <v>7.9</v>
          </cell>
          <cell r="FK15">
            <v>7.9</v>
          </cell>
          <cell r="FL15">
            <v>5.0999999999999996</v>
          </cell>
          <cell r="FM15">
            <v>7.3</v>
          </cell>
          <cell r="FO15">
            <v>7.3</v>
          </cell>
          <cell r="FP15">
            <v>0</v>
          </cell>
          <cell r="FQ15">
            <v>5.8</v>
          </cell>
          <cell r="FS15">
            <v>5.8</v>
          </cell>
          <cell r="FT15">
            <v>6.5</v>
          </cell>
          <cell r="FW15">
            <v>6.5</v>
          </cell>
          <cell r="FX15">
            <v>6.94</v>
          </cell>
          <cell r="FY15">
            <v>6.48</v>
          </cell>
          <cell r="FZ15" t="str">
            <v>Khá</v>
          </cell>
          <cell r="GA15" t="str">
            <v>Xuất Sắc</v>
          </cell>
          <cell r="GB15" t="str">
            <v>Đ</v>
          </cell>
          <cell r="GC15" t="str">
            <v>Đ</v>
          </cell>
          <cell r="GD15" t="str">
            <v>Đạt</v>
          </cell>
          <cell r="GG15" t="str">
            <v>Đ</v>
          </cell>
          <cell r="GH15" t="str">
            <v>Đạt</v>
          </cell>
          <cell r="GK15" t="str">
            <v>Đ</v>
          </cell>
          <cell r="GL15" t="str">
            <v>CNTN</v>
          </cell>
          <cell r="GM15">
            <v>0</v>
          </cell>
          <cell r="GN15">
            <v>0</v>
          </cell>
          <cell r="GO15">
            <v>0</v>
          </cell>
          <cell r="GP15" t="str">
            <v>ĐỦ ĐK thi TN</v>
          </cell>
          <cell r="GQ15">
            <v>0.21839080459770116</v>
          </cell>
          <cell r="GR15" t="str">
            <v>Tháng 5-2015</v>
          </cell>
          <cell r="GT15" t="str">
            <v>Nữ</v>
          </cell>
          <cell r="GU15" t="str">
            <v>Hà Tĩnh</v>
          </cell>
          <cell r="GV15" t="str">
            <v>0985659003</v>
          </cell>
          <cell r="GX15" t="e">
            <v>#N/A</v>
          </cell>
          <cell r="HB15">
            <v>6.04</v>
          </cell>
          <cell r="HC15">
            <v>0</v>
          </cell>
        </row>
        <row r="16">
          <cell r="B16">
            <v>178322647</v>
          </cell>
          <cell r="C16" t="str">
            <v>Ngô Thị Thanh</v>
          </cell>
          <cell r="D16" t="str">
            <v>Hương</v>
          </cell>
          <cell r="E16" t="str">
            <v>01/01/1982</v>
          </cell>
          <cell r="F16" t="str">
            <v>T17KDN1</v>
          </cell>
          <cell r="G16">
            <v>5.5</v>
          </cell>
          <cell r="J16">
            <v>5.5</v>
          </cell>
          <cell r="K16">
            <v>8.1999999999999993</v>
          </cell>
          <cell r="N16">
            <v>8.1999999999999993</v>
          </cell>
          <cell r="O16">
            <v>5.9</v>
          </cell>
          <cell r="R16">
            <v>5.9</v>
          </cell>
          <cell r="S16">
            <v>0</v>
          </cell>
          <cell r="T16">
            <v>4.8</v>
          </cell>
          <cell r="V16">
            <v>4.8</v>
          </cell>
          <cell r="W16">
            <v>6</v>
          </cell>
          <cell r="Z16">
            <v>6</v>
          </cell>
          <cell r="AA16">
            <v>0</v>
          </cell>
          <cell r="AB16">
            <v>5.3</v>
          </cell>
          <cell r="AD16">
            <v>5.3</v>
          </cell>
          <cell r="AE16">
            <v>0</v>
          </cell>
          <cell r="AF16">
            <v>0</v>
          </cell>
          <cell r="AG16">
            <v>4.9000000000000004</v>
          </cell>
          <cell r="AH16">
            <v>4.9000000000000004</v>
          </cell>
          <cell r="AI16">
            <v>6.5</v>
          </cell>
          <cell r="AL16">
            <v>6.5</v>
          </cell>
          <cell r="AM16">
            <v>5.6</v>
          </cell>
          <cell r="AP16">
            <v>5.6</v>
          </cell>
          <cell r="AQ16">
            <v>5.93</v>
          </cell>
          <cell r="AR16">
            <v>5.9</v>
          </cell>
          <cell r="AU16">
            <v>5.9</v>
          </cell>
          <cell r="AV16">
            <v>6.9</v>
          </cell>
          <cell r="AY16">
            <v>6.9</v>
          </cell>
          <cell r="AZ16">
            <v>4.4000000000000004</v>
          </cell>
          <cell r="BC16">
            <v>4.4000000000000004</v>
          </cell>
          <cell r="BD16">
            <v>6.2</v>
          </cell>
          <cell r="BG16">
            <v>6.2</v>
          </cell>
          <cell r="BH16">
            <v>6.8</v>
          </cell>
          <cell r="BK16">
            <v>6.8</v>
          </cell>
          <cell r="BL16">
            <v>0</v>
          </cell>
          <cell r="BM16">
            <v>6.7</v>
          </cell>
          <cell r="BO16">
            <v>6.7</v>
          </cell>
          <cell r="BP16">
            <v>7.9</v>
          </cell>
          <cell r="BS16">
            <v>7.9</v>
          </cell>
          <cell r="BT16">
            <v>1</v>
          </cell>
          <cell r="BU16">
            <v>7.7</v>
          </cell>
          <cell r="BW16">
            <v>7.7</v>
          </cell>
          <cell r="BX16">
            <v>5.3</v>
          </cell>
          <cell r="CA16">
            <v>5.3</v>
          </cell>
          <cell r="CB16">
            <v>6.55</v>
          </cell>
          <cell r="CC16">
            <v>5.0999999999999996</v>
          </cell>
          <cell r="CF16">
            <v>5.0999999999999996</v>
          </cell>
          <cell r="CG16">
            <v>5.3</v>
          </cell>
          <cell r="CJ16">
            <v>5.3</v>
          </cell>
          <cell r="CK16">
            <v>6.1</v>
          </cell>
          <cell r="CN16">
            <v>6.1</v>
          </cell>
          <cell r="CO16">
            <v>8</v>
          </cell>
          <cell r="CR16">
            <v>8</v>
          </cell>
          <cell r="CS16">
            <v>5.4</v>
          </cell>
          <cell r="CV16">
            <v>5.4</v>
          </cell>
          <cell r="CW16">
            <v>6</v>
          </cell>
          <cell r="CZ16">
            <v>6</v>
          </cell>
          <cell r="DA16">
            <v>0</v>
          </cell>
          <cell r="DB16">
            <v>6.4</v>
          </cell>
          <cell r="DD16">
            <v>6.4</v>
          </cell>
          <cell r="DE16">
            <v>6.7</v>
          </cell>
          <cell r="DH16">
            <v>6.7</v>
          </cell>
          <cell r="DI16">
            <v>5.99</v>
          </cell>
          <cell r="DJ16">
            <v>0</v>
          </cell>
          <cell r="DK16">
            <v>5.3</v>
          </cell>
          <cell r="DM16">
            <v>5.3</v>
          </cell>
          <cell r="DN16">
            <v>7.3</v>
          </cell>
          <cell r="DQ16">
            <v>7.3</v>
          </cell>
          <cell r="DR16">
            <v>0</v>
          </cell>
          <cell r="DS16">
            <v>4.8</v>
          </cell>
          <cell r="DT16">
            <v>0</v>
          </cell>
          <cell r="DU16">
            <v>4.8</v>
          </cell>
          <cell r="DV16">
            <v>6.1</v>
          </cell>
          <cell r="DY16">
            <v>6.1</v>
          </cell>
          <cell r="DZ16">
            <v>4.7</v>
          </cell>
          <cell r="EC16">
            <v>4.7</v>
          </cell>
          <cell r="ED16">
            <v>6</v>
          </cell>
          <cell r="EG16">
            <v>6</v>
          </cell>
          <cell r="EH16">
            <v>7.3</v>
          </cell>
          <cell r="EK16">
            <v>7.3</v>
          </cell>
          <cell r="EL16">
            <v>5.89</v>
          </cell>
          <cell r="EM16">
            <v>0</v>
          </cell>
          <cell r="EN16">
            <v>5.7</v>
          </cell>
          <cell r="EP16">
            <v>5.7</v>
          </cell>
          <cell r="EQ16">
            <v>5.7</v>
          </cell>
          <cell r="ET16">
            <v>5.7</v>
          </cell>
          <cell r="EU16">
            <v>5.4</v>
          </cell>
          <cell r="EX16">
            <v>5.4</v>
          </cell>
          <cell r="EY16">
            <v>0</v>
          </cell>
          <cell r="EZ16">
            <v>6.5</v>
          </cell>
          <cell r="FA16" t="str">
            <v>ht</v>
          </cell>
          <cell r="FB16">
            <v>6.5</v>
          </cell>
          <cell r="FC16">
            <v>7.2</v>
          </cell>
          <cell r="FF16">
            <v>7.2</v>
          </cell>
          <cell r="FG16">
            <v>5.98</v>
          </cell>
          <cell r="FH16">
            <v>6.07</v>
          </cell>
          <cell r="FI16">
            <v>6</v>
          </cell>
          <cell r="FK16">
            <v>6</v>
          </cell>
          <cell r="FL16">
            <v>9</v>
          </cell>
          <cell r="FO16">
            <v>9</v>
          </cell>
          <cell r="FP16">
            <v>8.6</v>
          </cell>
          <cell r="FS16">
            <v>8.6</v>
          </cell>
          <cell r="FT16">
            <v>7</v>
          </cell>
          <cell r="FU16">
            <v>2</v>
          </cell>
          <cell r="FW16">
            <v>7</v>
          </cell>
          <cell r="FX16">
            <v>7.64</v>
          </cell>
          <cell r="FY16">
            <v>6.15</v>
          </cell>
          <cell r="FZ16" t="str">
            <v>Trung Bình</v>
          </cell>
          <cell r="GA16" t="str">
            <v>Xuất Sắc</v>
          </cell>
          <cell r="GB16" t="str">
            <v>Đ</v>
          </cell>
          <cell r="GC16" t="str">
            <v>Đ</v>
          </cell>
          <cell r="GD16" t="str">
            <v>Đạt</v>
          </cell>
          <cell r="GG16" t="str">
            <v>Đ</v>
          </cell>
          <cell r="GH16" t="str">
            <v>Không</v>
          </cell>
          <cell r="GI16" t="str">
            <v>Đạt</v>
          </cell>
          <cell r="GK16" t="str">
            <v>Đ</v>
          </cell>
          <cell r="GL16" t="str">
            <v>CNTN</v>
          </cell>
          <cell r="GM16">
            <v>0</v>
          </cell>
          <cell r="GN16">
            <v>0</v>
          </cell>
          <cell r="GO16">
            <v>0</v>
          </cell>
          <cell r="GP16" t="str">
            <v>ĐỦ ĐK thi TN</v>
          </cell>
          <cell r="GQ16">
            <v>0.27586206896551724</v>
          </cell>
          <cell r="GR16" t="str">
            <v>Tháng 5-2015</v>
          </cell>
          <cell r="GT16" t="str">
            <v>Nữ</v>
          </cell>
          <cell r="GU16" t="str">
            <v>Đà Nẵng</v>
          </cell>
          <cell r="GV16" t="str">
            <v>0905495269</v>
          </cell>
          <cell r="GX16" t="e">
            <v>#N/A</v>
          </cell>
          <cell r="HB16">
            <v>5.64</v>
          </cell>
          <cell r="HC16">
            <v>0</v>
          </cell>
        </row>
        <row r="17">
          <cell r="B17">
            <v>178322648</v>
          </cell>
          <cell r="C17" t="str">
            <v>Đỗ Thị Bích</v>
          </cell>
          <cell r="D17" t="str">
            <v>Huyền</v>
          </cell>
          <cell r="E17" t="str">
            <v>01/02/1987</v>
          </cell>
          <cell r="F17" t="str">
            <v>T17KDN1</v>
          </cell>
          <cell r="G17">
            <v>0</v>
          </cell>
          <cell r="H17">
            <v>5.5</v>
          </cell>
          <cell r="J17">
            <v>5.5</v>
          </cell>
          <cell r="K17">
            <v>7.9</v>
          </cell>
          <cell r="N17">
            <v>7.9</v>
          </cell>
          <cell r="O17">
            <v>5.5</v>
          </cell>
          <cell r="R17">
            <v>5.5</v>
          </cell>
          <cell r="S17">
            <v>0</v>
          </cell>
          <cell r="T17">
            <v>4.8</v>
          </cell>
          <cell r="V17">
            <v>4.8</v>
          </cell>
          <cell r="W17">
            <v>6.4</v>
          </cell>
          <cell r="Z17">
            <v>6.4</v>
          </cell>
          <cell r="AA17">
            <v>0</v>
          </cell>
          <cell r="AB17">
            <v>6.5</v>
          </cell>
          <cell r="AD17">
            <v>6.5</v>
          </cell>
          <cell r="AE17">
            <v>6.3</v>
          </cell>
          <cell r="AH17">
            <v>6.3</v>
          </cell>
          <cell r="AI17">
            <v>5.3</v>
          </cell>
          <cell r="AL17">
            <v>5.3</v>
          </cell>
          <cell r="AM17">
            <v>6.8</v>
          </cell>
          <cell r="AP17">
            <v>6.8</v>
          </cell>
          <cell r="AQ17">
            <v>5.98</v>
          </cell>
          <cell r="AR17">
            <v>0</v>
          </cell>
          <cell r="AS17">
            <v>6.6</v>
          </cell>
          <cell r="AU17">
            <v>6.6</v>
          </cell>
          <cell r="AV17">
            <v>6.1</v>
          </cell>
          <cell r="AY17">
            <v>6.1</v>
          </cell>
          <cell r="AZ17">
            <v>0</v>
          </cell>
          <cell r="BA17">
            <v>0</v>
          </cell>
          <cell r="BB17">
            <v>5.3</v>
          </cell>
          <cell r="BC17">
            <v>5.3</v>
          </cell>
          <cell r="BD17">
            <v>6.7</v>
          </cell>
          <cell r="BG17">
            <v>6.7</v>
          </cell>
          <cell r="BH17">
            <v>6.7</v>
          </cell>
          <cell r="BK17">
            <v>6.7</v>
          </cell>
          <cell r="BL17">
            <v>5.9</v>
          </cell>
          <cell r="BO17">
            <v>5.9</v>
          </cell>
          <cell r="BP17">
            <v>7</v>
          </cell>
          <cell r="BS17">
            <v>7</v>
          </cell>
          <cell r="BT17">
            <v>6.6</v>
          </cell>
          <cell r="BW17">
            <v>6.6</v>
          </cell>
          <cell r="BX17">
            <v>5.9</v>
          </cell>
          <cell r="CA17">
            <v>5.9</v>
          </cell>
          <cell r="CB17">
            <v>6.36</v>
          </cell>
          <cell r="CC17">
            <v>6.5</v>
          </cell>
          <cell r="CF17">
            <v>6.5</v>
          </cell>
          <cell r="CG17">
            <v>6.1</v>
          </cell>
          <cell r="CJ17">
            <v>6.1</v>
          </cell>
          <cell r="CK17">
            <v>6.3</v>
          </cell>
          <cell r="CN17">
            <v>6.3</v>
          </cell>
          <cell r="CO17">
            <v>7.2</v>
          </cell>
          <cell r="CR17">
            <v>7.2</v>
          </cell>
          <cell r="CS17">
            <v>4.7</v>
          </cell>
          <cell r="CV17">
            <v>4.7</v>
          </cell>
          <cell r="CW17">
            <v>6.2</v>
          </cell>
          <cell r="CZ17">
            <v>6.2</v>
          </cell>
          <cell r="DA17">
            <v>0</v>
          </cell>
          <cell r="DB17">
            <v>6.2</v>
          </cell>
          <cell r="DD17">
            <v>6.2</v>
          </cell>
          <cell r="DE17">
            <v>5.4</v>
          </cell>
          <cell r="DH17">
            <v>5.4</v>
          </cell>
          <cell r="DI17">
            <v>6.09</v>
          </cell>
          <cell r="DJ17">
            <v>4.4000000000000004</v>
          </cell>
          <cell r="DM17">
            <v>4.4000000000000004</v>
          </cell>
          <cell r="DN17">
            <v>0</v>
          </cell>
          <cell r="DO17">
            <v>0</v>
          </cell>
          <cell r="DQ17">
            <v>0</v>
          </cell>
          <cell r="DR17">
            <v>0</v>
          </cell>
          <cell r="DS17">
            <v>0</v>
          </cell>
          <cell r="DU17">
            <v>0</v>
          </cell>
          <cell r="DV17">
            <v>5.7</v>
          </cell>
          <cell r="DY17">
            <v>5.7</v>
          </cell>
          <cell r="DZ17">
            <v>3.6</v>
          </cell>
          <cell r="EA17">
            <v>0</v>
          </cell>
          <cell r="EC17">
            <v>3.6</v>
          </cell>
          <cell r="ED17">
            <v>5</v>
          </cell>
          <cell r="EG17">
            <v>5</v>
          </cell>
          <cell r="EH17">
            <v>5.3</v>
          </cell>
          <cell r="EK17">
            <v>5.3</v>
          </cell>
          <cell r="EL17">
            <v>3.56</v>
          </cell>
          <cell r="EM17" t="str">
            <v>ht</v>
          </cell>
          <cell r="EN17">
            <v>0</v>
          </cell>
          <cell r="EO17">
            <v>0</v>
          </cell>
          <cell r="EP17">
            <v>0</v>
          </cell>
          <cell r="EQ17">
            <v>5</v>
          </cell>
          <cell r="ET17">
            <v>5</v>
          </cell>
          <cell r="EU17" t="str">
            <v>ht</v>
          </cell>
          <cell r="EX17">
            <v>0</v>
          </cell>
          <cell r="EY17">
            <v>3.7</v>
          </cell>
          <cell r="FB17">
            <v>3.7</v>
          </cell>
          <cell r="FC17" t="str">
            <v>ht</v>
          </cell>
          <cell r="FF17">
            <v>0</v>
          </cell>
          <cell r="FG17">
            <v>1.72</v>
          </cell>
          <cell r="FH17">
            <v>4.92</v>
          </cell>
          <cell r="FI17">
            <v>2</v>
          </cell>
          <cell r="FK17">
            <v>2</v>
          </cell>
          <cell r="FO17">
            <v>0</v>
          </cell>
          <cell r="FS17">
            <v>0</v>
          </cell>
          <cell r="FW17">
            <v>0</v>
          </cell>
          <cell r="FX17">
            <v>0.8</v>
          </cell>
          <cell r="FY17">
            <v>4.6900000000000004</v>
          </cell>
          <cell r="FZ17" t="str">
            <v/>
          </cell>
          <cell r="GA17" t="str">
            <v>Tốt</v>
          </cell>
          <cell r="GB17" t="str">
            <v>Đ</v>
          </cell>
          <cell r="GC17" t="str">
            <v>Đ</v>
          </cell>
          <cell r="GG17" t="str">
            <v xml:space="preserve"> </v>
          </cell>
          <cell r="GK17" t="str">
            <v xml:space="preserve"> </v>
          </cell>
          <cell r="GL17" t="str">
            <v xml:space="preserve"> </v>
          </cell>
          <cell r="GM17">
            <v>7</v>
          </cell>
          <cell r="GN17">
            <v>18</v>
          </cell>
          <cell r="GO17">
            <v>0.20689655172413793</v>
          </cell>
          <cell r="GP17" t="str">
            <v>KO</v>
          </cell>
          <cell r="GQ17">
            <v>0.26436781609195403</v>
          </cell>
          <cell r="GT17" t="str">
            <v>Nữ</v>
          </cell>
          <cell r="GU17" t="str">
            <v>Đà Nẵng</v>
          </cell>
          <cell r="GV17" t="str">
            <v>0935.747.803</v>
          </cell>
          <cell r="GX17" t="e">
            <v>#N/A</v>
          </cell>
          <cell r="HB17">
            <v>4.66</v>
          </cell>
          <cell r="HC17">
            <v>0</v>
          </cell>
        </row>
        <row r="18">
          <cell r="B18">
            <v>178322651</v>
          </cell>
          <cell r="C18" t="str">
            <v>Trần Đình</v>
          </cell>
          <cell r="D18" t="str">
            <v>Khánh</v>
          </cell>
          <cell r="E18" t="str">
            <v>20/12/1987</v>
          </cell>
          <cell r="F18" t="str">
            <v>T17KDN1</v>
          </cell>
          <cell r="G18">
            <v>6.1</v>
          </cell>
          <cell r="J18">
            <v>6.1</v>
          </cell>
          <cell r="K18">
            <v>8.1</v>
          </cell>
          <cell r="N18">
            <v>8.1</v>
          </cell>
          <cell r="O18">
            <v>6.7</v>
          </cell>
          <cell r="R18">
            <v>6.7</v>
          </cell>
          <cell r="S18">
            <v>0</v>
          </cell>
          <cell r="T18">
            <v>5.7</v>
          </cell>
          <cell r="V18">
            <v>5.7</v>
          </cell>
          <cell r="W18">
            <v>6.5</v>
          </cell>
          <cell r="Z18">
            <v>6.5</v>
          </cell>
          <cell r="AA18">
            <v>6.2</v>
          </cell>
          <cell r="AD18">
            <v>6.2</v>
          </cell>
          <cell r="AE18">
            <v>6.7</v>
          </cell>
          <cell r="AH18">
            <v>6.7</v>
          </cell>
          <cell r="AI18">
            <v>7.2</v>
          </cell>
          <cell r="AL18">
            <v>7.2</v>
          </cell>
          <cell r="AM18">
            <v>7</v>
          </cell>
          <cell r="AP18">
            <v>7</v>
          </cell>
          <cell r="AQ18">
            <v>6.67</v>
          </cell>
          <cell r="AR18">
            <v>6.9</v>
          </cell>
          <cell r="AU18">
            <v>6.9</v>
          </cell>
          <cell r="AV18">
            <v>7.2</v>
          </cell>
          <cell r="AY18">
            <v>7.2</v>
          </cell>
          <cell r="AZ18">
            <v>6.1</v>
          </cell>
          <cell r="BC18">
            <v>6.1</v>
          </cell>
          <cell r="BD18">
            <v>8.6</v>
          </cell>
          <cell r="BG18">
            <v>8.6</v>
          </cell>
          <cell r="BH18">
            <v>7.1</v>
          </cell>
          <cell r="BK18">
            <v>7.1</v>
          </cell>
          <cell r="BL18">
            <v>7</v>
          </cell>
          <cell r="BO18">
            <v>7</v>
          </cell>
          <cell r="BP18">
            <v>7.9</v>
          </cell>
          <cell r="BS18">
            <v>7.9</v>
          </cell>
          <cell r="BT18">
            <v>7.5</v>
          </cell>
          <cell r="BW18">
            <v>7.5</v>
          </cell>
          <cell r="BX18">
            <v>6.1</v>
          </cell>
          <cell r="CA18">
            <v>6.1</v>
          </cell>
          <cell r="CB18">
            <v>7.34</v>
          </cell>
          <cell r="CC18">
            <v>5.9</v>
          </cell>
          <cell r="CF18">
            <v>5.9</v>
          </cell>
          <cell r="CG18">
            <v>6.6</v>
          </cell>
          <cell r="CJ18">
            <v>6.6</v>
          </cell>
          <cell r="CK18">
            <v>7.9</v>
          </cell>
          <cell r="CN18">
            <v>7.9</v>
          </cell>
          <cell r="CO18">
            <v>8.6999999999999993</v>
          </cell>
          <cell r="CR18">
            <v>8.6999999999999993</v>
          </cell>
          <cell r="CS18">
            <v>5.8</v>
          </cell>
          <cell r="CV18">
            <v>5.8</v>
          </cell>
          <cell r="CW18">
            <v>6.9</v>
          </cell>
          <cell r="CZ18">
            <v>6.9</v>
          </cell>
          <cell r="DA18">
            <v>7.1</v>
          </cell>
          <cell r="DD18">
            <v>7.1</v>
          </cell>
          <cell r="DE18">
            <v>8.6</v>
          </cell>
          <cell r="DH18">
            <v>8.6</v>
          </cell>
          <cell r="DI18">
            <v>6.96</v>
          </cell>
          <cell r="DJ18">
            <v>6.7</v>
          </cell>
          <cell r="DM18">
            <v>6.7</v>
          </cell>
          <cell r="DN18">
            <v>10</v>
          </cell>
          <cell r="DQ18">
            <v>10</v>
          </cell>
          <cell r="DR18">
            <v>7.2</v>
          </cell>
          <cell r="DU18">
            <v>7.2</v>
          </cell>
          <cell r="DV18">
            <v>7.1</v>
          </cell>
          <cell r="DY18">
            <v>7.1</v>
          </cell>
          <cell r="DZ18">
            <v>7.1</v>
          </cell>
          <cell r="EC18">
            <v>7.1</v>
          </cell>
          <cell r="ED18">
            <v>8.6</v>
          </cell>
          <cell r="EG18">
            <v>8.6</v>
          </cell>
          <cell r="EH18">
            <v>8.3000000000000007</v>
          </cell>
          <cell r="EK18">
            <v>8.3000000000000007</v>
          </cell>
          <cell r="EL18">
            <v>7.81</v>
          </cell>
          <cell r="EM18">
            <v>5.9</v>
          </cell>
          <cell r="EP18">
            <v>5.9</v>
          </cell>
          <cell r="EQ18">
            <v>7</v>
          </cell>
          <cell r="ET18">
            <v>7</v>
          </cell>
          <cell r="EU18">
            <v>8.1</v>
          </cell>
          <cell r="EX18">
            <v>8.1</v>
          </cell>
          <cell r="EY18">
            <v>7.8</v>
          </cell>
          <cell r="FB18">
            <v>7.8</v>
          </cell>
          <cell r="FC18">
            <v>8.8000000000000007</v>
          </cell>
          <cell r="FF18">
            <v>8.8000000000000007</v>
          </cell>
          <cell r="FG18">
            <v>7.4</v>
          </cell>
          <cell r="FH18">
            <v>7.23</v>
          </cell>
          <cell r="FI18">
            <v>7.5</v>
          </cell>
          <cell r="FK18">
            <v>7.5</v>
          </cell>
          <cell r="FL18">
            <v>5.9</v>
          </cell>
          <cell r="FO18">
            <v>5.9</v>
          </cell>
          <cell r="FP18">
            <v>8.1</v>
          </cell>
          <cell r="FS18">
            <v>8.1</v>
          </cell>
          <cell r="FT18">
            <v>8.8000000000000007</v>
          </cell>
          <cell r="FW18">
            <v>8.8000000000000007</v>
          </cell>
          <cell r="FX18">
            <v>7.42</v>
          </cell>
          <cell r="FY18">
            <v>7.24</v>
          </cell>
          <cell r="FZ18" t="str">
            <v>Khá</v>
          </cell>
          <cell r="GA18" t="str">
            <v>Xuất Sắc</v>
          </cell>
          <cell r="GB18" t="str">
            <v>Đ</v>
          </cell>
          <cell r="GC18" t="str">
            <v>Đ</v>
          </cell>
          <cell r="GD18" t="str">
            <v>Đạt</v>
          </cell>
          <cell r="GG18" t="str">
            <v>Đ</v>
          </cell>
          <cell r="GH18" t="str">
            <v>Đạt</v>
          </cell>
          <cell r="GK18" t="str">
            <v>Đ</v>
          </cell>
          <cell r="GL18" t="str">
            <v>CNTN</v>
          </cell>
          <cell r="GM18">
            <v>0</v>
          </cell>
          <cell r="GN18">
            <v>0</v>
          </cell>
          <cell r="GO18">
            <v>0</v>
          </cell>
          <cell r="GP18" t="str">
            <v>ĐỦ ĐK thi TN</v>
          </cell>
          <cell r="GQ18">
            <v>2.2988505747126436E-2</v>
          </cell>
          <cell r="GR18" t="str">
            <v>Tháng 3/2014</v>
          </cell>
          <cell r="GT18" t="str">
            <v>Nam</v>
          </cell>
          <cell r="GU18" t="str">
            <v>Quảng Bình</v>
          </cell>
          <cell r="GV18" t="str">
            <v>0925.654.303</v>
          </cell>
          <cell r="GX18" t="e">
            <v>#N/A</v>
          </cell>
          <cell r="HB18">
            <v>7.23</v>
          </cell>
          <cell r="HC18">
            <v>1</v>
          </cell>
        </row>
        <row r="19">
          <cell r="B19">
            <v>178322652</v>
          </cell>
          <cell r="C19" t="str">
            <v>Châu Thị Thu</v>
          </cell>
          <cell r="D19" t="str">
            <v>Lai</v>
          </cell>
          <cell r="E19">
            <v>32587</v>
          </cell>
          <cell r="F19" t="str">
            <v>T17KDN1</v>
          </cell>
          <cell r="G19">
            <v>5.7</v>
          </cell>
          <cell r="J19">
            <v>5.7</v>
          </cell>
          <cell r="K19">
            <v>8.1</v>
          </cell>
          <cell r="N19">
            <v>8.1</v>
          </cell>
          <cell r="O19">
            <v>6.4</v>
          </cell>
          <cell r="R19">
            <v>6.4</v>
          </cell>
          <cell r="S19">
            <v>4.8</v>
          </cell>
          <cell r="V19">
            <v>4.8</v>
          </cell>
          <cell r="W19">
            <v>6.2</v>
          </cell>
          <cell r="Z19">
            <v>6.2</v>
          </cell>
          <cell r="AA19">
            <v>5.9</v>
          </cell>
          <cell r="AD19">
            <v>5.9</v>
          </cell>
          <cell r="AE19">
            <v>6.3</v>
          </cell>
          <cell r="AH19">
            <v>6.3</v>
          </cell>
          <cell r="AI19">
            <v>0</v>
          </cell>
          <cell r="AJ19">
            <v>8.5</v>
          </cell>
          <cell r="AL19">
            <v>8.5</v>
          </cell>
          <cell r="AM19">
            <v>6.1</v>
          </cell>
          <cell r="AP19">
            <v>6.1</v>
          </cell>
          <cell r="AQ19">
            <v>6.57</v>
          </cell>
          <cell r="AR19">
            <v>0</v>
          </cell>
          <cell r="AS19">
            <v>7.7</v>
          </cell>
          <cell r="AU19">
            <v>7.7</v>
          </cell>
          <cell r="AV19">
            <v>6.4</v>
          </cell>
          <cell r="AY19">
            <v>6.4</v>
          </cell>
          <cell r="AZ19">
            <v>0</v>
          </cell>
          <cell r="BA19">
            <v>4.8</v>
          </cell>
          <cell r="BC19">
            <v>4.8</v>
          </cell>
          <cell r="BD19">
            <v>7.9</v>
          </cell>
          <cell r="BG19">
            <v>7.9</v>
          </cell>
          <cell r="BH19">
            <v>6.9</v>
          </cell>
          <cell r="BK19">
            <v>6.9</v>
          </cell>
          <cell r="BL19">
            <v>5.9</v>
          </cell>
          <cell r="BO19">
            <v>5.9</v>
          </cell>
          <cell r="BP19">
            <v>7.3</v>
          </cell>
          <cell r="BS19">
            <v>7.3</v>
          </cell>
          <cell r="BT19">
            <v>6.7</v>
          </cell>
          <cell r="BW19">
            <v>6.7</v>
          </cell>
          <cell r="BX19">
            <v>5.6</v>
          </cell>
          <cell r="CA19">
            <v>5.6</v>
          </cell>
          <cell r="CB19">
            <v>6.72</v>
          </cell>
          <cell r="CC19">
            <v>5.8</v>
          </cell>
          <cell r="CF19">
            <v>5.8</v>
          </cell>
          <cell r="CG19">
            <v>7.7</v>
          </cell>
          <cell r="CJ19">
            <v>7.7</v>
          </cell>
          <cell r="CK19">
            <v>7.8</v>
          </cell>
          <cell r="CN19">
            <v>7.8</v>
          </cell>
          <cell r="CO19">
            <v>8.6</v>
          </cell>
          <cell r="CR19">
            <v>8.6</v>
          </cell>
          <cell r="CS19">
            <v>7.3</v>
          </cell>
          <cell r="CV19">
            <v>7.3</v>
          </cell>
          <cell r="CW19">
            <v>6.9</v>
          </cell>
          <cell r="CZ19">
            <v>6.9</v>
          </cell>
          <cell r="DA19">
            <v>0</v>
          </cell>
          <cell r="DB19">
            <v>7.6</v>
          </cell>
          <cell r="DD19">
            <v>7.6</v>
          </cell>
          <cell r="DE19">
            <v>6.4</v>
          </cell>
          <cell r="DH19">
            <v>6.4</v>
          </cell>
          <cell r="DI19">
            <v>7.43</v>
          </cell>
          <cell r="DJ19">
            <v>6.1</v>
          </cell>
          <cell r="DM19">
            <v>6.1</v>
          </cell>
          <cell r="DN19">
            <v>9.9</v>
          </cell>
          <cell r="DQ19">
            <v>9.9</v>
          </cell>
          <cell r="DR19">
            <v>7.7</v>
          </cell>
          <cell r="DU19">
            <v>7.7</v>
          </cell>
          <cell r="DV19">
            <v>6.8</v>
          </cell>
          <cell r="DY19">
            <v>6.8</v>
          </cell>
          <cell r="DZ19">
            <v>7.9</v>
          </cell>
          <cell r="EC19">
            <v>7.9</v>
          </cell>
          <cell r="ED19">
            <v>9</v>
          </cell>
          <cell r="EG19">
            <v>9</v>
          </cell>
          <cell r="EH19">
            <v>7.8</v>
          </cell>
          <cell r="EK19">
            <v>7.8</v>
          </cell>
          <cell r="EL19">
            <v>7.87</v>
          </cell>
          <cell r="EM19">
            <v>6.3</v>
          </cell>
          <cell r="EP19">
            <v>6.3</v>
          </cell>
          <cell r="EQ19">
            <v>8.1</v>
          </cell>
          <cell r="ET19">
            <v>8.1</v>
          </cell>
          <cell r="EU19">
            <v>7.8</v>
          </cell>
          <cell r="EX19">
            <v>7.8</v>
          </cell>
          <cell r="EY19">
            <v>8.5</v>
          </cell>
          <cell r="FB19">
            <v>8.5</v>
          </cell>
          <cell r="FC19">
            <v>8.6</v>
          </cell>
          <cell r="FF19">
            <v>8.6</v>
          </cell>
          <cell r="FG19">
            <v>7.75</v>
          </cell>
          <cell r="FH19">
            <v>7.24</v>
          </cell>
          <cell r="FI19">
            <v>8.5</v>
          </cell>
          <cell r="FK19">
            <v>8.5</v>
          </cell>
          <cell r="FL19">
            <v>6.3</v>
          </cell>
          <cell r="FO19">
            <v>6.3</v>
          </cell>
          <cell r="FP19">
            <v>8.6999999999999993</v>
          </cell>
          <cell r="FS19">
            <v>8.6999999999999993</v>
          </cell>
          <cell r="FT19">
            <v>8.8000000000000007</v>
          </cell>
          <cell r="FW19">
            <v>8.8000000000000007</v>
          </cell>
          <cell r="FX19">
            <v>8.14</v>
          </cell>
          <cell r="FY19">
            <v>7.29</v>
          </cell>
          <cell r="FZ19" t="str">
            <v>Khá</v>
          </cell>
          <cell r="GA19" t="str">
            <v>Xuất Sắc</v>
          </cell>
          <cell r="GB19" t="str">
            <v>Đ</v>
          </cell>
          <cell r="GC19" t="str">
            <v>Đ</v>
          </cell>
          <cell r="GD19" t="str">
            <v>Hỏng</v>
          </cell>
          <cell r="GE19" t="str">
            <v>Đạt</v>
          </cell>
          <cell r="GG19" t="str">
            <v>Đ</v>
          </cell>
          <cell r="GH19" t="str">
            <v>Đạt</v>
          </cell>
          <cell r="GK19" t="str">
            <v>Đ</v>
          </cell>
          <cell r="GL19" t="str">
            <v>CNTN</v>
          </cell>
          <cell r="GM19">
            <v>0</v>
          </cell>
          <cell r="GN19">
            <v>0</v>
          </cell>
          <cell r="GO19">
            <v>0</v>
          </cell>
          <cell r="GP19" t="str">
            <v>ĐỦ ĐK thi TN</v>
          </cell>
          <cell r="GQ19">
            <v>0.11494252873563218</v>
          </cell>
          <cell r="GR19" t="str">
            <v>Tháng 5-2014</v>
          </cell>
          <cell r="GT19" t="str">
            <v>Nữ</v>
          </cell>
          <cell r="GU19" t="str">
            <v>Đà Nẵng</v>
          </cell>
          <cell r="GV19" t="str">
            <v>01216.688.959</v>
          </cell>
          <cell r="GX19" t="e">
            <v>#N/A</v>
          </cell>
          <cell r="HB19">
            <v>7.24</v>
          </cell>
          <cell r="HC19">
            <v>1</v>
          </cell>
        </row>
        <row r="20">
          <cell r="B20">
            <v>178322653</v>
          </cell>
          <cell r="C20" t="str">
            <v>Nguyễn Ngọc</v>
          </cell>
          <cell r="D20" t="str">
            <v>Lan</v>
          </cell>
          <cell r="E20" t="str">
            <v>23/06/1986</v>
          </cell>
          <cell r="F20" t="str">
            <v>T17KDN1</v>
          </cell>
          <cell r="G20">
            <v>6.2</v>
          </cell>
          <cell r="J20">
            <v>6.2</v>
          </cell>
          <cell r="K20">
            <v>8</v>
          </cell>
          <cell r="N20">
            <v>8</v>
          </cell>
          <cell r="O20">
            <v>7.6</v>
          </cell>
          <cell r="R20">
            <v>7.6</v>
          </cell>
          <cell r="S20">
            <v>4.8</v>
          </cell>
          <cell r="V20">
            <v>4.8</v>
          </cell>
          <cell r="W20">
            <v>7</v>
          </cell>
          <cell r="Z20">
            <v>7</v>
          </cell>
          <cell r="AA20">
            <v>6.5</v>
          </cell>
          <cell r="AD20">
            <v>6.5</v>
          </cell>
          <cell r="AE20">
            <v>7.1</v>
          </cell>
          <cell r="AH20">
            <v>7.1</v>
          </cell>
          <cell r="AI20">
            <v>6.8</v>
          </cell>
          <cell r="AL20">
            <v>6.8</v>
          </cell>
          <cell r="AM20">
            <v>7.8</v>
          </cell>
          <cell r="AP20">
            <v>7.8</v>
          </cell>
          <cell r="AQ20">
            <v>6.81</v>
          </cell>
          <cell r="AR20">
            <v>7.2</v>
          </cell>
          <cell r="AU20">
            <v>7.2</v>
          </cell>
          <cell r="AV20">
            <v>6.6</v>
          </cell>
          <cell r="AY20">
            <v>6.6</v>
          </cell>
          <cell r="AZ20">
            <v>6.6</v>
          </cell>
          <cell r="BC20">
            <v>6.6</v>
          </cell>
          <cell r="BD20">
            <v>8.5</v>
          </cell>
          <cell r="BG20">
            <v>8.5</v>
          </cell>
          <cell r="BH20">
            <v>7.7</v>
          </cell>
          <cell r="BK20">
            <v>7.7</v>
          </cell>
          <cell r="BL20">
            <v>7.5</v>
          </cell>
          <cell r="BO20">
            <v>7.5</v>
          </cell>
          <cell r="BP20">
            <v>7.6</v>
          </cell>
          <cell r="BS20">
            <v>7.6</v>
          </cell>
          <cell r="BT20">
            <v>6.2</v>
          </cell>
          <cell r="BW20">
            <v>6.2</v>
          </cell>
          <cell r="BX20">
            <v>7.9</v>
          </cell>
          <cell r="CA20">
            <v>7.9</v>
          </cell>
          <cell r="CB20">
            <v>7.32</v>
          </cell>
          <cell r="CC20">
            <v>5.9</v>
          </cell>
          <cell r="CF20">
            <v>5.9</v>
          </cell>
          <cell r="CG20">
            <v>6.5</v>
          </cell>
          <cell r="CJ20">
            <v>6.5</v>
          </cell>
          <cell r="CK20">
            <v>7.4</v>
          </cell>
          <cell r="CN20">
            <v>7.4</v>
          </cell>
          <cell r="CO20">
            <v>8.5</v>
          </cell>
          <cell r="CR20">
            <v>8.5</v>
          </cell>
          <cell r="CS20">
            <v>6.3</v>
          </cell>
          <cell r="CV20">
            <v>6.3</v>
          </cell>
          <cell r="CW20">
            <v>6.7</v>
          </cell>
          <cell r="CZ20">
            <v>6.7</v>
          </cell>
          <cell r="DA20">
            <v>8</v>
          </cell>
          <cell r="DD20">
            <v>8</v>
          </cell>
          <cell r="DE20">
            <v>5.6</v>
          </cell>
          <cell r="DH20">
            <v>5.6</v>
          </cell>
          <cell r="DI20">
            <v>7.04</v>
          </cell>
          <cell r="DJ20">
            <v>6.6</v>
          </cell>
          <cell r="DM20">
            <v>6.6</v>
          </cell>
          <cell r="DN20">
            <v>9.8000000000000007</v>
          </cell>
          <cell r="DQ20">
            <v>9.8000000000000007</v>
          </cell>
          <cell r="DR20">
            <v>7.1</v>
          </cell>
          <cell r="DU20">
            <v>7.1</v>
          </cell>
          <cell r="DV20">
            <v>5.8</v>
          </cell>
          <cell r="DY20">
            <v>5.8</v>
          </cell>
          <cell r="DZ20">
            <v>7.1</v>
          </cell>
          <cell r="EC20">
            <v>7.1</v>
          </cell>
          <cell r="ED20">
            <v>7.6</v>
          </cell>
          <cell r="EG20">
            <v>7.6</v>
          </cell>
          <cell r="EH20">
            <v>7.2</v>
          </cell>
          <cell r="EK20">
            <v>7.2</v>
          </cell>
          <cell r="EL20">
            <v>7.22</v>
          </cell>
          <cell r="EM20">
            <v>6.4</v>
          </cell>
          <cell r="EP20">
            <v>6.4</v>
          </cell>
          <cell r="EQ20">
            <v>6.8</v>
          </cell>
          <cell r="ET20">
            <v>6.8</v>
          </cell>
          <cell r="EU20">
            <v>8.4</v>
          </cell>
          <cell r="EX20">
            <v>8.4</v>
          </cell>
          <cell r="EY20">
            <v>7.7</v>
          </cell>
          <cell r="FB20">
            <v>7.7</v>
          </cell>
          <cell r="FC20">
            <v>8.5</v>
          </cell>
          <cell r="FF20">
            <v>8.5</v>
          </cell>
          <cell r="FG20">
            <v>7.48</v>
          </cell>
          <cell r="FH20">
            <v>7.15</v>
          </cell>
          <cell r="FI20">
            <v>7.5</v>
          </cell>
          <cell r="FK20">
            <v>7.5</v>
          </cell>
          <cell r="FL20">
            <v>3.2</v>
          </cell>
          <cell r="FM20">
            <v>7.6</v>
          </cell>
          <cell r="FO20">
            <v>7.6</v>
          </cell>
          <cell r="FP20">
            <v>5.5</v>
          </cell>
          <cell r="FS20">
            <v>5.5</v>
          </cell>
          <cell r="FT20">
            <v>7</v>
          </cell>
          <cell r="FW20">
            <v>7</v>
          </cell>
          <cell r="FX20">
            <v>6.72</v>
          </cell>
          <cell r="FY20">
            <v>7.13</v>
          </cell>
          <cell r="FZ20" t="str">
            <v>Khá</v>
          </cell>
          <cell r="GA20" t="str">
            <v>Xuất Sắc</v>
          </cell>
          <cell r="GB20" t="str">
            <v>Đ</v>
          </cell>
          <cell r="GC20" t="str">
            <v>Đ</v>
          </cell>
          <cell r="GD20" t="str">
            <v>Đạt</v>
          </cell>
          <cell r="GG20" t="str">
            <v>Đ</v>
          </cell>
          <cell r="GH20" t="str">
            <v>Đạt</v>
          </cell>
          <cell r="GK20" t="str">
            <v>Đ</v>
          </cell>
          <cell r="GL20" t="str">
            <v>CNTN</v>
          </cell>
          <cell r="GM20">
            <v>0</v>
          </cell>
          <cell r="GN20">
            <v>0</v>
          </cell>
          <cell r="GO20">
            <v>0</v>
          </cell>
          <cell r="GP20" t="str">
            <v>ĐỦ ĐK thi TN</v>
          </cell>
          <cell r="GQ20">
            <v>0</v>
          </cell>
          <cell r="GR20" t="str">
            <v>Tháng 5-2014</v>
          </cell>
          <cell r="GT20" t="str">
            <v>Nữ</v>
          </cell>
          <cell r="GU20" t="str">
            <v>Quảng Nam</v>
          </cell>
          <cell r="GV20" t="str">
            <v>906543644</v>
          </cell>
          <cell r="GX20" t="e">
            <v>#N/A</v>
          </cell>
          <cell r="HB20">
            <v>7.15</v>
          </cell>
          <cell r="HC20">
            <v>1</v>
          </cell>
        </row>
        <row r="21">
          <cell r="B21">
            <v>178322654</v>
          </cell>
          <cell r="C21" t="str">
            <v>Nguyễn Thị Khánh</v>
          </cell>
          <cell r="D21" t="str">
            <v>Linh</v>
          </cell>
          <cell r="E21" t="str">
            <v>10/09/1987</v>
          </cell>
          <cell r="F21" t="str">
            <v>T17KDN1</v>
          </cell>
          <cell r="G21">
            <v>7.3</v>
          </cell>
          <cell r="J21">
            <v>7.3</v>
          </cell>
          <cell r="K21">
            <v>7.7</v>
          </cell>
          <cell r="N21">
            <v>7.7</v>
          </cell>
          <cell r="O21">
            <v>8.6</v>
          </cell>
          <cell r="R21">
            <v>8.6</v>
          </cell>
          <cell r="S21">
            <v>5.6</v>
          </cell>
          <cell r="V21">
            <v>5.6</v>
          </cell>
          <cell r="W21">
            <v>6.5</v>
          </cell>
          <cell r="Z21">
            <v>6.5</v>
          </cell>
          <cell r="AA21">
            <v>7.7</v>
          </cell>
          <cell r="AD21">
            <v>7.7</v>
          </cell>
          <cell r="AE21">
            <v>8.5</v>
          </cell>
          <cell r="AH21">
            <v>8.5</v>
          </cell>
          <cell r="AI21">
            <v>5.5</v>
          </cell>
          <cell r="AL21">
            <v>5.5</v>
          </cell>
          <cell r="AM21">
            <v>6.3</v>
          </cell>
          <cell r="AP21">
            <v>6.3</v>
          </cell>
          <cell r="AQ21">
            <v>7.13</v>
          </cell>
          <cell r="AR21">
            <v>7.3</v>
          </cell>
          <cell r="AU21">
            <v>7.3</v>
          </cell>
          <cell r="AV21">
            <v>6.5</v>
          </cell>
          <cell r="AY21">
            <v>6.5</v>
          </cell>
          <cell r="AZ21">
            <v>8.6999999999999993</v>
          </cell>
          <cell r="BC21">
            <v>8.6999999999999993</v>
          </cell>
          <cell r="BD21">
            <v>8.4</v>
          </cell>
          <cell r="BG21">
            <v>8.4</v>
          </cell>
          <cell r="BH21">
            <v>7.4</v>
          </cell>
          <cell r="BK21">
            <v>7.4</v>
          </cell>
          <cell r="BL21">
            <v>8</v>
          </cell>
          <cell r="BO21">
            <v>8</v>
          </cell>
          <cell r="BP21">
            <v>7.6</v>
          </cell>
          <cell r="BS21">
            <v>7.6</v>
          </cell>
          <cell r="BT21">
            <v>7</v>
          </cell>
          <cell r="BW21">
            <v>7</v>
          </cell>
          <cell r="BX21">
            <v>5.9</v>
          </cell>
          <cell r="CA21">
            <v>5.9</v>
          </cell>
          <cell r="CB21">
            <v>7.68</v>
          </cell>
          <cell r="CC21">
            <v>5.8</v>
          </cell>
          <cell r="CF21">
            <v>5.8</v>
          </cell>
          <cell r="CG21">
            <v>6.6</v>
          </cell>
          <cell r="CJ21">
            <v>6.6</v>
          </cell>
          <cell r="CK21">
            <v>7.3</v>
          </cell>
          <cell r="CN21">
            <v>7.3</v>
          </cell>
          <cell r="CO21">
            <v>8.1999999999999993</v>
          </cell>
          <cell r="CR21">
            <v>8.1999999999999993</v>
          </cell>
          <cell r="CS21">
            <v>7.2</v>
          </cell>
          <cell r="CV21">
            <v>7.2</v>
          </cell>
          <cell r="CW21">
            <v>6.3</v>
          </cell>
          <cell r="CZ21">
            <v>6.3</v>
          </cell>
          <cell r="DA21">
            <v>7.1</v>
          </cell>
          <cell r="DD21">
            <v>7.1</v>
          </cell>
          <cell r="DE21">
            <v>5.6</v>
          </cell>
          <cell r="DH21">
            <v>5.6</v>
          </cell>
          <cell r="DI21">
            <v>6.96</v>
          </cell>
          <cell r="DJ21">
            <v>6</v>
          </cell>
          <cell r="DM21">
            <v>6</v>
          </cell>
          <cell r="DN21">
            <v>8.6999999999999993</v>
          </cell>
          <cell r="DQ21">
            <v>8.6999999999999993</v>
          </cell>
          <cell r="DR21">
            <v>6</v>
          </cell>
          <cell r="DU21">
            <v>6</v>
          </cell>
          <cell r="DV21">
            <v>5.4</v>
          </cell>
          <cell r="DY21">
            <v>5.4</v>
          </cell>
          <cell r="DZ21">
            <v>7.8</v>
          </cell>
          <cell r="EC21">
            <v>7.8</v>
          </cell>
          <cell r="ED21">
            <v>8.3000000000000007</v>
          </cell>
          <cell r="EG21">
            <v>8.3000000000000007</v>
          </cell>
          <cell r="EH21">
            <v>7.2</v>
          </cell>
          <cell r="EK21">
            <v>7.2</v>
          </cell>
          <cell r="EL21">
            <v>7.03</v>
          </cell>
          <cell r="EM21">
            <v>6.9</v>
          </cell>
          <cell r="EP21">
            <v>6.9</v>
          </cell>
          <cell r="EQ21">
            <v>7</v>
          </cell>
          <cell r="ET21">
            <v>7</v>
          </cell>
          <cell r="EU21">
            <v>7.8</v>
          </cell>
          <cell r="EX21">
            <v>7.8</v>
          </cell>
          <cell r="EY21">
            <v>8.5</v>
          </cell>
          <cell r="FB21">
            <v>8.5</v>
          </cell>
          <cell r="FC21">
            <v>7.9</v>
          </cell>
          <cell r="FF21">
            <v>7.9</v>
          </cell>
          <cell r="FG21">
            <v>7.53</v>
          </cell>
          <cell r="FH21">
            <v>7.24</v>
          </cell>
          <cell r="FI21">
            <v>7.8</v>
          </cell>
          <cell r="FK21">
            <v>7.8</v>
          </cell>
          <cell r="FL21">
            <v>7.3</v>
          </cell>
          <cell r="FO21">
            <v>7.3</v>
          </cell>
          <cell r="FP21">
            <v>7.1</v>
          </cell>
          <cell r="FS21">
            <v>7.1</v>
          </cell>
          <cell r="FT21">
            <v>7.5</v>
          </cell>
          <cell r="FW21">
            <v>7.5</v>
          </cell>
          <cell r="FX21">
            <v>7.42</v>
          </cell>
          <cell r="FY21">
            <v>7.25</v>
          </cell>
          <cell r="FZ21" t="str">
            <v>Khá</v>
          </cell>
          <cell r="GA21" t="str">
            <v>Xuất Sắc</v>
          </cell>
          <cell r="GB21" t="str">
            <v>Đ</v>
          </cell>
          <cell r="GC21" t="str">
            <v>Đ</v>
          </cell>
          <cell r="GD21" t="str">
            <v>Hỏng</v>
          </cell>
          <cell r="GE21" t="str">
            <v>Đạt</v>
          </cell>
          <cell r="GG21" t="str">
            <v>Đ</v>
          </cell>
          <cell r="GH21" t="str">
            <v>Đạt</v>
          </cell>
          <cell r="GK21" t="str">
            <v>Đ</v>
          </cell>
          <cell r="GL21" t="str">
            <v>CNTN</v>
          </cell>
          <cell r="GM21">
            <v>0</v>
          </cell>
          <cell r="GN21">
            <v>0</v>
          </cell>
          <cell r="GO21">
            <v>0</v>
          </cell>
          <cell r="GP21" t="str">
            <v>ĐỦ ĐK thi TN</v>
          </cell>
          <cell r="GQ21">
            <v>0</v>
          </cell>
          <cell r="GR21" t="str">
            <v>Tháng 12/2014</v>
          </cell>
          <cell r="GT21" t="str">
            <v>Nữ</v>
          </cell>
          <cell r="GU21" t="str">
            <v>Quảng Bình</v>
          </cell>
          <cell r="GV21" t="str">
            <v>904643535</v>
          </cell>
          <cell r="GX21" t="e">
            <v>#N/A</v>
          </cell>
          <cell r="HB21">
            <v>7.24</v>
          </cell>
          <cell r="HC21">
            <v>1</v>
          </cell>
        </row>
        <row r="22">
          <cell r="B22">
            <v>178322657</v>
          </cell>
          <cell r="C22" t="str">
            <v>Trần Thị Tuyết</v>
          </cell>
          <cell r="D22" t="str">
            <v>Mai</v>
          </cell>
          <cell r="E22" t="str">
            <v>06/05/1984</v>
          </cell>
          <cell r="F22" t="str">
            <v>T17KDN1</v>
          </cell>
          <cell r="G22">
            <v>6.3</v>
          </cell>
          <cell r="J22">
            <v>6.3</v>
          </cell>
          <cell r="K22">
            <v>7.8</v>
          </cell>
          <cell r="N22">
            <v>7.8</v>
          </cell>
          <cell r="O22">
            <v>5.5</v>
          </cell>
          <cell r="R22">
            <v>5.5</v>
          </cell>
          <cell r="S22">
            <v>3.2</v>
          </cell>
          <cell r="T22">
            <v>0</v>
          </cell>
          <cell r="U22">
            <v>8</v>
          </cell>
          <cell r="V22">
            <v>8</v>
          </cell>
          <cell r="W22">
            <v>6.9</v>
          </cell>
          <cell r="Z22">
            <v>6.9</v>
          </cell>
          <cell r="AA22">
            <v>0</v>
          </cell>
          <cell r="AB22">
            <v>4.5</v>
          </cell>
          <cell r="AD22">
            <v>4.5</v>
          </cell>
          <cell r="AE22">
            <v>6.1</v>
          </cell>
          <cell r="AH22">
            <v>6.1</v>
          </cell>
          <cell r="AI22">
            <v>5.8</v>
          </cell>
          <cell r="AL22">
            <v>5.8</v>
          </cell>
          <cell r="AM22">
            <v>7.5</v>
          </cell>
          <cell r="AP22">
            <v>7.5</v>
          </cell>
          <cell r="AQ22">
            <v>6.32</v>
          </cell>
          <cell r="AR22">
            <v>6.3</v>
          </cell>
          <cell r="AU22">
            <v>6.3</v>
          </cell>
          <cell r="AV22">
            <v>6.2</v>
          </cell>
          <cell r="AY22">
            <v>6.2</v>
          </cell>
          <cell r="AZ22">
            <v>0</v>
          </cell>
          <cell r="BA22">
            <v>0</v>
          </cell>
          <cell r="BB22">
            <v>6.5</v>
          </cell>
          <cell r="BC22">
            <v>6.5</v>
          </cell>
          <cell r="BD22">
            <v>5.0999999999999996</v>
          </cell>
          <cell r="BG22">
            <v>5.0999999999999996</v>
          </cell>
          <cell r="BH22">
            <v>6.4</v>
          </cell>
          <cell r="BK22">
            <v>6.4</v>
          </cell>
          <cell r="BL22">
            <v>4.8</v>
          </cell>
          <cell r="BO22">
            <v>4.8</v>
          </cell>
          <cell r="BP22">
            <v>1.2</v>
          </cell>
          <cell r="BQ22">
            <v>8.5</v>
          </cell>
          <cell r="BS22">
            <v>8.5</v>
          </cell>
          <cell r="BT22">
            <v>5.6</v>
          </cell>
          <cell r="BW22">
            <v>5.6</v>
          </cell>
          <cell r="BX22">
            <v>6.1</v>
          </cell>
          <cell r="CA22">
            <v>6.1</v>
          </cell>
          <cell r="CB22">
            <v>6.04</v>
          </cell>
          <cell r="CC22">
            <v>6.2</v>
          </cell>
          <cell r="CF22">
            <v>6.2</v>
          </cell>
          <cell r="CG22">
            <v>6.5</v>
          </cell>
          <cell r="CJ22">
            <v>6.5</v>
          </cell>
          <cell r="CK22">
            <v>0</v>
          </cell>
          <cell r="CL22">
            <v>0</v>
          </cell>
          <cell r="CM22">
            <v>6.9</v>
          </cell>
          <cell r="CN22">
            <v>6.9</v>
          </cell>
          <cell r="CO22">
            <v>6.5</v>
          </cell>
          <cell r="CR22">
            <v>6.5</v>
          </cell>
          <cell r="CS22">
            <v>6.7</v>
          </cell>
          <cell r="CV22">
            <v>6.7</v>
          </cell>
          <cell r="CW22">
            <v>5.7</v>
          </cell>
          <cell r="CZ22">
            <v>5.7</v>
          </cell>
          <cell r="DA22">
            <v>5.6</v>
          </cell>
          <cell r="DD22">
            <v>5.6</v>
          </cell>
          <cell r="DE22">
            <v>9.8000000000000007</v>
          </cell>
          <cell r="DH22">
            <v>9.8000000000000007</v>
          </cell>
          <cell r="DI22">
            <v>6.33</v>
          </cell>
          <cell r="DJ22">
            <v>5.7</v>
          </cell>
          <cell r="DM22">
            <v>5.7</v>
          </cell>
          <cell r="DN22">
            <v>0</v>
          </cell>
          <cell r="DO22">
            <v>7.6</v>
          </cell>
          <cell r="DQ22">
            <v>7.6</v>
          </cell>
          <cell r="DR22">
            <v>5.4</v>
          </cell>
          <cell r="DU22">
            <v>5.4</v>
          </cell>
          <cell r="DV22">
            <v>5.8</v>
          </cell>
          <cell r="DY22">
            <v>5.8</v>
          </cell>
          <cell r="DZ22">
            <v>0</v>
          </cell>
          <cell r="EA22">
            <v>4.9000000000000004</v>
          </cell>
          <cell r="EC22">
            <v>4.9000000000000004</v>
          </cell>
          <cell r="ED22">
            <v>6.5</v>
          </cell>
          <cell r="EG22">
            <v>6.5</v>
          </cell>
          <cell r="EH22">
            <v>8.1</v>
          </cell>
          <cell r="EK22">
            <v>8.1</v>
          </cell>
          <cell r="EL22">
            <v>6.25</v>
          </cell>
          <cell r="EM22">
            <v>6.1</v>
          </cell>
          <cell r="EP22">
            <v>6.1</v>
          </cell>
          <cell r="EQ22">
            <v>6.5</v>
          </cell>
          <cell r="ET22">
            <v>6.5</v>
          </cell>
          <cell r="EU22">
            <v>6.4</v>
          </cell>
          <cell r="EX22">
            <v>6.4</v>
          </cell>
          <cell r="EY22">
            <v>6.6</v>
          </cell>
          <cell r="FB22">
            <v>6.6</v>
          </cell>
          <cell r="FC22">
            <v>7.9</v>
          </cell>
          <cell r="FF22">
            <v>7.9</v>
          </cell>
          <cell r="FG22">
            <v>6.62</v>
          </cell>
          <cell r="FH22">
            <v>6.29</v>
          </cell>
          <cell r="FI22">
            <v>6.5</v>
          </cell>
          <cell r="FK22">
            <v>6.5</v>
          </cell>
          <cell r="FL22">
            <v>0.8</v>
          </cell>
          <cell r="FM22">
            <v>5.5</v>
          </cell>
          <cell r="FO22">
            <v>5.5</v>
          </cell>
          <cell r="FP22">
            <v>1.2</v>
          </cell>
          <cell r="FQ22">
            <v>6.4</v>
          </cell>
          <cell r="FS22">
            <v>6.4</v>
          </cell>
          <cell r="FT22">
            <v>5.5</v>
          </cell>
          <cell r="FW22">
            <v>5.5</v>
          </cell>
          <cell r="FX22">
            <v>6.26</v>
          </cell>
          <cell r="FY22">
            <v>6.29</v>
          </cell>
          <cell r="FZ22" t="str">
            <v>Trung Bình</v>
          </cell>
          <cell r="GA22" t="str">
            <v>Tốt</v>
          </cell>
          <cell r="GB22" t="str">
            <v>Đ</v>
          </cell>
          <cell r="GC22" t="str">
            <v>Đ</v>
          </cell>
          <cell r="GD22" t="str">
            <v>Hỏng</v>
          </cell>
          <cell r="GE22" t="str">
            <v>Đạt</v>
          </cell>
          <cell r="GG22" t="str">
            <v>Đ</v>
          </cell>
          <cell r="GH22" t="str">
            <v>Đạt</v>
          </cell>
          <cell r="GK22" t="str">
            <v>Đ</v>
          </cell>
          <cell r="GL22" t="str">
            <v>CNTN</v>
          </cell>
          <cell r="GM22">
            <v>0</v>
          </cell>
          <cell r="GN22">
            <v>0</v>
          </cell>
          <cell r="GO22">
            <v>0</v>
          </cell>
          <cell r="GP22" t="str">
            <v>ĐỦ ĐK thi TN</v>
          </cell>
          <cell r="GQ22">
            <v>0.18390804597701149</v>
          </cell>
          <cell r="GR22" t="str">
            <v>Tháng 12/2015</v>
          </cell>
          <cell r="GT22" t="str">
            <v>Nữ</v>
          </cell>
          <cell r="GU22" t="str">
            <v>Quảng Nam</v>
          </cell>
          <cell r="GV22" t="str">
            <v>0935320323</v>
          </cell>
          <cell r="GX22" t="str">
            <v>Tháng 12/2015</v>
          </cell>
          <cell r="HB22">
            <v>5.77</v>
          </cell>
          <cell r="HC22">
            <v>0</v>
          </cell>
        </row>
        <row r="23">
          <cell r="B23">
            <v>178322659</v>
          </cell>
          <cell r="C23" t="str">
            <v>Đinh Thị</v>
          </cell>
          <cell r="D23" t="str">
            <v>Nga</v>
          </cell>
          <cell r="E23" t="str">
            <v>10/10/1987</v>
          </cell>
          <cell r="F23" t="str">
            <v>T17KDN1</v>
          </cell>
          <cell r="G23">
            <v>8.3000000000000007</v>
          </cell>
          <cell r="J23">
            <v>8.3000000000000007</v>
          </cell>
          <cell r="K23">
            <v>7.8</v>
          </cell>
          <cell r="N23">
            <v>7.8</v>
          </cell>
          <cell r="O23">
            <v>6.7</v>
          </cell>
          <cell r="R23">
            <v>6.7</v>
          </cell>
          <cell r="S23">
            <v>6.9</v>
          </cell>
          <cell r="V23">
            <v>6.9</v>
          </cell>
          <cell r="W23">
            <v>7.9</v>
          </cell>
          <cell r="Z23">
            <v>7.9</v>
          </cell>
          <cell r="AA23">
            <v>5.7</v>
          </cell>
          <cell r="AD23">
            <v>5.7</v>
          </cell>
          <cell r="AE23">
            <v>6.5</v>
          </cell>
          <cell r="AH23">
            <v>6.5</v>
          </cell>
          <cell r="AI23">
            <v>6.7</v>
          </cell>
          <cell r="AL23">
            <v>6.7</v>
          </cell>
          <cell r="AM23">
            <v>6.7</v>
          </cell>
          <cell r="AP23">
            <v>6.7</v>
          </cell>
          <cell r="AQ23">
            <v>7.07</v>
          </cell>
          <cell r="AR23">
            <v>7.2</v>
          </cell>
          <cell r="AU23">
            <v>7.2</v>
          </cell>
          <cell r="AV23">
            <v>6.6</v>
          </cell>
          <cell r="AY23">
            <v>6.6</v>
          </cell>
          <cell r="AZ23">
            <v>0</v>
          </cell>
          <cell r="BA23">
            <v>4.3</v>
          </cell>
          <cell r="BC23">
            <v>4.3</v>
          </cell>
          <cell r="BD23">
            <v>7.3</v>
          </cell>
          <cell r="BG23">
            <v>7.3</v>
          </cell>
          <cell r="BH23">
            <v>6.7</v>
          </cell>
          <cell r="BK23">
            <v>6.7</v>
          </cell>
          <cell r="BL23">
            <v>0</v>
          </cell>
          <cell r="BM23">
            <v>6.4</v>
          </cell>
          <cell r="BO23">
            <v>6.4</v>
          </cell>
          <cell r="BP23">
            <v>6.9</v>
          </cell>
          <cell r="BS23">
            <v>6.9</v>
          </cell>
          <cell r="BT23">
            <v>5.9</v>
          </cell>
          <cell r="BW23">
            <v>5.9</v>
          </cell>
          <cell r="BX23">
            <v>6.1</v>
          </cell>
          <cell r="CA23">
            <v>6.1</v>
          </cell>
          <cell r="CB23">
            <v>6.46</v>
          </cell>
          <cell r="CC23">
            <v>6.2</v>
          </cell>
          <cell r="CF23">
            <v>6.2</v>
          </cell>
          <cell r="CG23">
            <v>0</v>
          </cell>
          <cell r="CH23">
            <v>5.3</v>
          </cell>
          <cell r="CJ23">
            <v>5.3</v>
          </cell>
          <cell r="CK23">
            <v>6</v>
          </cell>
          <cell r="CN23">
            <v>6</v>
          </cell>
          <cell r="CO23">
            <v>7.3</v>
          </cell>
          <cell r="CR23">
            <v>7.3</v>
          </cell>
          <cell r="CS23">
            <v>5.5</v>
          </cell>
          <cell r="CV23">
            <v>5.5</v>
          </cell>
          <cell r="CW23">
            <v>5.9</v>
          </cell>
          <cell r="CZ23">
            <v>5.9</v>
          </cell>
          <cell r="DA23">
            <v>6.4</v>
          </cell>
          <cell r="DD23">
            <v>6.4</v>
          </cell>
          <cell r="DE23">
            <v>6.1</v>
          </cell>
          <cell r="DH23">
            <v>6.1</v>
          </cell>
          <cell r="DI23">
            <v>6.02</v>
          </cell>
          <cell r="DJ23">
            <v>5.3</v>
          </cell>
          <cell r="DM23">
            <v>5.3</v>
          </cell>
          <cell r="DN23">
            <v>6</v>
          </cell>
          <cell r="DQ23">
            <v>6</v>
          </cell>
          <cell r="DR23">
            <v>0</v>
          </cell>
          <cell r="DS23">
            <v>0</v>
          </cell>
          <cell r="DT23">
            <v>4.8</v>
          </cell>
          <cell r="DU23">
            <v>4.8</v>
          </cell>
          <cell r="DV23">
            <v>0</v>
          </cell>
          <cell r="DW23">
            <v>5.2</v>
          </cell>
          <cell r="DY23">
            <v>5.2</v>
          </cell>
          <cell r="DZ23">
            <v>4.5999999999999996</v>
          </cell>
          <cell r="EC23">
            <v>4.5999999999999996</v>
          </cell>
          <cell r="ED23">
            <v>6.2</v>
          </cell>
          <cell r="EG23">
            <v>6.2</v>
          </cell>
          <cell r="EH23">
            <v>6.2</v>
          </cell>
          <cell r="EK23">
            <v>6.2</v>
          </cell>
          <cell r="EL23">
            <v>5.45</v>
          </cell>
          <cell r="EM23">
            <v>0</v>
          </cell>
          <cell r="EN23">
            <v>0</v>
          </cell>
          <cell r="EO23">
            <v>4.7</v>
          </cell>
          <cell r="EP23">
            <v>4.7</v>
          </cell>
          <cell r="EQ23">
            <v>5.0999999999999996</v>
          </cell>
          <cell r="ET23">
            <v>5.0999999999999996</v>
          </cell>
          <cell r="EU23">
            <v>5.7</v>
          </cell>
          <cell r="EX23">
            <v>5.7</v>
          </cell>
          <cell r="EY23">
            <v>4.5999999999999996</v>
          </cell>
          <cell r="FB23">
            <v>4.5999999999999996</v>
          </cell>
          <cell r="FC23">
            <v>7.8</v>
          </cell>
          <cell r="FF23">
            <v>7.8</v>
          </cell>
          <cell r="FG23">
            <v>5.48</v>
          </cell>
          <cell r="FH23">
            <v>6.14</v>
          </cell>
          <cell r="FI23">
            <v>6</v>
          </cell>
          <cell r="FK23">
            <v>6</v>
          </cell>
          <cell r="FL23">
            <v>6.1</v>
          </cell>
          <cell r="FM23">
            <v>4.2</v>
          </cell>
          <cell r="FO23">
            <v>6.1</v>
          </cell>
          <cell r="FP23">
            <v>6.3</v>
          </cell>
          <cell r="FS23">
            <v>6.3</v>
          </cell>
          <cell r="FT23">
            <v>6</v>
          </cell>
          <cell r="FW23">
            <v>6</v>
          </cell>
          <cell r="FX23">
            <v>6.14</v>
          </cell>
          <cell r="FY23">
            <v>6.14</v>
          </cell>
          <cell r="FZ23" t="str">
            <v>Trung Bình</v>
          </cell>
          <cell r="GA23" t="str">
            <v>Tốt</v>
          </cell>
          <cell r="GB23" t="str">
            <v>Đ</v>
          </cell>
          <cell r="GC23" t="str">
            <v>Đ</v>
          </cell>
          <cell r="GD23" t="str">
            <v>Đạt</v>
          </cell>
          <cell r="GG23" t="str">
            <v>Đ</v>
          </cell>
          <cell r="GH23" t="str">
            <v>Đạt</v>
          </cell>
          <cell r="GK23" t="str">
            <v>Đ</v>
          </cell>
          <cell r="GL23" t="str">
            <v>CNTN</v>
          </cell>
          <cell r="GM23">
            <v>0</v>
          </cell>
          <cell r="GN23">
            <v>0</v>
          </cell>
          <cell r="GO23">
            <v>0</v>
          </cell>
          <cell r="GP23" t="str">
            <v>ĐỦ ĐK thi TN</v>
          </cell>
          <cell r="GQ23">
            <v>0.19540229885057472</v>
          </cell>
          <cell r="GR23" t="str">
            <v>Tháng 8-2015</v>
          </cell>
          <cell r="GT23" t="str">
            <v>Nữ</v>
          </cell>
          <cell r="GU23" t="str">
            <v>Quảng Bình</v>
          </cell>
          <cell r="GV23" t="str">
            <v>0982.559.661</v>
          </cell>
          <cell r="GX23" t="e">
            <v>#N/A</v>
          </cell>
          <cell r="HB23">
            <v>5.81</v>
          </cell>
          <cell r="HC23">
            <v>0</v>
          </cell>
        </row>
        <row r="24">
          <cell r="B24">
            <v>178322660</v>
          </cell>
          <cell r="C24" t="str">
            <v>Lê Thị Quỳnh</v>
          </cell>
          <cell r="D24" t="str">
            <v>Nga</v>
          </cell>
          <cell r="E24" t="str">
            <v>14/03/1987</v>
          </cell>
          <cell r="F24" t="str">
            <v>T17KDN1</v>
          </cell>
          <cell r="G24">
            <v>7.8</v>
          </cell>
          <cell r="J24">
            <v>7.8</v>
          </cell>
          <cell r="K24">
            <v>8.1999999999999993</v>
          </cell>
          <cell r="N24">
            <v>8.1999999999999993</v>
          </cell>
          <cell r="O24">
            <v>6.7</v>
          </cell>
          <cell r="R24">
            <v>6.7</v>
          </cell>
          <cell r="S24">
            <v>5.0999999999999996</v>
          </cell>
          <cell r="V24">
            <v>5.0999999999999996</v>
          </cell>
          <cell r="W24">
            <v>0</v>
          </cell>
          <cell r="X24">
            <v>0</v>
          </cell>
          <cell r="Z24">
            <v>0</v>
          </cell>
          <cell r="AA24">
            <v>4.5</v>
          </cell>
          <cell r="AD24">
            <v>4.5</v>
          </cell>
          <cell r="AE24">
            <v>6.7</v>
          </cell>
          <cell r="AH24">
            <v>6.7</v>
          </cell>
          <cell r="AI24">
            <v>6.1</v>
          </cell>
          <cell r="AL24">
            <v>6.1</v>
          </cell>
          <cell r="AM24">
            <v>5.4</v>
          </cell>
          <cell r="AP24">
            <v>5.4</v>
          </cell>
          <cell r="AQ24">
            <v>5.42</v>
          </cell>
          <cell r="AR24">
            <v>7</v>
          </cell>
          <cell r="AU24">
            <v>7</v>
          </cell>
          <cell r="AV24">
            <v>6.7</v>
          </cell>
          <cell r="AY24">
            <v>6.7</v>
          </cell>
          <cell r="AZ24">
            <v>0</v>
          </cell>
          <cell r="BA24">
            <v>0</v>
          </cell>
          <cell r="BB24">
            <v>5.7</v>
          </cell>
          <cell r="BC24">
            <v>5.7</v>
          </cell>
          <cell r="BD24">
            <v>7</v>
          </cell>
          <cell r="BG24">
            <v>7</v>
          </cell>
          <cell r="BH24">
            <v>6.7</v>
          </cell>
          <cell r="BK24">
            <v>6.7</v>
          </cell>
          <cell r="BL24">
            <v>0</v>
          </cell>
          <cell r="BM24">
            <v>6.6</v>
          </cell>
          <cell r="BO24">
            <v>6.6</v>
          </cell>
          <cell r="BP24">
            <v>7.2</v>
          </cell>
          <cell r="BS24">
            <v>7.2</v>
          </cell>
          <cell r="BT24">
            <v>6.5</v>
          </cell>
          <cell r="BW24">
            <v>6.5</v>
          </cell>
          <cell r="BX24">
            <v>7.1</v>
          </cell>
          <cell r="CA24">
            <v>7.1</v>
          </cell>
          <cell r="CB24">
            <v>6.69</v>
          </cell>
          <cell r="CC24">
            <v>6.4</v>
          </cell>
          <cell r="CF24">
            <v>6.4</v>
          </cell>
          <cell r="CG24">
            <v>0</v>
          </cell>
          <cell r="CH24">
            <v>5.6</v>
          </cell>
          <cell r="CJ24">
            <v>5.6</v>
          </cell>
          <cell r="CK24">
            <v>6</v>
          </cell>
          <cell r="CN24">
            <v>6</v>
          </cell>
          <cell r="CO24">
            <v>7.3</v>
          </cell>
          <cell r="CR24">
            <v>7.3</v>
          </cell>
          <cell r="CS24">
            <v>5.0999999999999996</v>
          </cell>
          <cell r="CV24">
            <v>5.0999999999999996</v>
          </cell>
          <cell r="CW24">
            <v>4.9000000000000004</v>
          </cell>
          <cell r="CZ24">
            <v>4.9000000000000004</v>
          </cell>
          <cell r="DA24">
            <v>6.6</v>
          </cell>
          <cell r="DD24">
            <v>6.6</v>
          </cell>
          <cell r="DE24">
            <v>5.5</v>
          </cell>
          <cell r="DH24">
            <v>5.5</v>
          </cell>
          <cell r="DI24">
            <v>5.95</v>
          </cell>
          <cell r="DJ24">
            <v>5.6</v>
          </cell>
          <cell r="DM24">
            <v>5.6</v>
          </cell>
          <cell r="DN24">
            <v>6.6</v>
          </cell>
          <cell r="DQ24">
            <v>6.6</v>
          </cell>
          <cell r="DR24">
            <v>4.5999999999999996</v>
          </cell>
          <cell r="DU24">
            <v>4.5999999999999996</v>
          </cell>
          <cell r="DV24">
            <v>5.5</v>
          </cell>
          <cell r="DY24">
            <v>5.5</v>
          </cell>
          <cell r="DZ24">
            <v>4.2</v>
          </cell>
          <cell r="EC24">
            <v>4.2</v>
          </cell>
          <cell r="ED24">
            <v>7.1</v>
          </cell>
          <cell r="EG24">
            <v>7.1</v>
          </cell>
          <cell r="EH24">
            <v>5.7</v>
          </cell>
          <cell r="EK24">
            <v>5.7</v>
          </cell>
          <cell r="EL24">
            <v>5.56</v>
          </cell>
          <cell r="EM24">
            <v>0</v>
          </cell>
          <cell r="EN24">
            <v>0</v>
          </cell>
          <cell r="EO24">
            <v>5.9</v>
          </cell>
          <cell r="EP24">
            <v>5.9</v>
          </cell>
          <cell r="EQ24">
            <v>5.4</v>
          </cell>
          <cell r="ET24">
            <v>5.4</v>
          </cell>
          <cell r="EU24">
            <v>6</v>
          </cell>
          <cell r="EX24">
            <v>6</v>
          </cell>
          <cell r="EY24">
            <v>4.7</v>
          </cell>
          <cell r="FB24">
            <v>4.7</v>
          </cell>
          <cell r="FC24">
            <v>6.3</v>
          </cell>
          <cell r="FF24">
            <v>6.3</v>
          </cell>
          <cell r="FG24">
            <v>5.68</v>
          </cell>
          <cell r="FH24">
            <v>5.86</v>
          </cell>
          <cell r="FI24">
            <v>6.5</v>
          </cell>
          <cell r="FK24">
            <v>6.5</v>
          </cell>
          <cell r="FL24">
            <v>1.5</v>
          </cell>
          <cell r="FM24">
            <v>5.5</v>
          </cell>
          <cell r="FO24">
            <v>5.5</v>
          </cell>
          <cell r="FP24" t="str">
            <v>v</v>
          </cell>
          <cell r="FQ24">
            <v>1</v>
          </cell>
          <cell r="FS24">
            <v>1</v>
          </cell>
          <cell r="FT24" t="str">
            <v>v</v>
          </cell>
          <cell r="FU24" t="str">
            <v>v</v>
          </cell>
          <cell r="FW24">
            <v>0</v>
          </cell>
          <cell r="FX24">
            <v>4.0999999999999996</v>
          </cell>
          <cell r="FY24">
            <v>5.77</v>
          </cell>
          <cell r="FZ24" t="str">
            <v>Trung Bình</v>
          </cell>
          <cell r="GA24" t="str">
            <v>Tốt</v>
          </cell>
          <cell r="GB24" t="str">
            <v>Đ</v>
          </cell>
          <cell r="GC24" t="str">
            <v>Đ</v>
          </cell>
          <cell r="GD24" t="str">
            <v>Hỏng</v>
          </cell>
          <cell r="GG24" t="str">
            <v xml:space="preserve"> </v>
          </cell>
          <cell r="GH24" t="str">
            <v>Đạt</v>
          </cell>
          <cell r="GK24" t="str">
            <v>Đ</v>
          </cell>
          <cell r="GL24" t="str">
            <v xml:space="preserve"> </v>
          </cell>
          <cell r="GM24">
            <v>1</v>
          </cell>
          <cell r="GN24">
            <v>3</v>
          </cell>
          <cell r="GO24">
            <v>3.4482758620689655E-2</v>
          </cell>
          <cell r="GP24" t="str">
            <v>xet vot</v>
          </cell>
          <cell r="GQ24">
            <v>0.16091954022988506</v>
          </cell>
          <cell r="GT24" t="str">
            <v>Nữ</v>
          </cell>
          <cell r="GU24" t="str">
            <v>Đà Nẵng</v>
          </cell>
          <cell r="GV24" t="str">
            <v>935138148</v>
          </cell>
          <cell r="GX24" t="e">
            <v>#N/A</v>
          </cell>
          <cell r="HB24">
            <v>5.66</v>
          </cell>
          <cell r="HC24">
            <v>0</v>
          </cell>
        </row>
        <row r="25">
          <cell r="B25">
            <v>178322663</v>
          </cell>
          <cell r="C25" t="str">
            <v>Nguyễn Thúy</v>
          </cell>
          <cell r="D25" t="str">
            <v>Phượng</v>
          </cell>
          <cell r="E25" t="str">
            <v>15/03/1982</v>
          </cell>
          <cell r="F25" t="str">
            <v>T17KDN1</v>
          </cell>
          <cell r="G25">
            <v>5.4</v>
          </cell>
          <cell r="J25">
            <v>5.4</v>
          </cell>
          <cell r="K25">
            <v>8.6999999999999993</v>
          </cell>
          <cell r="N25">
            <v>8.6999999999999993</v>
          </cell>
          <cell r="O25">
            <v>5.9</v>
          </cell>
          <cell r="R25">
            <v>5.9</v>
          </cell>
          <cell r="S25">
            <v>0</v>
          </cell>
          <cell r="T25">
            <v>6.3</v>
          </cell>
          <cell r="V25">
            <v>6.3</v>
          </cell>
          <cell r="W25">
            <v>0</v>
          </cell>
          <cell r="X25">
            <v>5.4</v>
          </cell>
          <cell r="Z25">
            <v>5.4</v>
          </cell>
          <cell r="AA25">
            <v>0</v>
          </cell>
          <cell r="AB25">
            <v>5.9</v>
          </cell>
          <cell r="AD25">
            <v>5.9</v>
          </cell>
          <cell r="AE25">
            <v>6.3</v>
          </cell>
          <cell r="AH25">
            <v>6.3</v>
          </cell>
          <cell r="AI25">
            <v>6.5</v>
          </cell>
          <cell r="AL25">
            <v>6.5</v>
          </cell>
          <cell r="AM25">
            <v>5.0999999999999996</v>
          </cell>
          <cell r="AP25">
            <v>5.0999999999999996</v>
          </cell>
          <cell r="AQ25">
            <v>6.24</v>
          </cell>
          <cell r="AR25">
            <v>6.2</v>
          </cell>
          <cell r="AU25">
            <v>6.2</v>
          </cell>
          <cell r="AV25">
            <v>6</v>
          </cell>
          <cell r="AY25">
            <v>6</v>
          </cell>
          <cell r="AZ25">
            <v>0</v>
          </cell>
          <cell r="BA25">
            <v>4.0999999999999996</v>
          </cell>
          <cell r="BB25">
            <v>0</v>
          </cell>
          <cell r="BC25">
            <v>4.0999999999999996</v>
          </cell>
          <cell r="BD25">
            <v>5.5</v>
          </cell>
          <cell r="BG25">
            <v>5.5</v>
          </cell>
          <cell r="BH25">
            <v>5.9</v>
          </cell>
          <cell r="BK25">
            <v>5.9</v>
          </cell>
          <cell r="BL25">
            <v>0</v>
          </cell>
          <cell r="BM25">
            <v>6.8</v>
          </cell>
          <cell r="BO25">
            <v>6.8</v>
          </cell>
          <cell r="BP25">
            <v>6.8</v>
          </cell>
          <cell r="BS25">
            <v>6.8</v>
          </cell>
          <cell r="BT25">
            <v>6.2</v>
          </cell>
          <cell r="BW25">
            <v>6.2</v>
          </cell>
          <cell r="BX25">
            <v>7</v>
          </cell>
          <cell r="CA25">
            <v>7</v>
          </cell>
          <cell r="CB25">
            <v>5.96</v>
          </cell>
          <cell r="CC25">
            <v>5.4</v>
          </cell>
          <cell r="CF25">
            <v>5.4</v>
          </cell>
          <cell r="CG25">
            <v>0</v>
          </cell>
          <cell r="CH25">
            <v>5.9</v>
          </cell>
          <cell r="CJ25">
            <v>5.9</v>
          </cell>
          <cell r="CK25">
            <v>6.8</v>
          </cell>
          <cell r="CN25">
            <v>6.8</v>
          </cell>
          <cell r="CO25">
            <v>8.1</v>
          </cell>
          <cell r="CR25">
            <v>8.1</v>
          </cell>
          <cell r="CS25">
            <v>5.6</v>
          </cell>
          <cell r="CV25">
            <v>5.6</v>
          </cell>
          <cell r="CW25">
            <v>5.6</v>
          </cell>
          <cell r="CZ25">
            <v>5.6</v>
          </cell>
          <cell r="DA25">
            <v>6.7</v>
          </cell>
          <cell r="DD25">
            <v>6.7</v>
          </cell>
          <cell r="DE25">
            <v>6.5</v>
          </cell>
          <cell r="DH25">
            <v>6.5</v>
          </cell>
          <cell r="DI25">
            <v>6.29</v>
          </cell>
          <cell r="DJ25">
            <v>0</v>
          </cell>
          <cell r="DK25">
            <v>5.5</v>
          </cell>
          <cell r="DM25">
            <v>5.5</v>
          </cell>
          <cell r="DN25">
            <v>6.5</v>
          </cell>
          <cell r="DQ25">
            <v>6.5</v>
          </cell>
          <cell r="DR25">
            <v>5.9</v>
          </cell>
          <cell r="DU25">
            <v>5.9</v>
          </cell>
          <cell r="DV25">
            <v>5.2</v>
          </cell>
          <cell r="DY25">
            <v>5.2</v>
          </cell>
          <cell r="DZ25">
            <v>5.2</v>
          </cell>
          <cell r="EC25">
            <v>5.2</v>
          </cell>
          <cell r="ED25">
            <v>7.7</v>
          </cell>
          <cell r="EG25">
            <v>7.7</v>
          </cell>
          <cell r="EH25">
            <v>8.1999999999999993</v>
          </cell>
          <cell r="EK25">
            <v>8.1999999999999993</v>
          </cell>
          <cell r="EL25">
            <v>6.35</v>
          </cell>
          <cell r="EM25">
            <v>0</v>
          </cell>
          <cell r="EN25">
            <v>5.6</v>
          </cell>
          <cell r="EP25">
            <v>5.6</v>
          </cell>
          <cell r="EQ25">
            <v>6.9</v>
          </cell>
          <cell r="ET25">
            <v>6.9</v>
          </cell>
          <cell r="EU25">
            <v>5.3</v>
          </cell>
          <cell r="EX25">
            <v>5.3</v>
          </cell>
          <cell r="EY25">
            <v>0</v>
          </cell>
          <cell r="EZ25">
            <v>5.2</v>
          </cell>
          <cell r="FB25">
            <v>5.2</v>
          </cell>
          <cell r="FC25">
            <v>7.8</v>
          </cell>
          <cell r="FF25">
            <v>7.8</v>
          </cell>
          <cell r="FG25">
            <v>6.11</v>
          </cell>
          <cell r="FH25">
            <v>6.2</v>
          </cell>
          <cell r="FI25">
            <v>6.5</v>
          </cell>
          <cell r="FK25">
            <v>6.5</v>
          </cell>
          <cell r="FL25">
            <v>5.9</v>
          </cell>
          <cell r="FO25">
            <v>5.9</v>
          </cell>
          <cell r="FP25">
            <v>5.5</v>
          </cell>
          <cell r="FS25">
            <v>5.5</v>
          </cell>
          <cell r="FT25">
            <v>5.5</v>
          </cell>
          <cell r="FW25">
            <v>5.5</v>
          </cell>
          <cell r="FX25">
            <v>5.98</v>
          </cell>
          <cell r="FY25">
            <v>6.18</v>
          </cell>
          <cell r="FZ25" t="str">
            <v>Trung Bình</v>
          </cell>
          <cell r="GA25" t="str">
            <v>Xuất Sắc</v>
          </cell>
          <cell r="GB25" t="str">
            <v>Đ</v>
          </cell>
          <cell r="GC25" t="str">
            <v>Đ</v>
          </cell>
          <cell r="GD25" t="str">
            <v>Hỏng</v>
          </cell>
          <cell r="GE25" t="str">
            <v>Hỏng</v>
          </cell>
          <cell r="GG25" t="str">
            <v xml:space="preserve"> </v>
          </cell>
          <cell r="GH25" t="str">
            <v>Đạt</v>
          </cell>
          <cell r="GK25" t="str">
            <v>Đ</v>
          </cell>
          <cell r="GL25" t="str">
            <v xml:space="preserve"> </v>
          </cell>
          <cell r="GM25">
            <v>0</v>
          </cell>
          <cell r="GN25">
            <v>0</v>
          </cell>
          <cell r="GO25">
            <v>0</v>
          </cell>
          <cell r="GP25" t="str">
            <v>ĐỦ ĐK thi TN</v>
          </cell>
          <cell r="GQ25">
            <v>0.25287356321839083</v>
          </cell>
          <cell r="GT25" t="str">
            <v>Nữ</v>
          </cell>
          <cell r="GU25" t="str">
            <v>Đà Nẵng</v>
          </cell>
          <cell r="GV25" t="str">
            <v>914.018.801</v>
          </cell>
          <cell r="GX25" t="e">
            <v>#N/A</v>
          </cell>
          <cell r="HB25">
            <v>5.84</v>
          </cell>
          <cell r="HC25">
            <v>0</v>
          </cell>
        </row>
        <row r="26">
          <cell r="B26">
            <v>178322665</v>
          </cell>
          <cell r="C26" t="str">
            <v>Nguyễn Thị Thanh</v>
          </cell>
          <cell r="D26" t="str">
            <v>Tâm</v>
          </cell>
          <cell r="E26" t="str">
            <v>15/11/1982</v>
          </cell>
          <cell r="F26" t="str">
            <v>T17KDN1</v>
          </cell>
          <cell r="G26">
            <v>7.2</v>
          </cell>
          <cell r="J26">
            <v>7.2</v>
          </cell>
          <cell r="K26">
            <v>8.1999999999999993</v>
          </cell>
          <cell r="N26">
            <v>8.1999999999999993</v>
          </cell>
          <cell r="O26">
            <v>8.6</v>
          </cell>
          <cell r="R26">
            <v>8.6</v>
          </cell>
          <cell r="S26">
            <v>8.3000000000000007</v>
          </cell>
          <cell r="V26">
            <v>8.3000000000000007</v>
          </cell>
          <cell r="W26">
            <v>7.4</v>
          </cell>
          <cell r="Z26">
            <v>7.4</v>
          </cell>
          <cell r="AA26">
            <v>9.1</v>
          </cell>
          <cell r="AD26">
            <v>9.1</v>
          </cell>
          <cell r="AE26">
            <v>9.6</v>
          </cell>
          <cell r="AH26">
            <v>9.6</v>
          </cell>
          <cell r="AI26">
            <v>7.9</v>
          </cell>
          <cell r="AL26">
            <v>7.9</v>
          </cell>
          <cell r="AM26">
            <v>6</v>
          </cell>
          <cell r="AP26">
            <v>6</v>
          </cell>
          <cell r="AQ26">
            <v>8.24</v>
          </cell>
          <cell r="AR26">
            <v>7.2</v>
          </cell>
          <cell r="AU26">
            <v>7.2</v>
          </cell>
          <cell r="AV26">
            <v>7.5</v>
          </cell>
          <cell r="AY26">
            <v>7.5</v>
          </cell>
          <cell r="AZ26">
            <v>8.8000000000000007</v>
          </cell>
          <cell r="BC26">
            <v>8.8000000000000007</v>
          </cell>
          <cell r="BD26">
            <v>8.8000000000000007</v>
          </cell>
          <cell r="BG26">
            <v>8.8000000000000007</v>
          </cell>
          <cell r="BH26">
            <v>8.3000000000000007</v>
          </cell>
          <cell r="BK26">
            <v>8.3000000000000007</v>
          </cell>
          <cell r="BL26">
            <v>8.9</v>
          </cell>
          <cell r="BO26">
            <v>8.9</v>
          </cell>
          <cell r="BP26">
            <v>7.9</v>
          </cell>
          <cell r="BS26">
            <v>7.9</v>
          </cell>
          <cell r="BT26">
            <v>7.2</v>
          </cell>
          <cell r="BW26">
            <v>7.2</v>
          </cell>
          <cell r="BX26">
            <v>8.6</v>
          </cell>
          <cell r="CA26">
            <v>8.6</v>
          </cell>
          <cell r="CB26">
            <v>8.16</v>
          </cell>
          <cell r="CC26">
            <v>6.3</v>
          </cell>
          <cell r="CF26">
            <v>6.3</v>
          </cell>
          <cell r="CG26">
            <v>6.5</v>
          </cell>
          <cell r="CJ26">
            <v>6.5</v>
          </cell>
          <cell r="CK26">
            <v>7.2</v>
          </cell>
          <cell r="CN26">
            <v>7.2</v>
          </cell>
          <cell r="CO26">
            <v>8.1</v>
          </cell>
          <cell r="CR26">
            <v>8.1</v>
          </cell>
          <cell r="CS26">
            <v>7.3</v>
          </cell>
          <cell r="CV26">
            <v>7.3</v>
          </cell>
          <cell r="CW26">
            <v>7.6</v>
          </cell>
          <cell r="CZ26">
            <v>7.6</v>
          </cell>
          <cell r="DA26">
            <v>8.9</v>
          </cell>
          <cell r="DD26">
            <v>8.9</v>
          </cell>
          <cell r="DE26">
            <v>7</v>
          </cell>
          <cell r="DH26">
            <v>7</v>
          </cell>
          <cell r="DI26">
            <v>7.43</v>
          </cell>
          <cell r="DJ26">
            <v>6.1</v>
          </cell>
          <cell r="DM26">
            <v>6.1</v>
          </cell>
          <cell r="DN26">
            <v>8.9</v>
          </cell>
          <cell r="DQ26">
            <v>8.9</v>
          </cell>
          <cell r="DR26">
            <v>8.6</v>
          </cell>
          <cell r="DU26">
            <v>8.6</v>
          </cell>
          <cell r="DV26">
            <v>7.8</v>
          </cell>
          <cell r="DY26">
            <v>7.8</v>
          </cell>
          <cell r="DZ26">
            <v>5.6</v>
          </cell>
          <cell r="EC26">
            <v>5.6</v>
          </cell>
          <cell r="ED26">
            <v>7.9</v>
          </cell>
          <cell r="EG26">
            <v>7.9</v>
          </cell>
          <cell r="EH26">
            <v>7.6</v>
          </cell>
          <cell r="EK26">
            <v>7.6</v>
          </cell>
          <cell r="EL26">
            <v>7.5</v>
          </cell>
          <cell r="EM26">
            <v>7.7</v>
          </cell>
          <cell r="EP26">
            <v>7.7</v>
          </cell>
          <cell r="EQ26">
            <v>7.4</v>
          </cell>
          <cell r="ET26">
            <v>7.4</v>
          </cell>
          <cell r="EU26">
            <v>7.8</v>
          </cell>
          <cell r="EX26">
            <v>7.8</v>
          </cell>
          <cell r="EY26">
            <v>9.1</v>
          </cell>
          <cell r="FB26">
            <v>9.1</v>
          </cell>
          <cell r="FC26">
            <v>9</v>
          </cell>
          <cell r="FF26">
            <v>9</v>
          </cell>
          <cell r="FG26">
            <v>8.07</v>
          </cell>
          <cell r="FH26">
            <v>7.87</v>
          </cell>
          <cell r="FI26">
            <v>8.5</v>
          </cell>
          <cell r="FK26">
            <v>8.5</v>
          </cell>
          <cell r="FL26">
            <v>7.3</v>
          </cell>
          <cell r="FO26">
            <v>7.3</v>
          </cell>
          <cell r="FP26">
            <v>9.5</v>
          </cell>
          <cell r="FS26">
            <v>9.5</v>
          </cell>
          <cell r="FT26">
            <v>7.8</v>
          </cell>
          <cell r="FW26">
            <v>7.8</v>
          </cell>
          <cell r="FX26">
            <v>8.66</v>
          </cell>
          <cell r="FY26">
            <v>7.91</v>
          </cell>
          <cell r="FZ26" t="str">
            <v>Giỏi</v>
          </cell>
          <cell r="GA26" t="str">
            <v>Xuất Sắc</v>
          </cell>
          <cell r="GB26" t="str">
            <v>Đ</v>
          </cell>
          <cell r="GC26" t="str">
            <v>Đ</v>
          </cell>
          <cell r="GD26" t="str">
            <v>Hỏng</v>
          </cell>
          <cell r="GE26" t="str">
            <v>Đạt</v>
          </cell>
          <cell r="GG26" t="str">
            <v>Đ</v>
          </cell>
          <cell r="GH26" t="str">
            <v>Đạt</v>
          </cell>
          <cell r="GK26" t="str">
            <v>Đ</v>
          </cell>
          <cell r="GL26" t="str">
            <v>CNTN</v>
          </cell>
          <cell r="GM26">
            <v>0</v>
          </cell>
          <cell r="GN26">
            <v>0</v>
          </cell>
          <cell r="GO26">
            <v>0</v>
          </cell>
          <cell r="GP26" t="str">
            <v>ĐỦ ĐK thi TN</v>
          </cell>
          <cell r="GQ26">
            <v>0</v>
          </cell>
          <cell r="GR26" t="str">
            <v>Tháng 5-2014</v>
          </cell>
          <cell r="GT26" t="str">
            <v>Nữ</v>
          </cell>
          <cell r="GU26" t="str">
            <v>Đà Nẵng</v>
          </cell>
          <cell r="GV26" t="str">
            <v>0935.406.943</v>
          </cell>
          <cell r="GX26" t="e">
            <v>#N/A</v>
          </cell>
          <cell r="HB26">
            <v>7.87</v>
          </cell>
          <cell r="HC26">
            <v>1</v>
          </cell>
        </row>
        <row r="27">
          <cell r="B27">
            <v>178322666</v>
          </cell>
          <cell r="C27" t="str">
            <v>Võ Thanh</v>
          </cell>
          <cell r="D27" t="str">
            <v>Tân</v>
          </cell>
          <cell r="E27" t="str">
            <v>22/06/1987</v>
          </cell>
          <cell r="F27" t="str">
            <v>T17KDN1</v>
          </cell>
          <cell r="G27">
            <v>6.5</v>
          </cell>
          <cell r="J27">
            <v>6.5</v>
          </cell>
          <cell r="K27">
            <v>8</v>
          </cell>
          <cell r="N27">
            <v>8</v>
          </cell>
          <cell r="O27">
            <v>6.1</v>
          </cell>
          <cell r="R27">
            <v>6.1</v>
          </cell>
          <cell r="S27">
            <v>0</v>
          </cell>
          <cell r="T27">
            <v>4.8</v>
          </cell>
          <cell r="V27">
            <v>4.8</v>
          </cell>
          <cell r="W27">
            <v>0</v>
          </cell>
          <cell r="X27">
            <v>5.8</v>
          </cell>
          <cell r="Z27">
            <v>5.8</v>
          </cell>
          <cell r="AA27">
            <v>0</v>
          </cell>
          <cell r="AB27">
            <v>4.3</v>
          </cell>
          <cell r="AD27">
            <v>4.3</v>
          </cell>
          <cell r="AE27">
            <v>5.0999999999999996</v>
          </cell>
          <cell r="AH27">
            <v>5.0999999999999996</v>
          </cell>
          <cell r="AI27">
            <v>5.5</v>
          </cell>
          <cell r="AL27">
            <v>5.5</v>
          </cell>
          <cell r="AM27">
            <v>5.7</v>
          </cell>
          <cell r="AP27">
            <v>5.7</v>
          </cell>
          <cell r="AQ27">
            <v>5.77</v>
          </cell>
          <cell r="AR27">
            <v>6.1</v>
          </cell>
          <cell r="AU27">
            <v>6.1</v>
          </cell>
          <cell r="AV27">
            <v>6.1</v>
          </cell>
          <cell r="AY27">
            <v>6.1</v>
          </cell>
          <cell r="AZ27">
            <v>0</v>
          </cell>
          <cell r="BA27">
            <v>0</v>
          </cell>
          <cell r="BB27">
            <v>6</v>
          </cell>
          <cell r="BC27">
            <v>6</v>
          </cell>
          <cell r="BD27">
            <v>5.2</v>
          </cell>
          <cell r="BG27">
            <v>5.2</v>
          </cell>
          <cell r="BH27">
            <v>5.8</v>
          </cell>
          <cell r="BK27">
            <v>5.8</v>
          </cell>
          <cell r="BL27">
            <v>0</v>
          </cell>
          <cell r="BM27">
            <v>5.9</v>
          </cell>
          <cell r="BO27">
            <v>5.9</v>
          </cell>
          <cell r="BP27">
            <v>7.1</v>
          </cell>
          <cell r="BS27">
            <v>7.1</v>
          </cell>
          <cell r="BT27">
            <v>5.8</v>
          </cell>
          <cell r="BW27">
            <v>5.8</v>
          </cell>
          <cell r="BX27">
            <v>6.5</v>
          </cell>
          <cell r="CA27">
            <v>6.5</v>
          </cell>
          <cell r="CB27">
            <v>5.95</v>
          </cell>
          <cell r="CC27">
            <v>6.2</v>
          </cell>
          <cell r="CF27">
            <v>6.2</v>
          </cell>
          <cell r="CG27">
            <v>5</v>
          </cell>
          <cell r="CJ27">
            <v>5</v>
          </cell>
          <cell r="CK27">
            <v>6.2</v>
          </cell>
          <cell r="CN27">
            <v>6.2</v>
          </cell>
          <cell r="CO27">
            <v>7.9</v>
          </cell>
          <cell r="CR27">
            <v>7.9</v>
          </cell>
          <cell r="CS27">
            <v>4.5</v>
          </cell>
          <cell r="CV27">
            <v>4.5</v>
          </cell>
          <cell r="CW27">
            <v>5.5</v>
          </cell>
          <cell r="CZ27">
            <v>5.5</v>
          </cell>
          <cell r="DA27">
            <v>5.7</v>
          </cell>
          <cell r="DD27">
            <v>5.7</v>
          </cell>
          <cell r="DE27">
            <v>6.9</v>
          </cell>
          <cell r="DH27">
            <v>6.9</v>
          </cell>
          <cell r="DI27">
            <v>5.74</v>
          </cell>
          <cell r="DJ27">
            <v>4.8</v>
          </cell>
          <cell r="DM27">
            <v>4.8</v>
          </cell>
          <cell r="DN27">
            <v>0</v>
          </cell>
          <cell r="DO27">
            <v>0</v>
          </cell>
          <cell r="DP27">
            <v>4.5</v>
          </cell>
          <cell r="DQ27">
            <v>4.5</v>
          </cell>
          <cell r="DR27">
            <v>0</v>
          </cell>
          <cell r="DS27">
            <v>0</v>
          </cell>
          <cell r="DT27">
            <v>5.5</v>
          </cell>
          <cell r="DU27">
            <v>5.5</v>
          </cell>
          <cell r="DV27">
            <v>0</v>
          </cell>
          <cell r="DW27">
            <v>6.1</v>
          </cell>
          <cell r="DX27">
            <v>0</v>
          </cell>
          <cell r="DY27">
            <v>6.1</v>
          </cell>
          <cell r="DZ27">
            <v>0</v>
          </cell>
          <cell r="EA27">
            <v>0</v>
          </cell>
          <cell r="EB27">
            <v>6</v>
          </cell>
          <cell r="EC27">
            <v>6</v>
          </cell>
          <cell r="ED27">
            <v>5.3</v>
          </cell>
          <cell r="EG27">
            <v>5.3</v>
          </cell>
          <cell r="EH27">
            <v>0</v>
          </cell>
          <cell r="EI27">
            <v>0</v>
          </cell>
          <cell r="EJ27">
            <v>6.3</v>
          </cell>
          <cell r="EK27">
            <v>6.3</v>
          </cell>
          <cell r="EL27">
            <v>5.59</v>
          </cell>
          <cell r="EM27">
            <v>0</v>
          </cell>
          <cell r="EN27">
            <v>0</v>
          </cell>
          <cell r="EO27">
            <v>4.8</v>
          </cell>
          <cell r="EP27">
            <v>4.8</v>
          </cell>
          <cell r="EQ27">
            <v>0</v>
          </cell>
          <cell r="ER27">
            <v>4.5999999999999996</v>
          </cell>
          <cell r="ET27">
            <v>4.5999999999999996</v>
          </cell>
          <cell r="EU27">
            <v>0</v>
          </cell>
          <cell r="EV27">
            <v>6.2</v>
          </cell>
          <cell r="EX27">
            <v>6.2</v>
          </cell>
          <cell r="EY27">
            <v>0</v>
          </cell>
          <cell r="EZ27">
            <v>0</v>
          </cell>
          <cell r="FA27" t="str">
            <v>ht</v>
          </cell>
          <cell r="FB27">
            <v>0</v>
          </cell>
          <cell r="FC27">
            <v>7.1</v>
          </cell>
          <cell r="FF27">
            <v>7.1</v>
          </cell>
          <cell r="FG27">
            <v>4.6900000000000004</v>
          </cell>
          <cell r="FH27">
            <v>5.6</v>
          </cell>
          <cell r="FI27">
            <v>7.3</v>
          </cell>
          <cell r="FK27">
            <v>7.3</v>
          </cell>
          <cell r="FL27" t="str">
            <v>v</v>
          </cell>
          <cell r="FM27">
            <v>3.8</v>
          </cell>
          <cell r="FO27">
            <v>3.8</v>
          </cell>
          <cell r="FP27" t="str">
            <v>v</v>
          </cell>
          <cell r="FQ27">
            <v>0.5</v>
          </cell>
          <cell r="FS27">
            <v>0.5</v>
          </cell>
          <cell r="FT27">
            <v>1</v>
          </cell>
          <cell r="FU27">
            <v>3</v>
          </cell>
          <cell r="FW27">
            <v>3</v>
          </cell>
          <cell r="FX27">
            <v>3.88</v>
          </cell>
          <cell r="FY27">
            <v>5.51</v>
          </cell>
          <cell r="FZ27" t="str">
            <v>Trung Bình</v>
          </cell>
          <cell r="GA27" t="str">
            <v>Tốt</v>
          </cell>
          <cell r="GB27" t="str">
            <v>Đ</v>
          </cell>
          <cell r="GC27" t="str">
            <v>Đ</v>
          </cell>
          <cell r="GD27" t="str">
            <v>Hỏng</v>
          </cell>
          <cell r="GE27" t="str">
            <v>Đạt</v>
          </cell>
          <cell r="GG27" t="str">
            <v>Đ</v>
          </cell>
          <cell r="GH27" t="str">
            <v>Đạt</v>
          </cell>
          <cell r="GK27" t="str">
            <v>Đ</v>
          </cell>
          <cell r="GL27" t="str">
            <v xml:space="preserve"> </v>
          </cell>
          <cell r="GM27">
            <v>1</v>
          </cell>
          <cell r="GN27">
            <v>2</v>
          </cell>
          <cell r="GO27">
            <v>2.2988505747126436E-2</v>
          </cell>
          <cell r="GP27" t="str">
            <v>xet vot</v>
          </cell>
          <cell r="GQ27">
            <v>0.42528735632183906</v>
          </cell>
          <cell r="GT27" t="str">
            <v>Nam</v>
          </cell>
          <cell r="GU27" t="str">
            <v>Đà Nẵng</v>
          </cell>
          <cell r="GV27" t="str">
            <v>0935445795</v>
          </cell>
          <cell r="GX27" t="e">
            <v>#N/A</v>
          </cell>
          <cell r="HB27">
            <v>4.1399999999999997</v>
          </cell>
          <cell r="HC27">
            <v>0</v>
          </cell>
        </row>
        <row r="28">
          <cell r="B28">
            <v>178322668</v>
          </cell>
          <cell r="C28" t="str">
            <v>Đinh Thị</v>
          </cell>
          <cell r="D28" t="str">
            <v>Thành</v>
          </cell>
          <cell r="E28" t="str">
            <v>13/02/1989</v>
          </cell>
          <cell r="F28" t="str">
            <v>T17KDN1</v>
          </cell>
          <cell r="G28">
            <v>5.9</v>
          </cell>
          <cell r="J28">
            <v>5.9</v>
          </cell>
          <cell r="K28">
            <v>7.8</v>
          </cell>
          <cell r="N28">
            <v>7.8</v>
          </cell>
          <cell r="O28">
            <v>5.7</v>
          </cell>
          <cell r="R28">
            <v>5.7</v>
          </cell>
          <cell r="S28">
            <v>0</v>
          </cell>
          <cell r="T28">
            <v>5.4</v>
          </cell>
          <cell r="V28">
            <v>5.4</v>
          </cell>
          <cell r="W28">
            <v>0</v>
          </cell>
          <cell r="X28">
            <v>5.6</v>
          </cell>
          <cell r="Z28">
            <v>5.6</v>
          </cell>
          <cell r="AA28">
            <v>0</v>
          </cell>
          <cell r="AB28">
            <v>5.9</v>
          </cell>
          <cell r="AD28">
            <v>5.9</v>
          </cell>
          <cell r="AE28">
            <v>5.6</v>
          </cell>
          <cell r="AH28">
            <v>5.6</v>
          </cell>
          <cell r="AI28">
            <v>5.9</v>
          </cell>
          <cell r="AL28">
            <v>5.9</v>
          </cell>
          <cell r="AM28">
            <v>6.9</v>
          </cell>
          <cell r="AP28">
            <v>6.9</v>
          </cell>
          <cell r="AQ28">
            <v>5.94</v>
          </cell>
          <cell r="AR28">
            <v>5.9</v>
          </cell>
          <cell r="AU28">
            <v>5.9</v>
          </cell>
          <cell r="AV28">
            <v>6.5</v>
          </cell>
          <cell r="AY28">
            <v>6.5</v>
          </cell>
          <cell r="AZ28">
            <v>0</v>
          </cell>
          <cell r="BA28">
            <v>4.5</v>
          </cell>
          <cell r="BC28">
            <v>4.5</v>
          </cell>
          <cell r="BD28">
            <v>6.5</v>
          </cell>
          <cell r="BG28">
            <v>6.5</v>
          </cell>
          <cell r="BH28">
            <v>6.3</v>
          </cell>
          <cell r="BK28">
            <v>6.3</v>
          </cell>
          <cell r="BL28">
            <v>6.1</v>
          </cell>
          <cell r="BO28">
            <v>6.1</v>
          </cell>
          <cell r="BP28">
            <v>7.7</v>
          </cell>
          <cell r="BS28">
            <v>7.7</v>
          </cell>
          <cell r="BT28">
            <v>6</v>
          </cell>
          <cell r="BW28">
            <v>6</v>
          </cell>
          <cell r="BX28">
            <v>6</v>
          </cell>
          <cell r="CA28">
            <v>6</v>
          </cell>
          <cell r="CB28">
            <v>6.2</v>
          </cell>
          <cell r="CC28">
            <v>5.0999999999999996</v>
          </cell>
          <cell r="CF28">
            <v>5.0999999999999996</v>
          </cell>
          <cell r="CG28">
            <v>0</v>
          </cell>
          <cell r="CH28">
            <v>5.7</v>
          </cell>
          <cell r="CJ28">
            <v>5.7</v>
          </cell>
          <cell r="CK28">
            <v>5.6</v>
          </cell>
          <cell r="CN28">
            <v>5.6</v>
          </cell>
          <cell r="CO28">
            <v>8.4</v>
          </cell>
          <cell r="CR28">
            <v>8.4</v>
          </cell>
          <cell r="CS28">
            <v>5.9</v>
          </cell>
          <cell r="CV28">
            <v>5.9</v>
          </cell>
          <cell r="CW28">
            <v>5.9</v>
          </cell>
          <cell r="CZ28">
            <v>5.9</v>
          </cell>
          <cell r="DA28">
            <v>6.6</v>
          </cell>
          <cell r="DD28">
            <v>6.6</v>
          </cell>
          <cell r="DE28">
            <v>7.4</v>
          </cell>
          <cell r="DH28">
            <v>7.4</v>
          </cell>
          <cell r="DI28">
            <v>6.12</v>
          </cell>
          <cell r="DJ28">
            <v>0</v>
          </cell>
          <cell r="DK28">
            <v>5.6</v>
          </cell>
          <cell r="DM28">
            <v>5.6</v>
          </cell>
          <cell r="DN28">
            <v>0</v>
          </cell>
          <cell r="DO28">
            <v>6.4</v>
          </cell>
          <cell r="DQ28">
            <v>6.4</v>
          </cell>
          <cell r="DR28">
            <v>0</v>
          </cell>
          <cell r="DS28">
            <v>5.3</v>
          </cell>
          <cell r="DT28">
            <v>0</v>
          </cell>
          <cell r="DU28">
            <v>5.3</v>
          </cell>
          <cell r="DV28">
            <v>0</v>
          </cell>
          <cell r="DW28">
            <v>7.3</v>
          </cell>
          <cell r="DX28">
            <v>0</v>
          </cell>
          <cell r="DY28">
            <v>7.3</v>
          </cell>
          <cell r="DZ28">
            <v>4.8</v>
          </cell>
          <cell r="EC28">
            <v>4.8</v>
          </cell>
          <cell r="ED28">
            <v>6.5</v>
          </cell>
          <cell r="EG28">
            <v>6.5</v>
          </cell>
          <cell r="EH28">
            <v>7.2</v>
          </cell>
          <cell r="EK28">
            <v>7.2</v>
          </cell>
          <cell r="EL28">
            <v>6.17</v>
          </cell>
          <cell r="EM28">
            <v>5.9</v>
          </cell>
          <cell r="EP28">
            <v>5.9</v>
          </cell>
          <cell r="EQ28">
            <v>5</v>
          </cell>
          <cell r="ET28">
            <v>5</v>
          </cell>
          <cell r="EU28">
            <v>7.5</v>
          </cell>
          <cell r="EX28">
            <v>7.5</v>
          </cell>
          <cell r="EY28">
            <v>4.9000000000000004</v>
          </cell>
          <cell r="FB28">
            <v>4.9000000000000004</v>
          </cell>
          <cell r="FC28">
            <v>8.3000000000000007</v>
          </cell>
          <cell r="FF28">
            <v>8.3000000000000007</v>
          </cell>
          <cell r="FG28">
            <v>6.28</v>
          </cell>
          <cell r="FH28">
            <v>6.13</v>
          </cell>
          <cell r="FI28">
            <v>7.4</v>
          </cell>
          <cell r="FK28">
            <v>7.4</v>
          </cell>
          <cell r="FL28">
            <v>5.5</v>
          </cell>
          <cell r="FO28">
            <v>5.5</v>
          </cell>
          <cell r="FP28">
            <v>5.0999999999999996</v>
          </cell>
          <cell r="FQ28">
            <v>5.5</v>
          </cell>
          <cell r="FS28">
            <v>5.5</v>
          </cell>
          <cell r="FT28">
            <v>6</v>
          </cell>
          <cell r="FW28">
            <v>6</v>
          </cell>
          <cell r="FX28">
            <v>6.26</v>
          </cell>
          <cell r="FY28">
            <v>6.14</v>
          </cell>
          <cell r="FZ28" t="str">
            <v>Trung Bình</v>
          </cell>
          <cell r="GA28" t="str">
            <v>Xuất Sắc</v>
          </cell>
          <cell r="GB28" t="str">
            <v>Đ</v>
          </cell>
          <cell r="GC28" t="str">
            <v>Đ</v>
          </cell>
          <cell r="GD28" t="str">
            <v>Hỏng</v>
          </cell>
          <cell r="GE28" t="str">
            <v>Đạt</v>
          </cell>
          <cell r="GG28" t="str">
            <v>Đ</v>
          </cell>
          <cell r="GH28" t="str">
            <v>Đạt</v>
          </cell>
          <cell r="GK28" t="str">
            <v>Đ</v>
          </cell>
          <cell r="GL28" t="str">
            <v>CNTN</v>
          </cell>
          <cell r="GM28">
            <v>0</v>
          </cell>
          <cell r="GN28">
            <v>0</v>
          </cell>
          <cell r="GO28">
            <v>0</v>
          </cell>
          <cell r="GP28" t="str">
            <v>ĐỦ ĐK thi TN</v>
          </cell>
          <cell r="GQ28">
            <v>0.25287356321839083</v>
          </cell>
          <cell r="GR28" t="str">
            <v>Tháng 12/2014</v>
          </cell>
          <cell r="GT28" t="str">
            <v>Nữ</v>
          </cell>
          <cell r="GU28" t="str">
            <v>Quảng Nam</v>
          </cell>
          <cell r="GV28" t="str">
            <v>0984.046.428</v>
          </cell>
          <cell r="GX28" t="e">
            <v>#N/A</v>
          </cell>
          <cell r="HB28">
            <v>5.7</v>
          </cell>
          <cell r="HC28">
            <v>0</v>
          </cell>
        </row>
        <row r="29">
          <cell r="B29">
            <v>178322669</v>
          </cell>
          <cell r="C29" t="str">
            <v>Nguyễn Đình</v>
          </cell>
          <cell r="D29" t="str">
            <v>Thi</v>
          </cell>
          <cell r="E29" t="str">
            <v>26/02/1987</v>
          </cell>
          <cell r="F29" t="str">
            <v>T17KDN1</v>
          </cell>
          <cell r="G29">
            <v>5.4</v>
          </cell>
          <cell r="J29">
            <v>5.4</v>
          </cell>
          <cell r="K29">
            <v>8.1999999999999993</v>
          </cell>
          <cell r="N29">
            <v>8.1999999999999993</v>
          </cell>
          <cell r="O29">
            <v>7</v>
          </cell>
          <cell r="R29">
            <v>7</v>
          </cell>
          <cell r="S29">
            <v>5.8</v>
          </cell>
          <cell r="V29">
            <v>5.8</v>
          </cell>
          <cell r="W29">
            <v>0</v>
          </cell>
          <cell r="X29">
            <v>5.6</v>
          </cell>
          <cell r="Z29">
            <v>5.6</v>
          </cell>
          <cell r="AA29">
            <v>4.5999999999999996</v>
          </cell>
          <cell r="AD29">
            <v>4.5999999999999996</v>
          </cell>
          <cell r="AE29">
            <v>6.9</v>
          </cell>
          <cell r="AH29">
            <v>6.9</v>
          </cell>
          <cell r="AI29">
            <v>7.6</v>
          </cell>
          <cell r="AL29">
            <v>7.6</v>
          </cell>
          <cell r="AM29">
            <v>9.1</v>
          </cell>
          <cell r="AP29">
            <v>9.1</v>
          </cell>
          <cell r="AQ29">
            <v>6.44</v>
          </cell>
          <cell r="AR29">
            <v>5.5</v>
          </cell>
          <cell r="AU29">
            <v>5.5</v>
          </cell>
          <cell r="AV29">
            <v>6.8</v>
          </cell>
          <cell r="AY29">
            <v>6.8</v>
          </cell>
          <cell r="AZ29">
            <v>0</v>
          </cell>
          <cell r="BA29">
            <v>0</v>
          </cell>
          <cell r="BB29">
            <v>6.3</v>
          </cell>
          <cell r="BC29">
            <v>6.3</v>
          </cell>
          <cell r="BD29">
            <v>6</v>
          </cell>
          <cell r="BG29">
            <v>6</v>
          </cell>
          <cell r="BH29">
            <v>6</v>
          </cell>
          <cell r="BK29">
            <v>6</v>
          </cell>
          <cell r="BL29">
            <v>6.5</v>
          </cell>
          <cell r="BO29">
            <v>6.5</v>
          </cell>
          <cell r="BP29">
            <v>6.4</v>
          </cell>
          <cell r="BS29">
            <v>6.4</v>
          </cell>
          <cell r="BT29">
            <v>7.1</v>
          </cell>
          <cell r="BW29">
            <v>7.1</v>
          </cell>
          <cell r="BX29">
            <v>7.1</v>
          </cell>
          <cell r="CA29">
            <v>7.1</v>
          </cell>
          <cell r="CB29">
            <v>6.32</v>
          </cell>
          <cell r="CC29">
            <v>5.4</v>
          </cell>
          <cell r="CF29">
            <v>5.4</v>
          </cell>
          <cell r="CG29">
            <v>0</v>
          </cell>
          <cell r="CH29">
            <v>0</v>
          </cell>
          <cell r="CI29">
            <v>5.3</v>
          </cell>
          <cell r="CJ29">
            <v>5.3</v>
          </cell>
          <cell r="CK29">
            <v>6.3</v>
          </cell>
          <cell r="CN29">
            <v>6.3</v>
          </cell>
          <cell r="CO29">
            <v>8.4</v>
          </cell>
          <cell r="CR29">
            <v>8.4</v>
          </cell>
          <cell r="CS29">
            <v>5.3</v>
          </cell>
          <cell r="CV29">
            <v>5.3</v>
          </cell>
          <cell r="CW29">
            <v>6</v>
          </cell>
          <cell r="CZ29">
            <v>6</v>
          </cell>
          <cell r="DA29">
            <v>7.9</v>
          </cell>
          <cell r="DD29">
            <v>7.9</v>
          </cell>
          <cell r="DE29">
            <v>6.6</v>
          </cell>
          <cell r="DH29">
            <v>6.6</v>
          </cell>
          <cell r="DI29">
            <v>6.33</v>
          </cell>
          <cell r="DJ29">
            <v>0</v>
          </cell>
          <cell r="DK29">
            <v>4.5</v>
          </cell>
          <cell r="DM29">
            <v>4.5</v>
          </cell>
          <cell r="DN29">
            <v>6.9</v>
          </cell>
          <cell r="DQ29">
            <v>6.9</v>
          </cell>
          <cell r="DR29">
            <v>0</v>
          </cell>
          <cell r="DS29">
            <v>0</v>
          </cell>
          <cell r="DT29">
            <v>7</v>
          </cell>
          <cell r="DU29">
            <v>7</v>
          </cell>
          <cell r="DV29">
            <v>0</v>
          </cell>
          <cell r="DW29">
            <v>0</v>
          </cell>
          <cell r="DX29">
            <v>4</v>
          </cell>
          <cell r="DY29">
            <v>4</v>
          </cell>
          <cell r="DZ29">
            <v>4.9000000000000004</v>
          </cell>
          <cell r="EC29">
            <v>4.9000000000000004</v>
          </cell>
          <cell r="ED29">
            <v>6.6</v>
          </cell>
          <cell r="EG29">
            <v>6.6</v>
          </cell>
          <cell r="EH29">
            <v>7.1</v>
          </cell>
          <cell r="EK29">
            <v>7.1</v>
          </cell>
          <cell r="EL29">
            <v>5.87</v>
          </cell>
          <cell r="EM29">
            <v>7.2</v>
          </cell>
          <cell r="EP29">
            <v>7.2</v>
          </cell>
          <cell r="EQ29">
            <v>6.3</v>
          </cell>
          <cell r="ET29">
            <v>6.3</v>
          </cell>
          <cell r="EU29">
            <v>5.4</v>
          </cell>
          <cell r="EX29">
            <v>5.4</v>
          </cell>
          <cell r="EY29">
            <v>5.8</v>
          </cell>
          <cell r="FB29">
            <v>5.8</v>
          </cell>
          <cell r="FC29">
            <v>5.5</v>
          </cell>
          <cell r="FF29">
            <v>5.5</v>
          </cell>
          <cell r="FG29">
            <v>6.1</v>
          </cell>
          <cell r="FH29">
            <v>6.22</v>
          </cell>
          <cell r="FI29">
            <v>6.5</v>
          </cell>
          <cell r="FK29">
            <v>6.5</v>
          </cell>
          <cell r="FL29">
            <v>5.5</v>
          </cell>
          <cell r="FO29">
            <v>5.5</v>
          </cell>
          <cell r="FP29">
            <v>5.6</v>
          </cell>
          <cell r="FS29">
            <v>5.6</v>
          </cell>
          <cell r="FT29">
            <v>7.5</v>
          </cell>
          <cell r="FW29">
            <v>7.5</v>
          </cell>
          <cell r="FX29">
            <v>5.94</v>
          </cell>
          <cell r="FY29">
            <v>6.2</v>
          </cell>
          <cell r="FZ29" t="str">
            <v>Trung Bình</v>
          </cell>
          <cell r="GA29" t="str">
            <v>Tốt</v>
          </cell>
          <cell r="GB29" t="str">
            <v>Đ</v>
          </cell>
          <cell r="GC29" t="str">
            <v>Đ</v>
          </cell>
          <cell r="GD29" t="str">
            <v>Đạt</v>
          </cell>
          <cell r="GE29" t="str">
            <v>Hỏng</v>
          </cell>
          <cell r="GG29" t="str">
            <v>Đ</v>
          </cell>
          <cell r="GI29" t="str">
            <v>Đạt</v>
          </cell>
          <cell r="GK29" t="str">
            <v>Đ</v>
          </cell>
          <cell r="GL29" t="str">
            <v>CNTN</v>
          </cell>
          <cell r="GM29">
            <v>0</v>
          </cell>
          <cell r="GN29">
            <v>0</v>
          </cell>
          <cell r="GO29">
            <v>0</v>
          </cell>
          <cell r="GP29" t="str">
            <v>ĐỦ ĐK thi TN</v>
          </cell>
          <cell r="GQ29">
            <v>0.18390804597701149</v>
          </cell>
          <cell r="GR29" t="str">
            <v>Tháng 12/2015</v>
          </cell>
          <cell r="GT29" t="str">
            <v>Nam</v>
          </cell>
          <cell r="GU29" t="str">
            <v>Quảng Bình</v>
          </cell>
          <cell r="GV29" t="str">
            <v>0932.476.022</v>
          </cell>
          <cell r="GX29" t="e">
            <v>#N/A</v>
          </cell>
          <cell r="HB29">
            <v>5.66</v>
          </cell>
          <cell r="HC29">
            <v>0</v>
          </cell>
        </row>
        <row r="30">
          <cell r="B30">
            <v>178322670</v>
          </cell>
          <cell r="C30" t="str">
            <v>Nguyễn Thị Hoài</v>
          </cell>
          <cell r="D30" t="str">
            <v>Thương</v>
          </cell>
          <cell r="E30" t="str">
            <v>16/03/1989</v>
          </cell>
          <cell r="F30" t="str">
            <v>T17KDN1</v>
          </cell>
          <cell r="G30">
            <v>0</v>
          </cell>
          <cell r="H30">
            <v>5.7</v>
          </cell>
          <cell r="J30">
            <v>5.7</v>
          </cell>
          <cell r="K30">
            <v>7.8</v>
          </cell>
          <cell r="N30">
            <v>7.8</v>
          </cell>
          <cell r="O30">
            <v>5.6</v>
          </cell>
          <cell r="R30">
            <v>5.6</v>
          </cell>
          <cell r="S30">
            <v>4.5</v>
          </cell>
          <cell r="V30">
            <v>4.5</v>
          </cell>
          <cell r="W30">
            <v>5.2</v>
          </cell>
          <cell r="Z30">
            <v>5.2</v>
          </cell>
          <cell r="AA30">
            <v>0</v>
          </cell>
          <cell r="AB30">
            <v>5.3</v>
          </cell>
          <cell r="AD30">
            <v>5.3</v>
          </cell>
          <cell r="AE30">
            <v>0</v>
          </cell>
          <cell r="AF30">
            <v>5.8</v>
          </cell>
          <cell r="AH30">
            <v>5.8</v>
          </cell>
          <cell r="AI30">
            <v>0</v>
          </cell>
          <cell r="AJ30">
            <v>7.3</v>
          </cell>
          <cell r="AL30">
            <v>7.3</v>
          </cell>
          <cell r="AM30">
            <v>5.5</v>
          </cell>
          <cell r="AP30">
            <v>5.5</v>
          </cell>
          <cell r="AQ30">
            <v>5.92</v>
          </cell>
          <cell r="AR30">
            <v>5.5</v>
          </cell>
          <cell r="AU30">
            <v>5.5</v>
          </cell>
          <cell r="AV30">
            <v>5.7</v>
          </cell>
          <cell r="AY30">
            <v>5.7</v>
          </cell>
          <cell r="AZ30">
            <v>0</v>
          </cell>
          <cell r="BA30">
            <v>0</v>
          </cell>
          <cell r="BB30">
            <v>5.8</v>
          </cell>
          <cell r="BC30">
            <v>5.8</v>
          </cell>
          <cell r="BD30">
            <v>7.7</v>
          </cell>
          <cell r="BG30">
            <v>7.7</v>
          </cell>
          <cell r="BH30">
            <v>6</v>
          </cell>
          <cell r="BK30">
            <v>6</v>
          </cell>
          <cell r="BL30">
            <v>0</v>
          </cell>
          <cell r="BM30">
            <v>4.2</v>
          </cell>
          <cell r="BO30">
            <v>4.2</v>
          </cell>
          <cell r="BP30">
            <v>4.0999999999999996</v>
          </cell>
          <cell r="BS30">
            <v>4.0999999999999996</v>
          </cell>
          <cell r="BT30">
            <v>6.2</v>
          </cell>
          <cell r="BW30">
            <v>6.2</v>
          </cell>
          <cell r="BX30">
            <v>7.1</v>
          </cell>
          <cell r="CA30">
            <v>7.1</v>
          </cell>
          <cell r="CB30">
            <v>5.68</v>
          </cell>
          <cell r="CC30">
            <v>4.8</v>
          </cell>
          <cell r="CF30">
            <v>4.8</v>
          </cell>
          <cell r="CG30">
            <v>0</v>
          </cell>
          <cell r="CH30">
            <v>5</v>
          </cell>
          <cell r="CJ30">
            <v>5</v>
          </cell>
          <cell r="CK30">
            <v>0</v>
          </cell>
          <cell r="CL30">
            <v>5.7</v>
          </cell>
          <cell r="CN30">
            <v>5.7</v>
          </cell>
          <cell r="CO30">
            <v>6.5</v>
          </cell>
          <cell r="CR30">
            <v>6.5</v>
          </cell>
          <cell r="CS30">
            <v>4.8</v>
          </cell>
          <cell r="CV30">
            <v>4.8</v>
          </cell>
          <cell r="CW30">
            <v>5.4</v>
          </cell>
          <cell r="CZ30">
            <v>5.4</v>
          </cell>
          <cell r="DA30">
            <v>5.8</v>
          </cell>
          <cell r="DD30">
            <v>5.8</v>
          </cell>
          <cell r="DE30">
            <v>5.5</v>
          </cell>
          <cell r="DH30">
            <v>5.5</v>
          </cell>
          <cell r="DI30">
            <v>5.41</v>
          </cell>
          <cell r="DJ30">
            <v>0</v>
          </cell>
          <cell r="DK30">
            <v>5.0999999999999996</v>
          </cell>
          <cell r="DM30">
            <v>5.0999999999999996</v>
          </cell>
          <cell r="DN30">
            <v>0</v>
          </cell>
          <cell r="DO30">
            <v>0</v>
          </cell>
          <cell r="DQ30">
            <v>0</v>
          </cell>
          <cell r="DR30">
            <v>0</v>
          </cell>
          <cell r="DS30">
            <v>0</v>
          </cell>
          <cell r="DU30">
            <v>0</v>
          </cell>
          <cell r="DV30">
            <v>5.4</v>
          </cell>
          <cell r="DY30">
            <v>5.4</v>
          </cell>
          <cell r="DZ30">
            <v>0</v>
          </cell>
          <cell r="EA30">
            <v>4.4000000000000004</v>
          </cell>
          <cell r="EC30">
            <v>4.4000000000000004</v>
          </cell>
          <cell r="ED30">
            <v>5.5</v>
          </cell>
          <cell r="EG30">
            <v>5.5</v>
          </cell>
          <cell r="EH30">
            <v>5.2</v>
          </cell>
          <cell r="EK30">
            <v>5.2</v>
          </cell>
          <cell r="EL30">
            <v>3.77</v>
          </cell>
          <cell r="EM30">
            <v>0</v>
          </cell>
          <cell r="EN30">
            <v>0</v>
          </cell>
          <cell r="EP30">
            <v>0</v>
          </cell>
          <cell r="EQ30">
            <v>4.4000000000000004</v>
          </cell>
          <cell r="ET30">
            <v>4.4000000000000004</v>
          </cell>
          <cell r="EU30">
            <v>6.7</v>
          </cell>
          <cell r="EX30">
            <v>6.7</v>
          </cell>
          <cell r="EY30">
            <v>0</v>
          </cell>
          <cell r="EZ30">
            <v>0</v>
          </cell>
          <cell r="FB30">
            <v>0</v>
          </cell>
          <cell r="FC30">
            <v>8.1999999999999993</v>
          </cell>
          <cell r="FF30">
            <v>8.1999999999999993</v>
          </cell>
          <cell r="FG30">
            <v>3.82</v>
          </cell>
          <cell r="FH30">
            <v>4.9800000000000004</v>
          </cell>
          <cell r="FI30">
            <v>0</v>
          </cell>
          <cell r="FK30">
            <v>0</v>
          </cell>
          <cell r="FO30">
            <v>0</v>
          </cell>
          <cell r="FS30">
            <v>0</v>
          </cell>
          <cell r="FW30">
            <v>0</v>
          </cell>
          <cell r="FX30">
            <v>0</v>
          </cell>
          <cell r="FY30">
            <v>4.71</v>
          </cell>
          <cell r="FZ30" t="str">
            <v/>
          </cell>
          <cell r="GA30" t="str">
            <v>Tốt</v>
          </cell>
          <cell r="GB30" t="str">
            <v>Đ</v>
          </cell>
          <cell r="GC30" t="str">
            <v>Đ</v>
          </cell>
          <cell r="GD30" t="str">
            <v>Hỏng</v>
          </cell>
          <cell r="GG30" t="str">
            <v xml:space="preserve"> </v>
          </cell>
          <cell r="GH30" t="str">
            <v xml:space="preserve">Không </v>
          </cell>
          <cell r="GK30" t="str">
            <v xml:space="preserve"> </v>
          </cell>
          <cell r="GL30" t="str">
            <v xml:space="preserve"> </v>
          </cell>
          <cell r="GM30">
            <v>4</v>
          </cell>
          <cell r="GN30">
            <v>10</v>
          </cell>
          <cell r="GO30">
            <v>0.11494252873563218</v>
          </cell>
          <cell r="GP30" t="str">
            <v>KO</v>
          </cell>
          <cell r="GQ30">
            <v>0.40229885057471265</v>
          </cell>
          <cell r="GT30" t="str">
            <v>Nữ</v>
          </cell>
          <cell r="GU30" t="str">
            <v>Quảng Bình</v>
          </cell>
          <cell r="GV30" t="str">
            <v>0979176400</v>
          </cell>
          <cell r="GX30" t="e">
            <v>#N/A</v>
          </cell>
          <cell r="HB30">
            <v>4.9800000000000004</v>
          </cell>
          <cell r="HC30">
            <v>1</v>
          </cell>
        </row>
        <row r="31">
          <cell r="B31">
            <v>178322671</v>
          </cell>
          <cell r="C31" t="str">
            <v>Vương Thị Minh</v>
          </cell>
          <cell r="D31" t="str">
            <v>Thúy</v>
          </cell>
          <cell r="E31" t="str">
            <v>21/09/1988</v>
          </cell>
          <cell r="F31" t="str">
            <v>T17KDN1</v>
          </cell>
          <cell r="G31">
            <v>6.3</v>
          </cell>
          <cell r="J31">
            <v>6.3</v>
          </cell>
          <cell r="K31">
            <v>7.9</v>
          </cell>
          <cell r="N31">
            <v>7.9</v>
          </cell>
          <cell r="O31">
            <v>5.7</v>
          </cell>
          <cell r="R31">
            <v>5.7</v>
          </cell>
          <cell r="S31">
            <v>0</v>
          </cell>
          <cell r="T31">
            <v>0</v>
          </cell>
          <cell r="U31">
            <v>6.6</v>
          </cell>
          <cell r="V31">
            <v>6.6</v>
          </cell>
          <cell r="W31">
            <v>6.7</v>
          </cell>
          <cell r="Z31">
            <v>6.7</v>
          </cell>
          <cell r="AA31">
            <v>5.8</v>
          </cell>
          <cell r="AD31">
            <v>5.8</v>
          </cell>
          <cell r="AE31">
            <v>6.4</v>
          </cell>
          <cell r="AH31">
            <v>6.4</v>
          </cell>
          <cell r="AI31">
            <v>5.5</v>
          </cell>
          <cell r="AL31">
            <v>5.5</v>
          </cell>
          <cell r="AM31">
            <v>6</v>
          </cell>
          <cell r="AP31">
            <v>6</v>
          </cell>
          <cell r="AQ31">
            <v>6.3</v>
          </cell>
          <cell r="AR31">
            <v>6</v>
          </cell>
          <cell r="AU31">
            <v>6</v>
          </cell>
          <cell r="AV31">
            <v>7</v>
          </cell>
          <cell r="AY31">
            <v>7</v>
          </cell>
          <cell r="AZ31">
            <v>4.9000000000000004</v>
          </cell>
          <cell r="BC31">
            <v>4.9000000000000004</v>
          </cell>
          <cell r="BD31">
            <v>6.9</v>
          </cell>
          <cell r="BG31">
            <v>6.9</v>
          </cell>
          <cell r="BH31">
            <v>6.4</v>
          </cell>
          <cell r="BK31">
            <v>6.4</v>
          </cell>
          <cell r="BL31">
            <v>5.5</v>
          </cell>
          <cell r="BO31">
            <v>5.5</v>
          </cell>
          <cell r="BP31">
            <v>5.8</v>
          </cell>
          <cell r="BS31">
            <v>5.8</v>
          </cell>
          <cell r="BT31">
            <v>6.8</v>
          </cell>
          <cell r="BW31">
            <v>6.8</v>
          </cell>
          <cell r="BX31">
            <v>6.7</v>
          </cell>
          <cell r="CA31">
            <v>6.7</v>
          </cell>
          <cell r="CB31">
            <v>6.17</v>
          </cell>
          <cell r="CC31">
            <v>5.6</v>
          </cell>
          <cell r="CF31">
            <v>5.6</v>
          </cell>
          <cell r="CG31">
            <v>0</v>
          </cell>
          <cell r="CH31">
            <v>6.1</v>
          </cell>
          <cell r="CJ31">
            <v>6.1</v>
          </cell>
          <cell r="CK31">
            <v>6</v>
          </cell>
          <cell r="CN31">
            <v>6</v>
          </cell>
          <cell r="CO31">
            <v>8.1</v>
          </cell>
          <cell r="CR31">
            <v>8.1</v>
          </cell>
          <cell r="CS31">
            <v>5.7</v>
          </cell>
          <cell r="CV31">
            <v>5.7</v>
          </cell>
          <cell r="CW31">
            <v>5.7</v>
          </cell>
          <cell r="CZ31">
            <v>5.7</v>
          </cell>
          <cell r="DA31">
            <v>7.3</v>
          </cell>
          <cell r="DD31">
            <v>7.3</v>
          </cell>
          <cell r="DE31">
            <v>7.8</v>
          </cell>
          <cell r="DH31">
            <v>7.8</v>
          </cell>
          <cell r="DI31">
            <v>6.34</v>
          </cell>
          <cell r="DJ31">
            <v>4.8</v>
          </cell>
          <cell r="DM31">
            <v>4.8</v>
          </cell>
          <cell r="DN31">
            <v>8.4</v>
          </cell>
          <cell r="DQ31">
            <v>8.4</v>
          </cell>
          <cell r="DR31">
            <v>0</v>
          </cell>
          <cell r="DS31">
            <v>0</v>
          </cell>
          <cell r="DT31">
            <v>4.8</v>
          </cell>
          <cell r="DU31">
            <v>4.8</v>
          </cell>
          <cell r="DV31">
            <v>5.4</v>
          </cell>
          <cell r="DY31">
            <v>5.4</v>
          </cell>
          <cell r="DZ31">
            <v>5.0999999999999996</v>
          </cell>
          <cell r="EC31">
            <v>5.0999999999999996</v>
          </cell>
          <cell r="ED31">
            <v>7.6</v>
          </cell>
          <cell r="EG31">
            <v>7.6</v>
          </cell>
          <cell r="EH31">
            <v>6.8</v>
          </cell>
          <cell r="EK31">
            <v>6.8</v>
          </cell>
          <cell r="EL31">
            <v>6.08</v>
          </cell>
          <cell r="EM31">
            <v>0</v>
          </cell>
          <cell r="EN31">
            <v>5.4</v>
          </cell>
          <cell r="EP31">
            <v>5.4</v>
          </cell>
          <cell r="EQ31">
            <v>5.5</v>
          </cell>
          <cell r="ET31">
            <v>5.5</v>
          </cell>
          <cell r="EU31">
            <v>7.2</v>
          </cell>
          <cell r="EX31">
            <v>7.2</v>
          </cell>
          <cell r="EY31">
            <v>5.7</v>
          </cell>
          <cell r="FB31">
            <v>5.7</v>
          </cell>
          <cell r="FC31">
            <v>7.1</v>
          </cell>
          <cell r="FF31">
            <v>7.1</v>
          </cell>
          <cell r="FG31">
            <v>6.15</v>
          </cell>
          <cell r="FH31">
            <v>6.21</v>
          </cell>
          <cell r="FI31">
            <v>7.5</v>
          </cell>
          <cell r="FK31">
            <v>7.5</v>
          </cell>
          <cell r="FL31">
            <v>3.3</v>
          </cell>
          <cell r="FM31">
            <v>5.8</v>
          </cell>
          <cell r="FO31">
            <v>5.8</v>
          </cell>
          <cell r="FP31">
            <v>5.6</v>
          </cell>
          <cell r="FS31">
            <v>5.6</v>
          </cell>
          <cell r="FT31">
            <v>8</v>
          </cell>
          <cell r="FW31">
            <v>8</v>
          </cell>
          <cell r="FX31">
            <v>6.4</v>
          </cell>
          <cell r="FY31">
            <v>6.22</v>
          </cell>
          <cell r="FZ31" t="str">
            <v>Trung Bình</v>
          </cell>
          <cell r="GA31" t="str">
            <v>Xuất Sắc</v>
          </cell>
          <cell r="GB31" t="str">
            <v>Đ</v>
          </cell>
          <cell r="GC31" t="str">
            <v>Đ</v>
          </cell>
          <cell r="GD31" t="str">
            <v>Hỏng</v>
          </cell>
          <cell r="GE31" t="str">
            <v>Đạt</v>
          </cell>
          <cell r="GG31" t="str">
            <v>Đ</v>
          </cell>
          <cell r="GH31" t="str">
            <v>Đạt</v>
          </cell>
          <cell r="GK31" t="str">
            <v>Đ</v>
          </cell>
          <cell r="GL31" t="str">
            <v>CNTN</v>
          </cell>
          <cell r="GM31">
            <v>0</v>
          </cell>
          <cell r="GN31">
            <v>0</v>
          </cell>
          <cell r="GO31">
            <v>0</v>
          </cell>
          <cell r="GP31" t="str">
            <v>ĐỦ ĐK thi TN</v>
          </cell>
          <cell r="GQ31">
            <v>0.12643678160919541</v>
          </cell>
          <cell r="GR31" t="str">
            <v>Tháng 12/2014</v>
          </cell>
          <cell r="GT31" t="str">
            <v>Nữ</v>
          </cell>
          <cell r="GU31" t="str">
            <v>Đà Nẵng</v>
          </cell>
          <cell r="GV31" t="str">
            <v>0932.472.486</v>
          </cell>
          <cell r="GX31" t="e">
            <v>#N/A</v>
          </cell>
          <cell r="HB31">
            <v>6.04</v>
          </cell>
          <cell r="HC31">
            <v>0</v>
          </cell>
        </row>
        <row r="32">
          <cell r="B32">
            <v>178322674</v>
          </cell>
          <cell r="C32" t="str">
            <v>Lê Thị Thanh</v>
          </cell>
          <cell r="D32" t="str">
            <v>Vân</v>
          </cell>
          <cell r="E32" t="str">
            <v>30/07/1989</v>
          </cell>
          <cell r="F32" t="str">
            <v>T17KDN1</v>
          </cell>
          <cell r="G32">
            <v>5.8</v>
          </cell>
          <cell r="J32">
            <v>5.8</v>
          </cell>
          <cell r="K32">
            <v>7.8</v>
          </cell>
          <cell r="N32">
            <v>7.8</v>
          </cell>
          <cell r="O32">
            <v>6.1</v>
          </cell>
          <cell r="R32">
            <v>6.1</v>
          </cell>
          <cell r="S32">
            <v>0</v>
          </cell>
          <cell r="T32">
            <v>4.8</v>
          </cell>
          <cell r="V32">
            <v>4.8</v>
          </cell>
          <cell r="W32">
            <v>5.7</v>
          </cell>
          <cell r="Z32">
            <v>5.7</v>
          </cell>
          <cell r="AA32">
            <v>5.9</v>
          </cell>
          <cell r="AD32">
            <v>5.9</v>
          </cell>
          <cell r="AE32">
            <v>7.1</v>
          </cell>
          <cell r="AH32">
            <v>7.1</v>
          </cell>
          <cell r="AI32">
            <v>6.4</v>
          </cell>
          <cell r="AL32">
            <v>6.4</v>
          </cell>
          <cell r="AM32">
            <v>7</v>
          </cell>
          <cell r="AP32">
            <v>7</v>
          </cell>
          <cell r="AQ32">
            <v>6.18</v>
          </cell>
          <cell r="AR32">
            <v>6</v>
          </cell>
          <cell r="AU32">
            <v>6</v>
          </cell>
          <cell r="AV32">
            <v>6.8</v>
          </cell>
          <cell r="AY32">
            <v>6.8</v>
          </cell>
          <cell r="AZ32">
            <v>0</v>
          </cell>
          <cell r="BA32">
            <v>0</v>
          </cell>
          <cell r="BB32">
            <v>5.2</v>
          </cell>
          <cell r="BC32">
            <v>5.2</v>
          </cell>
          <cell r="BD32">
            <v>5.9</v>
          </cell>
          <cell r="BG32">
            <v>5.9</v>
          </cell>
          <cell r="BH32">
            <v>7.2</v>
          </cell>
          <cell r="BK32">
            <v>7.2</v>
          </cell>
          <cell r="BL32">
            <v>6.5</v>
          </cell>
          <cell r="BO32">
            <v>6.5</v>
          </cell>
          <cell r="BP32">
            <v>6.8</v>
          </cell>
          <cell r="BS32">
            <v>6.8</v>
          </cell>
          <cell r="BT32">
            <v>6.6</v>
          </cell>
          <cell r="BW32">
            <v>6.6</v>
          </cell>
          <cell r="BX32">
            <v>5.0999999999999996</v>
          </cell>
          <cell r="CA32">
            <v>5.0999999999999996</v>
          </cell>
          <cell r="CB32">
            <v>6.36</v>
          </cell>
          <cell r="CC32">
            <v>5.6</v>
          </cell>
          <cell r="CF32">
            <v>5.6</v>
          </cell>
          <cell r="CG32">
            <v>0</v>
          </cell>
          <cell r="CH32">
            <v>6</v>
          </cell>
          <cell r="CJ32">
            <v>6</v>
          </cell>
          <cell r="CK32">
            <v>6.2</v>
          </cell>
          <cell r="CN32">
            <v>6.2</v>
          </cell>
          <cell r="CO32">
            <v>7.5</v>
          </cell>
          <cell r="CR32">
            <v>7.5</v>
          </cell>
          <cell r="CS32">
            <v>4.7</v>
          </cell>
          <cell r="CV32">
            <v>4.7</v>
          </cell>
          <cell r="CW32">
            <v>6.1</v>
          </cell>
          <cell r="CZ32">
            <v>6.1</v>
          </cell>
          <cell r="DA32">
            <v>6.9</v>
          </cell>
          <cell r="DD32">
            <v>6.9</v>
          </cell>
          <cell r="DE32">
            <v>8</v>
          </cell>
          <cell r="DH32">
            <v>8</v>
          </cell>
          <cell r="DI32">
            <v>6.1</v>
          </cell>
          <cell r="DJ32">
            <v>4.9000000000000004</v>
          </cell>
          <cell r="DM32">
            <v>4.9000000000000004</v>
          </cell>
          <cell r="DN32">
            <v>6.9</v>
          </cell>
          <cell r="DQ32">
            <v>6.9</v>
          </cell>
          <cell r="DR32">
            <v>0</v>
          </cell>
          <cell r="DS32">
            <v>5.0999999999999996</v>
          </cell>
          <cell r="DT32">
            <v>0</v>
          </cell>
          <cell r="DU32">
            <v>5.0999999999999996</v>
          </cell>
          <cell r="DV32">
            <v>5.4</v>
          </cell>
          <cell r="DY32">
            <v>5.4</v>
          </cell>
          <cell r="DZ32">
            <v>4.3</v>
          </cell>
          <cell r="EC32">
            <v>4.3</v>
          </cell>
          <cell r="ED32">
            <v>6.2</v>
          </cell>
          <cell r="EG32">
            <v>6.2</v>
          </cell>
          <cell r="EH32">
            <v>6.1</v>
          </cell>
          <cell r="EK32">
            <v>6.1</v>
          </cell>
          <cell r="EL32">
            <v>5.52</v>
          </cell>
          <cell r="EM32">
            <v>0</v>
          </cell>
          <cell r="EN32">
            <v>6.6</v>
          </cell>
          <cell r="EP32">
            <v>6.6</v>
          </cell>
          <cell r="EQ32">
            <v>4.4000000000000004</v>
          </cell>
          <cell r="ET32">
            <v>4.4000000000000004</v>
          </cell>
          <cell r="EU32">
            <v>6</v>
          </cell>
          <cell r="EX32">
            <v>6</v>
          </cell>
          <cell r="EY32">
            <v>0</v>
          </cell>
          <cell r="EZ32">
            <v>6.1</v>
          </cell>
          <cell r="FB32">
            <v>6.1</v>
          </cell>
          <cell r="FC32">
            <v>7.9</v>
          </cell>
          <cell r="FF32">
            <v>7.9</v>
          </cell>
          <cell r="FG32">
            <v>6.08</v>
          </cell>
          <cell r="FH32">
            <v>6.04</v>
          </cell>
          <cell r="FI32">
            <v>7.5</v>
          </cell>
          <cell r="FK32">
            <v>7.5</v>
          </cell>
          <cell r="FL32">
            <v>4.3</v>
          </cell>
          <cell r="FM32">
            <v>8.3000000000000007</v>
          </cell>
          <cell r="FO32">
            <v>8.3000000000000007</v>
          </cell>
          <cell r="FP32">
            <v>6.1</v>
          </cell>
          <cell r="FS32">
            <v>6.1</v>
          </cell>
          <cell r="FT32">
            <v>7</v>
          </cell>
          <cell r="FW32">
            <v>7</v>
          </cell>
          <cell r="FX32">
            <v>7.1</v>
          </cell>
          <cell r="FY32">
            <v>6.1</v>
          </cell>
          <cell r="FZ32" t="str">
            <v>Trung Bình</v>
          </cell>
          <cell r="GA32" t="str">
            <v>Xuất Sắc</v>
          </cell>
          <cell r="GB32" t="str">
            <v>Đ</v>
          </cell>
          <cell r="GC32" t="str">
            <v>Đ</v>
          </cell>
          <cell r="GD32" t="str">
            <v>Đạt</v>
          </cell>
          <cell r="GG32" t="str">
            <v>Đ</v>
          </cell>
          <cell r="GH32" t="str">
            <v>Đạt</v>
          </cell>
          <cell r="GK32" t="str">
            <v>Đ</v>
          </cell>
          <cell r="GL32" t="str">
            <v>CNTN</v>
          </cell>
          <cell r="GM32">
            <v>0</v>
          </cell>
          <cell r="GN32">
            <v>0</v>
          </cell>
          <cell r="GO32">
            <v>0</v>
          </cell>
          <cell r="GP32" t="str">
            <v>ĐỦ ĐK thi TN</v>
          </cell>
          <cell r="GQ32">
            <v>0.17241379310344829</v>
          </cell>
          <cell r="GR32" t="str">
            <v>Tháng 12/2014</v>
          </cell>
          <cell r="GT32" t="str">
            <v>Nữ</v>
          </cell>
          <cell r="GU32" t="str">
            <v>Đà Nẵng</v>
          </cell>
          <cell r="GV32" t="str">
            <v>0905.529.359</v>
          </cell>
          <cell r="GX32" t="e">
            <v>#N/A</v>
          </cell>
          <cell r="HB32">
            <v>5.72</v>
          </cell>
          <cell r="HC32">
            <v>0</v>
          </cell>
        </row>
        <row r="33">
          <cell r="B33">
            <v>178322675</v>
          </cell>
          <cell r="C33" t="str">
            <v>Trương Thị Thu</v>
          </cell>
          <cell r="D33" t="str">
            <v>Vân</v>
          </cell>
          <cell r="E33" t="str">
            <v>28/02/1984</v>
          </cell>
          <cell r="F33" t="str">
            <v>T17KDN1</v>
          </cell>
          <cell r="G33">
            <v>7.2</v>
          </cell>
          <cell r="J33">
            <v>7.2</v>
          </cell>
          <cell r="K33">
            <v>7.5</v>
          </cell>
          <cell r="N33">
            <v>7.5</v>
          </cell>
          <cell r="O33">
            <v>5.0999999999999996</v>
          </cell>
          <cell r="R33">
            <v>5.0999999999999996</v>
          </cell>
          <cell r="S33">
            <v>4.9000000000000004</v>
          </cell>
          <cell r="V33">
            <v>4.9000000000000004</v>
          </cell>
          <cell r="W33">
            <v>6.1</v>
          </cell>
          <cell r="Z33">
            <v>6.1</v>
          </cell>
          <cell r="AA33">
            <v>0</v>
          </cell>
          <cell r="AB33">
            <v>6.1</v>
          </cell>
          <cell r="AD33">
            <v>6.1</v>
          </cell>
          <cell r="AE33">
            <v>5.8</v>
          </cell>
          <cell r="AH33">
            <v>5.8</v>
          </cell>
          <cell r="AI33">
            <v>5</v>
          </cell>
          <cell r="AL33">
            <v>5</v>
          </cell>
          <cell r="AM33">
            <v>4.9000000000000004</v>
          </cell>
          <cell r="AP33">
            <v>4.9000000000000004</v>
          </cell>
          <cell r="AQ33">
            <v>5.87</v>
          </cell>
          <cell r="AR33">
            <v>6.7</v>
          </cell>
          <cell r="AU33">
            <v>6.7</v>
          </cell>
          <cell r="AV33">
            <v>6.2</v>
          </cell>
          <cell r="AY33">
            <v>6.2</v>
          </cell>
          <cell r="AZ33">
            <v>4.0999999999999996</v>
          </cell>
          <cell r="BC33">
            <v>4.0999999999999996</v>
          </cell>
          <cell r="BD33">
            <v>6.4</v>
          </cell>
          <cell r="BG33">
            <v>6.4</v>
          </cell>
          <cell r="BH33">
            <v>7.1</v>
          </cell>
          <cell r="BK33">
            <v>7.1</v>
          </cell>
          <cell r="BL33">
            <v>6.1</v>
          </cell>
          <cell r="BO33">
            <v>6.1</v>
          </cell>
          <cell r="BP33">
            <v>7.3</v>
          </cell>
          <cell r="BS33">
            <v>7.3</v>
          </cell>
          <cell r="BT33">
            <v>4.8</v>
          </cell>
          <cell r="BW33">
            <v>4.8</v>
          </cell>
          <cell r="BX33">
            <v>5.2</v>
          </cell>
          <cell r="CA33">
            <v>5.2</v>
          </cell>
          <cell r="CB33">
            <v>6.11</v>
          </cell>
          <cell r="CC33">
            <v>6.2</v>
          </cell>
          <cell r="CF33">
            <v>6.2</v>
          </cell>
          <cell r="CG33">
            <v>0</v>
          </cell>
          <cell r="CH33">
            <v>5.8</v>
          </cell>
          <cell r="CJ33">
            <v>5.8</v>
          </cell>
          <cell r="CK33">
            <v>6.1</v>
          </cell>
          <cell r="CN33">
            <v>6.1</v>
          </cell>
          <cell r="CO33">
            <v>7.5</v>
          </cell>
          <cell r="CR33">
            <v>7.5</v>
          </cell>
          <cell r="CS33">
            <v>4.7</v>
          </cell>
          <cell r="CV33">
            <v>4.7</v>
          </cell>
          <cell r="CW33">
            <v>5.3</v>
          </cell>
          <cell r="CZ33">
            <v>5.3</v>
          </cell>
          <cell r="DA33">
            <v>5.2</v>
          </cell>
          <cell r="DD33">
            <v>5.2</v>
          </cell>
          <cell r="DE33">
            <v>8.1999999999999993</v>
          </cell>
          <cell r="DH33">
            <v>8.1999999999999993</v>
          </cell>
          <cell r="DI33">
            <v>5.74</v>
          </cell>
          <cell r="DJ33">
            <v>5.5</v>
          </cell>
          <cell r="DM33">
            <v>5.5</v>
          </cell>
          <cell r="DN33">
            <v>6.5</v>
          </cell>
          <cell r="DQ33">
            <v>6.5</v>
          </cell>
          <cell r="DR33">
            <v>0</v>
          </cell>
          <cell r="DS33">
            <v>0</v>
          </cell>
          <cell r="DT33">
            <v>4.7</v>
          </cell>
          <cell r="DU33">
            <v>4.7</v>
          </cell>
          <cell r="DV33">
            <v>5.4</v>
          </cell>
          <cell r="DY33">
            <v>5.4</v>
          </cell>
          <cell r="DZ33">
            <v>0</v>
          </cell>
          <cell r="EA33">
            <v>4.9000000000000004</v>
          </cell>
          <cell r="EC33">
            <v>4.9000000000000004</v>
          </cell>
          <cell r="ED33">
            <v>6.9</v>
          </cell>
          <cell r="EG33">
            <v>6.9</v>
          </cell>
          <cell r="EH33">
            <v>5.8</v>
          </cell>
          <cell r="EK33">
            <v>5.8</v>
          </cell>
          <cell r="EL33">
            <v>5.64</v>
          </cell>
          <cell r="EM33">
            <v>0</v>
          </cell>
          <cell r="EN33">
            <v>5.9</v>
          </cell>
          <cell r="EP33">
            <v>5.9</v>
          </cell>
          <cell r="EQ33">
            <v>5.4</v>
          </cell>
          <cell r="ET33">
            <v>5.4</v>
          </cell>
          <cell r="EU33">
            <v>6.7</v>
          </cell>
          <cell r="EX33">
            <v>6.7</v>
          </cell>
          <cell r="EY33">
            <v>4.5999999999999996</v>
          </cell>
          <cell r="FB33">
            <v>4.5999999999999996</v>
          </cell>
          <cell r="FC33">
            <v>8.8000000000000007</v>
          </cell>
          <cell r="FF33">
            <v>8.8000000000000007</v>
          </cell>
          <cell r="FG33">
            <v>6.22</v>
          </cell>
          <cell r="FH33">
            <v>5.89</v>
          </cell>
          <cell r="FI33">
            <v>7.4</v>
          </cell>
          <cell r="FK33">
            <v>7.4</v>
          </cell>
          <cell r="FL33">
            <v>5.7</v>
          </cell>
          <cell r="FO33">
            <v>5.7</v>
          </cell>
          <cell r="FP33">
            <v>5.7</v>
          </cell>
          <cell r="FS33">
            <v>5.7</v>
          </cell>
          <cell r="FT33">
            <v>5.5</v>
          </cell>
          <cell r="FW33">
            <v>5.5</v>
          </cell>
          <cell r="FX33">
            <v>6.38</v>
          </cell>
          <cell r="FY33">
            <v>5.92</v>
          </cell>
          <cell r="FZ33" t="str">
            <v>Trung Bình</v>
          </cell>
          <cell r="GA33" t="str">
            <v>Xuất Sắc</v>
          </cell>
          <cell r="GB33" t="str">
            <v>Đ</v>
          </cell>
          <cell r="GC33" t="str">
            <v>Đ</v>
          </cell>
          <cell r="GD33" t="str">
            <v>Đạt</v>
          </cell>
          <cell r="GG33" t="str">
            <v>Đ</v>
          </cell>
          <cell r="GH33" t="str">
            <v>Đạt</v>
          </cell>
          <cell r="GK33" t="str">
            <v>Đ</v>
          </cell>
          <cell r="GL33" t="str">
            <v>CNTN</v>
          </cell>
          <cell r="GM33">
            <v>0</v>
          </cell>
          <cell r="GN33">
            <v>0</v>
          </cell>
          <cell r="GO33">
            <v>0</v>
          </cell>
          <cell r="GP33" t="str">
            <v>ĐỦ ĐK thi TN</v>
          </cell>
          <cell r="GQ33">
            <v>0.16091954022988506</v>
          </cell>
          <cell r="GR33" t="str">
            <v>Tháng 3/2014</v>
          </cell>
          <cell r="GT33" t="str">
            <v>Nữ</v>
          </cell>
          <cell r="GU33" t="str">
            <v>Đà Nẵng</v>
          </cell>
          <cell r="GV33" t="str">
            <v>0905.023.234</v>
          </cell>
          <cell r="GX33" t="e">
            <v>#N/A</v>
          </cell>
          <cell r="HB33">
            <v>5.73</v>
          </cell>
          <cell r="HC33">
            <v>0</v>
          </cell>
        </row>
        <row r="34">
          <cell r="B34">
            <v>178322677</v>
          </cell>
          <cell r="C34" t="str">
            <v>Đặng Quang</v>
          </cell>
          <cell r="D34" t="str">
            <v>Vinh</v>
          </cell>
          <cell r="E34" t="str">
            <v>15/08/1988</v>
          </cell>
          <cell r="F34" t="str">
            <v>T17KDN1</v>
          </cell>
          <cell r="G34">
            <v>7</v>
          </cell>
          <cell r="J34">
            <v>7</v>
          </cell>
          <cell r="K34">
            <v>7.5</v>
          </cell>
          <cell r="N34">
            <v>7.5</v>
          </cell>
          <cell r="O34">
            <v>6.2</v>
          </cell>
          <cell r="R34">
            <v>6.2</v>
          </cell>
          <cell r="S34">
            <v>4.4000000000000004</v>
          </cell>
          <cell r="V34">
            <v>4.4000000000000004</v>
          </cell>
          <cell r="W34">
            <v>0</v>
          </cell>
          <cell r="X34">
            <v>5.6</v>
          </cell>
          <cell r="Z34">
            <v>5.6</v>
          </cell>
          <cell r="AA34">
            <v>0</v>
          </cell>
          <cell r="AB34">
            <v>6.1</v>
          </cell>
          <cell r="AD34">
            <v>6.1</v>
          </cell>
          <cell r="AE34">
            <v>5.0999999999999996</v>
          </cell>
          <cell r="AH34">
            <v>5.0999999999999996</v>
          </cell>
          <cell r="AI34">
            <v>0</v>
          </cell>
          <cell r="AJ34">
            <v>7.4</v>
          </cell>
          <cell r="AL34">
            <v>7.4</v>
          </cell>
          <cell r="AM34">
            <v>6.4</v>
          </cell>
          <cell r="AP34">
            <v>6.4</v>
          </cell>
          <cell r="AQ34">
            <v>6.2</v>
          </cell>
          <cell r="AR34">
            <v>5.8</v>
          </cell>
          <cell r="AU34">
            <v>5.8</v>
          </cell>
          <cell r="AV34">
            <v>5.9</v>
          </cell>
          <cell r="AY34">
            <v>5.9</v>
          </cell>
          <cell r="AZ34">
            <v>4.0999999999999996</v>
          </cell>
          <cell r="BC34">
            <v>4.0999999999999996</v>
          </cell>
          <cell r="BD34">
            <v>5.4</v>
          </cell>
          <cell r="BG34">
            <v>5.4</v>
          </cell>
          <cell r="BH34">
            <v>5.7</v>
          </cell>
          <cell r="BK34">
            <v>5.7</v>
          </cell>
          <cell r="BL34">
            <v>6.3</v>
          </cell>
          <cell r="BO34">
            <v>6.3</v>
          </cell>
          <cell r="BP34">
            <v>7</v>
          </cell>
          <cell r="BS34">
            <v>7</v>
          </cell>
          <cell r="BT34">
            <v>6</v>
          </cell>
          <cell r="BW34">
            <v>6</v>
          </cell>
          <cell r="BX34">
            <v>6.9</v>
          </cell>
          <cell r="CA34">
            <v>6.9</v>
          </cell>
          <cell r="CB34">
            <v>5.78</v>
          </cell>
          <cell r="CC34">
            <v>5.3</v>
          </cell>
          <cell r="CF34">
            <v>5.3</v>
          </cell>
          <cell r="CG34">
            <v>0</v>
          </cell>
          <cell r="CH34">
            <v>5.4</v>
          </cell>
          <cell r="CJ34">
            <v>5.4</v>
          </cell>
          <cell r="CK34">
            <v>6.2</v>
          </cell>
          <cell r="CN34">
            <v>6.2</v>
          </cell>
          <cell r="CO34">
            <v>7.5</v>
          </cell>
          <cell r="CR34">
            <v>7.5</v>
          </cell>
          <cell r="CS34">
            <v>4.2</v>
          </cell>
          <cell r="CV34">
            <v>4.2</v>
          </cell>
          <cell r="CW34">
            <v>5</v>
          </cell>
          <cell r="CZ34">
            <v>5</v>
          </cell>
          <cell r="DA34">
            <v>5.6</v>
          </cell>
          <cell r="DD34">
            <v>5.6</v>
          </cell>
          <cell r="DE34">
            <v>7.2</v>
          </cell>
          <cell r="DH34">
            <v>7.2</v>
          </cell>
          <cell r="DI34">
            <v>5.54</v>
          </cell>
          <cell r="DJ34">
            <v>5</v>
          </cell>
          <cell r="DM34">
            <v>5</v>
          </cell>
          <cell r="DN34">
            <v>0</v>
          </cell>
          <cell r="DO34">
            <v>0</v>
          </cell>
          <cell r="DP34">
            <v>4.9000000000000004</v>
          </cell>
          <cell r="DQ34">
            <v>4.9000000000000004</v>
          </cell>
          <cell r="DR34">
            <v>0</v>
          </cell>
          <cell r="DS34">
            <v>0</v>
          </cell>
          <cell r="DT34">
            <v>5.3</v>
          </cell>
          <cell r="DU34">
            <v>5.3</v>
          </cell>
          <cell r="DV34">
            <v>0</v>
          </cell>
          <cell r="DW34">
            <v>5</v>
          </cell>
          <cell r="DY34">
            <v>5</v>
          </cell>
          <cell r="DZ34">
            <v>0</v>
          </cell>
          <cell r="EA34">
            <v>0</v>
          </cell>
          <cell r="EB34">
            <v>5.6</v>
          </cell>
          <cell r="EC34">
            <v>5.6</v>
          </cell>
          <cell r="ED34">
            <v>0</v>
          </cell>
          <cell r="EE34">
            <v>5.4</v>
          </cell>
          <cell r="EG34">
            <v>5.4</v>
          </cell>
          <cell r="EH34">
            <v>5.8</v>
          </cell>
          <cell r="EK34">
            <v>5.8</v>
          </cell>
          <cell r="EL34">
            <v>5.32</v>
          </cell>
          <cell r="EM34">
            <v>0</v>
          </cell>
          <cell r="EN34">
            <v>0</v>
          </cell>
          <cell r="EO34">
            <v>4.9000000000000004</v>
          </cell>
          <cell r="EP34">
            <v>4.9000000000000004</v>
          </cell>
          <cell r="EQ34">
            <v>3.8</v>
          </cell>
          <cell r="ER34">
            <v>5</v>
          </cell>
          <cell r="ET34">
            <v>5</v>
          </cell>
          <cell r="EU34">
            <v>0</v>
          </cell>
          <cell r="EV34">
            <v>6.3</v>
          </cell>
          <cell r="EX34">
            <v>6.3</v>
          </cell>
          <cell r="EY34">
            <v>0</v>
          </cell>
          <cell r="EZ34">
            <v>0</v>
          </cell>
          <cell r="FA34">
            <v>6.6</v>
          </cell>
          <cell r="FB34">
            <v>6.6</v>
          </cell>
          <cell r="FC34">
            <v>7.7</v>
          </cell>
          <cell r="FF34">
            <v>7.7</v>
          </cell>
          <cell r="FG34">
            <v>5.94</v>
          </cell>
          <cell r="FH34">
            <v>5.75</v>
          </cell>
          <cell r="FI34">
            <v>7</v>
          </cell>
          <cell r="FK34">
            <v>7</v>
          </cell>
          <cell r="FL34" t="str">
            <v>v</v>
          </cell>
          <cell r="FM34">
            <v>8.6</v>
          </cell>
          <cell r="FO34">
            <v>8.6</v>
          </cell>
          <cell r="FP34" t="str">
            <v>v</v>
          </cell>
          <cell r="FQ34">
            <v>0</v>
          </cell>
          <cell r="FS34">
            <v>0</v>
          </cell>
          <cell r="FT34">
            <v>1</v>
          </cell>
          <cell r="FU34">
            <v>2</v>
          </cell>
          <cell r="FW34">
            <v>2</v>
          </cell>
          <cell r="FX34">
            <v>4.5199999999999996</v>
          </cell>
          <cell r="FY34">
            <v>5.68</v>
          </cell>
          <cell r="FZ34" t="str">
            <v>Trung Bình</v>
          </cell>
          <cell r="GA34" t="str">
            <v>Tốt</v>
          </cell>
          <cell r="GB34" t="str">
            <v>Đ</v>
          </cell>
          <cell r="GC34" t="str">
            <v>Đ</v>
          </cell>
          <cell r="GD34" t="str">
            <v>Hỏng</v>
          </cell>
          <cell r="GE34" t="str">
            <v>Đạt</v>
          </cell>
          <cell r="GG34" t="str">
            <v>Đ</v>
          </cell>
          <cell r="GH34" t="str">
            <v>Đạt</v>
          </cell>
          <cell r="GK34" t="str">
            <v>Đ</v>
          </cell>
          <cell r="GL34" t="str">
            <v xml:space="preserve"> </v>
          </cell>
          <cell r="GM34">
            <v>0</v>
          </cell>
          <cell r="GN34">
            <v>0</v>
          </cell>
          <cell r="GO34">
            <v>0</v>
          </cell>
          <cell r="GP34" t="str">
            <v>ĐỦ ĐK thi TN</v>
          </cell>
          <cell r="GQ34">
            <v>0.41379310344827586</v>
          </cell>
          <cell r="GT34" t="str">
            <v>Nam</v>
          </cell>
          <cell r="GU34" t="str">
            <v>Đà Nẵng</v>
          </cell>
          <cell r="GV34" t="str">
            <v>0934.852.345</v>
          </cell>
          <cell r="GX34" t="e">
            <v>#N/A</v>
          </cell>
          <cell r="HB34">
            <v>4.68</v>
          </cell>
          <cell r="HC34">
            <v>0</v>
          </cell>
        </row>
        <row r="35">
          <cell r="B35">
            <v>168322926</v>
          </cell>
          <cell r="C35" t="str">
            <v>Phạm Thị</v>
          </cell>
          <cell r="D35" t="str">
            <v>Hĩ</v>
          </cell>
          <cell r="E35">
            <v>30820</v>
          </cell>
          <cell r="F35" t="str">
            <v>T17KDN1</v>
          </cell>
          <cell r="G35">
            <v>6.4</v>
          </cell>
          <cell r="J35">
            <v>6.4</v>
          </cell>
          <cell r="K35">
            <v>8.1999999999999993</v>
          </cell>
          <cell r="N35">
            <v>8.1999999999999993</v>
          </cell>
          <cell r="O35">
            <v>7.8</v>
          </cell>
          <cell r="R35">
            <v>7.8</v>
          </cell>
          <cell r="S35">
            <v>6.5</v>
          </cell>
          <cell r="V35">
            <v>6.5</v>
          </cell>
          <cell r="W35">
            <v>6</v>
          </cell>
          <cell r="Z35">
            <v>6</v>
          </cell>
          <cell r="AA35">
            <v>5.9</v>
          </cell>
          <cell r="AD35">
            <v>5.9</v>
          </cell>
          <cell r="AE35">
            <v>6</v>
          </cell>
          <cell r="AH35">
            <v>6</v>
          </cell>
          <cell r="AI35">
            <v>0</v>
          </cell>
          <cell r="AJ35">
            <v>8.1</v>
          </cell>
          <cell r="AL35">
            <v>8.1</v>
          </cell>
          <cell r="AM35">
            <v>7.2</v>
          </cell>
          <cell r="AP35">
            <v>7.2</v>
          </cell>
          <cell r="AQ35">
            <v>6.93</v>
          </cell>
          <cell r="AR35">
            <v>6.1</v>
          </cell>
          <cell r="AU35">
            <v>6.1</v>
          </cell>
          <cell r="AV35">
            <v>6.8</v>
          </cell>
          <cell r="AY35">
            <v>6.8</v>
          </cell>
          <cell r="AZ35">
            <v>5.9</v>
          </cell>
          <cell r="BC35">
            <v>5.9</v>
          </cell>
          <cell r="BD35">
            <v>7.2</v>
          </cell>
          <cell r="BG35">
            <v>7.2</v>
          </cell>
          <cell r="BH35">
            <v>6.5</v>
          </cell>
          <cell r="BK35">
            <v>6.5</v>
          </cell>
          <cell r="BL35">
            <v>6.6</v>
          </cell>
          <cell r="BO35">
            <v>6.6</v>
          </cell>
          <cell r="BP35">
            <v>7.8</v>
          </cell>
          <cell r="BS35">
            <v>7.8</v>
          </cell>
          <cell r="BT35">
            <v>7.2</v>
          </cell>
          <cell r="BW35">
            <v>7.2</v>
          </cell>
          <cell r="BX35">
            <v>6.5</v>
          </cell>
          <cell r="CA35">
            <v>6.5</v>
          </cell>
          <cell r="CB35">
            <v>6.78</v>
          </cell>
          <cell r="CC35">
            <v>5.5</v>
          </cell>
          <cell r="CF35">
            <v>5.5</v>
          </cell>
          <cell r="CG35">
            <v>5.4</v>
          </cell>
          <cell r="CJ35">
            <v>5.4</v>
          </cell>
          <cell r="CK35">
            <v>6.6</v>
          </cell>
          <cell r="CN35">
            <v>6.6</v>
          </cell>
          <cell r="CO35">
            <v>7.9</v>
          </cell>
          <cell r="CR35">
            <v>7.9</v>
          </cell>
          <cell r="CS35">
            <v>6.3</v>
          </cell>
          <cell r="CV35">
            <v>6.3</v>
          </cell>
          <cell r="CW35">
            <v>6</v>
          </cell>
          <cell r="CZ35">
            <v>6</v>
          </cell>
          <cell r="DA35">
            <v>7.8</v>
          </cell>
          <cell r="DD35">
            <v>7.8</v>
          </cell>
          <cell r="DE35">
            <v>6.8</v>
          </cell>
          <cell r="DH35">
            <v>6.8</v>
          </cell>
          <cell r="DI35">
            <v>6.51</v>
          </cell>
          <cell r="DJ35">
            <v>0</v>
          </cell>
          <cell r="DK35">
            <v>5.6</v>
          </cell>
          <cell r="DM35">
            <v>5.6</v>
          </cell>
          <cell r="DN35">
            <v>9</v>
          </cell>
          <cell r="DQ35">
            <v>9</v>
          </cell>
          <cell r="DR35">
            <v>6.5</v>
          </cell>
          <cell r="DU35">
            <v>6.5</v>
          </cell>
          <cell r="DV35">
            <v>5.9</v>
          </cell>
          <cell r="DY35">
            <v>5.9</v>
          </cell>
          <cell r="DZ35">
            <v>6.5</v>
          </cell>
          <cell r="EC35">
            <v>6.5</v>
          </cell>
          <cell r="ED35">
            <v>8.1999999999999993</v>
          </cell>
          <cell r="EG35">
            <v>8.1999999999999993</v>
          </cell>
          <cell r="EH35">
            <v>7.5</v>
          </cell>
          <cell r="EK35">
            <v>7.5</v>
          </cell>
          <cell r="EL35">
            <v>7</v>
          </cell>
          <cell r="EM35">
            <v>6.6</v>
          </cell>
          <cell r="EP35">
            <v>6.6</v>
          </cell>
          <cell r="EQ35">
            <v>6.9</v>
          </cell>
          <cell r="ET35">
            <v>6.9</v>
          </cell>
          <cell r="EU35">
            <v>7</v>
          </cell>
          <cell r="EX35">
            <v>7</v>
          </cell>
          <cell r="EY35">
            <v>6.5</v>
          </cell>
          <cell r="FB35">
            <v>6.5</v>
          </cell>
          <cell r="FC35">
            <v>7.7</v>
          </cell>
          <cell r="FF35">
            <v>7.7</v>
          </cell>
          <cell r="FG35">
            <v>6.92</v>
          </cell>
          <cell r="FH35">
            <v>6.82</v>
          </cell>
          <cell r="FI35">
            <v>8.5</v>
          </cell>
          <cell r="FK35">
            <v>8.5</v>
          </cell>
          <cell r="FL35">
            <v>5.2</v>
          </cell>
          <cell r="FM35">
            <v>8.6</v>
          </cell>
          <cell r="FO35">
            <v>8.6</v>
          </cell>
          <cell r="FP35">
            <v>6.2</v>
          </cell>
          <cell r="FS35">
            <v>6.2</v>
          </cell>
          <cell r="FT35">
            <v>2.5</v>
          </cell>
          <cell r="FU35">
            <v>7</v>
          </cell>
          <cell r="FW35">
            <v>7</v>
          </cell>
          <cell r="FX35">
            <v>7.6</v>
          </cell>
          <cell r="FY35">
            <v>6.87</v>
          </cell>
          <cell r="FZ35" t="str">
            <v>Khá</v>
          </cell>
          <cell r="GA35" t="str">
            <v>Xuất Sắc</v>
          </cell>
          <cell r="GB35" t="str">
            <v>Đ</v>
          </cell>
          <cell r="GC35" t="str">
            <v>Đ</v>
          </cell>
          <cell r="GD35" t="str">
            <v>Đạt</v>
          </cell>
          <cell r="GG35" t="str">
            <v>Đ</v>
          </cell>
          <cell r="GH35" t="str">
            <v>Đạt</v>
          </cell>
          <cell r="GK35" t="str">
            <v>Đ</v>
          </cell>
          <cell r="GL35" t="str">
            <v>CNTN</v>
          </cell>
          <cell r="GM35">
            <v>0</v>
          </cell>
          <cell r="GN35">
            <v>0</v>
          </cell>
          <cell r="GO35">
            <v>0</v>
          </cell>
          <cell r="GP35" t="str">
            <v>ĐỦ ĐK thi TN</v>
          </cell>
          <cell r="GQ35">
            <v>5.7471264367816091E-2</v>
          </cell>
          <cell r="GR35" t="str">
            <v>Tháng 5-2014</v>
          </cell>
          <cell r="GT35" t="str">
            <v>Nữ</v>
          </cell>
          <cell r="GU35" t="str">
            <v>Đà Nẵng</v>
          </cell>
          <cell r="GV35" t="e">
            <v>#N/A</v>
          </cell>
          <cell r="GX35" t="e">
            <v>#N/A</v>
          </cell>
          <cell r="HB35">
            <v>6.82</v>
          </cell>
          <cell r="HC35">
            <v>1</v>
          </cell>
        </row>
        <row r="36">
          <cell r="B36">
            <v>168322164</v>
          </cell>
          <cell r="C36" t="str">
            <v xml:space="preserve">Nguyễn Thị Mỹ </v>
          </cell>
          <cell r="D36" t="str">
            <v>Liên</v>
          </cell>
          <cell r="E36">
            <v>30954</v>
          </cell>
          <cell r="F36" t="str">
            <v>T17KDN1</v>
          </cell>
          <cell r="G36">
            <v>7.7</v>
          </cell>
          <cell r="J36">
            <v>7.7</v>
          </cell>
          <cell r="K36">
            <v>8.1999999999999993</v>
          </cell>
          <cell r="N36">
            <v>8.1999999999999993</v>
          </cell>
          <cell r="O36">
            <v>5.8</v>
          </cell>
          <cell r="R36">
            <v>5.8</v>
          </cell>
          <cell r="S36">
            <v>5.5</v>
          </cell>
          <cell r="V36">
            <v>5.5</v>
          </cell>
          <cell r="W36">
            <v>5.9</v>
          </cell>
          <cell r="Z36">
            <v>5.9</v>
          </cell>
          <cell r="AA36">
            <v>6.2</v>
          </cell>
          <cell r="AD36">
            <v>6.2</v>
          </cell>
          <cell r="AE36">
            <v>6.1</v>
          </cell>
          <cell r="AH36">
            <v>6.1</v>
          </cell>
          <cell r="AI36">
            <v>6.3</v>
          </cell>
          <cell r="AL36">
            <v>6.3</v>
          </cell>
          <cell r="AM36">
            <v>5.0999999999999996</v>
          </cell>
          <cell r="AN36">
            <v>7.6</v>
          </cell>
          <cell r="AP36">
            <v>7.6</v>
          </cell>
          <cell r="AQ36">
            <v>6.39</v>
          </cell>
          <cell r="AR36">
            <v>5.9</v>
          </cell>
          <cell r="AU36">
            <v>5.9</v>
          </cell>
          <cell r="AV36">
            <v>6.9</v>
          </cell>
          <cell r="AY36">
            <v>6.9</v>
          </cell>
          <cell r="AZ36">
            <v>0</v>
          </cell>
          <cell r="BA36">
            <v>0</v>
          </cell>
          <cell r="BB36">
            <v>6</v>
          </cell>
          <cell r="BC36">
            <v>6</v>
          </cell>
          <cell r="BD36">
            <v>5.5</v>
          </cell>
          <cell r="BG36">
            <v>5.5</v>
          </cell>
          <cell r="BH36">
            <v>5.3</v>
          </cell>
          <cell r="BK36">
            <v>5.3</v>
          </cell>
          <cell r="BL36">
            <v>5.2</v>
          </cell>
          <cell r="BO36">
            <v>5.2</v>
          </cell>
          <cell r="BP36">
            <v>1.6</v>
          </cell>
          <cell r="BQ36">
            <v>7.9</v>
          </cell>
          <cell r="BS36">
            <v>7.9</v>
          </cell>
          <cell r="BT36">
            <v>5.2</v>
          </cell>
          <cell r="BW36">
            <v>5.2</v>
          </cell>
          <cell r="BX36">
            <v>4.2</v>
          </cell>
          <cell r="CA36">
            <v>4.2</v>
          </cell>
          <cell r="CB36">
            <v>5.92</v>
          </cell>
          <cell r="CC36">
            <v>0</v>
          </cell>
          <cell r="CD36">
            <v>7</v>
          </cell>
          <cell r="CF36">
            <v>7</v>
          </cell>
          <cell r="CG36">
            <v>5.5</v>
          </cell>
          <cell r="CJ36">
            <v>5.5</v>
          </cell>
          <cell r="CK36">
            <v>0</v>
          </cell>
          <cell r="CL36">
            <v>5.7</v>
          </cell>
          <cell r="CN36">
            <v>5.7</v>
          </cell>
          <cell r="CO36">
            <v>7.7</v>
          </cell>
          <cell r="CR36">
            <v>7.7</v>
          </cell>
          <cell r="CS36">
            <v>4.7</v>
          </cell>
          <cell r="CV36">
            <v>4.7</v>
          </cell>
          <cell r="CW36">
            <v>6.1</v>
          </cell>
          <cell r="CZ36">
            <v>6.1</v>
          </cell>
          <cell r="DA36">
            <v>6.3</v>
          </cell>
          <cell r="DD36">
            <v>6.3</v>
          </cell>
          <cell r="DE36">
            <v>6.6</v>
          </cell>
          <cell r="DH36">
            <v>6.6</v>
          </cell>
          <cell r="DI36">
            <v>6.01</v>
          </cell>
          <cell r="DJ36">
            <v>5.4</v>
          </cell>
          <cell r="DM36">
            <v>5.4</v>
          </cell>
          <cell r="DN36">
            <v>0</v>
          </cell>
          <cell r="DO36">
            <v>7.8</v>
          </cell>
          <cell r="DQ36">
            <v>7.8</v>
          </cell>
          <cell r="DR36">
            <v>0</v>
          </cell>
          <cell r="DS36">
            <v>0</v>
          </cell>
          <cell r="DT36">
            <v>4.3</v>
          </cell>
          <cell r="DU36">
            <v>4.3</v>
          </cell>
          <cell r="DV36">
            <v>5.0999999999999996</v>
          </cell>
          <cell r="DY36">
            <v>5.0999999999999996</v>
          </cell>
          <cell r="DZ36">
            <v>0</v>
          </cell>
          <cell r="EA36">
            <v>4.3</v>
          </cell>
          <cell r="EC36">
            <v>4.3</v>
          </cell>
          <cell r="ED36">
            <v>5.9</v>
          </cell>
          <cell r="EG36">
            <v>5.9</v>
          </cell>
          <cell r="EH36">
            <v>6.6</v>
          </cell>
          <cell r="EK36">
            <v>6.6</v>
          </cell>
          <cell r="EL36">
            <v>5.53</v>
          </cell>
          <cell r="EM36">
            <v>0</v>
          </cell>
          <cell r="EN36">
            <v>0</v>
          </cell>
          <cell r="EO36">
            <v>7.4</v>
          </cell>
          <cell r="EP36">
            <v>7.4</v>
          </cell>
          <cell r="EQ36">
            <v>4.9000000000000004</v>
          </cell>
          <cell r="ET36">
            <v>4.9000000000000004</v>
          </cell>
          <cell r="EU36">
            <v>7.6</v>
          </cell>
          <cell r="EX36">
            <v>7.6</v>
          </cell>
          <cell r="EY36">
            <v>5.5</v>
          </cell>
          <cell r="FB36">
            <v>5.5</v>
          </cell>
          <cell r="FC36">
            <v>7</v>
          </cell>
          <cell r="FF36">
            <v>7</v>
          </cell>
          <cell r="FG36">
            <v>6.52</v>
          </cell>
          <cell r="FH36">
            <v>6.04</v>
          </cell>
          <cell r="FI36">
            <v>7.8</v>
          </cell>
          <cell r="FK36">
            <v>7.8</v>
          </cell>
          <cell r="FL36">
            <v>3.6</v>
          </cell>
          <cell r="FM36">
            <v>9.1</v>
          </cell>
          <cell r="FO36">
            <v>9.1</v>
          </cell>
          <cell r="FP36">
            <v>7.4</v>
          </cell>
          <cell r="FS36">
            <v>7.4</v>
          </cell>
          <cell r="FT36">
            <v>6</v>
          </cell>
          <cell r="FW36">
            <v>6</v>
          </cell>
          <cell r="FX36">
            <v>7.9</v>
          </cell>
          <cell r="FY36">
            <v>6.14</v>
          </cell>
          <cell r="FZ36" t="str">
            <v>Trung Bình</v>
          </cell>
          <cell r="GA36" t="str">
            <v>Tốt</v>
          </cell>
          <cell r="GB36" t="str">
            <v>Đ</v>
          </cell>
          <cell r="GC36" t="str">
            <v>Đ</v>
          </cell>
          <cell r="GD36" t="str">
            <v>Đạt</v>
          </cell>
          <cell r="GE36" t="str">
            <v>Hỏng</v>
          </cell>
          <cell r="GG36" t="str">
            <v>Đ</v>
          </cell>
          <cell r="GH36" t="str">
            <v>Đạt</v>
          </cell>
          <cell r="GK36" t="str">
            <v>Đ</v>
          </cell>
          <cell r="GL36" t="str">
            <v>CNTN</v>
          </cell>
          <cell r="GM36">
            <v>0</v>
          </cell>
          <cell r="GN36">
            <v>0</v>
          </cell>
          <cell r="GO36">
            <v>0</v>
          </cell>
          <cell r="GP36" t="str">
            <v>ĐỦ ĐK thi TN</v>
          </cell>
          <cell r="GQ36">
            <v>0.22988505747126436</v>
          </cell>
          <cell r="GR36" t="str">
            <v>Tháng 12/2014</v>
          </cell>
          <cell r="GT36" t="str">
            <v>Nữ</v>
          </cell>
          <cell r="GU36" t="str">
            <v>Đà Nẵng</v>
          </cell>
          <cell r="GV36" t="e">
            <v>#N/A</v>
          </cell>
          <cell r="GX36" t="e">
            <v>#N/A</v>
          </cell>
          <cell r="HB36">
            <v>5.5</v>
          </cell>
          <cell r="HC36">
            <v>0</v>
          </cell>
        </row>
        <row r="37">
          <cell r="B37">
            <v>168322157</v>
          </cell>
          <cell r="C37" t="str">
            <v xml:space="preserve">Phạm Thị </v>
          </cell>
          <cell r="D37" t="str">
            <v>Hiếu</v>
          </cell>
          <cell r="E37" t="str">
            <v>21/03/1985</v>
          </cell>
          <cell r="F37" t="str">
            <v>T17KDN1</v>
          </cell>
          <cell r="I37">
            <v>6</v>
          </cell>
          <cell r="J37">
            <v>6</v>
          </cell>
          <cell r="M37">
            <v>8.5</v>
          </cell>
          <cell r="N37">
            <v>8.5</v>
          </cell>
          <cell r="Q37">
            <v>7</v>
          </cell>
          <cell r="R37">
            <v>7</v>
          </cell>
          <cell r="U37">
            <v>6.1</v>
          </cell>
          <cell r="V37">
            <v>6.1</v>
          </cell>
          <cell r="Y37">
            <v>8.4</v>
          </cell>
          <cell r="Z37">
            <v>8.4</v>
          </cell>
          <cell r="AC37">
            <v>8.5</v>
          </cell>
          <cell r="AD37">
            <v>8.5</v>
          </cell>
          <cell r="AG37">
            <v>7.7</v>
          </cell>
          <cell r="AH37">
            <v>7.7</v>
          </cell>
          <cell r="AK37">
            <v>7.2</v>
          </cell>
          <cell r="AL37">
            <v>7.2</v>
          </cell>
          <cell r="AO37">
            <v>7.7</v>
          </cell>
          <cell r="AP37">
            <v>7.7</v>
          </cell>
          <cell r="AQ37">
            <v>7.44</v>
          </cell>
          <cell r="AT37">
            <v>6.7</v>
          </cell>
          <cell r="AU37">
            <v>6.7</v>
          </cell>
          <cell r="AX37">
            <v>7.8</v>
          </cell>
          <cell r="AY37">
            <v>7.8</v>
          </cell>
          <cell r="BB37">
            <v>9.3000000000000007</v>
          </cell>
          <cell r="BC37">
            <v>9.3000000000000007</v>
          </cell>
          <cell r="BF37">
            <v>7.9</v>
          </cell>
          <cell r="BG37">
            <v>7.9</v>
          </cell>
          <cell r="BJ37">
            <v>7.7</v>
          </cell>
          <cell r="BK37">
            <v>7.7</v>
          </cell>
          <cell r="BN37">
            <v>7.4</v>
          </cell>
          <cell r="BO37">
            <v>7.4</v>
          </cell>
          <cell r="BR37">
            <v>5.6</v>
          </cell>
          <cell r="BS37">
            <v>5.6</v>
          </cell>
          <cell r="BV37">
            <v>5.7</v>
          </cell>
          <cell r="BW37">
            <v>5.7</v>
          </cell>
          <cell r="BZ37">
            <v>9</v>
          </cell>
          <cell r="CA37">
            <v>9</v>
          </cell>
          <cell r="CB37">
            <v>7.31</v>
          </cell>
          <cell r="CC37">
            <v>5.6</v>
          </cell>
          <cell r="CF37">
            <v>5.6</v>
          </cell>
          <cell r="CG37">
            <v>8.3000000000000007</v>
          </cell>
          <cell r="CJ37">
            <v>8.3000000000000007</v>
          </cell>
          <cell r="CK37">
            <v>7.2</v>
          </cell>
          <cell r="CN37">
            <v>7.2</v>
          </cell>
          <cell r="CO37">
            <v>6.5</v>
          </cell>
          <cell r="CR37">
            <v>6.5</v>
          </cell>
          <cell r="CS37">
            <v>6.7</v>
          </cell>
          <cell r="CV37">
            <v>6.7</v>
          </cell>
          <cell r="CW37">
            <v>6.9</v>
          </cell>
          <cell r="CZ37">
            <v>6.9</v>
          </cell>
          <cell r="DA37">
            <v>8.6</v>
          </cell>
          <cell r="DD37">
            <v>8.6</v>
          </cell>
          <cell r="DE37">
            <v>6.8</v>
          </cell>
          <cell r="DG37">
            <v>9</v>
          </cell>
          <cell r="DH37">
            <v>9</v>
          </cell>
          <cell r="DI37">
            <v>7.24</v>
          </cell>
          <cell r="DJ37">
            <v>5.7</v>
          </cell>
          <cell r="DM37">
            <v>5.7</v>
          </cell>
          <cell r="DN37">
            <v>8.1</v>
          </cell>
          <cell r="DQ37">
            <v>8.1</v>
          </cell>
          <cell r="DR37">
            <v>5.8</v>
          </cell>
          <cell r="DU37">
            <v>5.8</v>
          </cell>
          <cell r="DV37">
            <v>6.3</v>
          </cell>
          <cell r="DY37">
            <v>6.3</v>
          </cell>
          <cell r="DZ37">
            <v>6.9</v>
          </cell>
          <cell r="EC37">
            <v>6.9</v>
          </cell>
          <cell r="ED37">
            <v>7.8</v>
          </cell>
          <cell r="EG37">
            <v>7.8</v>
          </cell>
          <cell r="EH37">
            <v>6.9</v>
          </cell>
          <cell r="EK37">
            <v>6.9</v>
          </cell>
          <cell r="EL37">
            <v>6.77</v>
          </cell>
          <cell r="EM37">
            <v>0</v>
          </cell>
          <cell r="EN37">
            <v>7.4</v>
          </cell>
          <cell r="EP37">
            <v>7.4</v>
          </cell>
          <cell r="EQ37">
            <v>5.8</v>
          </cell>
          <cell r="ET37">
            <v>5.8</v>
          </cell>
          <cell r="EU37">
            <v>7.8</v>
          </cell>
          <cell r="EX37">
            <v>7.8</v>
          </cell>
          <cell r="EY37">
            <v>7.2</v>
          </cell>
          <cell r="FB37">
            <v>7.2</v>
          </cell>
          <cell r="FC37">
            <v>8.3000000000000007</v>
          </cell>
          <cell r="FF37">
            <v>8.3000000000000007</v>
          </cell>
          <cell r="FG37">
            <v>7.23</v>
          </cell>
          <cell r="FH37">
            <v>7.2</v>
          </cell>
          <cell r="FI37">
            <v>7</v>
          </cell>
          <cell r="FK37">
            <v>7</v>
          </cell>
          <cell r="FL37">
            <v>6.9</v>
          </cell>
          <cell r="FO37">
            <v>6.9</v>
          </cell>
          <cell r="FP37">
            <v>6.7</v>
          </cell>
          <cell r="FS37">
            <v>6.7</v>
          </cell>
          <cell r="FT37">
            <v>8</v>
          </cell>
          <cell r="FW37">
            <v>8</v>
          </cell>
          <cell r="FX37">
            <v>6.86</v>
          </cell>
          <cell r="FY37">
            <v>7.18</v>
          </cell>
          <cell r="FZ37" t="str">
            <v>Khá</v>
          </cell>
          <cell r="GA37" t="str">
            <v>Xuất Sắc</v>
          </cell>
          <cell r="GB37" t="str">
            <v>Đ</v>
          </cell>
          <cell r="GC37" t="str">
            <v>Đ</v>
          </cell>
          <cell r="GD37" t="str">
            <v>Đạt</v>
          </cell>
          <cell r="GG37" t="str">
            <v>Đ</v>
          </cell>
          <cell r="GH37" t="str">
            <v>Đạt</v>
          </cell>
          <cell r="GK37" t="str">
            <v>Đ</v>
          </cell>
          <cell r="GL37" t="str">
            <v>CNTN</v>
          </cell>
          <cell r="GM37">
            <v>0</v>
          </cell>
          <cell r="GN37">
            <v>0</v>
          </cell>
          <cell r="GO37">
            <v>0</v>
          </cell>
          <cell r="GP37" t="str">
            <v>ĐỦ ĐK thi TN</v>
          </cell>
          <cell r="GQ37">
            <v>3.4482758620689655E-2</v>
          </cell>
          <cell r="GR37" t="str">
            <v>Tháng 12/2013</v>
          </cell>
          <cell r="GT37" t="str">
            <v>Nữ</v>
          </cell>
          <cell r="GU37" t="str">
            <v>Quảng Bình</v>
          </cell>
          <cell r="GX37" t="e">
            <v>#N/A</v>
          </cell>
          <cell r="HB37">
            <v>7.2</v>
          </cell>
          <cell r="HC37">
            <v>1</v>
          </cell>
        </row>
        <row r="38">
          <cell r="B38">
            <v>152320905</v>
          </cell>
          <cell r="C38" t="str">
            <v>Đoàn Thị Lan</v>
          </cell>
          <cell r="D38" t="str">
            <v>Hương</v>
          </cell>
          <cell r="E38" t="str">
            <v>18/08/1986</v>
          </cell>
          <cell r="F38" t="str">
            <v>T17KDN3</v>
          </cell>
          <cell r="I38">
            <v>7.9</v>
          </cell>
          <cell r="J38">
            <v>7.9</v>
          </cell>
          <cell r="M38">
            <v>8.3000000000000007</v>
          </cell>
          <cell r="N38">
            <v>8.3000000000000007</v>
          </cell>
          <cell r="Q38">
            <v>8.8000000000000007</v>
          </cell>
          <cell r="R38">
            <v>8.8000000000000007</v>
          </cell>
          <cell r="U38">
            <v>9.3000000000000007</v>
          </cell>
          <cell r="V38">
            <v>9.3000000000000007</v>
          </cell>
          <cell r="Y38">
            <v>8.6999999999999993</v>
          </cell>
          <cell r="Z38">
            <v>8.6999999999999993</v>
          </cell>
          <cell r="AC38">
            <v>8.6</v>
          </cell>
          <cell r="AD38">
            <v>8.6</v>
          </cell>
          <cell r="AG38">
            <v>9.6999999999999993</v>
          </cell>
          <cell r="AH38">
            <v>9.6999999999999993</v>
          </cell>
          <cell r="AK38">
            <v>7</v>
          </cell>
          <cell r="AL38">
            <v>7</v>
          </cell>
          <cell r="AO38">
            <v>6.5</v>
          </cell>
          <cell r="AP38">
            <v>6.5</v>
          </cell>
          <cell r="AQ38">
            <v>8.48</v>
          </cell>
          <cell r="AT38">
            <v>7.2</v>
          </cell>
          <cell r="AU38">
            <v>7.2</v>
          </cell>
          <cell r="AX38">
            <v>7.4</v>
          </cell>
          <cell r="AY38">
            <v>7.4</v>
          </cell>
          <cell r="BB38">
            <v>9.6999999999999993</v>
          </cell>
          <cell r="BC38">
            <v>9.6999999999999993</v>
          </cell>
          <cell r="BF38">
            <v>8.4</v>
          </cell>
          <cell r="BG38">
            <v>8.4</v>
          </cell>
          <cell r="BJ38">
            <v>8.9</v>
          </cell>
          <cell r="BK38">
            <v>8.9</v>
          </cell>
          <cell r="BN38">
            <v>5.8</v>
          </cell>
          <cell r="BO38">
            <v>5.8</v>
          </cell>
          <cell r="BR38">
            <v>8.1</v>
          </cell>
          <cell r="BS38">
            <v>8.1</v>
          </cell>
          <cell r="BV38">
            <v>6.5</v>
          </cell>
          <cell r="BW38">
            <v>6.5</v>
          </cell>
          <cell r="BZ38">
            <v>6.1</v>
          </cell>
          <cell r="CA38">
            <v>6.1</v>
          </cell>
          <cell r="CB38">
            <v>7.68</v>
          </cell>
          <cell r="CE38">
            <v>7.3</v>
          </cell>
          <cell r="CF38">
            <v>7.3</v>
          </cell>
          <cell r="CI38">
            <v>7.9</v>
          </cell>
          <cell r="CJ38">
            <v>7.9</v>
          </cell>
          <cell r="CM38">
            <v>7.5</v>
          </cell>
          <cell r="CN38">
            <v>7.5</v>
          </cell>
          <cell r="CQ38">
            <v>8.6999999999999993</v>
          </cell>
          <cell r="CR38">
            <v>8.6999999999999993</v>
          </cell>
          <cell r="CU38">
            <v>6.9</v>
          </cell>
          <cell r="CV38">
            <v>6.9</v>
          </cell>
          <cell r="CY38">
            <v>6.2</v>
          </cell>
          <cell r="CZ38">
            <v>6.2</v>
          </cell>
          <cell r="DC38">
            <v>9.1</v>
          </cell>
          <cell r="DD38">
            <v>9.1</v>
          </cell>
          <cell r="DG38">
            <v>5.5</v>
          </cell>
          <cell r="DH38">
            <v>5.5</v>
          </cell>
          <cell r="DI38">
            <v>7.7</v>
          </cell>
          <cell r="DL38">
            <v>6.6</v>
          </cell>
          <cell r="DM38">
            <v>6.6</v>
          </cell>
          <cell r="DP38">
            <v>7.8</v>
          </cell>
          <cell r="DQ38">
            <v>7.8</v>
          </cell>
          <cell r="DT38">
            <v>8.1999999999999993</v>
          </cell>
          <cell r="DU38">
            <v>8.1999999999999993</v>
          </cell>
          <cell r="DX38">
            <v>8.1999999999999993</v>
          </cell>
          <cell r="DY38">
            <v>8.1999999999999993</v>
          </cell>
          <cell r="EB38">
            <v>6.4</v>
          </cell>
          <cell r="EC38">
            <v>6.4</v>
          </cell>
          <cell r="EF38">
            <v>7.7</v>
          </cell>
          <cell r="EG38">
            <v>7.7</v>
          </cell>
          <cell r="EJ38">
            <v>7.5</v>
          </cell>
          <cell r="EK38">
            <v>7.5</v>
          </cell>
          <cell r="EL38">
            <v>7.52</v>
          </cell>
          <cell r="EM38">
            <v>5.9</v>
          </cell>
          <cell r="EP38">
            <v>5.9</v>
          </cell>
          <cell r="EQ38">
            <v>8.3000000000000007</v>
          </cell>
          <cell r="ET38">
            <v>8.3000000000000007</v>
          </cell>
          <cell r="EU38">
            <v>8.3000000000000007</v>
          </cell>
          <cell r="EX38">
            <v>8.3000000000000007</v>
          </cell>
          <cell r="EY38">
            <v>7.5</v>
          </cell>
          <cell r="FB38">
            <v>7.5</v>
          </cell>
          <cell r="FC38">
            <v>8.6999999999999993</v>
          </cell>
          <cell r="FF38">
            <v>8.6999999999999993</v>
          </cell>
          <cell r="FG38">
            <v>7.68</v>
          </cell>
          <cell r="FH38">
            <v>7.82</v>
          </cell>
          <cell r="FJ38">
            <v>8.3000000000000007</v>
          </cell>
          <cell r="FK38">
            <v>8.3000000000000007</v>
          </cell>
          <cell r="FN38">
            <v>8.3000000000000007</v>
          </cell>
          <cell r="FO38">
            <v>8.3000000000000007</v>
          </cell>
          <cell r="FR38">
            <v>8.3000000000000007</v>
          </cell>
          <cell r="FS38">
            <v>8.3000000000000007</v>
          </cell>
          <cell r="FT38">
            <v>7</v>
          </cell>
          <cell r="FW38">
            <v>7</v>
          </cell>
          <cell r="FX38">
            <v>8.3000000000000007</v>
          </cell>
          <cell r="FY38">
            <v>7.85</v>
          </cell>
          <cell r="FZ38" t="str">
            <v>Giỏi</v>
          </cell>
          <cell r="GA38" t="str">
            <v>Tốt</v>
          </cell>
          <cell r="GD38" t="str">
            <v>Hỏng</v>
          </cell>
          <cell r="GG38" t="str">
            <v xml:space="preserve"> </v>
          </cell>
          <cell r="GH38" t="str">
            <v>Đạt</v>
          </cell>
          <cell r="GK38" t="str">
            <v>Đ</v>
          </cell>
          <cell r="GL38" t="str">
            <v xml:space="preserve"> </v>
          </cell>
          <cell r="GM38">
            <v>0</v>
          </cell>
          <cell r="GN38">
            <v>0</v>
          </cell>
          <cell r="GO38">
            <v>0</v>
          </cell>
          <cell r="GP38" t="str">
            <v>BVKL</v>
          </cell>
          <cell r="GQ38">
            <v>0</v>
          </cell>
          <cell r="GT38" t="str">
            <v>Nữ</v>
          </cell>
          <cell r="GU38" t="str">
            <v>Gia Lai</v>
          </cell>
          <cell r="GX38" t="e">
            <v>#N/A</v>
          </cell>
          <cell r="HB38">
            <v>7.82</v>
          </cell>
          <cell r="HC38">
            <v>1</v>
          </cell>
        </row>
        <row r="49">
          <cell r="B49">
            <v>178322676</v>
          </cell>
          <cell r="C49" t="str">
            <v>Hồ Thị Hiền</v>
          </cell>
          <cell r="D49" t="str">
            <v>Vi</v>
          </cell>
          <cell r="E49" t="str">
            <v>17/04/1989</v>
          </cell>
          <cell r="F49" t="str">
            <v>T17KDN1</v>
          </cell>
          <cell r="G49">
            <v>6.1</v>
          </cell>
          <cell r="J49">
            <v>6.1</v>
          </cell>
          <cell r="K49">
            <v>7.9</v>
          </cell>
          <cell r="N49">
            <v>7.9</v>
          </cell>
          <cell r="O49">
            <v>6.7</v>
          </cell>
          <cell r="R49">
            <v>6.7</v>
          </cell>
          <cell r="S49">
            <v>4.7</v>
          </cell>
          <cell r="V49">
            <v>4.7</v>
          </cell>
          <cell r="W49">
            <v>0</v>
          </cell>
          <cell r="X49">
            <v>4.9000000000000004</v>
          </cell>
          <cell r="Z49">
            <v>4.9000000000000004</v>
          </cell>
          <cell r="AA49">
            <v>0</v>
          </cell>
          <cell r="AB49">
            <v>7</v>
          </cell>
          <cell r="AD49">
            <v>7</v>
          </cell>
          <cell r="AE49">
            <v>8.1</v>
          </cell>
          <cell r="AH49">
            <v>8.1</v>
          </cell>
          <cell r="AI49">
            <v>5.4</v>
          </cell>
          <cell r="AL49">
            <v>5.4</v>
          </cell>
          <cell r="AM49">
            <v>6.1</v>
          </cell>
          <cell r="AP49">
            <v>6.1</v>
          </cell>
          <cell r="AQ49">
            <v>6.24</v>
          </cell>
          <cell r="AR49">
            <v>5.8</v>
          </cell>
          <cell r="AU49">
            <v>5.8</v>
          </cell>
          <cell r="AV49">
            <v>6.2</v>
          </cell>
          <cell r="AY49">
            <v>6.2</v>
          </cell>
          <cell r="AZ49">
            <v>6.2</v>
          </cell>
          <cell r="BC49">
            <v>6.2</v>
          </cell>
          <cell r="BD49">
            <v>6.5</v>
          </cell>
          <cell r="BG49">
            <v>6.5</v>
          </cell>
          <cell r="BH49">
            <v>7.9</v>
          </cell>
          <cell r="BK49">
            <v>7.9</v>
          </cell>
          <cell r="BL49">
            <v>5.6</v>
          </cell>
          <cell r="BO49">
            <v>5.6</v>
          </cell>
          <cell r="BP49">
            <v>6.9</v>
          </cell>
          <cell r="BS49">
            <v>6.9</v>
          </cell>
          <cell r="BT49">
            <v>6</v>
          </cell>
          <cell r="BW49">
            <v>6</v>
          </cell>
          <cell r="BX49">
            <v>7.5</v>
          </cell>
          <cell r="CA49">
            <v>7.5</v>
          </cell>
          <cell r="CB49">
            <v>6.35</v>
          </cell>
          <cell r="CC49">
            <v>5</v>
          </cell>
          <cell r="CF49">
            <v>5</v>
          </cell>
          <cell r="CG49">
            <v>5.6</v>
          </cell>
          <cell r="CJ49">
            <v>5.6</v>
          </cell>
          <cell r="CK49">
            <v>6.7</v>
          </cell>
          <cell r="CN49">
            <v>6.7</v>
          </cell>
          <cell r="CO49">
            <v>6.1</v>
          </cell>
          <cell r="CR49">
            <v>6.1</v>
          </cell>
          <cell r="CS49">
            <v>5.3</v>
          </cell>
          <cell r="CV49">
            <v>5.3</v>
          </cell>
          <cell r="CW49">
            <v>5.0999999999999996</v>
          </cell>
          <cell r="CZ49">
            <v>5.0999999999999996</v>
          </cell>
          <cell r="DA49">
            <v>6</v>
          </cell>
          <cell r="DD49">
            <v>6</v>
          </cell>
          <cell r="DE49">
            <v>6.8</v>
          </cell>
          <cell r="DH49">
            <v>6.8</v>
          </cell>
          <cell r="DI49">
            <v>5.73</v>
          </cell>
          <cell r="DJ49">
            <v>0</v>
          </cell>
          <cell r="DM49">
            <v>0</v>
          </cell>
          <cell r="DN49">
            <v>0</v>
          </cell>
          <cell r="DQ49">
            <v>0</v>
          </cell>
          <cell r="DR49">
            <v>0</v>
          </cell>
          <cell r="DU49">
            <v>0</v>
          </cell>
          <cell r="DV49">
            <v>0</v>
          </cell>
          <cell r="DY49">
            <v>0</v>
          </cell>
          <cell r="DZ49">
            <v>0</v>
          </cell>
          <cell r="EC49">
            <v>0</v>
          </cell>
          <cell r="ED49">
            <v>0</v>
          </cell>
          <cell r="EG49">
            <v>0</v>
          </cell>
          <cell r="EH49">
            <v>0</v>
          </cell>
          <cell r="EK49">
            <v>0</v>
          </cell>
          <cell r="EL49">
            <v>0</v>
          </cell>
          <cell r="EM49">
            <v>0</v>
          </cell>
          <cell r="EP49">
            <v>0</v>
          </cell>
          <cell r="EQ49">
            <v>0</v>
          </cell>
          <cell r="ET49">
            <v>0</v>
          </cell>
          <cell r="EU49">
            <v>0</v>
          </cell>
          <cell r="EX49">
            <v>0</v>
          </cell>
          <cell r="EY49">
            <v>0</v>
          </cell>
          <cell r="FB49">
            <v>0</v>
          </cell>
          <cell r="FC49">
            <v>0</v>
          </cell>
          <cell r="FF49">
            <v>0</v>
          </cell>
          <cell r="FH49">
            <v>3.86</v>
          </cell>
          <cell r="GM49">
            <v>7</v>
          </cell>
          <cell r="GS49">
            <v>4.54</v>
          </cell>
          <cell r="GT49" t="str">
            <v>NỮ</v>
          </cell>
          <cell r="GU49" t="str">
            <v>Quảng Nam</v>
          </cell>
          <cell r="GV49" t="str">
            <v>1223481623</v>
          </cell>
        </row>
        <row r="50">
          <cell r="B50">
            <v>178322655</v>
          </cell>
          <cell r="C50" t="str">
            <v>Lê Thị Kim</v>
          </cell>
          <cell r="D50" t="str">
            <v>Loan</v>
          </cell>
          <cell r="E50" t="str">
            <v>09/02/1985</v>
          </cell>
          <cell r="F50" t="str">
            <v>T17KDN1</v>
          </cell>
          <cell r="G50">
            <v>6.1</v>
          </cell>
          <cell r="J50">
            <v>6.1</v>
          </cell>
          <cell r="K50">
            <v>8</v>
          </cell>
          <cell r="N50">
            <v>8</v>
          </cell>
          <cell r="O50">
            <v>7.4</v>
          </cell>
          <cell r="R50">
            <v>7.4</v>
          </cell>
          <cell r="S50">
            <v>6.1</v>
          </cell>
          <cell r="V50">
            <v>6.1</v>
          </cell>
          <cell r="W50">
            <v>6.3</v>
          </cell>
          <cell r="Z50">
            <v>6.3</v>
          </cell>
          <cell r="AA50">
            <v>7.9</v>
          </cell>
          <cell r="AD50">
            <v>7.9</v>
          </cell>
          <cell r="AE50">
            <v>7.8</v>
          </cell>
          <cell r="AH50">
            <v>7.8</v>
          </cell>
          <cell r="AI50">
            <v>5</v>
          </cell>
          <cell r="AL50">
            <v>5</v>
          </cell>
          <cell r="AM50">
            <v>5.2</v>
          </cell>
          <cell r="AP50">
            <v>5.2</v>
          </cell>
          <cell r="AQ50">
            <v>6.73</v>
          </cell>
          <cell r="AR50">
            <v>6.7</v>
          </cell>
          <cell r="AU50">
            <v>6.7</v>
          </cell>
          <cell r="AV50">
            <v>6</v>
          </cell>
          <cell r="AY50">
            <v>6</v>
          </cell>
          <cell r="AZ50">
            <v>7.9</v>
          </cell>
          <cell r="BC50">
            <v>7.9</v>
          </cell>
          <cell r="BD50">
            <v>8.6999999999999993</v>
          </cell>
          <cell r="BG50">
            <v>8.6999999999999993</v>
          </cell>
          <cell r="BH50">
            <v>0</v>
          </cell>
          <cell r="BI50">
            <v>0</v>
          </cell>
          <cell r="BK50">
            <v>0</v>
          </cell>
          <cell r="BL50">
            <v>7.7</v>
          </cell>
          <cell r="BO50">
            <v>7.7</v>
          </cell>
          <cell r="BP50">
            <v>4.9000000000000004</v>
          </cell>
          <cell r="BS50">
            <v>4.9000000000000004</v>
          </cell>
          <cell r="BT50">
            <v>5</v>
          </cell>
          <cell r="BW50">
            <v>5</v>
          </cell>
          <cell r="BX50">
            <v>4.5</v>
          </cell>
          <cell r="CA50">
            <v>4.5</v>
          </cell>
          <cell r="CB50">
            <v>6.12</v>
          </cell>
          <cell r="CC50">
            <v>0</v>
          </cell>
          <cell r="CD50">
            <v>0</v>
          </cell>
          <cell r="CF50">
            <v>0</v>
          </cell>
          <cell r="CG50">
            <v>0</v>
          </cell>
          <cell r="CH50">
            <v>0</v>
          </cell>
          <cell r="CJ50">
            <v>0</v>
          </cell>
          <cell r="CK50">
            <v>0</v>
          </cell>
          <cell r="CL50">
            <v>0</v>
          </cell>
          <cell r="CN50">
            <v>0</v>
          </cell>
          <cell r="CO50">
            <v>0</v>
          </cell>
          <cell r="CR50">
            <v>0</v>
          </cell>
          <cell r="CS50">
            <v>0</v>
          </cell>
          <cell r="CT50">
            <v>0</v>
          </cell>
          <cell r="CV50">
            <v>0</v>
          </cell>
          <cell r="CW50">
            <v>0</v>
          </cell>
          <cell r="CZ50">
            <v>0</v>
          </cell>
          <cell r="DA50">
            <v>0</v>
          </cell>
          <cell r="DB50">
            <v>0</v>
          </cell>
          <cell r="DD50">
            <v>0</v>
          </cell>
          <cell r="DE50">
            <v>0</v>
          </cell>
          <cell r="DF50">
            <v>0</v>
          </cell>
          <cell r="DH50">
            <v>0</v>
          </cell>
          <cell r="DI50">
            <v>0</v>
          </cell>
          <cell r="DJ50">
            <v>0</v>
          </cell>
          <cell r="DM50">
            <v>0</v>
          </cell>
          <cell r="DN50">
            <v>0</v>
          </cell>
          <cell r="DQ50">
            <v>0</v>
          </cell>
          <cell r="DR50">
            <v>0</v>
          </cell>
          <cell r="DU50">
            <v>0</v>
          </cell>
          <cell r="DV50">
            <v>0</v>
          </cell>
          <cell r="DY50">
            <v>0</v>
          </cell>
          <cell r="DZ50">
            <v>0</v>
          </cell>
          <cell r="EC50">
            <v>0</v>
          </cell>
          <cell r="ED50">
            <v>0</v>
          </cell>
          <cell r="EG50">
            <v>0</v>
          </cell>
          <cell r="EH50">
            <v>0</v>
          </cell>
          <cell r="EK50">
            <v>0</v>
          </cell>
          <cell r="EL50">
            <v>0</v>
          </cell>
          <cell r="EM50">
            <v>0</v>
          </cell>
          <cell r="EP50">
            <v>0</v>
          </cell>
          <cell r="EQ50">
            <v>0</v>
          </cell>
          <cell r="ET50">
            <v>0</v>
          </cell>
          <cell r="EU50">
            <v>0</v>
          </cell>
          <cell r="EX50">
            <v>0</v>
          </cell>
          <cell r="EY50">
            <v>0</v>
          </cell>
          <cell r="FB50">
            <v>0</v>
          </cell>
          <cell r="FC50">
            <v>0</v>
          </cell>
          <cell r="FF50">
            <v>0</v>
          </cell>
          <cell r="FH50">
            <v>2.74</v>
          </cell>
          <cell r="GM50">
            <v>15</v>
          </cell>
          <cell r="GS50">
            <v>3.22</v>
          </cell>
          <cell r="GT50" t="str">
            <v>NỮ</v>
          </cell>
          <cell r="GU50" t="str">
            <v>TP HCM</v>
          </cell>
          <cell r="GV50" t="str">
            <v>973136796</v>
          </cell>
        </row>
        <row r="51">
          <cell r="B51">
            <v>178322673</v>
          </cell>
          <cell r="C51" t="str">
            <v>Võ Lê Thị Tuyết</v>
          </cell>
          <cell r="D51" t="str">
            <v>Trinh</v>
          </cell>
          <cell r="E51" t="str">
            <v>16/10/1987</v>
          </cell>
          <cell r="F51" t="str">
            <v>T17KDN1</v>
          </cell>
          <cell r="G51">
            <v>0</v>
          </cell>
          <cell r="H51">
            <v>5.4</v>
          </cell>
          <cell r="J51">
            <v>5.4</v>
          </cell>
          <cell r="K51">
            <v>7.7</v>
          </cell>
          <cell r="N51">
            <v>7.7</v>
          </cell>
          <cell r="O51">
            <v>0</v>
          </cell>
          <cell r="P51">
            <v>0</v>
          </cell>
          <cell r="R51">
            <v>0</v>
          </cell>
          <cell r="S51">
            <v>0</v>
          </cell>
          <cell r="T51">
            <v>0</v>
          </cell>
          <cell r="V51">
            <v>0</v>
          </cell>
          <cell r="W51">
            <v>0</v>
          </cell>
          <cell r="X51">
            <v>5.0999999999999996</v>
          </cell>
          <cell r="Z51">
            <v>5.0999999999999996</v>
          </cell>
          <cell r="AA51">
            <v>0</v>
          </cell>
          <cell r="AB51">
            <v>4.2</v>
          </cell>
          <cell r="AD51">
            <v>4.2</v>
          </cell>
          <cell r="AE51">
            <v>0</v>
          </cell>
          <cell r="AF51">
            <v>0</v>
          </cell>
          <cell r="AH51">
            <v>0</v>
          </cell>
          <cell r="AI51">
            <v>0</v>
          </cell>
          <cell r="AJ51">
            <v>6.5</v>
          </cell>
          <cell r="AL51">
            <v>6.5</v>
          </cell>
          <cell r="AM51">
            <v>6.5</v>
          </cell>
          <cell r="AP51">
            <v>6.5</v>
          </cell>
          <cell r="AQ51">
            <v>3.65</v>
          </cell>
          <cell r="AR51">
            <v>4.8</v>
          </cell>
          <cell r="AU51">
            <v>4.8</v>
          </cell>
          <cell r="AV51">
            <v>5.4</v>
          </cell>
          <cell r="AY51">
            <v>5.4</v>
          </cell>
          <cell r="AZ51">
            <v>0</v>
          </cell>
          <cell r="BA51">
            <v>0</v>
          </cell>
          <cell r="BC51">
            <v>0</v>
          </cell>
          <cell r="BD51">
            <v>0</v>
          </cell>
          <cell r="BE51">
            <v>4.8</v>
          </cell>
          <cell r="BG51">
            <v>4.8</v>
          </cell>
          <cell r="BH51">
            <v>6.9</v>
          </cell>
          <cell r="BK51">
            <v>6.9</v>
          </cell>
          <cell r="BL51">
            <v>5.4</v>
          </cell>
          <cell r="BO51">
            <v>5.4</v>
          </cell>
          <cell r="BP51">
            <v>7.2</v>
          </cell>
          <cell r="BS51">
            <v>7.2</v>
          </cell>
          <cell r="BT51">
            <v>6</v>
          </cell>
          <cell r="BW51">
            <v>6</v>
          </cell>
          <cell r="BX51">
            <v>5.3</v>
          </cell>
          <cell r="CA51">
            <v>5.3</v>
          </cell>
          <cell r="CB51">
            <v>5.07</v>
          </cell>
          <cell r="CC51">
            <v>5.0999999999999996</v>
          </cell>
          <cell r="CF51">
            <v>5.0999999999999996</v>
          </cell>
          <cell r="CG51">
            <v>0</v>
          </cell>
          <cell r="CH51">
            <v>0</v>
          </cell>
          <cell r="CJ51">
            <v>0</v>
          </cell>
          <cell r="CK51">
            <v>5.4</v>
          </cell>
          <cell r="CN51">
            <v>5.4</v>
          </cell>
          <cell r="CO51">
            <v>3.4</v>
          </cell>
          <cell r="CR51">
            <v>3.4</v>
          </cell>
          <cell r="CS51">
            <v>4</v>
          </cell>
          <cell r="CV51">
            <v>4</v>
          </cell>
          <cell r="CW51">
            <v>5.6</v>
          </cell>
          <cell r="CZ51">
            <v>5.6</v>
          </cell>
          <cell r="DA51">
            <v>5.5</v>
          </cell>
          <cell r="DD51">
            <v>5.5</v>
          </cell>
          <cell r="DE51">
            <v>4.8</v>
          </cell>
          <cell r="DH51">
            <v>4.8</v>
          </cell>
          <cell r="DI51">
            <v>4.05</v>
          </cell>
          <cell r="DJ51">
            <v>0</v>
          </cell>
          <cell r="DM51">
            <v>0</v>
          </cell>
          <cell r="DN51">
            <v>0</v>
          </cell>
          <cell r="DQ51">
            <v>0</v>
          </cell>
          <cell r="DR51">
            <v>0</v>
          </cell>
          <cell r="DU51">
            <v>0</v>
          </cell>
          <cell r="DV51">
            <v>0</v>
          </cell>
          <cell r="DY51">
            <v>0</v>
          </cell>
          <cell r="DZ51">
            <v>0</v>
          </cell>
          <cell r="EC51">
            <v>0</v>
          </cell>
          <cell r="ED51">
            <v>0</v>
          </cell>
          <cell r="EG51">
            <v>0</v>
          </cell>
          <cell r="EH51">
            <v>0</v>
          </cell>
          <cell r="EK51">
            <v>0</v>
          </cell>
          <cell r="EL51">
            <v>0</v>
          </cell>
          <cell r="EM51">
            <v>0</v>
          </cell>
          <cell r="EP51">
            <v>0</v>
          </cell>
          <cell r="EQ51">
            <v>0</v>
          </cell>
          <cell r="ET51">
            <v>0</v>
          </cell>
          <cell r="EU51">
            <v>0</v>
          </cell>
          <cell r="EX51">
            <v>0</v>
          </cell>
          <cell r="EY51">
            <v>0</v>
          </cell>
          <cell r="FB51">
            <v>0</v>
          </cell>
          <cell r="FC51">
            <v>0</v>
          </cell>
          <cell r="FF51">
            <v>0</v>
          </cell>
          <cell r="FH51">
            <v>2.68</v>
          </cell>
          <cell r="GM51">
            <v>13</v>
          </cell>
          <cell r="GS51">
            <v>3.16</v>
          </cell>
          <cell r="GT51" t="str">
            <v>NỮ</v>
          </cell>
          <cell r="GU51" t="str">
            <v>Đà Nẵng</v>
          </cell>
          <cell r="GV51" t="str">
            <v>0935817627</v>
          </cell>
        </row>
        <row r="54">
          <cell r="B54">
            <v>178322640</v>
          </cell>
          <cell r="C54" t="str">
            <v>Nguyễn Thị Minh</v>
          </cell>
          <cell r="D54" t="str">
            <v>Hải</v>
          </cell>
          <cell r="E54" t="str">
            <v>11/03/1985</v>
          </cell>
          <cell r="F54" t="str">
            <v>T17KDN1</v>
          </cell>
          <cell r="G54">
            <v>0</v>
          </cell>
          <cell r="J54">
            <v>0</v>
          </cell>
          <cell r="K54">
            <v>0</v>
          </cell>
          <cell r="N54">
            <v>0</v>
          </cell>
          <cell r="O54">
            <v>6.3</v>
          </cell>
          <cell r="R54">
            <v>6.3</v>
          </cell>
          <cell r="S54">
            <v>0</v>
          </cell>
          <cell r="T54">
            <v>0</v>
          </cell>
          <cell r="V54">
            <v>0</v>
          </cell>
          <cell r="W54">
            <v>0</v>
          </cell>
          <cell r="X54">
            <v>0</v>
          </cell>
          <cell r="Z54">
            <v>0</v>
          </cell>
          <cell r="AA54">
            <v>0</v>
          </cell>
          <cell r="AB54">
            <v>0</v>
          </cell>
          <cell r="AD54">
            <v>0</v>
          </cell>
          <cell r="AE54">
            <v>0</v>
          </cell>
          <cell r="AF54">
            <v>0</v>
          </cell>
          <cell r="AH54">
            <v>0</v>
          </cell>
          <cell r="AI54">
            <v>0</v>
          </cell>
          <cell r="AJ54">
            <v>0</v>
          </cell>
          <cell r="AL54">
            <v>0</v>
          </cell>
          <cell r="AM54">
            <v>0</v>
          </cell>
          <cell r="AP54">
            <v>0</v>
          </cell>
          <cell r="AQ54">
            <v>0.99</v>
          </cell>
          <cell r="AR54">
            <v>0</v>
          </cell>
          <cell r="AU54">
            <v>0</v>
          </cell>
          <cell r="AV54">
            <v>0</v>
          </cell>
          <cell r="AY54">
            <v>0</v>
          </cell>
          <cell r="AZ54">
            <v>0</v>
          </cell>
          <cell r="BC54">
            <v>0</v>
          </cell>
          <cell r="BD54">
            <v>0</v>
          </cell>
          <cell r="BG54">
            <v>0</v>
          </cell>
          <cell r="BH54">
            <v>0</v>
          </cell>
          <cell r="BK54">
            <v>0</v>
          </cell>
          <cell r="BL54">
            <v>0</v>
          </cell>
          <cell r="BO54">
            <v>0</v>
          </cell>
          <cell r="BQ54">
            <v>0</v>
          </cell>
          <cell r="BS54">
            <v>0</v>
          </cell>
          <cell r="BT54">
            <v>0</v>
          </cell>
          <cell r="BW54">
            <v>0</v>
          </cell>
          <cell r="BX54">
            <v>0</v>
          </cell>
          <cell r="CA54">
            <v>0</v>
          </cell>
          <cell r="CB54">
            <v>0</v>
          </cell>
          <cell r="FH54">
            <v>0.22</v>
          </cell>
          <cell r="GM54">
            <v>15</v>
          </cell>
          <cell r="GT54" t="str">
            <v>NỮ</v>
          </cell>
          <cell r="GU54" t="str">
            <v>Hà Tĩnh</v>
          </cell>
          <cell r="GV54">
            <v>0</v>
          </cell>
        </row>
        <row r="55">
          <cell r="B55">
            <v>178322649</v>
          </cell>
          <cell r="C55" t="str">
            <v>Lê Thị</v>
          </cell>
          <cell r="D55" t="str">
            <v>Huyền</v>
          </cell>
          <cell r="E55" t="str">
            <v>16/02/1989</v>
          </cell>
          <cell r="F55" t="str">
            <v>T17KDN1</v>
          </cell>
          <cell r="G55">
            <v>0</v>
          </cell>
          <cell r="J55">
            <v>0</v>
          </cell>
          <cell r="K55">
            <v>0</v>
          </cell>
          <cell r="N55">
            <v>0</v>
          </cell>
          <cell r="O55">
            <v>0</v>
          </cell>
          <cell r="P55">
            <v>0</v>
          </cell>
          <cell r="R55">
            <v>0</v>
          </cell>
          <cell r="S55">
            <v>0</v>
          </cell>
          <cell r="T55">
            <v>0</v>
          </cell>
          <cell r="V55">
            <v>0</v>
          </cell>
          <cell r="W55">
            <v>0</v>
          </cell>
          <cell r="X55">
            <v>0</v>
          </cell>
          <cell r="Z55">
            <v>0</v>
          </cell>
          <cell r="AA55">
            <v>0</v>
          </cell>
          <cell r="AB55">
            <v>0</v>
          </cell>
          <cell r="AD55">
            <v>0</v>
          </cell>
          <cell r="AE55">
            <v>0</v>
          </cell>
          <cell r="AF55">
            <v>0</v>
          </cell>
          <cell r="AH55">
            <v>0</v>
          </cell>
          <cell r="AI55">
            <v>0</v>
          </cell>
          <cell r="AJ55">
            <v>0</v>
          </cell>
          <cell r="AL55">
            <v>0</v>
          </cell>
          <cell r="AM55">
            <v>0</v>
          </cell>
          <cell r="AP55">
            <v>0</v>
          </cell>
          <cell r="AQ55">
            <v>0</v>
          </cell>
          <cell r="AR55">
            <v>0</v>
          </cell>
          <cell r="AU55">
            <v>0</v>
          </cell>
          <cell r="AV55">
            <v>0</v>
          </cell>
          <cell r="AY55">
            <v>0</v>
          </cell>
          <cell r="AZ55">
            <v>0</v>
          </cell>
          <cell r="BC55">
            <v>0</v>
          </cell>
          <cell r="BD55">
            <v>0</v>
          </cell>
          <cell r="BG55">
            <v>0</v>
          </cell>
          <cell r="BH55">
            <v>0</v>
          </cell>
          <cell r="BK55">
            <v>0</v>
          </cell>
          <cell r="BL55">
            <v>0</v>
          </cell>
          <cell r="BO55">
            <v>0</v>
          </cell>
          <cell r="BQ55">
            <v>0</v>
          </cell>
          <cell r="BS55">
            <v>0</v>
          </cell>
          <cell r="BT55">
            <v>0</v>
          </cell>
          <cell r="BW55">
            <v>0</v>
          </cell>
          <cell r="BX55">
            <v>0</v>
          </cell>
          <cell r="CA55">
            <v>0</v>
          </cell>
          <cell r="CB55">
            <v>0</v>
          </cell>
          <cell r="FH55">
            <v>0</v>
          </cell>
          <cell r="GM55">
            <v>16</v>
          </cell>
          <cell r="GT55" t="str">
            <v>NỮ</v>
          </cell>
          <cell r="GU55" t="str">
            <v>Thanh Hóa</v>
          </cell>
          <cell r="GV55" t="str">
            <v>0989072881</v>
          </cell>
        </row>
        <row r="56">
          <cell r="B56">
            <v>178322650</v>
          </cell>
          <cell r="C56" t="str">
            <v>Từ Như</v>
          </cell>
          <cell r="D56" t="str">
            <v>Huyền</v>
          </cell>
          <cell r="E56" t="str">
            <v>27/11/1983</v>
          </cell>
          <cell r="F56" t="str">
            <v>T17KDN1</v>
          </cell>
          <cell r="G56">
            <v>5.5</v>
          </cell>
          <cell r="J56">
            <v>5.5</v>
          </cell>
          <cell r="K56">
            <v>8</v>
          </cell>
          <cell r="N56">
            <v>8</v>
          </cell>
          <cell r="O56">
            <v>0</v>
          </cell>
          <cell r="P56">
            <v>0</v>
          </cell>
          <cell r="R56">
            <v>0</v>
          </cell>
          <cell r="S56">
            <v>0</v>
          </cell>
          <cell r="T56">
            <v>4.7</v>
          </cell>
          <cell r="V56">
            <v>4.7</v>
          </cell>
          <cell r="W56">
            <v>6.9</v>
          </cell>
          <cell r="Z56">
            <v>6.9</v>
          </cell>
          <cell r="AA56">
            <v>0</v>
          </cell>
          <cell r="AB56">
            <v>0</v>
          </cell>
          <cell r="AD56">
            <v>0</v>
          </cell>
          <cell r="AE56">
            <v>6.6</v>
          </cell>
          <cell r="AH56">
            <v>6.6</v>
          </cell>
          <cell r="AI56">
            <v>5.4</v>
          </cell>
          <cell r="AL56">
            <v>5.4</v>
          </cell>
          <cell r="AM56">
            <v>5</v>
          </cell>
          <cell r="AP56">
            <v>5</v>
          </cell>
          <cell r="AQ56">
            <v>4.55</v>
          </cell>
          <cell r="AR56">
            <v>0</v>
          </cell>
          <cell r="AU56">
            <v>0</v>
          </cell>
          <cell r="AV56">
            <v>0</v>
          </cell>
          <cell r="AY56">
            <v>0</v>
          </cell>
          <cell r="AZ56">
            <v>0</v>
          </cell>
          <cell r="BC56">
            <v>0</v>
          </cell>
          <cell r="BD56">
            <v>0</v>
          </cell>
          <cell r="BG56">
            <v>0</v>
          </cell>
          <cell r="BH56">
            <v>0</v>
          </cell>
          <cell r="BK56">
            <v>0</v>
          </cell>
          <cell r="BL56">
            <v>0</v>
          </cell>
          <cell r="BO56">
            <v>0</v>
          </cell>
          <cell r="BQ56">
            <v>0</v>
          </cell>
          <cell r="BS56">
            <v>0</v>
          </cell>
          <cell r="BT56">
            <v>0</v>
          </cell>
          <cell r="BW56">
            <v>0</v>
          </cell>
          <cell r="BX56">
            <v>0</v>
          </cell>
          <cell r="CA56">
            <v>0</v>
          </cell>
          <cell r="CB56">
            <v>0</v>
          </cell>
          <cell r="FH56">
            <v>0.99</v>
          </cell>
          <cell r="GM56">
            <v>10</v>
          </cell>
          <cell r="GT56" t="str">
            <v>NỮ</v>
          </cell>
          <cell r="GU56" t="str">
            <v>Đà Nẵng</v>
          </cell>
          <cell r="GV56" t="str">
            <v>0935.206.188</v>
          </cell>
        </row>
        <row r="57">
          <cell r="B57">
            <v>178322656</v>
          </cell>
          <cell r="C57" t="str">
            <v>Nguyễn Thị</v>
          </cell>
          <cell r="D57" t="str">
            <v>Loan</v>
          </cell>
          <cell r="E57" t="str">
            <v>20/01/1990</v>
          </cell>
          <cell r="F57" t="str">
            <v>T17KDN1</v>
          </cell>
          <cell r="G57">
            <v>0</v>
          </cell>
          <cell r="J57">
            <v>0</v>
          </cell>
          <cell r="K57">
            <v>0</v>
          </cell>
          <cell r="N57">
            <v>0</v>
          </cell>
          <cell r="O57">
            <v>0</v>
          </cell>
          <cell r="P57">
            <v>0</v>
          </cell>
          <cell r="R57">
            <v>0</v>
          </cell>
          <cell r="S57">
            <v>4.8</v>
          </cell>
          <cell r="V57">
            <v>4.8</v>
          </cell>
          <cell r="W57">
            <v>0</v>
          </cell>
          <cell r="X57">
            <v>0</v>
          </cell>
          <cell r="Z57">
            <v>0</v>
          </cell>
          <cell r="AA57">
            <v>0</v>
          </cell>
          <cell r="AB57">
            <v>0</v>
          </cell>
          <cell r="AD57">
            <v>0</v>
          </cell>
          <cell r="AE57">
            <v>0</v>
          </cell>
          <cell r="AF57">
            <v>0</v>
          </cell>
          <cell r="AH57">
            <v>0</v>
          </cell>
          <cell r="AI57">
            <v>0</v>
          </cell>
          <cell r="AJ57">
            <v>0</v>
          </cell>
          <cell r="AL57">
            <v>0</v>
          </cell>
          <cell r="AM57">
            <v>0</v>
          </cell>
          <cell r="AP57">
            <v>0</v>
          </cell>
          <cell r="AQ57">
            <v>0.51</v>
          </cell>
          <cell r="AR57">
            <v>0</v>
          </cell>
          <cell r="AU57">
            <v>0</v>
          </cell>
          <cell r="AV57">
            <v>0</v>
          </cell>
          <cell r="AY57">
            <v>0</v>
          </cell>
          <cell r="AZ57">
            <v>0</v>
          </cell>
          <cell r="BC57">
            <v>0</v>
          </cell>
          <cell r="BD57">
            <v>0</v>
          </cell>
          <cell r="BG57">
            <v>0</v>
          </cell>
          <cell r="BH57">
            <v>0</v>
          </cell>
          <cell r="BK57">
            <v>0</v>
          </cell>
          <cell r="BL57">
            <v>0</v>
          </cell>
          <cell r="BO57">
            <v>0</v>
          </cell>
          <cell r="BQ57">
            <v>1.8</v>
          </cell>
          <cell r="BS57">
            <v>1.8</v>
          </cell>
          <cell r="BT57">
            <v>0</v>
          </cell>
          <cell r="BW57">
            <v>0</v>
          </cell>
          <cell r="BX57">
            <v>0</v>
          </cell>
          <cell r="CA57">
            <v>0</v>
          </cell>
          <cell r="CB57">
            <v>0.2</v>
          </cell>
          <cell r="FH57">
            <v>0.15</v>
          </cell>
          <cell r="GM57">
            <v>15</v>
          </cell>
          <cell r="GT57" t="str">
            <v>NỮ</v>
          </cell>
          <cell r="GU57" t="str">
            <v>Quảng Nam</v>
          </cell>
          <cell r="GV57">
            <v>0</v>
          </cell>
        </row>
        <row r="58">
          <cell r="B58">
            <v>178322658</v>
          </cell>
          <cell r="C58" t="str">
            <v>Trần Thị</v>
          </cell>
          <cell r="D58" t="str">
            <v>Minh</v>
          </cell>
          <cell r="E58" t="str">
            <v>15/05/1986</v>
          </cell>
          <cell r="F58" t="str">
            <v>T17KDN1</v>
          </cell>
          <cell r="G58">
            <v>0</v>
          </cell>
          <cell r="J58">
            <v>0</v>
          </cell>
          <cell r="K58">
            <v>0</v>
          </cell>
          <cell r="N58">
            <v>0</v>
          </cell>
          <cell r="O58">
            <v>0</v>
          </cell>
          <cell r="P58">
            <v>0</v>
          </cell>
          <cell r="R58">
            <v>0</v>
          </cell>
          <cell r="S58">
            <v>0</v>
          </cell>
          <cell r="T58">
            <v>0</v>
          </cell>
          <cell r="V58">
            <v>0</v>
          </cell>
          <cell r="W58">
            <v>0</v>
          </cell>
          <cell r="X58">
            <v>0</v>
          </cell>
          <cell r="Z58">
            <v>0</v>
          </cell>
          <cell r="AA58">
            <v>0</v>
          </cell>
          <cell r="AB58">
            <v>0</v>
          </cell>
          <cell r="AD58">
            <v>0</v>
          </cell>
          <cell r="AE58">
            <v>0</v>
          </cell>
          <cell r="AF58">
            <v>0</v>
          </cell>
          <cell r="AH58">
            <v>0</v>
          </cell>
          <cell r="AI58">
            <v>0</v>
          </cell>
          <cell r="AJ58">
            <v>0</v>
          </cell>
          <cell r="AL58">
            <v>0</v>
          </cell>
          <cell r="AM58">
            <v>0</v>
          </cell>
          <cell r="AP58">
            <v>0</v>
          </cell>
          <cell r="AQ58">
            <v>0</v>
          </cell>
          <cell r="AR58">
            <v>0</v>
          </cell>
          <cell r="AU58">
            <v>0</v>
          </cell>
          <cell r="AV58">
            <v>0</v>
          </cell>
          <cell r="AY58">
            <v>0</v>
          </cell>
          <cell r="AZ58">
            <v>0</v>
          </cell>
          <cell r="BC58">
            <v>0</v>
          </cell>
          <cell r="BD58">
            <v>0</v>
          </cell>
          <cell r="BG58">
            <v>0</v>
          </cell>
          <cell r="BH58">
            <v>0</v>
          </cell>
          <cell r="BK58">
            <v>0</v>
          </cell>
          <cell r="BL58">
            <v>0</v>
          </cell>
          <cell r="BO58">
            <v>0</v>
          </cell>
          <cell r="BQ58">
            <v>0</v>
          </cell>
          <cell r="BS58">
            <v>0</v>
          </cell>
          <cell r="BT58">
            <v>0</v>
          </cell>
          <cell r="BW58">
            <v>0</v>
          </cell>
          <cell r="BX58">
            <v>0</v>
          </cell>
          <cell r="CA58">
            <v>0</v>
          </cell>
          <cell r="CB58">
            <v>0</v>
          </cell>
          <cell r="FH58">
            <v>0</v>
          </cell>
          <cell r="GM58">
            <v>16</v>
          </cell>
          <cell r="GT58" t="str">
            <v>NỮ</v>
          </cell>
          <cell r="GU58" t="str">
            <v>Quảng Nam</v>
          </cell>
          <cell r="GV58" t="str">
            <v>0905.365.855</v>
          </cell>
        </row>
        <row r="59">
          <cell r="B59">
            <v>178322662</v>
          </cell>
          <cell r="C59" t="str">
            <v>Trương Thị Nữ</v>
          </cell>
          <cell r="D59" t="str">
            <v>Nhi</v>
          </cell>
          <cell r="E59" t="str">
            <v>23/12/1989</v>
          </cell>
          <cell r="F59" t="str">
            <v>T17KDN1</v>
          </cell>
          <cell r="G59">
            <v>6.5</v>
          </cell>
          <cell r="J59">
            <v>6.5</v>
          </cell>
          <cell r="K59">
            <v>7.6</v>
          </cell>
          <cell r="N59">
            <v>7.6</v>
          </cell>
          <cell r="O59">
            <v>5.9</v>
          </cell>
          <cell r="R59">
            <v>5.9</v>
          </cell>
          <cell r="S59">
            <v>0</v>
          </cell>
          <cell r="T59">
            <v>4.3</v>
          </cell>
          <cell r="V59">
            <v>4.3</v>
          </cell>
          <cell r="W59">
            <v>0</v>
          </cell>
          <cell r="X59">
            <v>0</v>
          </cell>
          <cell r="Z59">
            <v>0</v>
          </cell>
          <cell r="AA59">
            <v>0</v>
          </cell>
          <cell r="AB59">
            <v>4.7</v>
          </cell>
          <cell r="AD59">
            <v>4.7</v>
          </cell>
          <cell r="AE59">
            <v>0</v>
          </cell>
          <cell r="AF59">
            <v>5.4</v>
          </cell>
          <cell r="AH59">
            <v>5.4</v>
          </cell>
          <cell r="AI59">
            <v>0</v>
          </cell>
          <cell r="AJ59">
            <v>7.1</v>
          </cell>
          <cell r="AL59">
            <v>7.1</v>
          </cell>
          <cell r="AM59">
            <v>0</v>
          </cell>
          <cell r="AP59">
            <v>0</v>
          </cell>
          <cell r="AQ59">
            <v>5.05</v>
          </cell>
          <cell r="AR59">
            <v>0</v>
          </cell>
          <cell r="AU59">
            <v>0</v>
          </cell>
          <cell r="AV59">
            <v>2.4</v>
          </cell>
          <cell r="AY59">
            <v>2.4</v>
          </cell>
          <cell r="AZ59">
            <v>0</v>
          </cell>
          <cell r="BC59">
            <v>0</v>
          </cell>
          <cell r="BD59">
            <v>0</v>
          </cell>
          <cell r="BG59">
            <v>0</v>
          </cell>
          <cell r="BH59">
            <v>0</v>
          </cell>
          <cell r="BK59">
            <v>0</v>
          </cell>
          <cell r="BL59">
            <v>0</v>
          </cell>
          <cell r="BO59">
            <v>0</v>
          </cell>
          <cell r="BQ59">
            <v>0</v>
          </cell>
          <cell r="BS59">
            <v>0</v>
          </cell>
          <cell r="BT59">
            <v>0</v>
          </cell>
          <cell r="BW59">
            <v>0</v>
          </cell>
          <cell r="BX59">
            <v>0</v>
          </cell>
          <cell r="CA59">
            <v>0</v>
          </cell>
          <cell r="CB59">
            <v>0.27</v>
          </cell>
          <cell r="FH59">
            <v>1.1599999999999999</v>
          </cell>
          <cell r="GM59">
            <v>9</v>
          </cell>
          <cell r="GT59" t="str">
            <v>NỮ</v>
          </cell>
          <cell r="GU59" t="str">
            <v>Đà Nẵng</v>
          </cell>
          <cell r="GV59" t="str">
            <v>977405979</v>
          </cell>
        </row>
        <row r="60">
          <cell r="B60">
            <v>178322664</v>
          </cell>
          <cell r="C60" t="str">
            <v>Trần Thị Kim</v>
          </cell>
          <cell r="D60" t="str">
            <v>Sa</v>
          </cell>
          <cell r="E60" t="str">
            <v>25/02/1983</v>
          </cell>
          <cell r="F60" t="str">
            <v>T17KDN1</v>
          </cell>
          <cell r="G60">
            <v>0</v>
          </cell>
          <cell r="J60">
            <v>0</v>
          </cell>
          <cell r="K60">
            <v>0</v>
          </cell>
          <cell r="N60">
            <v>0</v>
          </cell>
          <cell r="O60">
            <v>7.1</v>
          </cell>
          <cell r="R60">
            <v>7.1</v>
          </cell>
          <cell r="S60">
            <v>0</v>
          </cell>
          <cell r="T60">
            <v>0</v>
          </cell>
          <cell r="V60">
            <v>0</v>
          </cell>
          <cell r="W60">
            <v>0</v>
          </cell>
          <cell r="X60">
            <v>0</v>
          </cell>
          <cell r="Z60">
            <v>0</v>
          </cell>
          <cell r="AA60">
            <v>0</v>
          </cell>
          <cell r="AB60">
            <v>0</v>
          </cell>
          <cell r="AD60">
            <v>0</v>
          </cell>
          <cell r="AE60">
            <v>0</v>
          </cell>
          <cell r="AF60">
            <v>0</v>
          </cell>
          <cell r="AH60">
            <v>0</v>
          </cell>
          <cell r="AI60">
            <v>0</v>
          </cell>
          <cell r="AJ60">
            <v>0</v>
          </cell>
          <cell r="AL60">
            <v>0</v>
          </cell>
          <cell r="AM60">
            <v>0</v>
          </cell>
          <cell r="AP60">
            <v>0</v>
          </cell>
          <cell r="AQ60">
            <v>1.1200000000000001</v>
          </cell>
          <cell r="AR60">
            <v>0</v>
          </cell>
          <cell r="AU60">
            <v>0</v>
          </cell>
          <cell r="AV60">
            <v>0</v>
          </cell>
          <cell r="AY60">
            <v>0</v>
          </cell>
          <cell r="AZ60">
            <v>0</v>
          </cell>
          <cell r="BC60">
            <v>0</v>
          </cell>
          <cell r="BD60">
            <v>0</v>
          </cell>
          <cell r="BG60">
            <v>0</v>
          </cell>
          <cell r="BH60">
            <v>0</v>
          </cell>
          <cell r="BK60">
            <v>0</v>
          </cell>
          <cell r="BL60">
            <v>0</v>
          </cell>
          <cell r="BO60">
            <v>0</v>
          </cell>
          <cell r="BQ60">
            <v>0</v>
          </cell>
          <cell r="BS60">
            <v>0</v>
          </cell>
          <cell r="BT60">
            <v>0</v>
          </cell>
          <cell r="BW60">
            <v>0</v>
          </cell>
          <cell r="BX60">
            <v>0</v>
          </cell>
          <cell r="CA60">
            <v>0</v>
          </cell>
          <cell r="CB60">
            <v>0</v>
          </cell>
          <cell r="FH60">
            <v>0.24</v>
          </cell>
          <cell r="GM60">
            <v>15</v>
          </cell>
          <cell r="GT60" t="str">
            <v>NỮ</v>
          </cell>
          <cell r="GU60" t="str">
            <v>Đà Nẵng</v>
          </cell>
          <cell r="GV60">
            <v>0</v>
          </cell>
        </row>
        <row r="61">
          <cell r="B61">
            <v>178322667</v>
          </cell>
          <cell r="C61" t="str">
            <v>Lê Thị Hoài</v>
          </cell>
          <cell r="D61" t="str">
            <v>Thanh</v>
          </cell>
          <cell r="E61" t="str">
            <v>06/08/1985</v>
          </cell>
          <cell r="F61" t="str">
            <v>T17KDN1</v>
          </cell>
          <cell r="G61">
            <v>0</v>
          </cell>
          <cell r="J61">
            <v>0</v>
          </cell>
          <cell r="K61">
            <v>0</v>
          </cell>
          <cell r="N61">
            <v>0</v>
          </cell>
          <cell r="O61">
            <v>0</v>
          </cell>
          <cell r="P61">
            <v>0</v>
          </cell>
          <cell r="R61">
            <v>0</v>
          </cell>
          <cell r="S61">
            <v>0</v>
          </cell>
          <cell r="T61">
            <v>0</v>
          </cell>
          <cell r="V61">
            <v>0</v>
          </cell>
          <cell r="W61">
            <v>0</v>
          </cell>
          <cell r="X61">
            <v>0</v>
          </cell>
          <cell r="Z61">
            <v>0</v>
          </cell>
          <cell r="AA61">
            <v>0</v>
          </cell>
          <cell r="AB61">
            <v>0</v>
          </cell>
          <cell r="AD61">
            <v>0</v>
          </cell>
          <cell r="AE61">
            <v>0</v>
          </cell>
          <cell r="AF61">
            <v>0</v>
          </cell>
          <cell r="AH61">
            <v>0</v>
          </cell>
          <cell r="AI61">
            <v>0</v>
          </cell>
          <cell r="AJ61">
            <v>0</v>
          </cell>
          <cell r="AL61">
            <v>0</v>
          </cell>
          <cell r="AM61">
            <v>0</v>
          </cell>
          <cell r="AP61">
            <v>0</v>
          </cell>
          <cell r="AQ61">
            <v>0</v>
          </cell>
          <cell r="AR61">
            <v>0</v>
          </cell>
          <cell r="AU61">
            <v>0</v>
          </cell>
          <cell r="AV61">
            <v>0</v>
          </cell>
          <cell r="AY61">
            <v>0</v>
          </cell>
          <cell r="AZ61">
            <v>0</v>
          </cell>
          <cell r="BC61">
            <v>0</v>
          </cell>
          <cell r="BD61">
            <v>0</v>
          </cell>
          <cell r="BG61">
            <v>0</v>
          </cell>
          <cell r="BH61">
            <v>0</v>
          </cell>
          <cell r="BK61">
            <v>0</v>
          </cell>
          <cell r="BL61">
            <v>0</v>
          </cell>
          <cell r="BO61">
            <v>0</v>
          </cell>
          <cell r="BQ61">
            <v>0</v>
          </cell>
          <cell r="BS61">
            <v>0</v>
          </cell>
          <cell r="BT61">
            <v>0</v>
          </cell>
          <cell r="BW61">
            <v>0</v>
          </cell>
          <cell r="BX61">
            <v>0</v>
          </cell>
          <cell r="CA61">
            <v>0</v>
          </cell>
          <cell r="CB61">
            <v>0</v>
          </cell>
          <cell r="FH61">
            <v>0</v>
          </cell>
          <cell r="GM61">
            <v>16</v>
          </cell>
          <cell r="GT61" t="str">
            <v>NỮ</v>
          </cell>
          <cell r="GU61" t="str">
            <v>Đà Nẵng</v>
          </cell>
          <cell r="GV61">
            <v>0</v>
          </cell>
        </row>
        <row r="62">
          <cell r="B62">
            <v>178322672</v>
          </cell>
          <cell r="C62" t="str">
            <v>Phạm Thị</v>
          </cell>
          <cell r="D62" t="str">
            <v>Tới</v>
          </cell>
          <cell r="E62" t="str">
            <v>29/09/1986</v>
          </cell>
          <cell r="F62" t="str">
            <v>T17KDN1</v>
          </cell>
          <cell r="G62">
            <v>0</v>
          </cell>
          <cell r="J62">
            <v>0</v>
          </cell>
          <cell r="K62">
            <v>0.8</v>
          </cell>
          <cell r="N62">
            <v>0.8</v>
          </cell>
          <cell r="O62">
            <v>5.7</v>
          </cell>
          <cell r="R62">
            <v>5.7</v>
          </cell>
          <cell r="S62">
            <v>0</v>
          </cell>
          <cell r="T62">
            <v>0</v>
          </cell>
          <cell r="V62">
            <v>0</v>
          </cell>
          <cell r="W62">
            <v>0</v>
          </cell>
          <cell r="X62">
            <v>0</v>
          </cell>
          <cell r="Z62">
            <v>0</v>
          </cell>
          <cell r="AA62">
            <v>0</v>
          </cell>
          <cell r="AB62">
            <v>0</v>
          </cell>
          <cell r="AD62">
            <v>0</v>
          </cell>
          <cell r="AE62">
            <v>0</v>
          </cell>
          <cell r="AF62">
            <v>0</v>
          </cell>
          <cell r="AH62">
            <v>0</v>
          </cell>
          <cell r="AI62">
            <v>0</v>
          </cell>
          <cell r="AJ62">
            <v>0</v>
          </cell>
          <cell r="AL62">
            <v>0</v>
          </cell>
          <cell r="AM62">
            <v>4.9000000000000004</v>
          </cell>
          <cell r="AP62">
            <v>4.9000000000000004</v>
          </cell>
          <cell r="AQ62">
            <v>0.98</v>
          </cell>
          <cell r="AR62">
            <v>0</v>
          </cell>
          <cell r="AU62">
            <v>0</v>
          </cell>
          <cell r="AV62">
            <v>0</v>
          </cell>
          <cell r="AY62">
            <v>0</v>
          </cell>
          <cell r="AZ62">
            <v>0</v>
          </cell>
          <cell r="BC62">
            <v>0</v>
          </cell>
          <cell r="BD62">
            <v>0</v>
          </cell>
          <cell r="BG62">
            <v>0</v>
          </cell>
          <cell r="BH62">
            <v>0</v>
          </cell>
          <cell r="BK62">
            <v>0</v>
          </cell>
          <cell r="BL62">
            <v>0</v>
          </cell>
          <cell r="BO62">
            <v>0</v>
          </cell>
          <cell r="BQ62">
            <v>0</v>
          </cell>
          <cell r="BS62">
            <v>0</v>
          </cell>
          <cell r="BT62">
            <v>0</v>
          </cell>
          <cell r="BW62">
            <v>0</v>
          </cell>
          <cell r="BX62">
            <v>0</v>
          </cell>
          <cell r="CA62">
            <v>0</v>
          </cell>
          <cell r="CB62">
            <v>0</v>
          </cell>
          <cell r="FH62">
            <v>0.21</v>
          </cell>
          <cell r="GM62">
            <v>15</v>
          </cell>
          <cell r="GT62" t="str">
            <v>NỮ</v>
          </cell>
          <cell r="GU62" t="str">
            <v>Đà Nẵng</v>
          </cell>
          <cell r="GV62" t="str">
            <v>0977.155.472</v>
          </cell>
        </row>
        <row r="63">
          <cell r="B63">
            <v>178322638</v>
          </cell>
          <cell r="C63" t="str">
            <v>Trần Thị</v>
          </cell>
          <cell r="D63" t="str">
            <v>Dung</v>
          </cell>
          <cell r="E63" t="str">
            <v>12/03/1985</v>
          </cell>
          <cell r="F63" t="str">
            <v>T17KDN1</v>
          </cell>
          <cell r="G63">
            <v>7.7</v>
          </cell>
          <cell r="J63">
            <v>7.7</v>
          </cell>
          <cell r="K63">
            <v>6</v>
          </cell>
          <cell r="N63">
            <v>6</v>
          </cell>
          <cell r="O63">
            <v>5.4</v>
          </cell>
          <cell r="R63">
            <v>5.4</v>
          </cell>
          <cell r="S63">
            <v>0</v>
          </cell>
          <cell r="T63">
            <v>0</v>
          </cell>
          <cell r="V63">
            <v>0</v>
          </cell>
          <cell r="W63">
            <v>0</v>
          </cell>
          <cell r="X63">
            <v>0</v>
          </cell>
          <cell r="Z63">
            <v>0</v>
          </cell>
          <cell r="AA63">
            <v>0</v>
          </cell>
          <cell r="AB63">
            <v>0</v>
          </cell>
          <cell r="AD63">
            <v>0</v>
          </cell>
          <cell r="AE63">
            <v>0</v>
          </cell>
          <cell r="AF63">
            <v>0</v>
          </cell>
          <cell r="AH63">
            <v>0</v>
          </cell>
          <cell r="AI63">
            <v>0</v>
          </cell>
          <cell r="AJ63">
            <v>0</v>
          </cell>
          <cell r="AL63">
            <v>0</v>
          </cell>
          <cell r="AM63">
            <v>4.9000000000000004</v>
          </cell>
          <cell r="AP63">
            <v>4.9000000000000004</v>
          </cell>
          <cell r="AQ63">
            <v>2.29</v>
          </cell>
          <cell r="AR63">
            <v>7</v>
          </cell>
          <cell r="AU63">
            <v>7</v>
          </cell>
          <cell r="AV63">
            <v>6.9</v>
          </cell>
          <cell r="AY63">
            <v>6.9</v>
          </cell>
          <cell r="AZ63">
            <v>0</v>
          </cell>
          <cell r="BC63">
            <v>0</v>
          </cell>
          <cell r="BD63">
            <v>6.8</v>
          </cell>
          <cell r="BG63">
            <v>6.8</v>
          </cell>
          <cell r="BH63">
            <v>5.8</v>
          </cell>
          <cell r="BK63">
            <v>5.8</v>
          </cell>
          <cell r="BL63">
            <v>0</v>
          </cell>
          <cell r="BO63">
            <v>0</v>
          </cell>
          <cell r="BP63">
            <v>5.6</v>
          </cell>
          <cell r="BQ63">
            <v>5.6</v>
          </cell>
          <cell r="BS63">
            <v>5.6</v>
          </cell>
          <cell r="BT63">
            <v>4.2</v>
          </cell>
          <cell r="BW63">
            <v>4.2</v>
          </cell>
          <cell r="BX63">
            <v>8</v>
          </cell>
          <cell r="CA63">
            <v>8</v>
          </cell>
          <cell r="CB63">
            <v>4.41</v>
          </cell>
          <cell r="FH63">
            <v>1.41</v>
          </cell>
          <cell r="GM63">
            <v>7</v>
          </cell>
          <cell r="GT63" t="str">
            <v>NỮ</v>
          </cell>
          <cell r="GU63" t="str">
            <v>Quảng Nam</v>
          </cell>
          <cell r="GV63" t="str">
            <v>0933.528.524</v>
          </cell>
        </row>
        <row r="64">
          <cell r="B64">
            <v>178322661</v>
          </cell>
          <cell r="C64" t="str">
            <v>Trương Công</v>
          </cell>
          <cell r="D64" t="str">
            <v>Nguyện</v>
          </cell>
          <cell r="E64" t="str">
            <v>07/08/1987</v>
          </cell>
          <cell r="F64" t="str">
            <v>T17KDN1</v>
          </cell>
          <cell r="G64">
            <v>6</v>
          </cell>
          <cell r="J64">
            <v>6</v>
          </cell>
          <cell r="K64">
            <v>7.4</v>
          </cell>
          <cell r="N64">
            <v>7.4</v>
          </cell>
          <cell r="O64">
            <v>0</v>
          </cell>
          <cell r="P64">
            <v>0</v>
          </cell>
          <cell r="R64">
            <v>0</v>
          </cell>
          <cell r="S64">
            <v>5.0999999999999996</v>
          </cell>
          <cell r="V64">
            <v>5.0999999999999996</v>
          </cell>
          <cell r="W64">
            <v>0</v>
          </cell>
          <cell r="X64">
            <v>0</v>
          </cell>
          <cell r="Z64">
            <v>0</v>
          </cell>
          <cell r="AA64">
            <v>0</v>
          </cell>
          <cell r="AB64">
            <v>6.1</v>
          </cell>
          <cell r="AD64">
            <v>6.1</v>
          </cell>
          <cell r="AE64">
            <v>6.4</v>
          </cell>
          <cell r="AH64">
            <v>6.4</v>
          </cell>
          <cell r="AI64">
            <v>5.7</v>
          </cell>
          <cell r="AL64">
            <v>5.7</v>
          </cell>
          <cell r="AM64">
            <v>4.9000000000000004</v>
          </cell>
          <cell r="AP64">
            <v>4.9000000000000004</v>
          </cell>
          <cell r="AQ64">
            <v>4.16</v>
          </cell>
          <cell r="AR64">
            <v>6</v>
          </cell>
          <cell r="AU64">
            <v>6</v>
          </cell>
          <cell r="AV64">
            <v>5.5</v>
          </cell>
          <cell r="AY64">
            <v>5.5</v>
          </cell>
          <cell r="AZ64">
            <v>0</v>
          </cell>
          <cell r="BC64">
            <v>0</v>
          </cell>
          <cell r="BD64">
            <v>0</v>
          </cell>
          <cell r="BG64">
            <v>0</v>
          </cell>
          <cell r="BH64">
            <v>0</v>
          </cell>
          <cell r="BK64">
            <v>0</v>
          </cell>
          <cell r="BL64">
            <v>0</v>
          </cell>
          <cell r="BO64">
            <v>0</v>
          </cell>
          <cell r="BQ64">
            <v>1.1000000000000001</v>
          </cell>
          <cell r="BS64">
            <v>1.1000000000000001</v>
          </cell>
          <cell r="BT64">
            <v>0.5</v>
          </cell>
          <cell r="BW64">
            <v>0.5</v>
          </cell>
          <cell r="BX64">
            <v>0</v>
          </cell>
          <cell r="CA64">
            <v>0</v>
          </cell>
          <cell r="CB64">
            <v>1.46</v>
          </cell>
          <cell r="FH64">
            <v>1.21</v>
          </cell>
          <cell r="GM64">
            <v>8</v>
          </cell>
          <cell r="GT64" t="str">
            <v>NAM</v>
          </cell>
          <cell r="GU64" t="str">
            <v>Đà Nẵng</v>
          </cell>
          <cell r="GV64" t="str">
            <v>0905717444</v>
          </cell>
        </row>
      </sheetData>
      <sheetData sheetId="2" refreshError="1"/>
      <sheetData sheetId="3">
        <row r="17">
          <cell r="B17">
            <v>178322636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tabSelected="1" workbookViewId="0">
      <selection activeCell="B5" sqref="B5"/>
    </sheetView>
  </sheetViews>
  <sheetFormatPr defaultRowHeight="15"/>
  <cols>
    <col min="2" max="2" width="123.140625" customWidth="1"/>
  </cols>
  <sheetData>
    <row r="2" spans="2:2" ht="95.25" customHeight="1">
      <c r="B2" s="187" t="s">
        <v>425</v>
      </c>
    </row>
    <row r="3" spans="2:2" ht="95.25" customHeight="1">
      <c r="B3" s="187" t="s">
        <v>426</v>
      </c>
    </row>
    <row r="5" spans="2:2" ht="89.25" customHeight="1">
      <c r="B5" s="188" t="s">
        <v>427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workbookViewId="0">
      <pane xSplit="4" ySplit="5" topLeftCell="E6" activePane="bottomRight" state="frozen"/>
      <selection pane="topRight" activeCell="E1" sqref="E1"/>
      <selection pane="bottomLeft" activeCell="A6" sqref="A6"/>
      <selection pane="bottomRight" activeCell="E30" sqref="E30"/>
    </sheetView>
  </sheetViews>
  <sheetFormatPr defaultRowHeight="22.5" customHeight="1"/>
  <cols>
    <col min="1" max="1" width="4.5703125" style="14" customWidth="1"/>
    <col min="2" max="2" width="10.7109375" style="14" customWidth="1"/>
    <col min="3" max="3" width="15.5703125" style="14" customWidth="1"/>
    <col min="4" max="4" width="6.28515625" style="14" customWidth="1"/>
    <col min="5" max="5" width="8.85546875" style="14" customWidth="1"/>
    <col min="6" max="6" width="9.42578125" style="13" customWidth="1"/>
    <col min="7" max="7" width="9.28515625" style="14" customWidth="1"/>
    <col min="8" max="8" width="5.5703125" style="14" customWidth="1"/>
    <col min="9" max="9" width="5.28515625" style="14" customWidth="1"/>
    <col min="10" max="12" width="4.7109375" style="14" customWidth="1"/>
    <col min="13" max="13" width="10.7109375" style="14" customWidth="1"/>
    <col min="14" max="14" width="9.140625" style="14" customWidth="1"/>
    <col min="15" max="239" width="9.140625" style="14"/>
    <col min="240" max="240" width="5" style="14" customWidth="1"/>
    <col min="241" max="241" width="10.7109375" style="14" customWidth="1"/>
    <col min="242" max="242" width="20.7109375" style="14" customWidth="1"/>
    <col min="243" max="243" width="7.85546875" style="14" customWidth="1"/>
    <col min="244" max="244" width="11.5703125" style="14" customWidth="1"/>
    <col min="245" max="245" width="10.85546875" style="14" customWidth="1"/>
    <col min="246" max="246" width="7.5703125" style="14" customWidth="1"/>
    <col min="247" max="249" width="5.5703125" style="14" customWidth="1"/>
    <col min="250" max="250" width="10.7109375" style="14" customWidth="1"/>
    <col min="251" max="251" width="8.85546875" style="14" customWidth="1"/>
    <col min="252" max="252" width="10.7109375" style="14" customWidth="1"/>
    <col min="253" max="253" width="9.140625" style="14" customWidth="1"/>
    <col min="254" max="262" width="9.140625" style="14"/>
    <col min="263" max="263" width="13.140625" style="14" customWidth="1"/>
    <col min="264" max="264" width="22.7109375" style="14" customWidth="1"/>
    <col min="265" max="495" width="9.140625" style="14"/>
    <col min="496" max="496" width="5" style="14" customWidth="1"/>
    <col min="497" max="497" width="10.7109375" style="14" customWidth="1"/>
    <col min="498" max="498" width="20.7109375" style="14" customWidth="1"/>
    <col min="499" max="499" width="7.85546875" style="14" customWidth="1"/>
    <col min="500" max="500" width="11.5703125" style="14" customWidth="1"/>
    <col min="501" max="501" width="10.85546875" style="14" customWidth="1"/>
    <col min="502" max="502" width="7.5703125" style="14" customWidth="1"/>
    <col min="503" max="505" width="5.5703125" style="14" customWidth="1"/>
    <col min="506" max="506" width="10.7109375" style="14" customWidth="1"/>
    <col min="507" max="507" width="8.85546875" style="14" customWidth="1"/>
    <col min="508" max="508" width="10.7109375" style="14" customWidth="1"/>
    <col min="509" max="509" width="9.140625" style="14" customWidth="1"/>
    <col min="510" max="518" width="9.140625" style="14"/>
    <col min="519" max="519" width="13.140625" style="14" customWidth="1"/>
    <col min="520" max="520" width="22.7109375" style="14" customWidth="1"/>
    <col min="521" max="751" width="9.140625" style="14"/>
    <col min="752" max="752" width="5" style="14" customWidth="1"/>
    <col min="753" max="753" width="10.7109375" style="14" customWidth="1"/>
    <col min="754" max="754" width="20.7109375" style="14" customWidth="1"/>
    <col min="755" max="755" width="7.85546875" style="14" customWidth="1"/>
    <col min="756" max="756" width="11.5703125" style="14" customWidth="1"/>
    <col min="757" max="757" width="10.85546875" style="14" customWidth="1"/>
    <col min="758" max="758" width="7.5703125" style="14" customWidth="1"/>
    <col min="759" max="761" width="5.5703125" style="14" customWidth="1"/>
    <col min="762" max="762" width="10.7109375" style="14" customWidth="1"/>
    <col min="763" max="763" width="8.85546875" style="14" customWidth="1"/>
    <col min="764" max="764" width="10.7109375" style="14" customWidth="1"/>
    <col min="765" max="765" width="9.140625" style="14" customWidth="1"/>
    <col min="766" max="774" width="9.140625" style="14"/>
    <col min="775" max="775" width="13.140625" style="14" customWidth="1"/>
    <col min="776" max="776" width="22.7109375" style="14" customWidth="1"/>
    <col min="777" max="1007" width="9.140625" style="14"/>
    <col min="1008" max="1008" width="5" style="14" customWidth="1"/>
    <col min="1009" max="1009" width="10.7109375" style="14" customWidth="1"/>
    <col min="1010" max="1010" width="20.7109375" style="14" customWidth="1"/>
    <col min="1011" max="1011" width="7.85546875" style="14" customWidth="1"/>
    <col min="1012" max="1012" width="11.5703125" style="14" customWidth="1"/>
    <col min="1013" max="1013" width="10.85546875" style="14" customWidth="1"/>
    <col min="1014" max="1014" width="7.5703125" style="14" customWidth="1"/>
    <col min="1015" max="1017" width="5.5703125" style="14" customWidth="1"/>
    <col min="1018" max="1018" width="10.7109375" style="14" customWidth="1"/>
    <col min="1019" max="1019" width="8.85546875" style="14" customWidth="1"/>
    <col min="1020" max="1020" width="10.7109375" style="14" customWidth="1"/>
    <col min="1021" max="1021" width="9.140625" style="14" customWidth="1"/>
    <col min="1022" max="1030" width="9.140625" style="14"/>
    <col min="1031" max="1031" width="13.140625" style="14" customWidth="1"/>
    <col min="1032" max="1032" width="22.7109375" style="14" customWidth="1"/>
    <col min="1033" max="1263" width="9.140625" style="14"/>
    <col min="1264" max="1264" width="5" style="14" customWidth="1"/>
    <col min="1265" max="1265" width="10.7109375" style="14" customWidth="1"/>
    <col min="1266" max="1266" width="20.7109375" style="14" customWidth="1"/>
    <col min="1267" max="1267" width="7.85546875" style="14" customWidth="1"/>
    <col min="1268" max="1268" width="11.5703125" style="14" customWidth="1"/>
    <col min="1269" max="1269" width="10.85546875" style="14" customWidth="1"/>
    <col min="1270" max="1270" width="7.5703125" style="14" customWidth="1"/>
    <col min="1271" max="1273" width="5.5703125" style="14" customWidth="1"/>
    <col min="1274" max="1274" width="10.7109375" style="14" customWidth="1"/>
    <col min="1275" max="1275" width="8.85546875" style="14" customWidth="1"/>
    <col min="1276" max="1276" width="10.7109375" style="14" customWidth="1"/>
    <col min="1277" max="1277" width="9.140625" style="14" customWidth="1"/>
    <col min="1278" max="1286" width="9.140625" style="14"/>
    <col min="1287" max="1287" width="13.140625" style="14" customWidth="1"/>
    <col min="1288" max="1288" width="22.7109375" style="14" customWidth="1"/>
    <col min="1289" max="1519" width="9.140625" style="14"/>
    <col min="1520" max="1520" width="5" style="14" customWidth="1"/>
    <col min="1521" max="1521" width="10.7109375" style="14" customWidth="1"/>
    <col min="1522" max="1522" width="20.7109375" style="14" customWidth="1"/>
    <col min="1523" max="1523" width="7.85546875" style="14" customWidth="1"/>
    <col min="1524" max="1524" width="11.5703125" style="14" customWidth="1"/>
    <col min="1525" max="1525" width="10.85546875" style="14" customWidth="1"/>
    <col min="1526" max="1526" width="7.5703125" style="14" customWidth="1"/>
    <col min="1527" max="1529" width="5.5703125" style="14" customWidth="1"/>
    <col min="1530" max="1530" width="10.7109375" style="14" customWidth="1"/>
    <col min="1531" max="1531" width="8.85546875" style="14" customWidth="1"/>
    <col min="1532" max="1532" width="10.7109375" style="14" customWidth="1"/>
    <col min="1533" max="1533" width="9.140625" style="14" customWidth="1"/>
    <col min="1534" max="1542" width="9.140625" style="14"/>
    <col min="1543" max="1543" width="13.140625" style="14" customWidth="1"/>
    <col min="1544" max="1544" width="22.7109375" style="14" customWidth="1"/>
    <col min="1545" max="1775" width="9.140625" style="14"/>
    <col min="1776" max="1776" width="5" style="14" customWidth="1"/>
    <col min="1777" max="1777" width="10.7109375" style="14" customWidth="1"/>
    <col min="1778" max="1778" width="20.7109375" style="14" customWidth="1"/>
    <col min="1779" max="1779" width="7.85546875" style="14" customWidth="1"/>
    <col min="1780" max="1780" width="11.5703125" style="14" customWidth="1"/>
    <col min="1781" max="1781" width="10.85546875" style="14" customWidth="1"/>
    <col min="1782" max="1782" width="7.5703125" style="14" customWidth="1"/>
    <col min="1783" max="1785" width="5.5703125" style="14" customWidth="1"/>
    <col min="1786" max="1786" width="10.7109375" style="14" customWidth="1"/>
    <col min="1787" max="1787" width="8.85546875" style="14" customWidth="1"/>
    <col min="1788" max="1788" width="10.7109375" style="14" customWidth="1"/>
    <col min="1789" max="1789" width="9.140625" style="14" customWidth="1"/>
    <col min="1790" max="1798" width="9.140625" style="14"/>
    <col min="1799" max="1799" width="13.140625" style="14" customWidth="1"/>
    <col min="1800" max="1800" width="22.7109375" style="14" customWidth="1"/>
    <col min="1801" max="2031" width="9.140625" style="14"/>
    <col min="2032" max="2032" width="5" style="14" customWidth="1"/>
    <col min="2033" max="2033" width="10.7109375" style="14" customWidth="1"/>
    <col min="2034" max="2034" width="20.7109375" style="14" customWidth="1"/>
    <col min="2035" max="2035" width="7.85546875" style="14" customWidth="1"/>
    <col min="2036" max="2036" width="11.5703125" style="14" customWidth="1"/>
    <col min="2037" max="2037" width="10.85546875" style="14" customWidth="1"/>
    <col min="2038" max="2038" width="7.5703125" style="14" customWidth="1"/>
    <col min="2039" max="2041" width="5.5703125" style="14" customWidth="1"/>
    <col min="2042" max="2042" width="10.7109375" style="14" customWidth="1"/>
    <col min="2043" max="2043" width="8.85546875" style="14" customWidth="1"/>
    <col min="2044" max="2044" width="10.7109375" style="14" customWidth="1"/>
    <col min="2045" max="2045" width="9.140625" style="14" customWidth="1"/>
    <col min="2046" max="2054" width="9.140625" style="14"/>
    <col min="2055" max="2055" width="13.140625" style="14" customWidth="1"/>
    <col min="2056" max="2056" width="22.7109375" style="14" customWidth="1"/>
    <col min="2057" max="2287" width="9.140625" style="14"/>
    <col min="2288" max="2288" width="5" style="14" customWidth="1"/>
    <col min="2289" max="2289" width="10.7109375" style="14" customWidth="1"/>
    <col min="2290" max="2290" width="20.7109375" style="14" customWidth="1"/>
    <col min="2291" max="2291" width="7.85546875" style="14" customWidth="1"/>
    <col min="2292" max="2292" width="11.5703125" style="14" customWidth="1"/>
    <col min="2293" max="2293" width="10.85546875" style="14" customWidth="1"/>
    <col min="2294" max="2294" width="7.5703125" style="14" customWidth="1"/>
    <col min="2295" max="2297" width="5.5703125" style="14" customWidth="1"/>
    <col min="2298" max="2298" width="10.7109375" style="14" customWidth="1"/>
    <col min="2299" max="2299" width="8.85546875" style="14" customWidth="1"/>
    <col min="2300" max="2300" width="10.7109375" style="14" customWidth="1"/>
    <col min="2301" max="2301" width="9.140625" style="14" customWidth="1"/>
    <col min="2302" max="2310" width="9.140625" style="14"/>
    <col min="2311" max="2311" width="13.140625" style="14" customWidth="1"/>
    <col min="2312" max="2312" width="22.7109375" style="14" customWidth="1"/>
    <col min="2313" max="2543" width="9.140625" style="14"/>
    <col min="2544" max="2544" width="5" style="14" customWidth="1"/>
    <col min="2545" max="2545" width="10.7109375" style="14" customWidth="1"/>
    <col min="2546" max="2546" width="20.7109375" style="14" customWidth="1"/>
    <col min="2547" max="2547" width="7.85546875" style="14" customWidth="1"/>
    <col min="2548" max="2548" width="11.5703125" style="14" customWidth="1"/>
    <col min="2549" max="2549" width="10.85546875" style="14" customWidth="1"/>
    <col min="2550" max="2550" width="7.5703125" style="14" customWidth="1"/>
    <col min="2551" max="2553" width="5.5703125" style="14" customWidth="1"/>
    <col min="2554" max="2554" width="10.7109375" style="14" customWidth="1"/>
    <col min="2555" max="2555" width="8.85546875" style="14" customWidth="1"/>
    <col min="2556" max="2556" width="10.7109375" style="14" customWidth="1"/>
    <col min="2557" max="2557" width="9.140625" style="14" customWidth="1"/>
    <col min="2558" max="2566" width="9.140625" style="14"/>
    <col min="2567" max="2567" width="13.140625" style="14" customWidth="1"/>
    <col min="2568" max="2568" width="22.7109375" style="14" customWidth="1"/>
    <col min="2569" max="2799" width="9.140625" style="14"/>
    <col min="2800" max="2800" width="5" style="14" customWidth="1"/>
    <col min="2801" max="2801" width="10.7109375" style="14" customWidth="1"/>
    <col min="2802" max="2802" width="20.7109375" style="14" customWidth="1"/>
    <col min="2803" max="2803" width="7.85546875" style="14" customWidth="1"/>
    <col min="2804" max="2804" width="11.5703125" style="14" customWidth="1"/>
    <col min="2805" max="2805" width="10.85546875" style="14" customWidth="1"/>
    <col min="2806" max="2806" width="7.5703125" style="14" customWidth="1"/>
    <col min="2807" max="2809" width="5.5703125" style="14" customWidth="1"/>
    <col min="2810" max="2810" width="10.7109375" style="14" customWidth="1"/>
    <col min="2811" max="2811" width="8.85546875" style="14" customWidth="1"/>
    <col min="2812" max="2812" width="10.7109375" style="14" customWidth="1"/>
    <col min="2813" max="2813" width="9.140625" style="14" customWidth="1"/>
    <col min="2814" max="2822" width="9.140625" style="14"/>
    <col min="2823" max="2823" width="13.140625" style="14" customWidth="1"/>
    <col min="2824" max="2824" width="22.7109375" style="14" customWidth="1"/>
    <col min="2825" max="3055" width="9.140625" style="14"/>
    <col min="3056" max="3056" width="5" style="14" customWidth="1"/>
    <col min="3057" max="3057" width="10.7109375" style="14" customWidth="1"/>
    <col min="3058" max="3058" width="20.7109375" style="14" customWidth="1"/>
    <col min="3059" max="3059" width="7.85546875" style="14" customWidth="1"/>
    <col min="3060" max="3060" width="11.5703125" style="14" customWidth="1"/>
    <col min="3061" max="3061" width="10.85546875" style="14" customWidth="1"/>
    <col min="3062" max="3062" width="7.5703125" style="14" customWidth="1"/>
    <col min="3063" max="3065" width="5.5703125" style="14" customWidth="1"/>
    <col min="3066" max="3066" width="10.7109375" style="14" customWidth="1"/>
    <col min="3067" max="3067" width="8.85546875" style="14" customWidth="1"/>
    <col min="3068" max="3068" width="10.7109375" style="14" customWidth="1"/>
    <col min="3069" max="3069" width="9.140625" style="14" customWidth="1"/>
    <col min="3070" max="3078" width="9.140625" style="14"/>
    <col min="3079" max="3079" width="13.140625" style="14" customWidth="1"/>
    <col min="3080" max="3080" width="22.7109375" style="14" customWidth="1"/>
    <col min="3081" max="3311" width="9.140625" style="14"/>
    <col min="3312" max="3312" width="5" style="14" customWidth="1"/>
    <col min="3313" max="3313" width="10.7109375" style="14" customWidth="1"/>
    <col min="3314" max="3314" width="20.7109375" style="14" customWidth="1"/>
    <col min="3315" max="3315" width="7.85546875" style="14" customWidth="1"/>
    <col min="3316" max="3316" width="11.5703125" style="14" customWidth="1"/>
    <col min="3317" max="3317" width="10.85546875" style="14" customWidth="1"/>
    <col min="3318" max="3318" width="7.5703125" style="14" customWidth="1"/>
    <col min="3319" max="3321" width="5.5703125" style="14" customWidth="1"/>
    <col min="3322" max="3322" width="10.7109375" style="14" customWidth="1"/>
    <col min="3323" max="3323" width="8.85546875" style="14" customWidth="1"/>
    <col min="3324" max="3324" width="10.7109375" style="14" customWidth="1"/>
    <col min="3325" max="3325" width="9.140625" style="14" customWidth="1"/>
    <col min="3326" max="3334" width="9.140625" style="14"/>
    <col min="3335" max="3335" width="13.140625" style="14" customWidth="1"/>
    <col min="3336" max="3336" width="22.7109375" style="14" customWidth="1"/>
    <col min="3337" max="3567" width="9.140625" style="14"/>
    <col min="3568" max="3568" width="5" style="14" customWidth="1"/>
    <col min="3569" max="3569" width="10.7109375" style="14" customWidth="1"/>
    <col min="3570" max="3570" width="20.7109375" style="14" customWidth="1"/>
    <col min="3571" max="3571" width="7.85546875" style="14" customWidth="1"/>
    <col min="3572" max="3572" width="11.5703125" style="14" customWidth="1"/>
    <col min="3573" max="3573" width="10.85546875" style="14" customWidth="1"/>
    <col min="3574" max="3574" width="7.5703125" style="14" customWidth="1"/>
    <col min="3575" max="3577" width="5.5703125" style="14" customWidth="1"/>
    <col min="3578" max="3578" width="10.7109375" style="14" customWidth="1"/>
    <col min="3579" max="3579" width="8.85546875" style="14" customWidth="1"/>
    <col min="3580" max="3580" width="10.7109375" style="14" customWidth="1"/>
    <col min="3581" max="3581" width="9.140625" style="14" customWidth="1"/>
    <col min="3582" max="3590" width="9.140625" style="14"/>
    <col min="3591" max="3591" width="13.140625" style="14" customWidth="1"/>
    <col min="3592" max="3592" width="22.7109375" style="14" customWidth="1"/>
    <col min="3593" max="3823" width="9.140625" style="14"/>
    <col min="3824" max="3824" width="5" style="14" customWidth="1"/>
    <col min="3825" max="3825" width="10.7109375" style="14" customWidth="1"/>
    <col min="3826" max="3826" width="20.7109375" style="14" customWidth="1"/>
    <col min="3827" max="3827" width="7.85546875" style="14" customWidth="1"/>
    <col min="3828" max="3828" width="11.5703125" style="14" customWidth="1"/>
    <col min="3829" max="3829" width="10.85546875" style="14" customWidth="1"/>
    <col min="3830" max="3830" width="7.5703125" style="14" customWidth="1"/>
    <col min="3831" max="3833" width="5.5703125" style="14" customWidth="1"/>
    <col min="3834" max="3834" width="10.7109375" style="14" customWidth="1"/>
    <col min="3835" max="3835" width="8.85546875" style="14" customWidth="1"/>
    <col min="3836" max="3836" width="10.7109375" style="14" customWidth="1"/>
    <col min="3837" max="3837" width="9.140625" style="14" customWidth="1"/>
    <col min="3838" max="3846" width="9.140625" style="14"/>
    <col min="3847" max="3847" width="13.140625" style="14" customWidth="1"/>
    <col min="3848" max="3848" width="22.7109375" style="14" customWidth="1"/>
    <col min="3849" max="4079" width="9.140625" style="14"/>
    <col min="4080" max="4080" width="5" style="14" customWidth="1"/>
    <col min="4081" max="4081" width="10.7109375" style="14" customWidth="1"/>
    <col min="4082" max="4082" width="20.7109375" style="14" customWidth="1"/>
    <col min="4083" max="4083" width="7.85546875" style="14" customWidth="1"/>
    <col min="4084" max="4084" width="11.5703125" style="14" customWidth="1"/>
    <col min="4085" max="4085" width="10.85546875" style="14" customWidth="1"/>
    <col min="4086" max="4086" width="7.5703125" style="14" customWidth="1"/>
    <col min="4087" max="4089" width="5.5703125" style="14" customWidth="1"/>
    <col min="4090" max="4090" width="10.7109375" style="14" customWidth="1"/>
    <col min="4091" max="4091" width="8.85546875" style="14" customWidth="1"/>
    <col min="4092" max="4092" width="10.7109375" style="14" customWidth="1"/>
    <col min="4093" max="4093" width="9.140625" style="14" customWidth="1"/>
    <col min="4094" max="4102" width="9.140625" style="14"/>
    <col min="4103" max="4103" width="13.140625" style="14" customWidth="1"/>
    <col min="4104" max="4104" width="22.7109375" style="14" customWidth="1"/>
    <col min="4105" max="4335" width="9.140625" style="14"/>
    <col min="4336" max="4336" width="5" style="14" customWidth="1"/>
    <col min="4337" max="4337" width="10.7109375" style="14" customWidth="1"/>
    <col min="4338" max="4338" width="20.7109375" style="14" customWidth="1"/>
    <col min="4339" max="4339" width="7.85546875" style="14" customWidth="1"/>
    <col min="4340" max="4340" width="11.5703125" style="14" customWidth="1"/>
    <col min="4341" max="4341" width="10.85546875" style="14" customWidth="1"/>
    <col min="4342" max="4342" width="7.5703125" style="14" customWidth="1"/>
    <col min="4343" max="4345" width="5.5703125" style="14" customWidth="1"/>
    <col min="4346" max="4346" width="10.7109375" style="14" customWidth="1"/>
    <col min="4347" max="4347" width="8.85546875" style="14" customWidth="1"/>
    <col min="4348" max="4348" width="10.7109375" style="14" customWidth="1"/>
    <col min="4349" max="4349" width="9.140625" style="14" customWidth="1"/>
    <col min="4350" max="4358" width="9.140625" style="14"/>
    <col min="4359" max="4359" width="13.140625" style="14" customWidth="1"/>
    <col min="4360" max="4360" width="22.7109375" style="14" customWidth="1"/>
    <col min="4361" max="4591" width="9.140625" style="14"/>
    <col min="4592" max="4592" width="5" style="14" customWidth="1"/>
    <col min="4593" max="4593" width="10.7109375" style="14" customWidth="1"/>
    <col min="4594" max="4594" width="20.7109375" style="14" customWidth="1"/>
    <col min="4595" max="4595" width="7.85546875" style="14" customWidth="1"/>
    <col min="4596" max="4596" width="11.5703125" style="14" customWidth="1"/>
    <col min="4597" max="4597" width="10.85546875" style="14" customWidth="1"/>
    <col min="4598" max="4598" width="7.5703125" style="14" customWidth="1"/>
    <col min="4599" max="4601" width="5.5703125" style="14" customWidth="1"/>
    <col min="4602" max="4602" width="10.7109375" style="14" customWidth="1"/>
    <col min="4603" max="4603" width="8.85546875" style="14" customWidth="1"/>
    <col min="4604" max="4604" width="10.7109375" style="14" customWidth="1"/>
    <col min="4605" max="4605" width="9.140625" style="14" customWidth="1"/>
    <col min="4606" max="4614" width="9.140625" style="14"/>
    <col min="4615" max="4615" width="13.140625" style="14" customWidth="1"/>
    <col min="4616" max="4616" width="22.7109375" style="14" customWidth="1"/>
    <col min="4617" max="4847" width="9.140625" style="14"/>
    <col min="4848" max="4848" width="5" style="14" customWidth="1"/>
    <col min="4849" max="4849" width="10.7109375" style="14" customWidth="1"/>
    <col min="4850" max="4850" width="20.7109375" style="14" customWidth="1"/>
    <col min="4851" max="4851" width="7.85546875" style="14" customWidth="1"/>
    <col min="4852" max="4852" width="11.5703125" style="14" customWidth="1"/>
    <col min="4853" max="4853" width="10.85546875" style="14" customWidth="1"/>
    <col min="4854" max="4854" width="7.5703125" style="14" customWidth="1"/>
    <col min="4855" max="4857" width="5.5703125" style="14" customWidth="1"/>
    <col min="4858" max="4858" width="10.7109375" style="14" customWidth="1"/>
    <col min="4859" max="4859" width="8.85546875" style="14" customWidth="1"/>
    <col min="4860" max="4860" width="10.7109375" style="14" customWidth="1"/>
    <col min="4861" max="4861" width="9.140625" style="14" customWidth="1"/>
    <col min="4862" max="4870" width="9.140625" style="14"/>
    <col min="4871" max="4871" width="13.140625" style="14" customWidth="1"/>
    <col min="4872" max="4872" width="22.7109375" style="14" customWidth="1"/>
    <col min="4873" max="5103" width="9.140625" style="14"/>
    <col min="5104" max="5104" width="5" style="14" customWidth="1"/>
    <col min="5105" max="5105" width="10.7109375" style="14" customWidth="1"/>
    <col min="5106" max="5106" width="20.7109375" style="14" customWidth="1"/>
    <col min="5107" max="5107" width="7.85546875" style="14" customWidth="1"/>
    <col min="5108" max="5108" width="11.5703125" style="14" customWidth="1"/>
    <col min="5109" max="5109" width="10.85546875" style="14" customWidth="1"/>
    <col min="5110" max="5110" width="7.5703125" style="14" customWidth="1"/>
    <col min="5111" max="5113" width="5.5703125" style="14" customWidth="1"/>
    <col min="5114" max="5114" width="10.7109375" style="14" customWidth="1"/>
    <col min="5115" max="5115" width="8.85546875" style="14" customWidth="1"/>
    <col min="5116" max="5116" width="10.7109375" style="14" customWidth="1"/>
    <col min="5117" max="5117" width="9.140625" style="14" customWidth="1"/>
    <col min="5118" max="5126" width="9.140625" style="14"/>
    <col min="5127" max="5127" width="13.140625" style="14" customWidth="1"/>
    <col min="5128" max="5128" width="22.7109375" style="14" customWidth="1"/>
    <col min="5129" max="5359" width="9.140625" style="14"/>
    <col min="5360" max="5360" width="5" style="14" customWidth="1"/>
    <col min="5361" max="5361" width="10.7109375" style="14" customWidth="1"/>
    <col min="5362" max="5362" width="20.7109375" style="14" customWidth="1"/>
    <col min="5363" max="5363" width="7.85546875" style="14" customWidth="1"/>
    <col min="5364" max="5364" width="11.5703125" style="14" customWidth="1"/>
    <col min="5365" max="5365" width="10.85546875" style="14" customWidth="1"/>
    <col min="5366" max="5366" width="7.5703125" style="14" customWidth="1"/>
    <col min="5367" max="5369" width="5.5703125" style="14" customWidth="1"/>
    <col min="5370" max="5370" width="10.7109375" style="14" customWidth="1"/>
    <col min="5371" max="5371" width="8.85546875" style="14" customWidth="1"/>
    <col min="5372" max="5372" width="10.7109375" style="14" customWidth="1"/>
    <col min="5373" max="5373" width="9.140625" style="14" customWidth="1"/>
    <col min="5374" max="5382" width="9.140625" style="14"/>
    <col min="5383" max="5383" width="13.140625" style="14" customWidth="1"/>
    <col min="5384" max="5384" width="22.7109375" style="14" customWidth="1"/>
    <col min="5385" max="5615" width="9.140625" style="14"/>
    <col min="5616" max="5616" width="5" style="14" customWidth="1"/>
    <col min="5617" max="5617" width="10.7109375" style="14" customWidth="1"/>
    <col min="5618" max="5618" width="20.7109375" style="14" customWidth="1"/>
    <col min="5619" max="5619" width="7.85546875" style="14" customWidth="1"/>
    <col min="5620" max="5620" width="11.5703125" style="14" customWidth="1"/>
    <col min="5621" max="5621" width="10.85546875" style="14" customWidth="1"/>
    <col min="5622" max="5622" width="7.5703125" style="14" customWidth="1"/>
    <col min="5623" max="5625" width="5.5703125" style="14" customWidth="1"/>
    <col min="5626" max="5626" width="10.7109375" style="14" customWidth="1"/>
    <col min="5627" max="5627" width="8.85546875" style="14" customWidth="1"/>
    <col min="5628" max="5628" width="10.7109375" style="14" customWidth="1"/>
    <col min="5629" max="5629" width="9.140625" style="14" customWidth="1"/>
    <col min="5630" max="5638" width="9.140625" style="14"/>
    <col min="5639" max="5639" width="13.140625" style="14" customWidth="1"/>
    <col min="5640" max="5640" width="22.7109375" style="14" customWidth="1"/>
    <col min="5641" max="5871" width="9.140625" style="14"/>
    <col min="5872" max="5872" width="5" style="14" customWidth="1"/>
    <col min="5873" max="5873" width="10.7109375" style="14" customWidth="1"/>
    <col min="5874" max="5874" width="20.7109375" style="14" customWidth="1"/>
    <col min="5875" max="5875" width="7.85546875" style="14" customWidth="1"/>
    <col min="5876" max="5876" width="11.5703125" style="14" customWidth="1"/>
    <col min="5877" max="5877" width="10.85546875" style="14" customWidth="1"/>
    <col min="5878" max="5878" width="7.5703125" style="14" customWidth="1"/>
    <col min="5879" max="5881" width="5.5703125" style="14" customWidth="1"/>
    <col min="5882" max="5882" width="10.7109375" style="14" customWidth="1"/>
    <col min="5883" max="5883" width="8.85546875" style="14" customWidth="1"/>
    <col min="5884" max="5884" width="10.7109375" style="14" customWidth="1"/>
    <col min="5885" max="5885" width="9.140625" style="14" customWidth="1"/>
    <col min="5886" max="5894" width="9.140625" style="14"/>
    <col min="5895" max="5895" width="13.140625" style="14" customWidth="1"/>
    <col min="5896" max="5896" width="22.7109375" style="14" customWidth="1"/>
    <col min="5897" max="6127" width="9.140625" style="14"/>
    <col min="6128" max="6128" width="5" style="14" customWidth="1"/>
    <col min="6129" max="6129" width="10.7109375" style="14" customWidth="1"/>
    <col min="6130" max="6130" width="20.7109375" style="14" customWidth="1"/>
    <col min="6131" max="6131" width="7.85546875" style="14" customWidth="1"/>
    <col min="6132" max="6132" width="11.5703125" style="14" customWidth="1"/>
    <col min="6133" max="6133" width="10.85546875" style="14" customWidth="1"/>
    <col min="6134" max="6134" width="7.5703125" style="14" customWidth="1"/>
    <col min="6135" max="6137" width="5.5703125" style="14" customWidth="1"/>
    <col min="6138" max="6138" width="10.7109375" style="14" customWidth="1"/>
    <col min="6139" max="6139" width="8.85546875" style="14" customWidth="1"/>
    <col min="6140" max="6140" width="10.7109375" style="14" customWidth="1"/>
    <col min="6141" max="6141" width="9.140625" style="14" customWidth="1"/>
    <col min="6142" max="6150" width="9.140625" style="14"/>
    <col min="6151" max="6151" width="13.140625" style="14" customWidth="1"/>
    <col min="6152" max="6152" width="22.7109375" style="14" customWidth="1"/>
    <col min="6153" max="6383" width="9.140625" style="14"/>
    <col min="6384" max="6384" width="5" style="14" customWidth="1"/>
    <col min="6385" max="6385" width="10.7109375" style="14" customWidth="1"/>
    <col min="6386" max="6386" width="20.7109375" style="14" customWidth="1"/>
    <col min="6387" max="6387" width="7.85546875" style="14" customWidth="1"/>
    <col min="6388" max="6388" width="11.5703125" style="14" customWidth="1"/>
    <col min="6389" max="6389" width="10.85546875" style="14" customWidth="1"/>
    <col min="6390" max="6390" width="7.5703125" style="14" customWidth="1"/>
    <col min="6391" max="6393" width="5.5703125" style="14" customWidth="1"/>
    <col min="6394" max="6394" width="10.7109375" style="14" customWidth="1"/>
    <col min="6395" max="6395" width="8.85546875" style="14" customWidth="1"/>
    <col min="6396" max="6396" width="10.7109375" style="14" customWidth="1"/>
    <col min="6397" max="6397" width="9.140625" style="14" customWidth="1"/>
    <col min="6398" max="6406" width="9.140625" style="14"/>
    <col min="6407" max="6407" width="13.140625" style="14" customWidth="1"/>
    <col min="6408" max="6408" width="22.7109375" style="14" customWidth="1"/>
    <col min="6409" max="6639" width="9.140625" style="14"/>
    <col min="6640" max="6640" width="5" style="14" customWidth="1"/>
    <col min="6641" max="6641" width="10.7109375" style="14" customWidth="1"/>
    <col min="6642" max="6642" width="20.7109375" style="14" customWidth="1"/>
    <col min="6643" max="6643" width="7.85546875" style="14" customWidth="1"/>
    <col min="6644" max="6644" width="11.5703125" style="14" customWidth="1"/>
    <col min="6645" max="6645" width="10.85546875" style="14" customWidth="1"/>
    <col min="6646" max="6646" width="7.5703125" style="14" customWidth="1"/>
    <col min="6647" max="6649" width="5.5703125" style="14" customWidth="1"/>
    <col min="6650" max="6650" width="10.7109375" style="14" customWidth="1"/>
    <col min="6651" max="6651" width="8.85546875" style="14" customWidth="1"/>
    <col min="6652" max="6652" width="10.7109375" style="14" customWidth="1"/>
    <col min="6653" max="6653" width="9.140625" style="14" customWidth="1"/>
    <col min="6654" max="6662" width="9.140625" style="14"/>
    <col min="6663" max="6663" width="13.140625" style="14" customWidth="1"/>
    <col min="6664" max="6664" width="22.7109375" style="14" customWidth="1"/>
    <col min="6665" max="6895" width="9.140625" style="14"/>
    <col min="6896" max="6896" width="5" style="14" customWidth="1"/>
    <col min="6897" max="6897" width="10.7109375" style="14" customWidth="1"/>
    <col min="6898" max="6898" width="20.7109375" style="14" customWidth="1"/>
    <col min="6899" max="6899" width="7.85546875" style="14" customWidth="1"/>
    <col min="6900" max="6900" width="11.5703125" style="14" customWidth="1"/>
    <col min="6901" max="6901" width="10.85546875" style="14" customWidth="1"/>
    <col min="6902" max="6902" width="7.5703125" style="14" customWidth="1"/>
    <col min="6903" max="6905" width="5.5703125" style="14" customWidth="1"/>
    <col min="6906" max="6906" width="10.7109375" style="14" customWidth="1"/>
    <col min="6907" max="6907" width="8.85546875" style="14" customWidth="1"/>
    <col min="6908" max="6908" width="10.7109375" style="14" customWidth="1"/>
    <col min="6909" max="6909" width="9.140625" style="14" customWidth="1"/>
    <col min="6910" max="6918" width="9.140625" style="14"/>
    <col min="6919" max="6919" width="13.140625" style="14" customWidth="1"/>
    <col min="6920" max="6920" width="22.7109375" style="14" customWidth="1"/>
    <col min="6921" max="7151" width="9.140625" style="14"/>
    <col min="7152" max="7152" width="5" style="14" customWidth="1"/>
    <col min="7153" max="7153" width="10.7109375" style="14" customWidth="1"/>
    <col min="7154" max="7154" width="20.7109375" style="14" customWidth="1"/>
    <col min="7155" max="7155" width="7.85546875" style="14" customWidth="1"/>
    <col min="7156" max="7156" width="11.5703125" style="14" customWidth="1"/>
    <col min="7157" max="7157" width="10.85546875" style="14" customWidth="1"/>
    <col min="7158" max="7158" width="7.5703125" style="14" customWidth="1"/>
    <col min="7159" max="7161" width="5.5703125" style="14" customWidth="1"/>
    <col min="7162" max="7162" width="10.7109375" style="14" customWidth="1"/>
    <col min="7163" max="7163" width="8.85546875" style="14" customWidth="1"/>
    <col min="7164" max="7164" width="10.7109375" style="14" customWidth="1"/>
    <col min="7165" max="7165" width="9.140625" style="14" customWidth="1"/>
    <col min="7166" max="7174" width="9.140625" style="14"/>
    <col min="7175" max="7175" width="13.140625" style="14" customWidth="1"/>
    <col min="7176" max="7176" width="22.7109375" style="14" customWidth="1"/>
    <col min="7177" max="7407" width="9.140625" style="14"/>
    <col min="7408" max="7408" width="5" style="14" customWidth="1"/>
    <col min="7409" max="7409" width="10.7109375" style="14" customWidth="1"/>
    <col min="7410" max="7410" width="20.7109375" style="14" customWidth="1"/>
    <col min="7411" max="7411" width="7.85546875" style="14" customWidth="1"/>
    <col min="7412" max="7412" width="11.5703125" style="14" customWidth="1"/>
    <col min="7413" max="7413" width="10.85546875" style="14" customWidth="1"/>
    <col min="7414" max="7414" width="7.5703125" style="14" customWidth="1"/>
    <col min="7415" max="7417" width="5.5703125" style="14" customWidth="1"/>
    <col min="7418" max="7418" width="10.7109375" style="14" customWidth="1"/>
    <col min="7419" max="7419" width="8.85546875" style="14" customWidth="1"/>
    <col min="7420" max="7420" width="10.7109375" style="14" customWidth="1"/>
    <col min="7421" max="7421" width="9.140625" style="14" customWidth="1"/>
    <col min="7422" max="7430" width="9.140625" style="14"/>
    <col min="7431" max="7431" width="13.140625" style="14" customWidth="1"/>
    <col min="7432" max="7432" width="22.7109375" style="14" customWidth="1"/>
    <col min="7433" max="7663" width="9.140625" style="14"/>
    <col min="7664" max="7664" width="5" style="14" customWidth="1"/>
    <col min="7665" max="7665" width="10.7109375" style="14" customWidth="1"/>
    <col min="7666" max="7666" width="20.7109375" style="14" customWidth="1"/>
    <col min="7667" max="7667" width="7.85546875" style="14" customWidth="1"/>
    <col min="7668" max="7668" width="11.5703125" style="14" customWidth="1"/>
    <col min="7669" max="7669" width="10.85546875" style="14" customWidth="1"/>
    <col min="7670" max="7670" width="7.5703125" style="14" customWidth="1"/>
    <col min="7671" max="7673" width="5.5703125" style="14" customWidth="1"/>
    <col min="7674" max="7674" width="10.7109375" style="14" customWidth="1"/>
    <col min="7675" max="7675" width="8.85546875" style="14" customWidth="1"/>
    <col min="7676" max="7676" width="10.7109375" style="14" customWidth="1"/>
    <col min="7677" max="7677" width="9.140625" style="14" customWidth="1"/>
    <col min="7678" max="7686" width="9.140625" style="14"/>
    <col min="7687" max="7687" width="13.140625" style="14" customWidth="1"/>
    <col min="7688" max="7688" width="22.7109375" style="14" customWidth="1"/>
    <col min="7689" max="7919" width="9.140625" style="14"/>
    <col min="7920" max="7920" width="5" style="14" customWidth="1"/>
    <col min="7921" max="7921" width="10.7109375" style="14" customWidth="1"/>
    <col min="7922" max="7922" width="20.7109375" style="14" customWidth="1"/>
    <col min="7923" max="7923" width="7.85546875" style="14" customWidth="1"/>
    <col min="7924" max="7924" width="11.5703125" style="14" customWidth="1"/>
    <col min="7925" max="7925" width="10.85546875" style="14" customWidth="1"/>
    <col min="7926" max="7926" width="7.5703125" style="14" customWidth="1"/>
    <col min="7927" max="7929" width="5.5703125" style="14" customWidth="1"/>
    <col min="7930" max="7930" width="10.7109375" style="14" customWidth="1"/>
    <col min="7931" max="7931" width="8.85546875" style="14" customWidth="1"/>
    <col min="7932" max="7932" width="10.7109375" style="14" customWidth="1"/>
    <col min="7933" max="7933" width="9.140625" style="14" customWidth="1"/>
    <col min="7934" max="7942" width="9.140625" style="14"/>
    <col min="7943" max="7943" width="13.140625" style="14" customWidth="1"/>
    <col min="7944" max="7944" width="22.7109375" style="14" customWidth="1"/>
    <col min="7945" max="8175" width="9.140625" style="14"/>
    <col min="8176" max="8176" width="5" style="14" customWidth="1"/>
    <col min="8177" max="8177" width="10.7109375" style="14" customWidth="1"/>
    <col min="8178" max="8178" width="20.7109375" style="14" customWidth="1"/>
    <col min="8179" max="8179" width="7.85546875" style="14" customWidth="1"/>
    <col min="8180" max="8180" width="11.5703125" style="14" customWidth="1"/>
    <col min="8181" max="8181" width="10.85546875" style="14" customWidth="1"/>
    <col min="8182" max="8182" width="7.5703125" style="14" customWidth="1"/>
    <col min="8183" max="8185" width="5.5703125" style="14" customWidth="1"/>
    <col min="8186" max="8186" width="10.7109375" style="14" customWidth="1"/>
    <col min="8187" max="8187" width="8.85546875" style="14" customWidth="1"/>
    <col min="8188" max="8188" width="10.7109375" style="14" customWidth="1"/>
    <col min="8189" max="8189" width="9.140625" style="14" customWidth="1"/>
    <col min="8190" max="8198" width="9.140625" style="14"/>
    <col min="8199" max="8199" width="13.140625" style="14" customWidth="1"/>
    <col min="8200" max="8200" width="22.7109375" style="14" customWidth="1"/>
    <col min="8201" max="8431" width="9.140625" style="14"/>
    <col min="8432" max="8432" width="5" style="14" customWidth="1"/>
    <col min="8433" max="8433" width="10.7109375" style="14" customWidth="1"/>
    <col min="8434" max="8434" width="20.7109375" style="14" customWidth="1"/>
    <col min="8435" max="8435" width="7.85546875" style="14" customWidth="1"/>
    <col min="8436" max="8436" width="11.5703125" style="14" customWidth="1"/>
    <col min="8437" max="8437" width="10.85546875" style="14" customWidth="1"/>
    <col min="8438" max="8438" width="7.5703125" style="14" customWidth="1"/>
    <col min="8439" max="8441" width="5.5703125" style="14" customWidth="1"/>
    <col min="8442" max="8442" width="10.7109375" style="14" customWidth="1"/>
    <col min="8443" max="8443" width="8.85546875" style="14" customWidth="1"/>
    <col min="8444" max="8444" width="10.7109375" style="14" customWidth="1"/>
    <col min="8445" max="8445" width="9.140625" style="14" customWidth="1"/>
    <col min="8446" max="8454" width="9.140625" style="14"/>
    <col min="8455" max="8455" width="13.140625" style="14" customWidth="1"/>
    <col min="8456" max="8456" width="22.7109375" style="14" customWidth="1"/>
    <col min="8457" max="8687" width="9.140625" style="14"/>
    <col min="8688" max="8688" width="5" style="14" customWidth="1"/>
    <col min="8689" max="8689" width="10.7109375" style="14" customWidth="1"/>
    <col min="8690" max="8690" width="20.7109375" style="14" customWidth="1"/>
    <col min="8691" max="8691" width="7.85546875" style="14" customWidth="1"/>
    <col min="8692" max="8692" width="11.5703125" style="14" customWidth="1"/>
    <col min="8693" max="8693" width="10.85546875" style="14" customWidth="1"/>
    <col min="8694" max="8694" width="7.5703125" style="14" customWidth="1"/>
    <col min="8695" max="8697" width="5.5703125" style="14" customWidth="1"/>
    <col min="8698" max="8698" width="10.7109375" style="14" customWidth="1"/>
    <col min="8699" max="8699" width="8.85546875" style="14" customWidth="1"/>
    <col min="8700" max="8700" width="10.7109375" style="14" customWidth="1"/>
    <col min="8701" max="8701" width="9.140625" style="14" customWidth="1"/>
    <col min="8702" max="8710" width="9.140625" style="14"/>
    <col min="8711" max="8711" width="13.140625" style="14" customWidth="1"/>
    <col min="8712" max="8712" width="22.7109375" style="14" customWidth="1"/>
    <col min="8713" max="8943" width="9.140625" style="14"/>
    <col min="8944" max="8944" width="5" style="14" customWidth="1"/>
    <col min="8945" max="8945" width="10.7109375" style="14" customWidth="1"/>
    <col min="8946" max="8946" width="20.7109375" style="14" customWidth="1"/>
    <col min="8947" max="8947" width="7.85546875" style="14" customWidth="1"/>
    <col min="8948" max="8948" width="11.5703125" style="14" customWidth="1"/>
    <col min="8949" max="8949" width="10.85546875" style="14" customWidth="1"/>
    <col min="8950" max="8950" width="7.5703125" style="14" customWidth="1"/>
    <col min="8951" max="8953" width="5.5703125" style="14" customWidth="1"/>
    <col min="8954" max="8954" width="10.7109375" style="14" customWidth="1"/>
    <col min="8955" max="8955" width="8.85546875" style="14" customWidth="1"/>
    <col min="8956" max="8956" width="10.7109375" style="14" customWidth="1"/>
    <col min="8957" max="8957" width="9.140625" style="14" customWidth="1"/>
    <col min="8958" max="8966" width="9.140625" style="14"/>
    <col min="8967" max="8967" width="13.140625" style="14" customWidth="1"/>
    <col min="8968" max="8968" width="22.7109375" style="14" customWidth="1"/>
    <col min="8969" max="9199" width="9.140625" style="14"/>
    <col min="9200" max="9200" width="5" style="14" customWidth="1"/>
    <col min="9201" max="9201" width="10.7109375" style="14" customWidth="1"/>
    <col min="9202" max="9202" width="20.7109375" style="14" customWidth="1"/>
    <col min="9203" max="9203" width="7.85546875" style="14" customWidth="1"/>
    <col min="9204" max="9204" width="11.5703125" style="14" customWidth="1"/>
    <col min="9205" max="9205" width="10.85546875" style="14" customWidth="1"/>
    <col min="9206" max="9206" width="7.5703125" style="14" customWidth="1"/>
    <col min="9207" max="9209" width="5.5703125" style="14" customWidth="1"/>
    <col min="9210" max="9210" width="10.7109375" style="14" customWidth="1"/>
    <col min="9211" max="9211" width="8.85546875" style="14" customWidth="1"/>
    <col min="9212" max="9212" width="10.7109375" style="14" customWidth="1"/>
    <col min="9213" max="9213" width="9.140625" style="14" customWidth="1"/>
    <col min="9214" max="9222" width="9.140625" style="14"/>
    <col min="9223" max="9223" width="13.140625" style="14" customWidth="1"/>
    <col min="9224" max="9224" width="22.7109375" style="14" customWidth="1"/>
    <col min="9225" max="9455" width="9.140625" style="14"/>
    <col min="9456" max="9456" width="5" style="14" customWidth="1"/>
    <col min="9457" max="9457" width="10.7109375" style="14" customWidth="1"/>
    <col min="9458" max="9458" width="20.7109375" style="14" customWidth="1"/>
    <col min="9459" max="9459" width="7.85546875" style="14" customWidth="1"/>
    <col min="9460" max="9460" width="11.5703125" style="14" customWidth="1"/>
    <col min="9461" max="9461" width="10.85546875" style="14" customWidth="1"/>
    <col min="9462" max="9462" width="7.5703125" style="14" customWidth="1"/>
    <col min="9463" max="9465" width="5.5703125" style="14" customWidth="1"/>
    <col min="9466" max="9466" width="10.7109375" style="14" customWidth="1"/>
    <col min="9467" max="9467" width="8.85546875" style="14" customWidth="1"/>
    <col min="9468" max="9468" width="10.7109375" style="14" customWidth="1"/>
    <col min="9469" max="9469" width="9.140625" style="14" customWidth="1"/>
    <col min="9470" max="9478" width="9.140625" style="14"/>
    <col min="9479" max="9479" width="13.140625" style="14" customWidth="1"/>
    <col min="9480" max="9480" width="22.7109375" style="14" customWidth="1"/>
    <col min="9481" max="9711" width="9.140625" style="14"/>
    <col min="9712" max="9712" width="5" style="14" customWidth="1"/>
    <col min="9713" max="9713" width="10.7109375" style="14" customWidth="1"/>
    <col min="9714" max="9714" width="20.7109375" style="14" customWidth="1"/>
    <col min="9715" max="9715" width="7.85546875" style="14" customWidth="1"/>
    <col min="9716" max="9716" width="11.5703125" style="14" customWidth="1"/>
    <col min="9717" max="9717" width="10.85546875" style="14" customWidth="1"/>
    <col min="9718" max="9718" width="7.5703125" style="14" customWidth="1"/>
    <col min="9719" max="9721" width="5.5703125" style="14" customWidth="1"/>
    <col min="9722" max="9722" width="10.7109375" style="14" customWidth="1"/>
    <col min="9723" max="9723" width="8.85546875" style="14" customWidth="1"/>
    <col min="9724" max="9724" width="10.7109375" style="14" customWidth="1"/>
    <col min="9725" max="9725" width="9.140625" style="14" customWidth="1"/>
    <col min="9726" max="9734" width="9.140625" style="14"/>
    <col min="9735" max="9735" width="13.140625" style="14" customWidth="1"/>
    <col min="9736" max="9736" width="22.7109375" style="14" customWidth="1"/>
    <col min="9737" max="9967" width="9.140625" style="14"/>
    <col min="9968" max="9968" width="5" style="14" customWidth="1"/>
    <col min="9969" max="9969" width="10.7109375" style="14" customWidth="1"/>
    <col min="9970" max="9970" width="20.7109375" style="14" customWidth="1"/>
    <col min="9971" max="9971" width="7.85546875" style="14" customWidth="1"/>
    <col min="9972" max="9972" width="11.5703125" style="14" customWidth="1"/>
    <col min="9973" max="9973" width="10.85546875" style="14" customWidth="1"/>
    <col min="9974" max="9974" width="7.5703125" style="14" customWidth="1"/>
    <col min="9975" max="9977" width="5.5703125" style="14" customWidth="1"/>
    <col min="9978" max="9978" width="10.7109375" style="14" customWidth="1"/>
    <col min="9979" max="9979" width="8.85546875" style="14" customWidth="1"/>
    <col min="9980" max="9980" width="10.7109375" style="14" customWidth="1"/>
    <col min="9981" max="9981" width="9.140625" style="14" customWidth="1"/>
    <col min="9982" max="9990" width="9.140625" style="14"/>
    <col min="9991" max="9991" width="13.140625" style="14" customWidth="1"/>
    <col min="9992" max="9992" width="22.7109375" style="14" customWidth="1"/>
    <col min="9993" max="10223" width="9.140625" style="14"/>
    <col min="10224" max="10224" width="5" style="14" customWidth="1"/>
    <col min="10225" max="10225" width="10.7109375" style="14" customWidth="1"/>
    <col min="10226" max="10226" width="20.7109375" style="14" customWidth="1"/>
    <col min="10227" max="10227" width="7.85546875" style="14" customWidth="1"/>
    <col min="10228" max="10228" width="11.5703125" style="14" customWidth="1"/>
    <col min="10229" max="10229" width="10.85546875" style="14" customWidth="1"/>
    <col min="10230" max="10230" width="7.5703125" style="14" customWidth="1"/>
    <col min="10231" max="10233" width="5.5703125" style="14" customWidth="1"/>
    <col min="10234" max="10234" width="10.7109375" style="14" customWidth="1"/>
    <col min="10235" max="10235" width="8.85546875" style="14" customWidth="1"/>
    <col min="10236" max="10236" width="10.7109375" style="14" customWidth="1"/>
    <col min="10237" max="10237" width="9.140625" style="14" customWidth="1"/>
    <col min="10238" max="10246" width="9.140625" style="14"/>
    <col min="10247" max="10247" width="13.140625" style="14" customWidth="1"/>
    <col min="10248" max="10248" width="22.7109375" style="14" customWidth="1"/>
    <col min="10249" max="10479" width="9.140625" style="14"/>
    <col min="10480" max="10480" width="5" style="14" customWidth="1"/>
    <col min="10481" max="10481" width="10.7109375" style="14" customWidth="1"/>
    <col min="10482" max="10482" width="20.7109375" style="14" customWidth="1"/>
    <col min="10483" max="10483" width="7.85546875" style="14" customWidth="1"/>
    <col min="10484" max="10484" width="11.5703125" style="14" customWidth="1"/>
    <col min="10485" max="10485" width="10.85546875" style="14" customWidth="1"/>
    <col min="10486" max="10486" width="7.5703125" style="14" customWidth="1"/>
    <col min="10487" max="10489" width="5.5703125" style="14" customWidth="1"/>
    <col min="10490" max="10490" width="10.7109375" style="14" customWidth="1"/>
    <col min="10491" max="10491" width="8.85546875" style="14" customWidth="1"/>
    <col min="10492" max="10492" width="10.7109375" style="14" customWidth="1"/>
    <col min="10493" max="10493" width="9.140625" style="14" customWidth="1"/>
    <col min="10494" max="10502" width="9.140625" style="14"/>
    <col min="10503" max="10503" width="13.140625" style="14" customWidth="1"/>
    <col min="10504" max="10504" width="22.7109375" style="14" customWidth="1"/>
    <col min="10505" max="10735" width="9.140625" style="14"/>
    <col min="10736" max="10736" width="5" style="14" customWidth="1"/>
    <col min="10737" max="10737" width="10.7109375" style="14" customWidth="1"/>
    <col min="10738" max="10738" width="20.7109375" style="14" customWidth="1"/>
    <col min="10739" max="10739" width="7.85546875" style="14" customWidth="1"/>
    <col min="10740" max="10740" width="11.5703125" style="14" customWidth="1"/>
    <col min="10741" max="10741" width="10.85546875" style="14" customWidth="1"/>
    <col min="10742" max="10742" width="7.5703125" style="14" customWidth="1"/>
    <col min="10743" max="10745" width="5.5703125" style="14" customWidth="1"/>
    <col min="10746" max="10746" width="10.7109375" style="14" customWidth="1"/>
    <col min="10747" max="10747" width="8.85546875" style="14" customWidth="1"/>
    <col min="10748" max="10748" width="10.7109375" style="14" customWidth="1"/>
    <col min="10749" max="10749" width="9.140625" style="14" customWidth="1"/>
    <col min="10750" max="10758" width="9.140625" style="14"/>
    <col min="10759" max="10759" width="13.140625" style="14" customWidth="1"/>
    <col min="10760" max="10760" width="22.7109375" style="14" customWidth="1"/>
    <col min="10761" max="10991" width="9.140625" style="14"/>
    <col min="10992" max="10992" width="5" style="14" customWidth="1"/>
    <col min="10993" max="10993" width="10.7109375" style="14" customWidth="1"/>
    <col min="10994" max="10994" width="20.7109375" style="14" customWidth="1"/>
    <col min="10995" max="10995" width="7.85546875" style="14" customWidth="1"/>
    <col min="10996" max="10996" width="11.5703125" style="14" customWidth="1"/>
    <col min="10997" max="10997" width="10.85546875" style="14" customWidth="1"/>
    <col min="10998" max="10998" width="7.5703125" style="14" customWidth="1"/>
    <col min="10999" max="11001" width="5.5703125" style="14" customWidth="1"/>
    <col min="11002" max="11002" width="10.7109375" style="14" customWidth="1"/>
    <col min="11003" max="11003" width="8.85546875" style="14" customWidth="1"/>
    <col min="11004" max="11004" width="10.7109375" style="14" customWidth="1"/>
    <col min="11005" max="11005" width="9.140625" style="14" customWidth="1"/>
    <col min="11006" max="11014" width="9.140625" style="14"/>
    <col min="11015" max="11015" width="13.140625" style="14" customWidth="1"/>
    <col min="11016" max="11016" width="22.7109375" style="14" customWidth="1"/>
    <col min="11017" max="11247" width="9.140625" style="14"/>
    <col min="11248" max="11248" width="5" style="14" customWidth="1"/>
    <col min="11249" max="11249" width="10.7109375" style="14" customWidth="1"/>
    <col min="11250" max="11250" width="20.7109375" style="14" customWidth="1"/>
    <col min="11251" max="11251" width="7.85546875" style="14" customWidth="1"/>
    <col min="11252" max="11252" width="11.5703125" style="14" customWidth="1"/>
    <col min="11253" max="11253" width="10.85546875" style="14" customWidth="1"/>
    <col min="11254" max="11254" width="7.5703125" style="14" customWidth="1"/>
    <col min="11255" max="11257" width="5.5703125" style="14" customWidth="1"/>
    <col min="11258" max="11258" width="10.7109375" style="14" customWidth="1"/>
    <col min="11259" max="11259" width="8.85546875" style="14" customWidth="1"/>
    <col min="11260" max="11260" width="10.7109375" style="14" customWidth="1"/>
    <col min="11261" max="11261" width="9.140625" style="14" customWidth="1"/>
    <col min="11262" max="11270" width="9.140625" style="14"/>
    <col min="11271" max="11271" width="13.140625" style="14" customWidth="1"/>
    <col min="11272" max="11272" width="22.7109375" style="14" customWidth="1"/>
    <col min="11273" max="11503" width="9.140625" style="14"/>
    <col min="11504" max="11504" width="5" style="14" customWidth="1"/>
    <col min="11505" max="11505" width="10.7109375" style="14" customWidth="1"/>
    <col min="11506" max="11506" width="20.7109375" style="14" customWidth="1"/>
    <col min="11507" max="11507" width="7.85546875" style="14" customWidth="1"/>
    <col min="11508" max="11508" width="11.5703125" style="14" customWidth="1"/>
    <col min="11509" max="11509" width="10.85546875" style="14" customWidth="1"/>
    <col min="11510" max="11510" width="7.5703125" style="14" customWidth="1"/>
    <col min="11511" max="11513" width="5.5703125" style="14" customWidth="1"/>
    <col min="11514" max="11514" width="10.7109375" style="14" customWidth="1"/>
    <col min="11515" max="11515" width="8.85546875" style="14" customWidth="1"/>
    <col min="11516" max="11516" width="10.7109375" style="14" customWidth="1"/>
    <col min="11517" max="11517" width="9.140625" style="14" customWidth="1"/>
    <col min="11518" max="11526" width="9.140625" style="14"/>
    <col min="11527" max="11527" width="13.140625" style="14" customWidth="1"/>
    <col min="11528" max="11528" width="22.7109375" style="14" customWidth="1"/>
    <col min="11529" max="11759" width="9.140625" style="14"/>
    <col min="11760" max="11760" width="5" style="14" customWidth="1"/>
    <col min="11761" max="11761" width="10.7109375" style="14" customWidth="1"/>
    <col min="11762" max="11762" width="20.7109375" style="14" customWidth="1"/>
    <col min="11763" max="11763" width="7.85546875" style="14" customWidth="1"/>
    <col min="11764" max="11764" width="11.5703125" style="14" customWidth="1"/>
    <col min="11765" max="11765" width="10.85546875" style="14" customWidth="1"/>
    <col min="11766" max="11766" width="7.5703125" style="14" customWidth="1"/>
    <col min="11767" max="11769" width="5.5703125" style="14" customWidth="1"/>
    <col min="11770" max="11770" width="10.7109375" style="14" customWidth="1"/>
    <col min="11771" max="11771" width="8.85546875" style="14" customWidth="1"/>
    <col min="11772" max="11772" width="10.7109375" style="14" customWidth="1"/>
    <col min="11773" max="11773" width="9.140625" style="14" customWidth="1"/>
    <col min="11774" max="11782" width="9.140625" style="14"/>
    <col min="11783" max="11783" width="13.140625" style="14" customWidth="1"/>
    <col min="11784" max="11784" width="22.7109375" style="14" customWidth="1"/>
    <col min="11785" max="12015" width="9.140625" style="14"/>
    <col min="12016" max="12016" width="5" style="14" customWidth="1"/>
    <col min="12017" max="12017" width="10.7109375" style="14" customWidth="1"/>
    <col min="12018" max="12018" width="20.7109375" style="14" customWidth="1"/>
    <col min="12019" max="12019" width="7.85546875" style="14" customWidth="1"/>
    <col min="12020" max="12020" width="11.5703125" style="14" customWidth="1"/>
    <col min="12021" max="12021" width="10.85546875" style="14" customWidth="1"/>
    <col min="12022" max="12022" width="7.5703125" style="14" customWidth="1"/>
    <col min="12023" max="12025" width="5.5703125" style="14" customWidth="1"/>
    <col min="12026" max="12026" width="10.7109375" style="14" customWidth="1"/>
    <col min="12027" max="12027" width="8.85546875" style="14" customWidth="1"/>
    <col min="12028" max="12028" width="10.7109375" style="14" customWidth="1"/>
    <col min="12029" max="12029" width="9.140625" style="14" customWidth="1"/>
    <col min="12030" max="12038" width="9.140625" style="14"/>
    <col min="12039" max="12039" width="13.140625" style="14" customWidth="1"/>
    <col min="12040" max="12040" width="22.7109375" style="14" customWidth="1"/>
    <col min="12041" max="12271" width="9.140625" style="14"/>
    <col min="12272" max="12272" width="5" style="14" customWidth="1"/>
    <col min="12273" max="12273" width="10.7109375" style="14" customWidth="1"/>
    <col min="12274" max="12274" width="20.7109375" style="14" customWidth="1"/>
    <col min="12275" max="12275" width="7.85546875" style="14" customWidth="1"/>
    <col min="12276" max="12276" width="11.5703125" style="14" customWidth="1"/>
    <col min="12277" max="12277" width="10.85546875" style="14" customWidth="1"/>
    <col min="12278" max="12278" width="7.5703125" style="14" customWidth="1"/>
    <col min="12279" max="12281" width="5.5703125" style="14" customWidth="1"/>
    <col min="12282" max="12282" width="10.7109375" style="14" customWidth="1"/>
    <col min="12283" max="12283" width="8.85546875" style="14" customWidth="1"/>
    <col min="12284" max="12284" width="10.7109375" style="14" customWidth="1"/>
    <col min="12285" max="12285" width="9.140625" style="14" customWidth="1"/>
    <col min="12286" max="12294" width="9.140625" style="14"/>
    <col min="12295" max="12295" width="13.140625" style="14" customWidth="1"/>
    <col min="12296" max="12296" width="22.7109375" style="14" customWidth="1"/>
    <col min="12297" max="12527" width="9.140625" style="14"/>
    <col min="12528" max="12528" width="5" style="14" customWidth="1"/>
    <col min="12529" max="12529" width="10.7109375" style="14" customWidth="1"/>
    <col min="12530" max="12530" width="20.7109375" style="14" customWidth="1"/>
    <col min="12531" max="12531" width="7.85546875" style="14" customWidth="1"/>
    <col min="12532" max="12532" width="11.5703125" style="14" customWidth="1"/>
    <col min="12533" max="12533" width="10.85546875" style="14" customWidth="1"/>
    <col min="12534" max="12534" width="7.5703125" style="14" customWidth="1"/>
    <col min="12535" max="12537" width="5.5703125" style="14" customWidth="1"/>
    <col min="12538" max="12538" width="10.7109375" style="14" customWidth="1"/>
    <col min="12539" max="12539" width="8.85546875" style="14" customWidth="1"/>
    <col min="12540" max="12540" width="10.7109375" style="14" customWidth="1"/>
    <col min="12541" max="12541" width="9.140625" style="14" customWidth="1"/>
    <col min="12542" max="12550" width="9.140625" style="14"/>
    <col min="12551" max="12551" width="13.140625" style="14" customWidth="1"/>
    <col min="12552" max="12552" width="22.7109375" style="14" customWidth="1"/>
    <col min="12553" max="12783" width="9.140625" style="14"/>
    <col min="12784" max="12784" width="5" style="14" customWidth="1"/>
    <col min="12785" max="12785" width="10.7109375" style="14" customWidth="1"/>
    <col min="12786" max="12786" width="20.7109375" style="14" customWidth="1"/>
    <col min="12787" max="12787" width="7.85546875" style="14" customWidth="1"/>
    <col min="12788" max="12788" width="11.5703125" style="14" customWidth="1"/>
    <col min="12789" max="12789" width="10.85546875" style="14" customWidth="1"/>
    <col min="12790" max="12790" width="7.5703125" style="14" customWidth="1"/>
    <col min="12791" max="12793" width="5.5703125" style="14" customWidth="1"/>
    <col min="12794" max="12794" width="10.7109375" style="14" customWidth="1"/>
    <col min="12795" max="12795" width="8.85546875" style="14" customWidth="1"/>
    <col min="12796" max="12796" width="10.7109375" style="14" customWidth="1"/>
    <col min="12797" max="12797" width="9.140625" style="14" customWidth="1"/>
    <col min="12798" max="12806" width="9.140625" style="14"/>
    <col min="12807" max="12807" width="13.140625" style="14" customWidth="1"/>
    <col min="12808" max="12808" width="22.7109375" style="14" customWidth="1"/>
    <col min="12809" max="13039" width="9.140625" style="14"/>
    <col min="13040" max="13040" width="5" style="14" customWidth="1"/>
    <col min="13041" max="13041" width="10.7109375" style="14" customWidth="1"/>
    <col min="13042" max="13042" width="20.7109375" style="14" customWidth="1"/>
    <col min="13043" max="13043" width="7.85546875" style="14" customWidth="1"/>
    <col min="13044" max="13044" width="11.5703125" style="14" customWidth="1"/>
    <col min="13045" max="13045" width="10.85546875" style="14" customWidth="1"/>
    <col min="13046" max="13046" width="7.5703125" style="14" customWidth="1"/>
    <col min="13047" max="13049" width="5.5703125" style="14" customWidth="1"/>
    <col min="13050" max="13050" width="10.7109375" style="14" customWidth="1"/>
    <col min="13051" max="13051" width="8.85546875" style="14" customWidth="1"/>
    <col min="13052" max="13052" width="10.7109375" style="14" customWidth="1"/>
    <col min="13053" max="13053" width="9.140625" style="14" customWidth="1"/>
    <col min="13054" max="13062" width="9.140625" style="14"/>
    <col min="13063" max="13063" width="13.140625" style="14" customWidth="1"/>
    <col min="13064" max="13064" width="22.7109375" style="14" customWidth="1"/>
    <col min="13065" max="13295" width="9.140625" style="14"/>
    <col min="13296" max="13296" width="5" style="14" customWidth="1"/>
    <col min="13297" max="13297" width="10.7109375" style="14" customWidth="1"/>
    <col min="13298" max="13298" width="20.7109375" style="14" customWidth="1"/>
    <col min="13299" max="13299" width="7.85546875" style="14" customWidth="1"/>
    <col min="13300" max="13300" width="11.5703125" style="14" customWidth="1"/>
    <col min="13301" max="13301" width="10.85546875" style="14" customWidth="1"/>
    <col min="13302" max="13302" width="7.5703125" style="14" customWidth="1"/>
    <col min="13303" max="13305" width="5.5703125" style="14" customWidth="1"/>
    <col min="13306" max="13306" width="10.7109375" style="14" customWidth="1"/>
    <col min="13307" max="13307" width="8.85546875" style="14" customWidth="1"/>
    <col min="13308" max="13308" width="10.7109375" style="14" customWidth="1"/>
    <col min="13309" max="13309" width="9.140625" style="14" customWidth="1"/>
    <col min="13310" max="13318" width="9.140625" style="14"/>
    <col min="13319" max="13319" width="13.140625" style="14" customWidth="1"/>
    <col min="13320" max="13320" width="22.7109375" style="14" customWidth="1"/>
    <col min="13321" max="13551" width="9.140625" style="14"/>
    <col min="13552" max="13552" width="5" style="14" customWidth="1"/>
    <col min="13553" max="13553" width="10.7109375" style="14" customWidth="1"/>
    <col min="13554" max="13554" width="20.7109375" style="14" customWidth="1"/>
    <col min="13555" max="13555" width="7.85546875" style="14" customWidth="1"/>
    <col min="13556" max="13556" width="11.5703125" style="14" customWidth="1"/>
    <col min="13557" max="13557" width="10.85546875" style="14" customWidth="1"/>
    <col min="13558" max="13558" width="7.5703125" style="14" customWidth="1"/>
    <col min="13559" max="13561" width="5.5703125" style="14" customWidth="1"/>
    <col min="13562" max="13562" width="10.7109375" style="14" customWidth="1"/>
    <col min="13563" max="13563" width="8.85546875" style="14" customWidth="1"/>
    <col min="13564" max="13564" width="10.7109375" style="14" customWidth="1"/>
    <col min="13565" max="13565" width="9.140625" style="14" customWidth="1"/>
    <col min="13566" max="13574" width="9.140625" style="14"/>
    <col min="13575" max="13575" width="13.140625" style="14" customWidth="1"/>
    <col min="13576" max="13576" width="22.7109375" style="14" customWidth="1"/>
    <col min="13577" max="13807" width="9.140625" style="14"/>
    <col min="13808" max="13808" width="5" style="14" customWidth="1"/>
    <col min="13809" max="13809" width="10.7109375" style="14" customWidth="1"/>
    <col min="13810" max="13810" width="20.7109375" style="14" customWidth="1"/>
    <col min="13811" max="13811" width="7.85546875" style="14" customWidth="1"/>
    <col min="13812" max="13812" width="11.5703125" style="14" customWidth="1"/>
    <col min="13813" max="13813" width="10.85546875" style="14" customWidth="1"/>
    <col min="13814" max="13814" width="7.5703125" style="14" customWidth="1"/>
    <col min="13815" max="13817" width="5.5703125" style="14" customWidth="1"/>
    <col min="13818" max="13818" width="10.7109375" style="14" customWidth="1"/>
    <col min="13819" max="13819" width="8.85546875" style="14" customWidth="1"/>
    <col min="13820" max="13820" width="10.7109375" style="14" customWidth="1"/>
    <col min="13821" max="13821" width="9.140625" style="14" customWidth="1"/>
    <col min="13822" max="13830" width="9.140625" style="14"/>
    <col min="13831" max="13831" width="13.140625" style="14" customWidth="1"/>
    <col min="13832" max="13832" width="22.7109375" style="14" customWidth="1"/>
    <col min="13833" max="14063" width="9.140625" style="14"/>
    <col min="14064" max="14064" width="5" style="14" customWidth="1"/>
    <col min="14065" max="14065" width="10.7109375" style="14" customWidth="1"/>
    <col min="14066" max="14066" width="20.7109375" style="14" customWidth="1"/>
    <col min="14067" max="14067" width="7.85546875" style="14" customWidth="1"/>
    <col min="14068" max="14068" width="11.5703125" style="14" customWidth="1"/>
    <col min="14069" max="14069" width="10.85546875" style="14" customWidth="1"/>
    <col min="14070" max="14070" width="7.5703125" style="14" customWidth="1"/>
    <col min="14071" max="14073" width="5.5703125" style="14" customWidth="1"/>
    <col min="14074" max="14074" width="10.7109375" style="14" customWidth="1"/>
    <col min="14075" max="14075" width="8.85546875" style="14" customWidth="1"/>
    <col min="14076" max="14076" width="10.7109375" style="14" customWidth="1"/>
    <col min="14077" max="14077" width="9.140625" style="14" customWidth="1"/>
    <col min="14078" max="14086" width="9.140625" style="14"/>
    <col min="14087" max="14087" width="13.140625" style="14" customWidth="1"/>
    <col min="14088" max="14088" width="22.7109375" style="14" customWidth="1"/>
    <col min="14089" max="14319" width="9.140625" style="14"/>
    <col min="14320" max="14320" width="5" style="14" customWidth="1"/>
    <col min="14321" max="14321" width="10.7109375" style="14" customWidth="1"/>
    <col min="14322" max="14322" width="20.7109375" style="14" customWidth="1"/>
    <col min="14323" max="14323" width="7.85546875" style="14" customWidth="1"/>
    <col min="14324" max="14324" width="11.5703125" style="14" customWidth="1"/>
    <col min="14325" max="14325" width="10.85546875" style="14" customWidth="1"/>
    <col min="14326" max="14326" width="7.5703125" style="14" customWidth="1"/>
    <col min="14327" max="14329" width="5.5703125" style="14" customWidth="1"/>
    <col min="14330" max="14330" width="10.7109375" style="14" customWidth="1"/>
    <col min="14331" max="14331" width="8.85546875" style="14" customWidth="1"/>
    <col min="14332" max="14332" width="10.7109375" style="14" customWidth="1"/>
    <col min="14333" max="14333" width="9.140625" style="14" customWidth="1"/>
    <col min="14334" max="14342" width="9.140625" style="14"/>
    <col min="14343" max="14343" width="13.140625" style="14" customWidth="1"/>
    <col min="14344" max="14344" width="22.7109375" style="14" customWidth="1"/>
    <col min="14345" max="14575" width="9.140625" style="14"/>
    <col min="14576" max="14576" width="5" style="14" customWidth="1"/>
    <col min="14577" max="14577" width="10.7109375" style="14" customWidth="1"/>
    <col min="14578" max="14578" width="20.7109375" style="14" customWidth="1"/>
    <col min="14579" max="14579" width="7.85546875" style="14" customWidth="1"/>
    <col min="14580" max="14580" width="11.5703125" style="14" customWidth="1"/>
    <col min="14581" max="14581" width="10.85546875" style="14" customWidth="1"/>
    <col min="14582" max="14582" width="7.5703125" style="14" customWidth="1"/>
    <col min="14583" max="14585" width="5.5703125" style="14" customWidth="1"/>
    <col min="14586" max="14586" width="10.7109375" style="14" customWidth="1"/>
    <col min="14587" max="14587" width="8.85546875" style="14" customWidth="1"/>
    <col min="14588" max="14588" width="10.7109375" style="14" customWidth="1"/>
    <col min="14589" max="14589" width="9.140625" style="14" customWidth="1"/>
    <col min="14590" max="14598" width="9.140625" style="14"/>
    <col min="14599" max="14599" width="13.140625" style="14" customWidth="1"/>
    <col min="14600" max="14600" width="22.7109375" style="14" customWidth="1"/>
    <col min="14601" max="14831" width="9.140625" style="14"/>
    <col min="14832" max="14832" width="5" style="14" customWidth="1"/>
    <col min="14833" max="14833" width="10.7109375" style="14" customWidth="1"/>
    <col min="14834" max="14834" width="20.7109375" style="14" customWidth="1"/>
    <col min="14835" max="14835" width="7.85546875" style="14" customWidth="1"/>
    <col min="14836" max="14836" width="11.5703125" style="14" customWidth="1"/>
    <col min="14837" max="14837" width="10.85546875" style="14" customWidth="1"/>
    <col min="14838" max="14838" width="7.5703125" style="14" customWidth="1"/>
    <col min="14839" max="14841" width="5.5703125" style="14" customWidth="1"/>
    <col min="14842" max="14842" width="10.7109375" style="14" customWidth="1"/>
    <col min="14843" max="14843" width="8.85546875" style="14" customWidth="1"/>
    <col min="14844" max="14844" width="10.7109375" style="14" customWidth="1"/>
    <col min="14845" max="14845" width="9.140625" style="14" customWidth="1"/>
    <col min="14846" max="14854" width="9.140625" style="14"/>
    <col min="14855" max="14855" width="13.140625" style="14" customWidth="1"/>
    <col min="14856" max="14856" width="22.7109375" style="14" customWidth="1"/>
    <col min="14857" max="15087" width="9.140625" style="14"/>
    <col min="15088" max="15088" width="5" style="14" customWidth="1"/>
    <col min="15089" max="15089" width="10.7109375" style="14" customWidth="1"/>
    <col min="15090" max="15090" width="20.7109375" style="14" customWidth="1"/>
    <col min="15091" max="15091" width="7.85546875" style="14" customWidth="1"/>
    <col min="15092" max="15092" width="11.5703125" style="14" customWidth="1"/>
    <col min="15093" max="15093" width="10.85546875" style="14" customWidth="1"/>
    <col min="15094" max="15094" width="7.5703125" style="14" customWidth="1"/>
    <col min="15095" max="15097" width="5.5703125" style="14" customWidth="1"/>
    <col min="15098" max="15098" width="10.7109375" style="14" customWidth="1"/>
    <col min="15099" max="15099" width="8.85546875" style="14" customWidth="1"/>
    <col min="15100" max="15100" width="10.7109375" style="14" customWidth="1"/>
    <col min="15101" max="15101" width="9.140625" style="14" customWidth="1"/>
    <col min="15102" max="15110" width="9.140625" style="14"/>
    <col min="15111" max="15111" width="13.140625" style="14" customWidth="1"/>
    <col min="15112" max="15112" width="22.7109375" style="14" customWidth="1"/>
    <col min="15113" max="15343" width="9.140625" style="14"/>
    <col min="15344" max="15344" width="5" style="14" customWidth="1"/>
    <col min="15345" max="15345" width="10.7109375" style="14" customWidth="1"/>
    <col min="15346" max="15346" width="20.7109375" style="14" customWidth="1"/>
    <col min="15347" max="15347" width="7.85546875" style="14" customWidth="1"/>
    <col min="15348" max="15348" width="11.5703125" style="14" customWidth="1"/>
    <col min="15349" max="15349" width="10.85546875" style="14" customWidth="1"/>
    <col min="15350" max="15350" width="7.5703125" style="14" customWidth="1"/>
    <col min="15351" max="15353" width="5.5703125" style="14" customWidth="1"/>
    <col min="15354" max="15354" width="10.7109375" style="14" customWidth="1"/>
    <col min="15355" max="15355" width="8.85546875" style="14" customWidth="1"/>
    <col min="15356" max="15356" width="10.7109375" style="14" customWidth="1"/>
    <col min="15357" max="15357" width="9.140625" style="14" customWidth="1"/>
    <col min="15358" max="15366" width="9.140625" style="14"/>
    <col min="15367" max="15367" width="13.140625" style="14" customWidth="1"/>
    <col min="15368" max="15368" width="22.7109375" style="14" customWidth="1"/>
    <col min="15369" max="15599" width="9.140625" style="14"/>
    <col min="15600" max="15600" width="5" style="14" customWidth="1"/>
    <col min="15601" max="15601" width="10.7109375" style="14" customWidth="1"/>
    <col min="15602" max="15602" width="20.7109375" style="14" customWidth="1"/>
    <col min="15603" max="15603" width="7.85546875" style="14" customWidth="1"/>
    <col min="15604" max="15604" width="11.5703125" style="14" customWidth="1"/>
    <col min="15605" max="15605" width="10.85546875" style="14" customWidth="1"/>
    <col min="15606" max="15606" width="7.5703125" style="14" customWidth="1"/>
    <col min="15607" max="15609" width="5.5703125" style="14" customWidth="1"/>
    <col min="15610" max="15610" width="10.7109375" style="14" customWidth="1"/>
    <col min="15611" max="15611" width="8.85546875" style="14" customWidth="1"/>
    <col min="15612" max="15612" width="10.7109375" style="14" customWidth="1"/>
    <col min="15613" max="15613" width="9.140625" style="14" customWidth="1"/>
    <col min="15614" max="15622" width="9.140625" style="14"/>
    <col min="15623" max="15623" width="13.140625" style="14" customWidth="1"/>
    <col min="15624" max="15624" width="22.7109375" style="14" customWidth="1"/>
    <col min="15625" max="15855" width="9.140625" style="14"/>
    <col min="15856" max="15856" width="5" style="14" customWidth="1"/>
    <col min="15857" max="15857" width="10.7109375" style="14" customWidth="1"/>
    <col min="15858" max="15858" width="20.7109375" style="14" customWidth="1"/>
    <col min="15859" max="15859" width="7.85546875" style="14" customWidth="1"/>
    <col min="15860" max="15860" width="11.5703125" style="14" customWidth="1"/>
    <col min="15861" max="15861" width="10.85546875" style="14" customWidth="1"/>
    <col min="15862" max="15862" width="7.5703125" style="14" customWidth="1"/>
    <col min="15863" max="15865" width="5.5703125" style="14" customWidth="1"/>
    <col min="15866" max="15866" width="10.7109375" style="14" customWidth="1"/>
    <col min="15867" max="15867" width="8.85546875" style="14" customWidth="1"/>
    <col min="15868" max="15868" width="10.7109375" style="14" customWidth="1"/>
    <col min="15869" max="15869" width="9.140625" style="14" customWidth="1"/>
    <col min="15870" max="15878" width="9.140625" style="14"/>
    <col min="15879" max="15879" width="13.140625" style="14" customWidth="1"/>
    <col min="15880" max="15880" width="22.7109375" style="14" customWidth="1"/>
    <col min="15881" max="16111" width="9.140625" style="14"/>
    <col min="16112" max="16112" width="5" style="14" customWidth="1"/>
    <col min="16113" max="16113" width="10.7109375" style="14" customWidth="1"/>
    <col min="16114" max="16114" width="20.7109375" style="14" customWidth="1"/>
    <col min="16115" max="16115" width="7.85546875" style="14" customWidth="1"/>
    <col min="16116" max="16116" width="11.5703125" style="14" customWidth="1"/>
    <col min="16117" max="16117" width="10.85546875" style="14" customWidth="1"/>
    <col min="16118" max="16118" width="7.5703125" style="14" customWidth="1"/>
    <col min="16119" max="16121" width="5.5703125" style="14" customWidth="1"/>
    <col min="16122" max="16122" width="10.7109375" style="14" customWidth="1"/>
    <col min="16123" max="16123" width="8.85546875" style="14" customWidth="1"/>
    <col min="16124" max="16124" width="10.7109375" style="14" customWidth="1"/>
    <col min="16125" max="16125" width="9.140625" style="14" customWidth="1"/>
    <col min="16126" max="16134" width="9.140625" style="14"/>
    <col min="16135" max="16135" width="13.140625" style="14" customWidth="1"/>
    <col min="16136" max="16136" width="22.7109375" style="14" customWidth="1"/>
    <col min="16137" max="16384" width="9.140625" style="14"/>
  </cols>
  <sheetData>
    <row r="1" spans="1:14" s="6" customFormat="1" ht="27" customHeight="1">
      <c r="A1" s="1" t="s">
        <v>0</v>
      </c>
      <c r="B1" s="2"/>
      <c r="C1" s="2"/>
      <c r="D1" s="3" t="s">
        <v>1</v>
      </c>
      <c r="E1" s="3"/>
      <c r="F1" s="4"/>
      <c r="G1" s="5"/>
      <c r="H1" s="5"/>
      <c r="I1" s="5"/>
      <c r="J1" s="5"/>
      <c r="K1" s="5"/>
      <c r="L1" s="5"/>
      <c r="M1" s="5"/>
    </row>
    <row r="2" spans="1:14" s="6" customFormat="1" ht="25.5" customHeight="1">
      <c r="A2" s="1" t="s">
        <v>2</v>
      </c>
      <c r="B2" s="7"/>
      <c r="C2" s="7"/>
      <c r="D2" s="8" t="s">
        <v>3</v>
      </c>
      <c r="E2" s="9"/>
      <c r="F2" s="4"/>
      <c r="G2" s="5"/>
      <c r="H2" s="5"/>
      <c r="I2" s="5"/>
      <c r="J2" s="5"/>
      <c r="K2" s="5"/>
      <c r="L2" s="5"/>
      <c r="M2" s="5"/>
    </row>
    <row r="3" spans="1:14" s="11" customFormat="1" ht="22.5" customHeight="1">
      <c r="A3" s="10"/>
      <c r="B3" s="10"/>
      <c r="D3" s="12" t="s">
        <v>4</v>
      </c>
      <c r="E3" s="12"/>
      <c r="F3" s="13"/>
      <c r="G3" s="14"/>
      <c r="H3" s="14"/>
      <c r="I3" s="14"/>
      <c r="J3" s="14"/>
      <c r="K3" s="14"/>
      <c r="L3" s="14"/>
      <c r="M3" s="14"/>
    </row>
    <row r="4" spans="1:14" ht="40.5" customHeight="1">
      <c r="A4" s="15" t="s">
        <v>5</v>
      </c>
      <c r="B4" s="15" t="s">
        <v>6</v>
      </c>
      <c r="C4" s="16" t="s">
        <v>7</v>
      </c>
      <c r="D4" s="17" t="s">
        <v>8</v>
      </c>
      <c r="E4" s="17" t="s">
        <v>9</v>
      </c>
      <c r="F4" s="18" t="s">
        <v>10</v>
      </c>
      <c r="G4" s="19" t="s">
        <v>11</v>
      </c>
      <c r="H4" s="19" t="s">
        <v>12</v>
      </c>
      <c r="I4" s="19" t="s">
        <v>13</v>
      </c>
      <c r="J4" s="20" t="s">
        <v>14</v>
      </c>
      <c r="K4" s="20" t="s">
        <v>15</v>
      </c>
      <c r="L4" s="20" t="s">
        <v>16</v>
      </c>
      <c r="M4" s="19" t="s">
        <v>17</v>
      </c>
    </row>
    <row r="5" spans="1:14" ht="27.75" customHeight="1">
      <c r="A5" s="34"/>
      <c r="B5" s="35" t="s">
        <v>18</v>
      </c>
      <c r="C5" s="36"/>
      <c r="D5" s="37"/>
      <c r="E5" s="37"/>
      <c r="F5" s="38"/>
      <c r="G5" s="38"/>
      <c r="H5" s="38"/>
      <c r="I5" s="38"/>
      <c r="J5" s="36"/>
      <c r="K5" s="36"/>
      <c r="L5" s="36"/>
      <c r="M5" s="39"/>
    </row>
    <row r="6" spans="1:14" s="25" customFormat="1" ht="26.25" customHeight="1">
      <c r="A6" s="43">
        <v>1</v>
      </c>
      <c r="B6" s="22">
        <v>1817217083</v>
      </c>
      <c r="C6" s="44" t="s">
        <v>94</v>
      </c>
      <c r="D6" s="45" t="s">
        <v>95</v>
      </c>
      <c r="E6" s="46" t="s">
        <v>114</v>
      </c>
      <c r="F6" s="47" t="s">
        <v>96</v>
      </c>
      <c r="G6" s="48" t="s">
        <v>45</v>
      </c>
      <c r="H6" s="48" t="s">
        <v>35</v>
      </c>
      <c r="I6" s="49" t="s">
        <v>19</v>
      </c>
      <c r="J6" s="49"/>
      <c r="K6" s="49" t="s">
        <v>19</v>
      </c>
      <c r="L6" s="49"/>
      <c r="M6" s="50"/>
      <c r="N6" s="27"/>
    </row>
    <row r="7" spans="1:14" s="25" customFormat="1" ht="26.25" customHeight="1">
      <c r="A7" s="21">
        <f t="shared" ref="A7:A40" si="0">A6+1</f>
        <v>2</v>
      </c>
      <c r="B7" s="26">
        <v>1816217011</v>
      </c>
      <c r="C7" s="29" t="s">
        <v>97</v>
      </c>
      <c r="D7" s="30" t="s">
        <v>98</v>
      </c>
      <c r="E7" s="23" t="s">
        <v>114</v>
      </c>
      <c r="F7" s="24" t="s">
        <v>99</v>
      </c>
      <c r="G7" s="31" t="s">
        <v>45</v>
      </c>
      <c r="H7" s="31" t="s">
        <v>25</v>
      </c>
      <c r="I7" s="32" t="s">
        <v>19</v>
      </c>
      <c r="J7" s="32"/>
      <c r="K7" s="32" t="s">
        <v>19</v>
      </c>
      <c r="L7" s="32"/>
      <c r="M7" s="33"/>
      <c r="N7" s="27"/>
    </row>
    <row r="8" spans="1:14" s="25" customFormat="1" ht="26.25" customHeight="1">
      <c r="A8" s="21">
        <f t="shared" si="0"/>
        <v>3</v>
      </c>
      <c r="B8" s="26">
        <v>1816217014</v>
      </c>
      <c r="C8" s="29" t="s">
        <v>100</v>
      </c>
      <c r="D8" s="30" t="s">
        <v>101</v>
      </c>
      <c r="E8" s="23" t="s">
        <v>114</v>
      </c>
      <c r="F8" s="24" t="s">
        <v>102</v>
      </c>
      <c r="G8" s="31" t="s">
        <v>45</v>
      </c>
      <c r="H8" s="31" t="s">
        <v>25</v>
      </c>
      <c r="I8" s="32" t="s">
        <v>19</v>
      </c>
      <c r="J8" s="32"/>
      <c r="K8" s="32" t="s">
        <v>19</v>
      </c>
      <c r="L8" s="32" t="s">
        <v>19</v>
      </c>
      <c r="M8" s="33"/>
      <c r="N8" s="27"/>
    </row>
    <row r="9" spans="1:14" s="25" customFormat="1" ht="26.25" customHeight="1">
      <c r="A9" s="21">
        <f t="shared" si="0"/>
        <v>4</v>
      </c>
      <c r="B9" s="26">
        <v>1816217023</v>
      </c>
      <c r="C9" s="29" t="s">
        <v>103</v>
      </c>
      <c r="D9" s="30" t="s">
        <v>104</v>
      </c>
      <c r="E9" s="23" t="s">
        <v>114</v>
      </c>
      <c r="F9" s="24" t="s">
        <v>105</v>
      </c>
      <c r="G9" s="31" t="s">
        <v>45</v>
      </c>
      <c r="H9" s="31" t="s">
        <v>25</v>
      </c>
      <c r="I9" s="32" t="s">
        <v>19</v>
      </c>
      <c r="J9" s="32"/>
      <c r="K9" s="32" t="s">
        <v>19</v>
      </c>
      <c r="L9" s="32" t="s">
        <v>19</v>
      </c>
      <c r="M9" s="33"/>
      <c r="N9" s="27"/>
    </row>
    <row r="10" spans="1:14" s="25" customFormat="1" ht="26.25" customHeight="1">
      <c r="A10" s="21">
        <f t="shared" si="0"/>
        <v>5</v>
      </c>
      <c r="B10" s="26">
        <v>171328816</v>
      </c>
      <c r="C10" s="29" t="s">
        <v>57</v>
      </c>
      <c r="D10" s="30" t="s">
        <v>58</v>
      </c>
      <c r="E10" s="23" t="s">
        <v>72</v>
      </c>
      <c r="F10" s="24" t="s">
        <v>59</v>
      </c>
      <c r="G10" s="31" t="s">
        <v>31</v>
      </c>
      <c r="H10" s="31" t="s">
        <v>25</v>
      </c>
      <c r="I10" s="32" t="s">
        <v>19</v>
      </c>
      <c r="J10" s="32"/>
      <c r="K10" s="32" t="s">
        <v>19</v>
      </c>
      <c r="L10" s="32"/>
      <c r="M10" s="33"/>
      <c r="N10" s="27"/>
    </row>
    <row r="11" spans="1:14" s="25" customFormat="1" ht="26.25" customHeight="1">
      <c r="A11" s="21">
        <f t="shared" si="0"/>
        <v>6</v>
      </c>
      <c r="B11" s="26">
        <v>171326103</v>
      </c>
      <c r="C11" s="29" t="s">
        <v>60</v>
      </c>
      <c r="D11" s="30" t="s">
        <v>56</v>
      </c>
      <c r="E11" s="23" t="s">
        <v>72</v>
      </c>
      <c r="F11" s="24" t="s">
        <v>61</v>
      </c>
      <c r="G11" s="31" t="s">
        <v>45</v>
      </c>
      <c r="H11" s="31" t="s">
        <v>25</v>
      </c>
      <c r="I11" s="32" t="s">
        <v>19</v>
      </c>
      <c r="J11" s="32"/>
      <c r="K11" s="32" t="s">
        <v>19</v>
      </c>
      <c r="L11" s="32" t="s">
        <v>19</v>
      </c>
      <c r="M11" s="33"/>
      <c r="N11" s="27"/>
    </row>
    <row r="12" spans="1:14" s="25" customFormat="1" ht="26.25" customHeight="1">
      <c r="A12" s="21">
        <f t="shared" si="0"/>
        <v>7</v>
      </c>
      <c r="B12" s="26">
        <v>171326135</v>
      </c>
      <c r="C12" s="29" t="s">
        <v>62</v>
      </c>
      <c r="D12" s="30" t="s">
        <v>63</v>
      </c>
      <c r="E12" s="23" t="s">
        <v>72</v>
      </c>
      <c r="F12" s="24" t="s">
        <v>64</v>
      </c>
      <c r="G12" s="31" t="s">
        <v>24</v>
      </c>
      <c r="H12" s="31" t="s">
        <v>25</v>
      </c>
      <c r="I12" s="32" t="s">
        <v>19</v>
      </c>
      <c r="J12" s="32"/>
      <c r="K12" s="32" t="s">
        <v>19</v>
      </c>
      <c r="L12" s="32"/>
      <c r="M12" s="33"/>
      <c r="N12" s="27"/>
    </row>
    <row r="13" spans="1:14" s="25" customFormat="1" ht="26.25" customHeight="1">
      <c r="A13" s="21">
        <f t="shared" si="0"/>
        <v>8</v>
      </c>
      <c r="B13" s="26">
        <v>171326143</v>
      </c>
      <c r="C13" s="29" t="s">
        <v>65</v>
      </c>
      <c r="D13" s="30" t="s">
        <v>66</v>
      </c>
      <c r="E13" s="23" t="s">
        <v>72</v>
      </c>
      <c r="F13" s="24" t="s">
        <v>67</v>
      </c>
      <c r="G13" s="31" t="s">
        <v>45</v>
      </c>
      <c r="H13" s="31" t="s">
        <v>25</v>
      </c>
      <c r="I13" s="32" t="s">
        <v>19</v>
      </c>
      <c r="J13" s="32"/>
      <c r="K13" s="32" t="s">
        <v>19</v>
      </c>
      <c r="L13" s="32"/>
      <c r="M13" s="33"/>
      <c r="N13" s="27"/>
    </row>
    <row r="14" spans="1:14" s="25" customFormat="1" ht="26.25" customHeight="1">
      <c r="A14" s="21">
        <f t="shared" si="0"/>
        <v>9</v>
      </c>
      <c r="B14" s="26">
        <v>1810213732</v>
      </c>
      <c r="C14" s="29" t="s">
        <v>55</v>
      </c>
      <c r="D14" s="30" t="s">
        <v>73</v>
      </c>
      <c r="E14" s="23" t="s">
        <v>93</v>
      </c>
      <c r="F14" s="24" t="s">
        <v>74</v>
      </c>
      <c r="G14" s="31" t="s">
        <v>31</v>
      </c>
      <c r="H14" s="31" t="s">
        <v>25</v>
      </c>
      <c r="I14" s="32" t="s">
        <v>19</v>
      </c>
      <c r="J14" s="32"/>
      <c r="K14" s="32" t="s">
        <v>19</v>
      </c>
      <c r="L14" s="32"/>
      <c r="M14" s="33"/>
      <c r="N14" s="27"/>
    </row>
    <row r="15" spans="1:14" s="25" customFormat="1" ht="26.25" customHeight="1">
      <c r="A15" s="21">
        <f t="shared" si="0"/>
        <v>10</v>
      </c>
      <c r="B15" s="26">
        <v>1810215452</v>
      </c>
      <c r="C15" s="29" t="s">
        <v>55</v>
      </c>
      <c r="D15" s="30" t="s">
        <v>75</v>
      </c>
      <c r="E15" s="23" t="s">
        <v>93</v>
      </c>
      <c r="F15" s="24" t="s">
        <v>76</v>
      </c>
      <c r="G15" s="31" t="s">
        <v>42</v>
      </c>
      <c r="H15" s="31" t="s">
        <v>25</v>
      </c>
      <c r="I15" s="32" t="s">
        <v>19</v>
      </c>
      <c r="J15" s="32"/>
      <c r="K15" s="32" t="s">
        <v>19</v>
      </c>
      <c r="L15" s="32"/>
      <c r="M15" s="33"/>
      <c r="N15" s="27"/>
    </row>
    <row r="16" spans="1:14" s="25" customFormat="1" ht="26.25" customHeight="1">
      <c r="A16" s="21">
        <f t="shared" si="0"/>
        <v>11</v>
      </c>
      <c r="B16" s="26">
        <v>171216308</v>
      </c>
      <c r="C16" s="29" t="s">
        <v>77</v>
      </c>
      <c r="D16" s="30" t="s">
        <v>78</v>
      </c>
      <c r="E16" s="23" t="s">
        <v>93</v>
      </c>
      <c r="F16" s="24" t="s">
        <v>79</v>
      </c>
      <c r="G16" s="31" t="s">
        <v>24</v>
      </c>
      <c r="H16" s="31" t="s">
        <v>35</v>
      </c>
      <c r="I16" s="32" t="s">
        <v>19</v>
      </c>
      <c r="J16" s="32"/>
      <c r="K16" s="32" t="s">
        <v>19</v>
      </c>
      <c r="L16" s="32"/>
      <c r="M16" s="33"/>
      <c r="N16" s="27"/>
    </row>
    <row r="17" spans="1:14" s="25" customFormat="1" ht="26.25" customHeight="1">
      <c r="A17" s="21">
        <f t="shared" si="0"/>
        <v>12</v>
      </c>
      <c r="B17" s="26">
        <v>1810215012</v>
      </c>
      <c r="C17" s="29" t="s">
        <v>80</v>
      </c>
      <c r="D17" s="30" t="s">
        <v>81</v>
      </c>
      <c r="E17" s="23" t="s">
        <v>93</v>
      </c>
      <c r="F17" s="24" t="s">
        <v>82</v>
      </c>
      <c r="G17" s="31" t="s">
        <v>45</v>
      </c>
      <c r="H17" s="31" t="s">
        <v>25</v>
      </c>
      <c r="I17" s="32" t="s">
        <v>19</v>
      </c>
      <c r="J17" s="32"/>
      <c r="K17" s="32" t="s">
        <v>19</v>
      </c>
      <c r="L17" s="32"/>
      <c r="M17" s="33"/>
      <c r="N17" s="27"/>
    </row>
    <row r="18" spans="1:14" s="25" customFormat="1" ht="26.25" customHeight="1">
      <c r="A18" s="21">
        <f t="shared" si="0"/>
        <v>13</v>
      </c>
      <c r="B18" s="26">
        <v>1910219669</v>
      </c>
      <c r="C18" s="29" t="s">
        <v>21</v>
      </c>
      <c r="D18" s="30" t="s">
        <v>22</v>
      </c>
      <c r="E18" s="23" t="s">
        <v>23</v>
      </c>
      <c r="F18" s="24">
        <v>34842</v>
      </c>
      <c r="G18" s="31" t="s">
        <v>24</v>
      </c>
      <c r="H18" s="31" t="s">
        <v>25</v>
      </c>
      <c r="I18" s="32" t="s">
        <v>19</v>
      </c>
      <c r="J18" s="32"/>
      <c r="K18" s="32" t="s">
        <v>19</v>
      </c>
      <c r="L18" s="32" t="s">
        <v>19</v>
      </c>
      <c r="M18" s="33"/>
      <c r="N18" s="27"/>
    </row>
    <row r="19" spans="1:14" s="25" customFormat="1" ht="26.25" customHeight="1">
      <c r="A19" s="21">
        <f t="shared" si="0"/>
        <v>14</v>
      </c>
      <c r="B19" s="26">
        <v>1910227384</v>
      </c>
      <c r="C19" s="29" t="s">
        <v>26</v>
      </c>
      <c r="D19" s="30" t="s">
        <v>27</v>
      </c>
      <c r="E19" s="23" t="s">
        <v>23</v>
      </c>
      <c r="F19" s="24">
        <v>34914</v>
      </c>
      <c r="G19" s="31" t="s">
        <v>28</v>
      </c>
      <c r="H19" s="31" t="s">
        <v>25</v>
      </c>
      <c r="I19" s="32" t="s">
        <v>19</v>
      </c>
      <c r="J19" s="32"/>
      <c r="K19" s="32" t="s">
        <v>19</v>
      </c>
      <c r="L19" s="32" t="s">
        <v>19</v>
      </c>
      <c r="M19" s="33"/>
      <c r="N19" s="27"/>
    </row>
    <row r="20" spans="1:14" s="25" customFormat="1" ht="26.25" customHeight="1">
      <c r="A20" s="51">
        <f t="shared" si="0"/>
        <v>15</v>
      </c>
      <c r="B20" s="52">
        <v>1910217036</v>
      </c>
      <c r="C20" s="53" t="s">
        <v>29</v>
      </c>
      <c r="D20" s="54" t="s">
        <v>30</v>
      </c>
      <c r="E20" s="55" t="s">
        <v>23</v>
      </c>
      <c r="F20" s="56">
        <v>34948</v>
      </c>
      <c r="G20" s="57" t="s">
        <v>31</v>
      </c>
      <c r="H20" s="57" t="s">
        <v>25</v>
      </c>
      <c r="I20" s="58" t="s">
        <v>19</v>
      </c>
      <c r="J20" s="58"/>
      <c r="K20" s="58" t="s">
        <v>19</v>
      </c>
      <c r="L20" s="58" t="s">
        <v>19</v>
      </c>
      <c r="M20" s="59"/>
      <c r="N20" s="27"/>
    </row>
    <row r="21" spans="1:14" s="25" customFormat="1" ht="29.25" customHeight="1">
      <c r="A21" s="34"/>
      <c r="B21" s="35" t="s">
        <v>20</v>
      </c>
      <c r="C21" s="36"/>
      <c r="D21" s="37"/>
      <c r="E21" s="37"/>
      <c r="F21" s="38"/>
      <c r="G21" s="38"/>
      <c r="H21" s="38"/>
      <c r="I21" s="38"/>
      <c r="J21" s="36"/>
      <c r="K21" s="36"/>
      <c r="L21" s="36"/>
      <c r="M21" s="39"/>
      <c r="N21" s="27"/>
    </row>
    <row r="22" spans="1:14" s="25" customFormat="1" ht="25.5" customHeight="1">
      <c r="A22" s="43">
        <v>1</v>
      </c>
      <c r="B22" s="22">
        <v>1816217048</v>
      </c>
      <c r="C22" s="44" t="s">
        <v>112</v>
      </c>
      <c r="D22" s="45" t="s">
        <v>56</v>
      </c>
      <c r="E22" s="46" t="s">
        <v>114</v>
      </c>
      <c r="F22" s="47" t="s">
        <v>113</v>
      </c>
      <c r="G22" s="48" t="s">
        <v>45</v>
      </c>
      <c r="H22" s="48" t="s">
        <v>25</v>
      </c>
      <c r="I22" s="49" t="s">
        <v>19</v>
      </c>
      <c r="J22" s="49"/>
      <c r="K22" s="49" t="s">
        <v>19</v>
      </c>
      <c r="L22" s="49" t="s">
        <v>19</v>
      </c>
      <c r="M22" s="50"/>
      <c r="N22" s="27"/>
    </row>
    <row r="23" spans="1:14" s="25" customFormat="1" ht="25.5" customHeight="1">
      <c r="A23" s="21">
        <f t="shared" si="0"/>
        <v>2</v>
      </c>
      <c r="B23" s="26">
        <v>1817217077</v>
      </c>
      <c r="C23" s="29" t="s">
        <v>109</v>
      </c>
      <c r="D23" s="30" t="s">
        <v>110</v>
      </c>
      <c r="E23" s="23" t="s">
        <v>114</v>
      </c>
      <c r="F23" s="24" t="s">
        <v>111</v>
      </c>
      <c r="G23" s="31" t="s">
        <v>45</v>
      </c>
      <c r="H23" s="31" t="s">
        <v>35</v>
      </c>
      <c r="I23" s="32" t="s">
        <v>19</v>
      </c>
      <c r="J23" s="32"/>
      <c r="K23" s="32" t="s">
        <v>19</v>
      </c>
      <c r="L23" s="32" t="s">
        <v>19</v>
      </c>
      <c r="M23" s="33"/>
      <c r="N23" s="27"/>
    </row>
    <row r="24" spans="1:14" s="25" customFormat="1" ht="25.5" customHeight="1">
      <c r="A24" s="21">
        <f t="shared" si="0"/>
        <v>3</v>
      </c>
      <c r="B24" s="26">
        <v>1816217079</v>
      </c>
      <c r="C24" s="29" t="s">
        <v>106</v>
      </c>
      <c r="D24" s="30" t="s">
        <v>107</v>
      </c>
      <c r="E24" s="23" t="s">
        <v>114</v>
      </c>
      <c r="F24" s="24" t="s">
        <v>108</v>
      </c>
      <c r="G24" s="31" t="s">
        <v>45</v>
      </c>
      <c r="H24" s="31" t="s">
        <v>25</v>
      </c>
      <c r="I24" s="32" t="s">
        <v>19</v>
      </c>
      <c r="J24" s="32"/>
      <c r="K24" s="32" t="s">
        <v>19</v>
      </c>
      <c r="L24" s="32"/>
      <c r="M24" s="33"/>
      <c r="N24" s="27"/>
    </row>
    <row r="25" spans="1:14" s="25" customFormat="1" ht="25.5" customHeight="1">
      <c r="A25" s="21">
        <f t="shared" si="0"/>
        <v>4</v>
      </c>
      <c r="B25" s="26">
        <v>171326050</v>
      </c>
      <c r="C25" s="29" t="s">
        <v>68</v>
      </c>
      <c r="D25" s="30" t="s">
        <v>69</v>
      </c>
      <c r="E25" s="23" t="s">
        <v>72</v>
      </c>
      <c r="F25" s="24" t="s">
        <v>70</v>
      </c>
      <c r="G25" s="31" t="s">
        <v>71</v>
      </c>
      <c r="H25" s="31" t="s">
        <v>25</v>
      </c>
      <c r="I25" s="32" t="s">
        <v>19</v>
      </c>
      <c r="J25" s="32"/>
      <c r="K25" s="32" t="s">
        <v>19</v>
      </c>
      <c r="L25" s="32"/>
      <c r="M25" s="33"/>
      <c r="N25" s="27"/>
    </row>
    <row r="26" spans="1:14" s="25" customFormat="1" ht="25.5" customHeight="1">
      <c r="A26" s="21">
        <f t="shared" si="0"/>
        <v>5</v>
      </c>
      <c r="B26" s="26">
        <v>1811215919</v>
      </c>
      <c r="C26" s="29" t="s">
        <v>83</v>
      </c>
      <c r="D26" s="30" t="s">
        <v>84</v>
      </c>
      <c r="E26" s="23" t="s">
        <v>93</v>
      </c>
      <c r="F26" s="24" t="s">
        <v>85</v>
      </c>
      <c r="G26" s="31" t="s">
        <v>42</v>
      </c>
      <c r="H26" s="31" t="s">
        <v>35</v>
      </c>
      <c r="I26" s="32" t="s">
        <v>19</v>
      </c>
      <c r="J26" s="32"/>
      <c r="K26" s="32" t="s">
        <v>19</v>
      </c>
      <c r="L26" s="32" t="s">
        <v>19</v>
      </c>
      <c r="M26" s="33"/>
      <c r="N26" s="27"/>
    </row>
    <row r="27" spans="1:14" s="25" customFormat="1" ht="25.5" customHeight="1">
      <c r="A27" s="21">
        <f t="shared" si="0"/>
        <v>6</v>
      </c>
      <c r="B27" s="26">
        <v>1811215465</v>
      </c>
      <c r="C27" s="29" t="s">
        <v>86</v>
      </c>
      <c r="D27" s="30" t="s">
        <v>87</v>
      </c>
      <c r="E27" s="23" t="s">
        <v>93</v>
      </c>
      <c r="F27" s="24" t="s">
        <v>88</v>
      </c>
      <c r="G27" s="31" t="s">
        <v>34</v>
      </c>
      <c r="H27" s="31" t="s">
        <v>35</v>
      </c>
      <c r="I27" s="32" t="s">
        <v>19</v>
      </c>
      <c r="J27" s="32"/>
      <c r="K27" s="32"/>
      <c r="L27" s="32" t="s">
        <v>19</v>
      </c>
      <c r="M27" s="33"/>
      <c r="N27" s="27"/>
    </row>
    <row r="28" spans="1:14" s="25" customFormat="1" ht="25.5" customHeight="1">
      <c r="A28" s="21">
        <f t="shared" si="0"/>
        <v>7</v>
      </c>
      <c r="B28" s="26">
        <v>1811215462</v>
      </c>
      <c r="C28" s="29" t="s">
        <v>89</v>
      </c>
      <c r="D28" s="30" t="s">
        <v>90</v>
      </c>
      <c r="E28" s="23" t="s">
        <v>93</v>
      </c>
      <c r="F28" s="24" t="s">
        <v>91</v>
      </c>
      <c r="G28" s="31" t="s">
        <v>92</v>
      </c>
      <c r="H28" s="31" t="s">
        <v>35</v>
      </c>
      <c r="I28" s="32" t="s">
        <v>19</v>
      </c>
      <c r="J28" s="32"/>
      <c r="K28" s="32" t="s">
        <v>19</v>
      </c>
      <c r="L28" s="32" t="s">
        <v>19</v>
      </c>
      <c r="M28" s="33"/>
      <c r="N28" s="27"/>
    </row>
    <row r="29" spans="1:14" s="25" customFormat="1" ht="25.5" customHeight="1">
      <c r="A29" s="21">
        <f t="shared" si="0"/>
        <v>8</v>
      </c>
      <c r="B29" s="26">
        <v>1911616876</v>
      </c>
      <c r="C29" s="29" t="s">
        <v>32</v>
      </c>
      <c r="D29" s="30" t="s">
        <v>33</v>
      </c>
      <c r="E29" s="23" t="s">
        <v>23</v>
      </c>
      <c r="F29" s="24">
        <v>34254</v>
      </c>
      <c r="G29" s="31" t="s">
        <v>34</v>
      </c>
      <c r="H29" s="31" t="s">
        <v>35</v>
      </c>
      <c r="I29" s="32" t="s">
        <v>19</v>
      </c>
      <c r="J29" s="32"/>
      <c r="K29" s="32" t="s">
        <v>19</v>
      </c>
      <c r="L29" s="32" t="s">
        <v>19</v>
      </c>
      <c r="M29" s="33"/>
      <c r="N29" s="27"/>
    </row>
    <row r="30" spans="1:14" s="25" customFormat="1" ht="25.5" customHeight="1">
      <c r="A30" s="21">
        <f t="shared" si="0"/>
        <v>9</v>
      </c>
      <c r="B30" s="26">
        <v>1910213006</v>
      </c>
      <c r="C30" s="29" t="s">
        <v>36</v>
      </c>
      <c r="D30" s="30" t="s">
        <v>37</v>
      </c>
      <c r="E30" s="23" t="s">
        <v>23</v>
      </c>
      <c r="F30" s="24">
        <v>34660</v>
      </c>
      <c r="G30" s="31" t="s">
        <v>31</v>
      </c>
      <c r="H30" s="31" t="s">
        <v>35</v>
      </c>
      <c r="I30" s="32" t="s">
        <v>19</v>
      </c>
      <c r="J30" s="32"/>
      <c r="K30" s="32" t="s">
        <v>19</v>
      </c>
      <c r="L30" s="32" t="s">
        <v>19</v>
      </c>
      <c r="M30" s="33"/>
      <c r="N30" s="27"/>
    </row>
    <row r="31" spans="1:14" s="25" customFormat="1" ht="25.5" customHeight="1">
      <c r="A31" s="21">
        <f t="shared" si="0"/>
        <v>10</v>
      </c>
      <c r="B31" s="26">
        <v>1910211918</v>
      </c>
      <c r="C31" s="29" t="s">
        <v>38</v>
      </c>
      <c r="D31" s="30" t="s">
        <v>39</v>
      </c>
      <c r="E31" s="23" t="s">
        <v>23</v>
      </c>
      <c r="F31" s="24">
        <v>34801</v>
      </c>
      <c r="G31" s="31" t="s">
        <v>40</v>
      </c>
      <c r="H31" s="31" t="s">
        <v>25</v>
      </c>
      <c r="I31" s="32" t="s">
        <v>19</v>
      </c>
      <c r="J31" s="32"/>
      <c r="K31" s="32" t="s">
        <v>19</v>
      </c>
      <c r="L31" s="32" t="s">
        <v>19</v>
      </c>
      <c r="M31" s="33"/>
      <c r="N31" s="27"/>
    </row>
    <row r="32" spans="1:14" s="25" customFormat="1" ht="25.5" customHeight="1">
      <c r="A32" s="21">
        <f t="shared" si="0"/>
        <v>11</v>
      </c>
      <c r="B32" s="26">
        <v>1910217020</v>
      </c>
      <c r="C32" s="29" t="s">
        <v>41</v>
      </c>
      <c r="D32" s="30" t="s">
        <v>39</v>
      </c>
      <c r="E32" s="23" t="s">
        <v>23</v>
      </c>
      <c r="F32" s="24">
        <v>34960</v>
      </c>
      <c r="G32" s="31" t="s">
        <v>42</v>
      </c>
      <c r="H32" s="31" t="s">
        <v>25</v>
      </c>
      <c r="I32" s="32" t="s">
        <v>19</v>
      </c>
      <c r="J32" s="32"/>
      <c r="K32" s="32" t="s">
        <v>19</v>
      </c>
      <c r="L32" s="32" t="s">
        <v>19</v>
      </c>
      <c r="M32" s="33"/>
      <c r="N32" s="27"/>
    </row>
    <row r="33" spans="1:14" s="25" customFormat="1" ht="25.5" customHeight="1">
      <c r="A33" s="21">
        <f t="shared" si="0"/>
        <v>12</v>
      </c>
      <c r="B33" s="26">
        <v>152115506</v>
      </c>
      <c r="C33" s="29" t="s">
        <v>43</v>
      </c>
      <c r="D33" s="30" t="s">
        <v>44</v>
      </c>
      <c r="E33" s="23" t="s">
        <v>23</v>
      </c>
      <c r="F33" s="24">
        <v>33359</v>
      </c>
      <c r="G33" s="31" t="s">
        <v>45</v>
      </c>
      <c r="H33" s="31" t="s">
        <v>35</v>
      </c>
      <c r="I33" s="32" t="s">
        <v>19</v>
      </c>
      <c r="J33" s="32"/>
      <c r="K33" s="32" t="s">
        <v>19</v>
      </c>
      <c r="L33" s="32" t="s">
        <v>19</v>
      </c>
      <c r="M33" s="33"/>
      <c r="N33" s="27"/>
    </row>
    <row r="34" spans="1:14" s="25" customFormat="1" ht="25.5" customHeight="1">
      <c r="A34" s="21">
        <f t="shared" si="0"/>
        <v>13</v>
      </c>
      <c r="B34" s="26">
        <v>1810215918</v>
      </c>
      <c r="C34" s="29" t="s">
        <v>46</v>
      </c>
      <c r="D34" s="30" t="s">
        <v>47</v>
      </c>
      <c r="E34" s="23" t="s">
        <v>23</v>
      </c>
      <c r="F34" s="24">
        <v>34593</v>
      </c>
      <c r="G34" s="31" t="s">
        <v>45</v>
      </c>
      <c r="H34" s="31" t="s">
        <v>25</v>
      </c>
      <c r="I34" s="32" t="s">
        <v>19</v>
      </c>
      <c r="J34" s="32"/>
      <c r="K34" s="32" t="s">
        <v>19</v>
      </c>
      <c r="L34" s="32" t="s">
        <v>19</v>
      </c>
      <c r="M34" s="33"/>
      <c r="N34" s="27"/>
    </row>
    <row r="35" spans="1:14" s="25" customFormat="1" ht="25.5" customHeight="1">
      <c r="A35" s="21">
        <f t="shared" si="0"/>
        <v>14</v>
      </c>
      <c r="B35" s="26">
        <v>1910216924</v>
      </c>
      <c r="C35" s="29" t="s">
        <v>48</v>
      </c>
      <c r="D35" s="30" t="s">
        <v>49</v>
      </c>
      <c r="E35" s="23" t="s">
        <v>23</v>
      </c>
      <c r="F35" s="24">
        <v>34527</v>
      </c>
      <c r="G35" s="31" t="s">
        <v>34</v>
      </c>
      <c r="H35" s="31" t="s">
        <v>25</v>
      </c>
      <c r="I35" s="32" t="s">
        <v>19</v>
      </c>
      <c r="J35" s="32"/>
      <c r="K35" s="32" t="s">
        <v>19</v>
      </c>
      <c r="L35" s="32" t="s">
        <v>19</v>
      </c>
      <c r="M35" s="33"/>
      <c r="N35" s="27"/>
    </row>
    <row r="36" spans="1:14" s="25" customFormat="1" ht="25.5" customHeight="1">
      <c r="A36" s="21">
        <f t="shared" si="0"/>
        <v>15</v>
      </c>
      <c r="B36" s="26">
        <v>1910212619</v>
      </c>
      <c r="C36" s="29" t="s">
        <v>50</v>
      </c>
      <c r="D36" s="30" t="s">
        <v>49</v>
      </c>
      <c r="E36" s="23" t="s">
        <v>23</v>
      </c>
      <c r="F36" s="24">
        <v>34674</v>
      </c>
      <c r="G36" s="31" t="s">
        <v>42</v>
      </c>
      <c r="H36" s="31" t="s">
        <v>25</v>
      </c>
      <c r="I36" s="32" t="s">
        <v>19</v>
      </c>
      <c r="J36" s="32"/>
      <c r="K36" s="32" t="s">
        <v>19</v>
      </c>
      <c r="L36" s="32" t="s">
        <v>19</v>
      </c>
      <c r="M36" s="33"/>
      <c r="N36" s="27"/>
    </row>
    <row r="37" spans="1:14" s="25" customFormat="1" ht="25.5" customHeight="1">
      <c r="A37" s="21">
        <f t="shared" si="0"/>
        <v>16</v>
      </c>
      <c r="B37" s="26">
        <v>1911217049</v>
      </c>
      <c r="C37" s="29" t="s">
        <v>51</v>
      </c>
      <c r="D37" s="30" t="s">
        <v>52</v>
      </c>
      <c r="E37" s="23" t="s">
        <v>23</v>
      </c>
      <c r="F37" s="24">
        <v>34779</v>
      </c>
      <c r="G37" s="31" t="s">
        <v>24</v>
      </c>
      <c r="H37" s="31" t="s">
        <v>35</v>
      </c>
      <c r="I37" s="32" t="s">
        <v>19</v>
      </c>
      <c r="J37" s="32"/>
      <c r="K37" s="32" t="s">
        <v>19</v>
      </c>
      <c r="L37" s="32" t="s">
        <v>19</v>
      </c>
      <c r="M37" s="33"/>
      <c r="N37" s="27"/>
    </row>
    <row r="38" spans="1:14" s="25" customFormat="1" ht="25.5" customHeight="1">
      <c r="A38" s="21">
        <f t="shared" si="0"/>
        <v>17</v>
      </c>
      <c r="B38" s="26">
        <v>1910218066</v>
      </c>
      <c r="C38" s="29" t="s">
        <v>53</v>
      </c>
      <c r="D38" s="30" t="s">
        <v>54</v>
      </c>
      <c r="E38" s="23" t="s">
        <v>23</v>
      </c>
      <c r="F38" s="24">
        <v>34797</v>
      </c>
      <c r="G38" s="31" t="s">
        <v>24</v>
      </c>
      <c r="H38" s="31" t="s">
        <v>25</v>
      </c>
      <c r="I38" s="32" t="s">
        <v>19</v>
      </c>
      <c r="J38" s="32"/>
      <c r="K38" s="32" t="s">
        <v>19</v>
      </c>
      <c r="L38" s="32" t="s">
        <v>19</v>
      </c>
      <c r="M38" s="33"/>
      <c r="N38" s="27"/>
    </row>
    <row r="39" spans="1:14" s="25" customFormat="1" ht="25.5" customHeight="1">
      <c r="A39" s="21">
        <f t="shared" si="0"/>
        <v>18</v>
      </c>
      <c r="B39" s="26">
        <v>1910217016</v>
      </c>
      <c r="C39" s="29" t="s">
        <v>55</v>
      </c>
      <c r="D39" s="30" t="s">
        <v>56</v>
      </c>
      <c r="E39" s="23" t="s">
        <v>23</v>
      </c>
      <c r="F39" s="24">
        <v>34999</v>
      </c>
      <c r="G39" s="31" t="s">
        <v>45</v>
      </c>
      <c r="H39" s="31" t="s">
        <v>25</v>
      </c>
      <c r="I39" s="32" t="s">
        <v>19</v>
      </c>
      <c r="J39" s="32"/>
      <c r="K39" s="32" t="s">
        <v>19</v>
      </c>
      <c r="L39" s="32" t="s">
        <v>19</v>
      </c>
      <c r="M39" s="33"/>
      <c r="N39" s="27"/>
    </row>
    <row r="40" spans="1:14" s="25" customFormat="1" ht="25.5" customHeight="1">
      <c r="A40" s="51">
        <f t="shared" si="0"/>
        <v>19</v>
      </c>
      <c r="B40" s="52">
        <v>1910217042</v>
      </c>
      <c r="C40" s="53" t="s">
        <v>46</v>
      </c>
      <c r="D40" s="54" t="s">
        <v>56</v>
      </c>
      <c r="E40" s="55" t="s">
        <v>23</v>
      </c>
      <c r="F40" s="56">
        <v>34736</v>
      </c>
      <c r="G40" s="57" t="s">
        <v>28</v>
      </c>
      <c r="H40" s="57" t="s">
        <v>25</v>
      </c>
      <c r="I40" s="58" t="s">
        <v>19</v>
      </c>
      <c r="J40" s="58"/>
      <c r="K40" s="58" t="s">
        <v>19</v>
      </c>
      <c r="L40" s="58" t="s">
        <v>19</v>
      </c>
      <c r="M40" s="59"/>
      <c r="N40" s="27"/>
    </row>
    <row r="41" spans="1:14" ht="27" customHeight="1">
      <c r="A41" s="40" t="s">
        <v>115</v>
      </c>
      <c r="B41" s="41"/>
      <c r="C41" s="28"/>
      <c r="D41"/>
      <c r="E41"/>
      <c r="F41"/>
      <c r="G41"/>
      <c r="H41" s="40" t="s">
        <v>116</v>
      </c>
      <c r="I41" s="40"/>
      <c r="J41" s="28"/>
      <c r="K41" s="42"/>
      <c r="L41" s="28"/>
    </row>
  </sheetData>
  <autoFilter ref="A5:M25"/>
  <sortState ref="B21:N39">
    <sortCondition ref="E21:E39"/>
    <sortCondition ref="D21:D39"/>
  </sortState>
  <pageMargins left="7.874015748031496E-2" right="0" top="0.19685039370078741" bottom="0.27559055118110237" header="0" footer="0"/>
  <pageSetup paperSize="9"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workbookViewId="0">
      <pane xSplit="4" ySplit="5" topLeftCell="E6" activePane="bottomRight" state="frozen"/>
      <selection pane="topRight" activeCell="E1" sqref="E1"/>
      <selection pane="bottomLeft" activeCell="A6" sqref="A6"/>
      <selection pane="bottomRight" activeCell="C7" sqref="C7"/>
    </sheetView>
  </sheetViews>
  <sheetFormatPr defaultRowHeight="22.5" customHeight="1"/>
  <cols>
    <col min="1" max="1" width="4.42578125" style="64" customWidth="1"/>
    <col min="2" max="2" width="10" style="64" customWidth="1"/>
    <col min="3" max="3" width="15.5703125" style="64" customWidth="1"/>
    <col min="4" max="4" width="6.85546875" style="64" customWidth="1"/>
    <col min="5" max="5" width="9.140625" style="64" customWidth="1"/>
    <col min="6" max="6" width="9.42578125" style="63" customWidth="1"/>
    <col min="7" max="7" width="9.28515625" style="64" customWidth="1"/>
    <col min="8" max="9" width="5.5703125" style="64" customWidth="1"/>
    <col min="10" max="12" width="4.7109375" style="64" customWidth="1"/>
    <col min="13" max="13" width="10.7109375" style="64" customWidth="1"/>
    <col min="14" max="230" width="9.140625" style="64"/>
    <col min="231" max="231" width="5" style="64" customWidth="1"/>
    <col min="232" max="232" width="10.7109375" style="64" customWidth="1"/>
    <col min="233" max="233" width="20.7109375" style="64" customWidth="1"/>
    <col min="234" max="234" width="7.85546875" style="64" customWidth="1"/>
    <col min="235" max="235" width="11.5703125" style="64" customWidth="1"/>
    <col min="236" max="236" width="10.85546875" style="64" customWidth="1"/>
    <col min="237" max="237" width="7.5703125" style="64" customWidth="1"/>
    <col min="238" max="240" width="5.5703125" style="64" customWidth="1"/>
    <col min="241" max="241" width="10.7109375" style="64" customWidth="1"/>
    <col min="242" max="242" width="8.85546875" style="64" customWidth="1"/>
    <col min="243" max="243" width="10.7109375" style="64" customWidth="1"/>
    <col min="244" max="244" width="9.140625" style="64" customWidth="1"/>
    <col min="245" max="253" width="9.140625" style="64"/>
    <col min="254" max="254" width="13.140625" style="64" customWidth="1"/>
    <col min="255" max="255" width="22.7109375" style="64" customWidth="1"/>
    <col min="256" max="486" width="9.140625" style="64"/>
    <col min="487" max="487" width="5" style="64" customWidth="1"/>
    <col min="488" max="488" width="10.7109375" style="64" customWidth="1"/>
    <col min="489" max="489" width="20.7109375" style="64" customWidth="1"/>
    <col min="490" max="490" width="7.85546875" style="64" customWidth="1"/>
    <col min="491" max="491" width="11.5703125" style="64" customWidth="1"/>
    <col min="492" max="492" width="10.85546875" style="64" customWidth="1"/>
    <col min="493" max="493" width="7.5703125" style="64" customWidth="1"/>
    <col min="494" max="496" width="5.5703125" style="64" customWidth="1"/>
    <col min="497" max="497" width="10.7109375" style="64" customWidth="1"/>
    <col min="498" max="498" width="8.85546875" style="64" customWidth="1"/>
    <col min="499" max="499" width="10.7109375" style="64" customWidth="1"/>
    <col min="500" max="500" width="9.140625" style="64" customWidth="1"/>
    <col min="501" max="509" width="9.140625" style="64"/>
    <col min="510" max="510" width="13.140625" style="64" customWidth="1"/>
    <col min="511" max="511" width="22.7109375" style="64" customWidth="1"/>
    <col min="512" max="742" width="9.140625" style="64"/>
    <col min="743" max="743" width="5" style="64" customWidth="1"/>
    <col min="744" max="744" width="10.7109375" style="64" customWidth="1"/>
    <col min="745" max="745" width="20.7109375" style="64" customWidth="1"/>
    <col min="746" max="746" width="7.85546875" style="64" customWidth="1"/>
    <col min="747" max="747" width="11.5703125" style="64" customWidth="1"/>
    <col min="748" max="748" width="10.85546875" style="64" customWidth="1"/>
    <col min="749" max="749" width="7.5703125" style="64" customWidth="1"/>
    <col min="750" max="752" width="5.5703125" style="64" customWidth="1"/>
    <col min="753" max="753" width="10.7109375" style="64" customWidth="1"/>
    <col min="754" max="754" width="8.85546875" style="64" customWidth="1"/>
    <col min="755" max="755" width="10.7109375" style="64" customWidth="1"/>
    <col min="756" max="756" width="9.140625" style="64" customWidth="1"/>
    <col min="757" max="765" width="9.140625" style="64"/>
    <col min="766" max="766" width="13.140625" style="64" customWidth="1"/>
    <col min="767" max="767" width="22.7109375" style="64" customWidth="1"/>
    <col min="768" max="998" width="9.140625" style="64"/>
    <col min="999" max="999" width="5" style="64" customWidth="1"/>
    <col min="1000" max="1000" width="10.7109375" style="64" customWidth="1"/>
    <col min="1001" max="1001" width="20.7109375" style="64" customWidth="1"/>
    <col min="1002" max="1002" width="7.85546875" style="64" customWidth="1"/>
    <col min="1003" max="1003" width="11.5703125" style="64" customWidth="1"/>
    <col min="1004" max="1004" width="10.85546875" style="64" customWidth="1"/>
    <col min="1005" max="1005" width="7.5703125" style="64" customWidth="1"/>
    <col min="1006" max="1008" width="5.5703125" style="64" customWidth="1"/>
    <col min="1009" max="1009" width="10.7109375" style="64" customWidth="1"/>
    <col min="1010" max="1010" width="8.85546875" style="64" customWidth="1"/>
    <col min="1011" max="1011" width="10.7109375" style="64" customWidth="1"/>
    <col min="1012" max="1012" width="9.140625" style="64" customWidth="1"/>
    <col min="1013" max="1021" width="9.140625" style="64"/>
    <col min="1022" max="1022" width="13.140625" style="64" customWidth="1"/>
    <col min="1023" max="1023" width="22.7109375" style="64" customWidth="1"/>
    <col min="1024" max="1254" width="9.140625" style="64"/>
    <col min="1255" max="1255" width="5" style="64" customWidth="1"/>
    <col min="1256" max="1256" width="10.7109375" style="64" customWidth="1"/>
    <col min="1257" max="1257" width="20.7109375" style="64" customWidth="1"/>
    <col min="1258" max="1258" width="7.85546875" style="64" customWidth="1"/>
    <col min="1259" max="1259" width="11.5703125" style="64" customWidth="1"/>
    <col min="1260" max="1260" width="10.85546875" style="64" customWidth="1"/>
    <col min="1261" max="1261" width="7.5703125" style="64" customWidth="1"/>
    <col min="1262" max="1264" width="5.5703125" style="64" customWidth="1"/>
    <col min="1265" max="1265" width="10.7109375" style="64" customWidth="1"/>
    <col min="1266" max="1266" width="8.85546875" style="64" customWidth="1"/>
    <col min="1267" max="1267" width="10.7109375" style="64" customWidth="1"/>
    <col min="1268" max="1268" width="9.140625" style="64" customWidth="1"/>
    <col min="1269" max="1277" width="9.140625" style="64"/>
    <col min="1278" max="1278" width="13.140625" style="64" customWidth="1"/>
    <col min="1279" max="1279" width="22.7109375" style="64" customWidth="1"/>
    <col min="1280" max="1510" width="9.140625" style="64"/>
    <col min="1511" max="1511" width="5" style="64" customWidth="1"/>
    <col min="1512" max="1512" width="10.7109375" style="64" customWidth="1"/>
    <col min="1513" max="1513" width="20.7109375" style="64" customWidth="1"/>
    <col min="1514" max="1514" width="7.85546875" style="64" customWidth="1"/>
    <col min="1515" max="1515" width="11.5703125" style="64" customWidth="1"/>
    <col min="1516" max="1516" width="10.85546875" style="64" customWidth="1"/>
    <col min="1517" max="1517" width="7.5703125" style="64" customWidth="1"/>
    <col min="1518" max="1520" width="5.5703125" style="64" customWidth="1"/>
    <col min="1521" max="1521" width="10.7109375" style="64" customWidth="1"/>
    <col min="1522" max="1522" width="8.85546875" style="64" customWidth="1"/>
    <col min="1523" max="1523" width="10.7109375" style="64" customWidth="1"/>
    <col min="1524" max="1524" width="9.140625" style="64" customWidth="1"/>
    <col min="1525" max="1533" width="9.140625" style="64"/>
    <col min="1534" max="1534" width="13.140625" style="64" customWidth="1"/>
    <col min="1535" max="1535" width="22.7109375" style="64" customWidth="1"/>
    <col min="1536" max="1766" width="9.140625" style="64"/>
    <col min="1767" max="1767" width="5" style="64" customWidth="1"/>
    <col min="1768" max="1768" width="10.7109375" style="64" customWidth="1"/>
    <col min="1769" max="1769" width="20.7109375" style="64" customWidth="1"/>
    <col min="1770" max="1770" width="7.85546875" style="64" customWidth="1"/>
    <col min="1771" max="1771" width="11.5703125" style="64" customWidth="1"/>
    <col min="1772" max="1772" width="10.85546875" style="64" customWidth="1"/>
    <col min="1773" max="1773" width="7.5703125" style="64" customWidth="1"/>
    <col min="1774" max="1776" width="5.5703125" style="64" customWidth="1"/>
    <col min="1777" max="1777" width="10.7109375" style="64" customWidth="1"/>
    <col min="1778" max="1778" width="8.85546875" style="64" customWidth="1"/>
    <col min="1779" max="1779" width="10.7109375" style="64" customWidth="1"/>
    <col min="1780" max="1780" width="9.140625" style="64" customWidth="1"/>
    <col min="1781" max="1789" width="9.140625" style="64"/>
    <col min="1790" max="1790" width="13.140625" style="64" customWidth="1"/>
    <col min="1791" max="1791" width="22.7109375" style="64" customWidth="1"/>
    <col min="1792" max="2022" width="9.140625" style="64"/>
    <col min="2023" max="2023" width="5" style="64" customWidth="1"/>
    <col min="2024" max="2024" width="10.7109375" style="64" customWidth="1"/>
    <col min="2025" max="2025" width="20.7109375" style="64" customWidth="1"/>
    <col min="2026" max="2026" width="7.85546875" style="64" customWidth="1"/>
    <col min="2027" max="2027" width="11.5703125" style="64" customWidth="1"/>
    <col min="2028" max="2028" width="10.85546875" style="64" customWidth="1"/>
    <col min="2029" max="2029" width="7.5703125" style="64" customWidth="1"/>
    <col min="2030" max="2032" width="5.5703125" style="64" customWidth="1"/>
    <col min="2033" max="2033" width="10.7109375" style="64" customWidth="1"/>
    <col min="2034" max="2034" width="8.85546875" style="64" customWidth="1"/>
    <col min="2035" max="2035" width="10.7109375" style="64" customWidth="1"/>
    <col min="2036" max="2036" width="9.140625" style="64" customWidth="1"/>
    <col min="2037" max="2045" width="9.140625" style="64"/>
    <col min="2046" max="2046" width="13.140625" style="64" customWidth="1"/>
    <col min="2047" max="2047" width="22.7109375" style="64" customWidth="1"/>
    <col min="2048" max="2278" width="9.140625" style="64"/>
    <col min="2279" max="2279" width="5" style="64" customWidth="1"/>
    <col min="2280" max="2280" width="10.7109375" style="64" customWidth="1"/>
    <col min="2281" max="2281" width="20.7109375" style="64" customWidth="1"/>
    <col min="2282" max="2282" width="7.85546875" style="64" customWidth="1"/>
    <col min="2283" max="2283" width="11.5703125" style="64" customWidth="1"/>
    <col min="2284" max="2284" width="10.85546875" style="64" customWidth="1"/>
    <col min="2285" max="2285" width="7.5703125" style="64" customWidth="1"/>
    <col min="2286" max="2288" width="5.5703125" style="64" customWidth="1"/>
    <col min="2289" max="2289" width="10.7109375" style="64" customWidth="1"/>
    <col min="2290" max="2290" width="8.85546875" style="64" customWidth="1"/>
    <col min="2291" max="2291" width="10.7109375" style="64" customWidth="1"/>
    <col min="2292" max="2292" width="9.140625" style="64" customWidth="1"/>
    <col min="2293" max="2301" width="9.140625" style="64"/>
    <col min="2302" max="2302" width="13.140625" style="64" customWidth="1"/>
    <col min="2303" max="2303" width="22.7109375" style="64" customWidth="1"/>
    <col min="2304" max="2534" width="9.140625" style="64"/>
    <col min="2535" max="2535" width="5" style="64" customWidth="1"/>
    <col min="2536" max="2536" width="10.7109375" style="64" customWidth="1"/>
    <col min="2537" max="2537" width="20.7109375" style="64" customWidth="1"/>
    <col min="2538" max="2538" width="7.85546875" style="64" customWidth="1"/>
    <col min="2539" max="2539" width="11.5703125" style="64" customWidth="1"/>
    <col min="2540" max="2540" width="10.85546875" style="64" customWidth="1"/>
    <col min="2541" max="2541" width="7.5703125" style="64" customWidth="1"/>
    <col min="2542" max="2544" width="5.5703125" style="64" customWidth="1"/>
    <col min="2545" max="2545" width="10.7109375" style="64" customWidth="1"/>
    <col min="2546" max="2546" width="8.85546875" style="64" customWidth="1"/>
    <col min="2547" max="2547" width="10.7109375" style="64" customWidth="1"/>
    <col min="2548" max="2548" width="9.140625" style="64" customWidth="1"/>
    <col min="2549" max="2557" width="9.140625" style="64"/>
    <col min="2558" max="2558" width="13.140625" style="64" customWidth="1"/>
    <col min="2559" max="2559" width="22.7109375" style="64" customWidth="1"/>
    <col min="2560" max="2790" width="9.140625" style="64"/>
    <col min="2791" max="2791" width="5" style="64" customWidth="1"/>
    <col min="2792" max="2792" width="10.7109375" style="64" customWidth="1"/>
    <col min="2793" max="2793" width="20.7109375" style="64" customWidth="1"/>
    <col min="2794" max="2794" width="7.85546875" style="64" customWidth="1"/>
    <col min="2795" max="2795" width="11.5703125" style="64" customWidth="1"/>
    <col min="2796" max="2796" width="10.85546875" style="64" customWidth="1"/>
    <col min="2797" max="2797" width="7.5703125" style="64" customWidth="1"/>
    <col min="2798" max="2800" width="5.5703125" style="64" customWidth="1"/>
    <col min="2801" max="2801" width="10.7109375" style="64" customWidth="1"/>
    <col min="2802" max="2802" width="8.85546875" style="64" customWidth="1"/>
    <col min="2803" max="2803" width="10.7109375" style="64" customWidth="1"/>
    <col min="2804" max="2804" width="9.140625" style="64" customWidth="1"/>
    <col min="2805" max="2813" width="9.140625" style="64"/>
    <col min="2814" max="2814" width="13.140625" style="64" customWidth="1"/>
    <col min="2815" max="2815" width="22.7109375" style="64" customWidth="1"/>
    <col min="2816" max="3046" width="9.140625" style="64"/>
    <col min="3047" max="3047" width="5" style="64" customWidth="1"/>
    <col min="3048" max="3048" width="10.7109375" style="64" customWidth="1"/>
    <col min="3049" max="3049" width="20.7109375" style="64" customWidth="1"/>
    <col min="3050" max="3050" width="7.85546875" style="64" customWidth="1"/>
    <col min="3051" max="3051" width="11.5703125" style="64" customWidth="1"/>
    <col min="3052" max="3052" width="10.85546875" style="64" customWidth="1"/>
    <col min="3053" max="3053" width="7.5703125" style="64" customWidth="1"/>
    <col min="3054" max="3056" width="5.5703125" style="64" customWidth="1"/>
    <col min="3057" max="3057" width="10.7109375" style="64" customWidth="1"/>
    <col min="3058" max="3058" width="8.85546875" style="64" customWidth="1"/>
    <col min="3059" max="3059" width="10.7109375" style="64" customWidth="1"/>
    <col min="3060" max="3060" width="9.140625" style="64" customWidth="1"/>
    <col min="3061" max="3069" width="9.140625" style="64"/>
    <col min="3070" max="3070" width="13.140625" style="64" customWidth="1"/>
    <col min="3071" max="3071" width="22.7109375" style="64" customWidth="1"/>
    <col min="3072" max="3302" width="9.140625" style="64"/>
    <col min="3303" max="3303" width="5" style="64" customWidth="1"/>
    <col min="3304" max="3304" width="10.7109375" style="64" customWidth="1"/>
    <col min="3305" max="3305" width="20.7109375" style="64" customWidth="1"/>
    <col min="3306" max="3306" width="7.85546875" style="64" customWidth="1"/>
    <col min="3307" max="3307" width="11.5703125" style="64" customWidth="1"/>
    <col min="3308" max="3308" width="10.85546875" style="64" customWidth="1"/>
    <col min="3309" max="3309" width="7.5703125" style="64" customWidth="1"/>
    <col min="3310" max="3312" width="5.5703125" style="64" customWidth="1"/>
    <col min="3313" max="3313" width="10.7109375" style="64" customWidth="1"/>
    <col min="3314" max="3314" width="8.85546875" style="64" customWidth="1"/>
    <col min="3315" max="3315" width="10.7109375" style="64" customWidth="1"/>
    <col min="3316" max="3316" width="9.140625" style="64" customWidth="1"/>
    <col min="3317" max="3325" width="9.140625" style="64"/>
    <col min="3326" max="3326" width="13.140625" style="64" customWidth="1"/>
    <col min="3327" max="3327" width="22.7109375" style="64" customWidth="1"/>
    <col min="3328" max="3558" width="9.140625" style="64"/>
    <col min="3559" max="3559" width="5" style="64" customWidth="1"/>
    <col min="3560" max="3560" width="10.7109375" style="64" customWidth="1"/>
    <col min="3561" max="3561" width="20.7109375" style="64" customWidth="1"/>
    <col min="3562" max="3562" width="7.85546875" style="64" customWidth="1"/>
    <col min="3563" max="3563" width="11.5703125" style="64" customWidth="1"/>
    <col min="3564" max="3564" width="10.85546875" style="64" customWidth="1"/>
    <col min="3565" max="3565" width="7.5703125" style="64" customWidth="1"/>
    <col min="3566" max="3568" width="5.5703125" style="64" customWidth="1"/>
    <col min="3569" max="3569" width="10.7109375" style="64" customWidth="1"/>
    <col min="3570" max="3570" width="8.85546875" style="64" customWidth="1"/>
    <col min="3571" max="3571" width="10.7109375" style="64" customWidth="1"/>
    <col min="3572" max="3572" width="9.140625" style="64" customWidth="1"/>
    <col min="3573" max="3581" width="9.140625" style="64"/>
    <col min="3582" max="3582" width="13.140625" style="64" customWidth="1"/>
    <col min="3583" max="3583" width="22.7109375" style="64" customWidth="1"/>
    <col min="3584" max="3814" width="9.140625" style="64"/>
    <col min="3815" max="3815" width="5" style="64" customWidth="1"/>
    <col min="3816" max="3816" width="10.7109375" style="64" customWidth="1"/>
    <col min="3817" max="3817" width="20.7109375" style="64" customWidth="1"/>
    <col min="3818" max="3818" width="7.85546875" style="64" customWidth="1"/>
    <col min="3819" max="3819" width="11.5703125" style="64" customWidth="1"/>
    <col min="3820" max="3820" width="10.85546875" style="64" customWidth="1"/>
    <col min="3821" max="3821" width="7.5703125" style="64" customWidth="1"/>
    <col min="3822" max="3824" width="5.5703125" style="64" customWidth="1"/>
    <col min="3825" max="3825" width="10.7109375" style="64" customWidth="1"/>
    <col min="3826" max="3826" width="8.85546875" style="64" customWidth="1"/>
    <col min="3827" max="3827" width="10.7109375" style="64" customWidth="1"/>
    <col min="3828" max="3828" width="9.140625" style="64" customWidth="1"/>
    <col min="3829" max="3837" width="9.140625" style="64"/>
    <col min="3838" max="3838" width="13.140625" style="64" customWidth="1"/>
    <col min="3839" max="3839" width="22.7109375" style="64" customWidth="1"/>
    <col min="3840" max="4070" width="9.140625" style="64"/>
    <col min="4071" max="4071" width="5" style="64" customWidth="1"/>
    <col min="4072" max="4072" width="10.7109375" style="64" customWidth="1"/>
    <col min="4073" max="4073" width="20.7109375" style="64" customWidth="1"/>
    <col min="4074" max="4074" width="7.85546875" style="64" customWidth="1"/>
    <col min="4075" max="4075" width="11.5703125" style="64" customWidth="1"/>
    <col min="4076" max="4076" width="10.85546875" style="64" customWidth="1"/>
    <col min="4077" max="4077" width="7.5703125" style="64" customWidth="1"/>
    <col min="4078" max="4080" width="5.5703125" style="64" customWidth="1"/>
    <col min="4081" max="4081" width="10.7109375" style="64" customWidth="1"/>
    <col min="4082" max="4082" width="8.85546875" style="64" customWidth="1"/>
    <col min="4083" max="4083" width="10.7109375" style="64" customWidth="1"/>
    <col min="4084" max="4084" width="9.140625" style="64" customWidth="1"/>
    <col min="4085" max="4093" width="9.140625" style="64"/>
    <col min="4094" max="4094" width="13.140625" style="64" customWidth="1"/>
    <col min="4095" max="4095" width="22.7109375" style="64" customWidth="1"/>
    <col min="4096" max="4326" width="9.140625" style="64"/>
    <col min="4327" max="4327" width="5" style="64" customWidth="1"/>
    <col min="4328" max="4328" width="10.7109375" style="64" customWidth="1"/>
    <col min="4329" max="4329" width="20.7109375" style="64" customWidth="1"/>
    <col min="4330" max="4330" width="7.85546875" style="64" customWidth="1"/>
    <col min="4331" max="4331" width="11.5703125" style="64" customWidth="1"/>
    <col min="4332" max="4332" width="10.85546875" style="64" customWidth="1"/>
    <col min="4333" max="4333" width="7.5703125" style="64" customWidth="1"/>
    <col min="4334" max="4336" width="5.5703125" style="64" customWidth="1"/>
    <col min="4337" max="4337" width="10.7109375" style="64" customWidth="1"/>
    <col min="4338" max="4338" width="8.85546875" style="64" customWidth="1"/>
    <col min="4339" max="4339" width="10.7109375" style="64" customWidth="1"/>
    <col min="4340" max="4340" width="9.140625" style="64" customWidth="1"/>
    <col min="4341" max="4349" width="9.140625" style="64"/>
    <col min="4350" max="4350" width="13.140625" style="64" customWidth="1"/>
    <col min="4351" max="4351" width="22.7109375" style="64" customWidth="1"/>
    <col min="4352" max="4582" width="9.140625" style="64"/>
    <col min="4583" max="4583" width="5" style="64" customWidth="1"/>
    <col min="4584" max="4584" width="10.7109375" style="64" customWidth="1"/>
    <col min="4585" max="4585" width="20.7109375" style="64" customWidth="1"/>
    <col min="4586" max="4586" width="7.85546875" style="64" customWidth="1"/>
    <col min="4587" max="4587" width="11.5703125" style="64" customWidth="1"/>
    <col min="4588" max="4588" width="10.85546875" style="64" customWidth="1"/>
    <col min="4589" max="4589" width="7.5703125" style="64" customWidth="1"/>
    <col min="4590" max="4592" width="5.5703125" style="64" customWidth="1"/>
    <col min="4593" max="4593" width="10.7109375" style="64" customWidth="1"/>
    <col min="4594" max="4594" width="8.85546875" style="64" customWidth="1"/>
    <col min="4595" max="4595" width="10.7109375" style="64" customWidth="1"/>
    <col min="4596" max="4596" width="9.140625" style="64" customWidth="1"/>
    <col min="4597" max="4605" width="9.140625" style="64"/>
    <col min="4606" max="4606" width="13.140625" style="64" customWidth="1"/>
    <col min="4607" max="4607" width="22.7109375" style="64" customWidth="1"/>
    <col min="4608" max="4838" width="9.140625" style="64"/>
    <col min="4839" max="4839" width="5" style="64" customWidth="1"/>
    <col min="4840" max="4840" width="10.7109375" style="64" customWidth="1"/>
    <col min="4841" max="4841" width="20.7109375" style="64" customWidth="1"/>
    <col min="4842" max="4842" width="7.85546875" style="64" customWidth="1"/>
    <col min="4843" max="4843" width="11.5703125" style="64" customWidth="1"/>
    <col min="4844" max="4844" width="10.85546875" style="64" customWidth="1"/>
    <col min="4845" max="4845" width="7.5703125" style="64" customWidth="1"/>
    <col min="4846" max="4848" width="5.5703125" style="64" customWidth="1"/>
    <col min="4849" max="4849" width="10.7109375" style="64" customWidth="1"/>
    <col min="4850" max="4850" width="8.85546875" style="64" customWidth="1"/>
    <col min="4851" max="4851" width="10.7109375" style="64" customWidth="1"/>
    <col min="4852" max="4852" width="9.140625" style="64" customWidth="1"/>
    <col min="4853" max="4861" width="9.140625" style="64"/>
    <col min="4862" max="4862" width="13.140625" style="64" customWidth="1"/>
    <col min="4863" max="4863" width="22.7109375" style="64" customWidth="1"/>
    <col min="4864" max="5094" width="9.140625" style="64"/>
    <col min="5095" max="5095" width="5" style="64" customWidth="1"/>
    <col min="5096" max="5096" width="10.7109375" style="64" customWidth="1"/>
    <col min="5097" max="5097" width="20.7109375" style="64" customWidth="1"/>
    <col min="5098" max="5098" width="7.85546875" style="64" customWidth="1"/>
    <col min="5099" max="5099" width="11.5703125" style="64" customWidth="1"/>
    <col min="5100" max="5100" width="10.85546875" style="64" customWidth="1"/>
    <col min="5101" max="5101" width="7.5703125" style="64" customWidth="1"/>
    <col min="5102" max="5104" width="5.5703125" style="64" customWidth="1"/>
    <col min="5105" max="5105" width="10.7109375" style="64" customWidth="1"/>
    <col min="5106" max="5106" width="8.85546875" style="64" customWidth="1"/>
    <col min="5107" max="5107" width="10.7109375" style="64" customWidth="1"/>
    <col min="5108" max="5108" width="9.140625" style="64" customWidth="1"/>
    <col min="5109" max="5117" width="9.140625" style="64"/>
    <col min="5118" max="5118" width="13.140625" style="64" customWidth="1"/>
    <col min="5119" max="5119" width="22.7109375" style="64" customWidth="1"/>
    <col min="5120" max="5350" width="9.140625" style="64"/>
    <col min="5351" max="5351" width="5" style="64" customWidth="1"/>
    <col min="5352" max="5352" width="10.7109375" style="64" customWidth="1"/>
    <col min="5353" max="5353" width="20.7109375" style="64" customWidth="1"/>
    <col min="5354" max="5354" width="7.85546875" style="64" customWidth="1"/>
    <col min="5355" max="5355" width="11.5703125" style="64" customWidth="1"/>
    <col min="5356" max="5356" width="10.85546875" style="64" customWidth="1"/>
    <col min="5357" max="5357" width="7.5703125" style="64" customWidth="1"/>
    <col min="5358" max="5360" width="5.5703125" style="64" customWidth="1"/>
    <col min="5361" max="5361" width="10.7109375" style="64" customWidth="1"/>
    <col min="5362" max="5362" width="8.85546875" style="64" customWidth="1"/>
    <col min="5363" max="5363" width="10.7109375" style="64" customWidth="1"/>
    <col min="5364" max="5364" width="9.140625" style="64" customWidth="1"/>
    <col min="5365" max="5373" width="9.140625" style="64"/>
    <col min="5374" max="5374" width="13.140625" style="64" customWidth="1"/>
    <col min="5375" max="5375" width="22.7109375" style="64" customWidth="1"/>
    <col min="5376" max="5606" width="9.140625" style="64"/>
    <col min="5607" max="5607" width="5" style="64" customWidth="1"/>
    <col min="5608" max="5608" width="10.7109375" style="64" customWidth="1"/>
    <col min="5609" max="5609" width="20.7109375" style="64" customWidth="1"/>
    <col min="5610" max="5610" width="7.85546875" style="64" customWidth="1"/>
    <col min="5611" max="5611" width="11.5703125" style="64" customWidth="1"/>
    <col min="5612" max="5612" width="10.85546875" style="64" customWidth="1"/>
    <col min="5613" max="5613" width="7.5703125" style="64" customWidth="1"/>
    <col min="5614" max="5616" width="5.5703125" style="64" customWidth="1"/>
    <col min="5617" max="5617" width="10.7109375" style="64" customWidth="1"/>
    <col min="5618" max="5618" width="8.85546875" style="64" customWidth="1"/>
    <col min="5619" max="5619" width="10.7109375" style="64" customWidth="1"/>
    <col min="5620" max="5620" width="9.140625" style="64" customWidth="1"/>
    <col min="5621" max="5629" width="9.140625" style="64"/>
    <col min="5630" max="5630" width="13.140625" style="64" customWidth="1"/>
    <col min="5631" max="5631" width="22.7109375" style="64" customWidth="1"/>
    <col min="5632" max="5862" width="9.140625" style="64"/>
    <col min="5863" max="5863" width="5" style="64" customWidth="1"/>
    <col min="5864" max="5864" width="10.7109375" style="64" customWidth="1"/>
    <col min="5865" max="5865" width="20.7109375" style="64" customWidth="1"/>
    <col min="5866" max="5866" width="7.85546875" style="64" customWidth="1"/>
    <col min="5867" max="5867" width="11.5703125" style="64" customWidth="1"/>
    <col min="5868" max="5868" width="10.85546875" style="64" customWidth="1"/>
    <col min="5869" max="5869" width="7.5703125" style="64" customWidth="1"/>
    <col min="5870" max="5872" width="5.5703125" style="64" customWidth="1"/>
    <col min="5873" max="5873" width="10.7109375" style="64" customWidth="1"/>
    <col min="5874" max="5874" width="8.85546875" style="64" customWidth="1"/>
    <col min="5875" max="5875" width="10.7109375" style="64" customWidth="1"/>
    <col min="5876" max="5876" width="9.140625" style="64" customWidth="1"/>
    <col min="5877" max="5885" width="9.140625" style="64"/>
    <col min="5886" max="5886" width="13.140625" style="64" customWidth="1"/>
    <col min="5887" max="5887" width="22.7109375" style="64" customWidth="1"/>
    <col min="5888" max="6118" width="9.140625" style="64"/>
    <col min="6119" max="6119" width="5" style="64" customWidth="1"/>
    <col min="6120" max="6120" width="10.7109375" style="64" customWidth="1"/>
    <col min="6121" max="6121" width="20.7109375" style="64" customWidth="1"/>
    <col min="6122" max="6122" width="7.85546875" style="64" customWidth="1"/>
    <col min="6123" max="6123" width="11.5703125" style="64" customWidth="1"/>
    <col min="6124" max="6124" width="10.85546875" style="64" customWidth="1"/>
    <col min="6125" max="6125" width="7.5703125" style="64" customWidth="1"/>
    <col min="6126" max="6128" width="5.5703125" style="64" customWidth="1"/>
    <col min="6129" max="6129" width="10.7109375" style="64" customWidth="1"/>
    <col min="6130" max="6130" width="8.85546875" style="64" customWidth="1"/>
    <col min="6131" max="6131" width="10.7109375" style="64" customWidth="1"/>
    <col min="6132" max="6132" width="9.140625" style="64" customWidth="1"/>
    <col min="6133" max="6141" width="9.140625" style="64"/>
    <col min="6142" max="6142" width="13.140625" style="64" customWidth="1"/>
    <col min="6143" max="6143" width="22.7109375" style="64" customWidth="1"/>
    <col min="6144" max="6374" width="9.140625" style="64"/>
    <col min="6375" max="6375" width="5" style="64" customWidth="1"/>
    <col min="6376" max="6376" width="10.7109375" style="64" customWidth="1"/>
    <col min="6377" max="6377" width="20.7109375" style="64" customWidth="1"/>
    <col min="6378" max="6378" width="7.85546875" style="64" customWidth="1"/>
    <col min="6379" max="6379" width="11.5703125" style="64" customWidth="1"/>
    <col min="6380" max="6380" width="10.85546875" style="64" customWidth="1"/>
    <col min="6381" max="6381" width="7.5703125" style="64" customWidth="1"/>
    <col min="6382" max="6384" width="5.5703125" style="64" customWidth="1"/>
    <col min="6385" max="6385" width="10.7109375" style="64" customWidth="1"/>
    <col min="6386" max="6386" width="8.85546875" style="64" customWidth="1"/>
    <col min="6387" max="6387" width="10.7109375" style="64" customWidth="1"/>
    <col min="6388" max="6388" width="9.140625" style="64" customWidth="1"/>
    <col min="6389" max="6397" width="9.140625" style="64"/>
    <col min="6398" max="6398" width="13.140625" style="64" customWidth="1"/>
    <col min="6399" max="6399" width="22.7109375" style="64" customWidth="1"/>
    <col min="6400" max="6630" width="9.140625" style="64"/>
    <col min="6631" max="6631" width="5" style="64" customWidth="1"/>
    <col min="6632" max="6632" width="10.7109375" style="64" customWidth="1"/>
    <col min="6633" max="6633" width="20.7109375" style="64" customWidth="1"/>
    <col min="6634" max="6634" width="7.85546875" style="64" customWidth="1"/>
    <col min="6635" max="6635" width="11.5703125" style="64" customWidth="1"/>
    <col min="6636" max="6636" width="10.85546875" style="64" customWidth="1"/>
    <col min="6637" max="6637" width="7.5703125" style="64" customWidth="1"/>
    <col min="6638" max="6640" width="5.5703125" style="64" customWidth="1"/>
    <col min="6641" max="6641" width="10.7109375" style="64" customWidth="1"/>
    <col min="6642" max="6642" width="8.85546875" style="64" customWidth="1"/>
    <col min="6643" max="6643" width="10.7109375" style="64" customWidth="1"/>
    <col min="6644" max="6644" width="9.140625" style="64" customWidth="1"/>
    <col min="6645" max="6653" width="9.140625" style="64"/>
    <col min="6654" max="6654" width="13.140625" style="64" customWidth="1"/>
    <col min="6655" max="6655" width="22.7109375" style="64" customWidth="1"/>
    <col min="6656" max="6886" width="9.140625" style="64"/>
    <col min="6887" max="6887" width="5" style="64" customWidth="1"/>
    <col min="6888" max="6888" width="10.7109375" style="64" customWidth="1"/>
    <col min="6889" max="6889" width="20.7109375" style="64" customWidth="1"/>
    <col min="6890" max="6890" width="7.85546875" style="64" customWidth="1"/>
    <col min="6891" max="6891" width="11.5703125" style="64" customWidth="1"/>
    <col min="6892" max="6892" width="10.85546875" style="64" customWidth="1"/>
    <col min="6893" max="6893" width="7.5703125" style="64" customWidth="1"/>
    <col min="6894" max="6896" width="5.5703125" style="64" customWidth="1"/>
    <col min="6897" max="6897" width="10.7109375" style="64" customWidth="1"/>
    <col min="6898" max="6898" width="8.85546875" style="64" customWidth="1"/>
    <col min="6899" max="6899" width="10.7109375" style="64" customWidth="1"/>
    <col min="6900" max="6900" width="9.140625" style="64" customWidth="1"/>
    <col min="6901" max="6909" width="9.140625" style="64"/>
    <col min="6910" max="6910" width="13.140625" style="64" customWidth="1"/>
    <col min="6911" max="6911" width="22.7109375" style="64" customWidth="1"/>
    <col min="6912" max="7142" width="9.140625" style="64"/>
    <col min="7143" max="7143" width="5" style="64" customWidth="1"/>
    <col min="7144" max="7144" width="10.7109375" style="64" customWidth="1"/>
    <col min="7145" max="7145" width="20.7109375" style="64" customWidth="1"/>
    <col min="7146" max="7146" width="7.85546875" style="64" customWidth="1"/>
    <col min="7147" max="7147" width="11.5703125" style="64" customWidth="1"/>
    <col min="7148" max="7148" width="10.85546875" style="64" customWidth="1"/>
    <col min="7149" max="7149" width="7.5703125" style="64" customWidth="1"/>
    <col min="7150" max="7152" width="5.5703125" style="64" customWidth="1"/>
    <col min="7153" max="7153" width="10.7109375" style="64" customWidth="1"/>
    <col min="7154" max="7154" width="8.85546875" style="64" customWidth="1"/>
    <col min="7155" max="7155" width="10.7109375" style="64" customWidth="1"/>
    <col min="7156" max="7156" width="9.140625" style="64" customWidth="1"/>
    <col min="7157" max="7165" width="9.140625" style="64"/>
    <col min="7166" max="7166" width="13.140625" style="64" customWidth="1"/>
    <col min="7167" max="7167" width="22.7109375" style="64" customWidth="1"/>
    <col min="7168" max="7398" width="9.140625" style="64"/>
    <col min="7399" max="7399" width="5" style="64" customWidth="1"/>
    <col min="7400" max="7400" width="10.7109375" style="64" customWidth="1"/>
    <col min="7401" max="7401" width="20.7109375" style="64" customWidth="1"/>
    <col min="7402" max="7402" width="7.85546875" style="64" customWidth="1"/>
    <col min="7403" max="7403" width="11.5703125" style="64" customWidth="1"/>
    <col min="7404" max="7404" width="10.85546875" style="64" customWidth="1"/>
    <col min="7405" max="7405" width="7.5703125" style="64" customWidth="1"/>
    <col min="7406" max="7408" width="5.5703125" style="64" customWidth="1"/>
    <col min="7409" max="7409" width="10.7109375" style="64" customWidth="1"/>
    <col min="7410" max="7410" width="8.85546875" style="64" customWidth="1"/>
    <col min="7411" max="7411" width="10.7109375" style="64" customWidth="1"/>
    <col min="7412" max="7412" width="9.140625" style="64" customWidth="1"/>
    <col min="7413" max="7421" width="9.140625" style="64"/>
    <col min="7422" max="7422" width="13.140625" style="64" customWidth="1"/>
    <col min="7423" max="7423" width="22.7109375" style="64" customWidth="1"/>
    <col min="7424" max="7654" width="9.140625" style="64"/>
    <col min="7655" max="7655" width="5" style="64" customWidth="1"/>
    <col min="7656" max="7656" width="10.7109375" style="64" customWidth="1"/>
    <col min="7657" max="7657" width="20.7109375" style="64" customWidth="1"/>
    <col min="7658" max="7658" width="7.85546875" style="64" customWidth="1"/>
    <col min="7659" max="7659" width="11.5703125" style="64" customWidth="1"/>
    <col min="7660" max="7660" width="10.85546875" style="64" customWidth="1"/>
    <col min="7661" max="7661" width="7.5703125" style="64" customWidth="1"/>
    <col min="7662" max="7664" width="5.5703125" style="64" customWidth="1"/>
    <col min="7665" max="7665" width="10.7109375" style="64" customWidth="1"/>
    <col min="7666" max="7666" width="8.85546875" style="64" customWidth="1"/>
    <col min="7667" max="7667" width="10.7109375" style="64" customWidth="1"/>
    <col min="7668" max="7668" width="9.140625" style="64" customWidth="1"/>
    <col min="7669" max="7677" width="9.140625" style="64"/>
    <col min="7678" max="7678" width="13.140625" style="64" customWidth="1"/>
    <col min="7679" max="7679" width="22.7109375" style="64" customWidth="1"/>
    <col min="7680" max="7910" width="9.140625" style="64"/>
    <col min="7911" max="7911" width="5" style="64" customWidth="1"/>
    <col min="7912" max="7912" width="10.7109375" style="64" customWidth="1"/>
    <col min="7913" max="7913" width="20.7109375" style="64" customWidth="1"/>
    <col min="7914" max="7914" width="7.85546875" style="64" customWidth="1"/>
    <col min="7915" max="7915" width="11.5703125" style="64" customWidth="1"/>
    <col min="7916" max="7916" width="10.85546875" style="64" customWidth="1"/>
    <col min="7917" max="7917" width="7.5703125" style="64" customWidth="1"/>
    <col min="7918" max="7920" width="5.5703125" style="64" customWidth="1"/>
    <col min="7921" max="7921" width="10.7109375" style="64" customWidth="1"/>
    <col min="7922" max="7922" width="8.85546875" style="64" customWidth="1"/>
    <col min="7923" max="7923" width="10.7109375" style="64" customWidth="1"/>
    <col min="7924" max="7924" width="9.140625" style="64" customWidth="1"/>
    <col min="7925" max="7933" width="9.140625" style="64"/>
    <col min="7934" max="7934" width="13.140625" style="64" customWidth="1"/>
    <col min="7935" max="7935" width="22.7109375" style="64" customWidth="1"/>
    <col min="7936" max="8166" width="9.140625" style="64"/>
    <col min="8167" max="8167" width="5" style="64" customWidth="1"/>
    <col min="8168" max="8168" width="10.7109375" style="64" customWidth="1"/>
    <col min="8169" max="8169" width="20.7109375" style="64" customWidth="1"/>
    <col min="8170" max="8170" width="7.85546875" style="64" customWidth="1"/>
    <col min="8171" max="8171" width="11.5703125" style="64" customWidth="1"/>
    <col min="8172" max="8172" width="10.85546875" style="64" customWidth="1"/>
    <col min="8173" max="8173" width="7.5703125" style="64" customWidth="1"/>
    <col min="8174" max="8176" width="5.5703125" style="64" customWidth="1"/>
    <col min="8177" max="8177" width="10.7109375" style="64" customWidth="1"/>
    <col min="8178" max="8178" width="8.85546875" style="64" customWidth="1"/>
    <col min="8179" max="8179" width="10.7109375" style="64" customWidth="1"/>
    <col min="8180" max="8180" width="9.140625" style="64" customWidth="1"/>
    <col min="8181" max="8189" width="9.140625" style="64"/>
    <col min="8190" max="8190" width="13.140625" style="64" customWidth="1"/>
    <col min="8191" max="8191" width="22.7109375" style="64" customWidth="1"/>
    <col min="8192" max="8422" width="9.140625" style="64"/>
    <col min="8423" max="8423" width="5" style="64" customWidth="1"/>
    <col min="8424" max="8424" width="10.7109375" style="64" customWidth="1"/>
    <col min="8425" max="8425" width="20.7109375" style="64" customWidth="1"/>
    <col min="8426" max="8426" width="7.85546875" style="64" customWidth="1"/>
    <col min="8427" max="8427" width="11.5703125" style="64" customWidth="1"/>
    <col min="8428" max="8428" width="10.85546875" style="64" customWidth="1"/>
    <col min="8429" max="8429" width="7.5703125" style="64" customWidth="1"/>
    <col min="8430" max="8432" width="5.5703125" style="64" customWidth="1"/>
    <col min="8433" max="8433" width="10.7109375" style="64" customWidth="1"/>
    <col min="8434" max="8434" width="8.85546875" style="64" customWidth="1"/>
    <col min="8435" max="8435" width="10.7109375" style="64" customWidth="1"/>
    <col min="8436" max="8436" width="9.140625" style="64" customWidth="1"/>
    <col min="8437" max="8445" width="9.140625" style="64"/>
    <col min="8446" max="8446" width="13.140625" style="64" customWidth="1"/>
    <col min="8447" max="8447" width="22.7109375" style="64" customWidth="1"/>
    <col min="8448" max="8678" width="9.140625" style="64"/>
    <col min="8679" max="8679" width="5" style="64" customWidth="1"/>
    <col min="8680" max="8680" width="10.7109375" style="64" customWidth="1"/>
    <col min="8681" max="8681" width="20.7109375" style="64" customWidth="1"/>
    <col min="8682" max="8682" width="7.85546875" style="64" customWidth="1"/>
    <col min="8683" max="8683" width="11.5703125" style="64" customWidth="1"/>
    <col min="8684" max="8684" width="10.85546875" style="64" customWidth="1"/>
    <col min="8685" max="8685" width="7.5703125" style="64" customWidth="1"/>
    <col min="8686" max="8688" width="5.5703125" style="64" customWidth="1"/>
    <col min="8689" max="8689" width="10.7109375" style="64" customWidth="1"/>
    <col min="8690" max="8690" width="8.85546875" style="64" customWidth="1"/>
    <col min="8691" max="8691" width="10.7109375" style="64" customWidth="1"/>
    <col min="8692" max="8692" width="9.140625" style="64" customWidth="1"/>
    <col min="8693" max="8701" width="9.140625" style="64"/>
    <col min="8702" max="8702" width="13.140625" style="64" customWidth="1"/>
    <col min="8703" max="8703" width="22.7109375" style="64" customWidth="1"/>
    <col min="8704" max="8934" width="9.140625" style="64"/>
    <col min="8935" max="8935" width="5" style="64" customWidth="1"/>
    <col min="8936" max="8936" width="10.7109375" style="64" customWidth="1"/>
    <col min="8937" max="8937" width="20.7109375" style="64" customWidth="1"/>
    <col min="8938" max="8938" width="7.85546875" style="64" customWidth="1"/>
    <col min="8939" max="8939" width="11.5703125" style="64" customWidth="1"/>
    <col min="8940" max="8940" width="10.85546875" style="64" customWidth="1"/>
    <col min="8941" max="8941" width="7.5703125" style="64" customWidth="1"/>
    <col min="8942" max="8944" width="5.5703125" style="64" customWidth="1"/>
    <col min="8945" max="8945" width="10.7109375" style="64" customWidth="1"/>
    <col min="8946" max="8946" width="8.85546875" style="64" customWidth="1"/>
    <col min="8947" max="8947" width="10.7109375" style="64" customWidth="1"/>
    <col min="8948" max="8948" width="9.140625" style="64" customWidth="1"/>
    <col min="8949" max="8957" width="9.140625" style="64"/>
    <col min="8958" max="8958" width="13.140625" style="64" customWidth="1"/>
    <col min="8959" max="8959" width="22.7109375" style="64" customWidth="1"/>
    <col min="8960" max="9190" width="9.140625" style="64"/>
    <col min="9191" max="9191" width="5" style="64" customWidth="1"/>
    <col min="9192" max="9192" width="10.7109375" style="64" customWidth="1"/>
    <col min="9193" max="9193" width="20.7109375" style="64" customWidth="1"/>
    <col min="9194" max="9194" width="7.85546875" style="64" customWidth="1"/>
    <col min="9195" max="9195" width="11.5703125" style="64" customWidth="1"/>
    <col min="9196" max="9196" width="10.85546875" style="64" customWidth="1"/>
    <col min="9197" max="9197" width="7.5703125" style="64" customWidth="1"/>
    <col min="9198" max="9200" width="5.5703125" style="64" customWidth="1"/>
    <col min="9201" max="9201" width="10.7109375" style="64" customWidth="1"/>
    <col min="9202" max="9202" width="8.85546875" style="64" customWidth="1"/>
    <col min="9203" max="9203" width="10.7109375" style="64" customWidth="1"/>
    <col min="9204" max="9204" width="9.140625" style="64" customWidth="1"/>
    <col min="9205" max="9213" width="9.140625" style="64"/>
    <col min="9214" max="9214" width="13.140625" style="64" customWidth="1"/>
    <col min="9215" max="9215" width="22.7109375" style="64" customWidth="1"/>
    <col min="9216" max="9446" width="9.140625" style="64"/>
    <col min="9447" max="9447" width="5" style="64" customWidth="1"/>
    <col min="9448" max="9448" width="10.7109375" style="64" customWidth="1"/>
    <col min="9449" max="9449" width="20.7109375" style="64" customWidth="1"/>
    <col min="9450" max="9450" width="7.85546875" style="64" customWidth="1"/>
    <col min="9451" max="9451" width="11.5703125" style="64" customWidth="1"/>
    <col min="9452" max="9452" width="10.85546875" style="64" customWidth="1"/>
    <col min="9453" max="9453" width="7.5703125" style="64" customWidth="1"/>
    <col min="9454" max="9456" width="5.5703125" style="64" customWidth="1"/>
    <col min="9457" max="9457" width="10.7109375" style="64" customWidth="1"/>
    <col min="9458" max="9458" width="8.85546875" style="64" customWidth="1"/>
    <col min="9459" max="9459" width="10.7109375" style="64" customWidth="1"/>
    <col min="9460" max="9460" width="9.140625" style="64" customWidth="1"/>
    <col min="9461" max="9469" width="9.140625" style="64"/>
    <col min="9470" max="9470" width="13.140625" style="64" customWidth="1"/>
    <col min="9471" max="9471" width="22.7109375" style="64" customWidth="1"/>
    <col min="9472" max="9702" width="9.140625" style="64"/>
    <col min="9703" max="9703" width="5" style="64" customWidth="1"/>
    <col min="9704" max="9704" width="10.7109375" style="64" customWidth="1"/>
    <col min="9705" max="9705" width="20.7109375" style="64" customWidth="1"/>
    <col min="9706" max="9706" width="7.85546875" style="64" customWidth="1"/>
    <col min="9707" max="9707" width="11.5703125" style="64" customWidth="1"/>
    <col min="9708" max="9708" width="10.85546875" style="64" customWidth="1"/>
    <col min="9709" max="9709" width="7.5703125" style="64" customWidth="1"/>
    <col min="9710" max="9712" width="5.5703125" style="64" customWidth="1"/>
    <col min="9713" max="9713" width="10.7109375" style="64" customWidth="1"/>
    <col min="9714" max="9714" width="8.85546875" style="64" customWidth="1"/>
    <col min="9715" max="9715" width="10.7109375" style="64" customWidth="1"/>
    <col min="9716" max="9716" width="9.140625" style="64" customWidth="1"/>
    <col min="9717" max="9725" width="9.140625" style="64"/>
    <col min="9726" max="9726" width="13.140625" style="64" customWidth="1"/>
    <col min="9727" max="9727" width="22.7109375" style="64" customWidth="1"/>
    <col min="9728" max="9958" width="9.140625" style="64"/>
    <col min="9959" max="9959" width="5" style="64" customWidth="1"/>
    <col min="9960" max="9960" width="10.7109375" style="64" customWidth="1"/>
    <col min="9961" max="9961" width="20.7109375" style="64" customWidth="1"/>
    <col min="9962" max="9962" width="7.85546875" style="64" customWidth="1"/>
    <col min="9963" max="9963" width="11.5703125" style="64" customWidth="1"/>
    <col min="9964" max="9964" width="10.85546875" style="64" customWidth="1"/>
    <col min="9965" max="9965" width="7.5703125" style="64" customWidth="1"/>
    <col min="9966" max="9968" width="5.5703125" style="64" customWidth="1"/>
    <col min="9969" max="9969" width="10.7109375" style="64" customWidth="1"/>
    <col min="9970" max="9970" width="8.85546875" style="64" customWidth="1"/>
    <col min="9971" max="9971" width="10.7109375" style="64" customWidth="1"/>
    <col min="9972" max="9972" width="9.140625" style="64" customWidth="1"/>
    <col min="9973" max="9981" width="9.140625" style="64"/>
    <col min="9982" max="9982" width="13.140625" style="64" customWidth="1"/>
    <col min="9983" max="9983" width="22.7109375" style="64" customWidth="1"/>
    <col min="9984" max="10214" width="9.140625" style="64"/>
    <col min="10215" max="10215" width="5" style="64" customWidth="1"/>
    <col min="10216" max="10216" width="10.7109375" style="64" customWidth="1"/>
    <col min="10217" max="10217" width="20.7109375" style="64" customWidth="1"/>
    <col min="10218" max="10218" width="7.85546875" style="64" customWidth="1"/>
    <col min="10219" max="10219" width="11.5703125" style="64" customWidth="1"/>
    <col min="10220" max="10220" width="10.85546875" style="64" customWidth="1"/>
    <col min="10221" max="10221" width="7.5703125" style="64" customWidth="1"/>
    <col min="10222" max="10224" width="5.5703125" style="64" customWidth="1"/>
    <col min="10225" max="10225" width="10.7109375" style="64" customWidth="1"/>
    <col min="10226" max="10226" width="8.85546875" style="64" customWidth="1"/>
    <col min="10227" max="10227" width="10.7109375" style="64" customWidth="1"/>
    <col min="10228" max="10228" width="9.140625" style="64" customWidth="1"/>
    <col min="10229" max="10237" width="9.140625" style="64"/>
    <col min="10238" max="10238" width="13.140625" style="64" customWidth="1"/>
    <col min="10239" max="10239" width="22.7109375" style="64" customWidth="1"/>
    <col min="10240" max="10470" width="9.140625" style="64"/>
    <col min="10471" max="10471" width="5" style="64" customWidth="1"/>
    <col min="10472" max="10472" width="10.7109375" style="64" customWidth="1"/>
    <col min="10473" max="10473" width="20.7109375" style="64" customWidth="1"/>
    <col min="10474" max="10474" width="7.85546875" style="64" customWidth="1"/>
    <col min="10475" max="10475" width="11.5703125" style="64" customWidth="1"/>
    <col min="10476" max="10476" width="10.85546875" style="64" customWidth="1"/>
    <col min="10477" max="10477" width="7.5703125" style="64" customWidth="1"/>
    <col min="10478" max="10480" width="5.5703125" style="64" customWidth="1"/>
    <col min="10481" max="10481" width="10.7109375" style="64" customWidth="1"/>
    <col min="10482" max="10482" width="8.85546875" style="64" customWidth="1"/>
    <col min="10483" max="10483" width="10.7109375" style="64" customWidth="1"/>
    <col min="10484" max="10484" width="9.140625" style="64" customWidth="1"/>
    <col min="10485" max="10493" width="9.140625" style="64"/>
    <col min="10494" max="10494" width="13.140625" style="64" customWidth="1"/>
    <col min="10495" max="10495" width="22.7109375" style="64" customWidth="1"/>
    <col min="10496" max="10726" width="9.140625" style="64"/>
    <col min="10727" max="10727" width="5" style="64" customWidth="1"/>
    <col min="10728" max="10728" width="10.7109375" style="64" customWidth="1"/>
    <col min="10729" max="10729" width="20.7109375" style="64" customWidth="1"/>
    <col min="10730" max="10730" width="7.85546875" style="64" customWidth="1"/>
    <col min="10731" max="10731" width="11.5703125" style="64" customWidth="1"/>
    <col min="10732" max="10732" width="10.85546875" style="64" customWidth="1"/>
    <col min="10733" max="10733" width="7.5703125" style="64" customWidth="1"/>
    <col min="10734" max="10736" width="5.5703125" style="64" customWidth="1"/>
    <col min="10737" max="10737" width="10.7109375" style="64" customWidth="1"/>
    <col min="10738" max="10738" width="8.85546875" style="64" customWidth="1"/>
    <col min="10739" max="10739" width="10.7109375" style="64" customWidth="1"/>
    <col min="10740" max="10740" width="9.140625" style="64" customWidth="1"/>
    <col min="10741" max="10749" width="9.140625" style="64"/>
    <col min="10750" max="10750" width="13.140625" style="64" customWidth="1"/>
    <col min="10751" max="10751" width="22.7109375" style="64" customWidth="1"/>
    <col min="10752" max="10982" width="9.140625" style="64"/>
    <col min="10983" max="10983" width="5" style="64" customWidth="1"/>
    <col min="10984" max="10984" width="10.7109375" style="64" customWidth="1"/>
    <col min="10985" max="10985" width="20.7109375" style="64" customWidth="1"/>
    <col min="10986" max="10986" width="7.85546875" style="64" customWidth="1"/>
    <col min="10987" max="10987" width="11.5703125" style="64" customWidth="1"/>
    <col min="10988" max="10988" width="10.85546875" style="64" customWidth="1"/>
    <col min="10989" max="10989" width="7.5703125" style="64" customWidth="1"/>
    <col min="10990" max="10992" width="5.5703125" style="64" customWidth="1"/>
    <col min="10993" max="10993" width="10.7109375" style="64" customWidth="1"/>
    <col min="10994" max="10994" width="8.85546875" style="64" customWidth="1"/>
    <col min="10995" max="10995" width="10.7109375" style="64" customWidth="1"/>
    <col min="10996" max="10996" width="9.140625" style="64" customWidth="1"/>
    <col min="10997" max="11005" width="9.140625" style="64"/>
    <col min="11006" max="11006" width="13.140625" style="64" customWidth="1"/>
    <col min="11007" max="11007" width="22.7109375" style="64" customWidth="1"/>
    <col min="11008" max="11238" width="9.140625" style="64"/>
    <col min="11239" max="11239" width="5" style="64" customWidth="1"/>
    <col min="11240" max="11240" width="10.7109375" style="64" customWidth="1"/>
    <col min="11241" max="11241" width="20.7109375" style="64" customWidth="1"/>
    <col min="11242" max="11242" width="7.85546875" style="64" customWidth="1"/>
    <col min="11243" max="11243" width="11.5703125" style="64" customWidth="1"/>
    <col min="11244" max="11244" width="10.85546875" style="64" customWidth="1"/>
    <col min="11245" max="11245" width="7.5703125" style="64" customWidth="1"/>
    <col min="11246" max="11248" width="5.5703125" style="64" customWidth="1"/>
    <col min="11249" max="11249" width="10.7109375" style="64" customWidth="1"/>
    <col min="11250" max="11250" width="8.85546875" style="64" customWidth="1"/>
    <col min="11251" max="11251" width="10.7109375" style="64" customWidth="1"/>
    <col min="11252" max="11252" width="9.140625" style="64" customWidth="1"/>
    <col min="11253" max="11261" width="9.140625" style="64"/>
    <col min="11262" max="11262" width="13.140625" style="64" customWidth="1"/>
    <col min="11263" max="11263" width="22.7109375" style="64" customWidth="1"/>
    <col min="11264" max="11494" width="9.140625" style="64"/>
    <col min="11495" max="11495" width="5" style="64" customWidth="1"/>
    <col min="11496" max="11496" width="10.7109375" style="64" customWidth="1"/>
    <col min="11497" max="11497" width="20.7109375" style="64" customWidth="1"/>
    <col min="11498" max="11498" width="7.85546875" style="64" customWidth="1"/>
    <col min="11499" max="11499" width="11.5703125" style="64" customWidth="1"/>
    <col min="11500" max="11500" width="10.85546875" style="64" customWidth="1"/>
    <col min="11501" max="11501" width="7.5703125" style="64" customWidth="1"/>
    <col min="11502" max="11504" width="5.5703125" style="64" customWidth="1"/>
    <col min="11505" max="11505" width="10.7109375" style="64" customWidth="1"/>
    <col min="11506" max="11506" width="8.85546875" style="64" customWidth="1"/>
    <col min="11507" max="11507" width="10.7109375" style="64" customWidth="1"/>
    <col min="11508" max="11508" width="9.140625" style="64" customWidth="1"/>
    <col min="11509" max="11517" width="9.140625" style="64"/>
    <col min="11518" max="11518" width="13.140625" style="64" customWidth="1"/>
    <col min="11519" max="11519" width="22.7109375" style="64" customWidth="1"/>
    <col min="11520" max="11750" width="9.140625" style="64"/>
    <col min="11751" max="11751" width="5" style="64" customWidth="1"/>
    <col min="11752" max="11752" width="10.7109375" style="64" customWidth="1"/>
    <col min="11753" max="11753" width="20.7109375" style="64" customWidth="1"/>
    <col min="11754" max="11754" width="7.85546875" style="64" customWidth="1"/>
    <col min="11755" max="11755" width="11.5703125" style="64" customWidth="1"/>
    <col min="11756" max="11756" width="10.85546875" style="64" customWidth="1"/>
    <col min="11757" max="11757" width="7.5703125" style="64" customWidth="1"/>
    <col min="11758" max="11760" width="5.5703125" style="64" customWidth="1"/>
    <col min="11761" max="11761" width="10.7109375" style="64" customWidth="1"/>
    <col min="11762" max="11762" width="8.85546875" style="64" customWidth="1"/>
    <col min="11763" max="11763" width="10.7109375" style="64" customWidth="1"/>
    <col min="11764" max="11764" width="9.140625" style="64" customWidth="1"/>
    <col min="11765" max="11773" width="9.140625" style="64"/>
    <col min="11774" max="11774" width="13.140625" style="64" customWidth="1"/>
    <col min="11775" max="11775" width="22.7109375" style="64" customWidth="1"/>
    <col min="11776" max="12006" width="9.140625" style="64"/>
    <col min="12007" max="12007" width="5" style="64" customWidth="1"/>
    <col min="12008" max="12008" width="10.7109375" style="64" customWidth="1"/>
    <col min="12009" max="12009" width="20.7109375" style="64" customWidth="1"/>
    <col min="12010" max="12010" width="7.85546875" style="64" customWidth="1"/>
    <col min="12011" max="12011" width="11.5703125" style="64" customWidth="1"/>
    <col min="12012" max="12012" width="10.85546875" style="64" customWidth="1"/>
    <col min="12013" max="12013" width="7.5703125" style="64" customWidth="1"/>
    <col min="12014" max="12016" width="5.5703125" style="64" customWidth="1"/>
    <col min="12017" max="12017" width="10.7109375" style="64" customWidth="1"/>
    <col min="12018" max="12018" width="8.85546875" style="64" customWidth="1"/>
    <col min="12019" max="12019" width="10.7109375" style="64" customWidth="1"/>
    <col min="12020" max="12020" width="9.140625" style="64" customWidth="1"/>
    <col min="12021" max="12029" width="9.140625" style="64"/>
    <col min="12030" max="12030" width="13.140625" style="64" customWidth="1"/>
    <col min="12031" max="12031" width="22.7109375" style="64" customWidth="1"/>
    <col min="12032" max="12262" width="9.140625" style="64"/>
    <col min="12263" max="12263" width="5" style="64" customWidth="1"/>
    <col min="12264" max="12264" width="10.7109375" style="64" customWidth="1"/>
    <col min="12265" max="12265" width="20.7109375" style="64" customWidth="1"/>
    <col min="12266" max="12266" width="7.85546875" style="64" customWidth="1"/>
    <col min="12267" max="12267" width="11.5703125" style="64" customWidth="1"/>
    <col min="12268" max="12268" width="10.85546875" style="64" customWidth="1"/>
    <col min="12269" max="12269" width="7.5703125" style="64" customWidth="1"/>
    <col min="12270" max="12272" width="5.5703125" style="64" customWidth="1"/>
    <col min="12273" max="12273" width="10.7109375" style="64" customWidth="1"/>
    <col min="12274" max="12274" width="8.85546875" style="64" customWidth="1"/>
    <col min="12275" max="12275" width="10.7109375" style="64" customWidth="1"/>
    <col min="12276" max="12276" width="9.140625" style="64" customWidth="1"/>
    <col min="12277" max="12285" width="9.140625" style="64"/>
    <col min="12286" max="12286" width="13.140625" style="64" customWidth="1"/>
    <col min="12287" max="12287" width="22.7109375" style="64" customWidth="1"/>
    <col min="12288" max="12518" width="9.140625" style="64"/>
    <col min="12519" max="12519" width="5" style="64" customWidth="1"/>
    <col min="12520" max="12520" width="10.7109375" style="64" customWidth="1"/>
    <col min="12521" max="12521" width="20.7109375" style="64" customWidth="1"/>
    <col min="12522" max="12522" width="7.85546875" style="64" customWidth="1"/>
    <col min="12523" max="12523" width="11.5703125" style="64" customWidth="1"/>
    <col min="12524" max="12524" width="10.85546875" style="64" customWidth="1"/>
    <col min="12525" max="12525" width="7.5703125" style="64" customWidth="1"/>
    <col min="12526" max="12528" width="5.5703125" style="64" customWidth="1"/>
    <col min="12529" max="12529" width="10.7109375" style="64" customWidth="1"/>
    <col min="12530" max="12530" width="8.85546875" style="64" customWidth="1"/>
    <col min="12531" max="12531" width="10.7109375" style="64" customWidth="1"/>
    <col min="12532" max="12532" width="9.140625" style="64" customWidth="1"/>
    <col min="12533" max="12541" width="9.140625" style="64"/>
    <col min="12542" max="12542" width="13.140625" style="64" customWidth="1"/>
    <col min="12543" max="12543" width="22.7109375" style="64" customWidth="1"/>
    <col min="12544" max="12774" width="9.140625" style="64"/>
    <col min="12775" max="12775" width="5" style="64" customWidth="1"/>
    <col min="12776" max="12776" width="10.7109375" style="64" customWidth="1"/>
    <col min="12777" max="12777" width="20.7109375" style="64" customWidth="1"/>
    <col min="12778" max="12778" width="7.85546875" style="64" customWidth="1"/>
    <col min="12779" max="12779" width="11.5703125" style="64" customWidth="1"/>
    <col min="12780" max="12780" width="10.85546875" style="64" customWidth="1"/>
    <col min="12781" max="12781" width="7.5703125" style="64" customWidth="1"/>
    <col min="12782" max="12784" width="5.5703125" style="64" customWidth="1"/>
    <col min="12785" max="12785" width="10.7109375" style="64" customWidth="1"/>
    <col min="12786" max="12786" width="8.85546875" style="64" customWidth="1"/>
    <col min="12787" max="12787" width="10.7109375" style="64" customWidth="1"/>
    <col min="12788" max="12788" width="9.140625" style="64" customWidth="1"/>
    <col min="12789" max="12797" width="9.140625" style="64"/>
    <col min="12798" max="12798" width="13.140625" style="64" customWidth="1"/>
    <col min="12799" max="12799" width="22.7109375" style="64" customWidth="1"/>
    <col min="12800" max="13030" width="9.140625" style="64"/>
    <col min="13031" max="13031" width="5" style="64" customWidth="1"/>
    <col min="13032" max="13032" width="10.7109375" style="64" customWidth="1"/>
    <col min="13033" max="13033" width="20.7109375" style="64" customWidth="1"/>
    <col min="13034" max="13034" width="7.85546875" style="64" customWidth="1"/>
    <col min="13035" max="13035" width="11.5703125" style="64" customWidth="1"/>
    <col min="13036" max="13036" width="10.85546875" style="64" customWidth="1"/>
    <col min="13037" max="13037" width="7.5703125" style="64" customWidth="1"/>
    <col min="13038" max="13040" width="5.5703125" style="64" customWidth="1"/>
    <col min="13041" max="13041" width="10.7109375" style="64" customWidth="1"/>
    <col min="13042" max="13042" width="8.85546875" style="64" customWidth="1"/>
    <col min="13043" max="13043" width="10.7109375" style="64" customWidth="1"/>
    <col min="13044" max="13044" width="9.140625" style="64" customWidth="1"/>
    <col min="13045" max="13053" width="9.140625" style="64"/>
    <col min="13054" max="13054" width="13.140625" style="64" customWidth="1"/>
    <col min="13055" max="13055" width="22.7109375" style="64" customWidth="1"/>
    <col min="13056" max="13286" width="9.140625" style="64"/>
    <col min="13287" max="13287" width="5" style="64" customWidth="1"/>
    <col min="13288" max="13288" width="10.7109375" style="64" customWidth="1"/>
    <col min="13289" max="13289" width="20.7109375" style="64" customWidth="1"/>
    <col min="13290" max="13290" width="7.85546875" style="64" customWidth="1"/>
    <col min="13291" max="13291" width="11.5703125" style="64" customWidth="1"/>
    <col min="13292" max="13292" width="10.85546875" style="64" customWidth="1"/>
    <col min="13293" max="13293" width="7.5703125" style="64" customWidth="1"/>
    <col min="13294" max="13296" width="5.5703125" style="64" customWidth="1"/>
    <col min="13297" max="13297" width="10.7109375" style="64" customWidth="1"/>
    <col min="13298" max="13298" width="8.85546875" style="64" customWidth="1"/>
    <col min="13299" max="13299" width="10.7109375" style="64" customWidth="1"/>
    <col min="13300" max="13300" width="9.140625" style="64" customWidth="1"/>
    <col min="13301" max="13309" width="9.140625" style="64"/>
    <col min="13310" max="13310" width="13.140625" style="64" customWidth="1"/>
    <col min="13311" max="13311" width="22.7109375" style="64" customWidth="1"/>
    <col min="13312" max="13542" width="9.140625" style="64"/>
    <col min="13543" max="13543" width="5" style="64" customWidth="1"/>
    <col min="13544" max="13544" width="10.7109375" style="64" customWidth="1"/>
    <col min="13545" max="13545" width="20.7109375" style="64" customWidth="1"/>
    <col min="13546" max="13546" width="7.85546875" style="64" customWidth="1"/>
    <col min="13547" max="13547" width="11.5703125" style="64" customWidth="1"/>
    <col min="13548" max="13548" width="10.85546875" style="64" customWidth="1"/>
    <col min="13549" max="13549" width="7.5703125" style="64" customWidth="1"/>
    <col min="13550" max="13552" width="5.5703125" style="64" customWidth="1"/>
    <col min="13553" max="13553" width="10.7109375" style="64" customWidth="1"/>
    <col min="13554" max="13554" width="8.85546875" style="64" customWidth="1"/>
    <col min="13555" max="13555" width="10.7109375" style="64" customWidth="1"/>
    <col min="13556" max="13556" width="9.140625" style="64" customWidth="1"/>
    <col min="13557" max="13565" width="9.140625" style="64"/>
    <col min="13566" max="13566" width="13.140625" style="64" customWidth="1"/>
    <col min="13567" max="13567" width="22.7109375" style="64" customWidth="1"/>
    <col min="13568" max="13798" width="9.140625" style="64"/>
    <col min="13799" max="13799" width="5" style="64" customWidth="1"/>
    <col min="13800" max="13800" width="10.7109375" style="64" customWidth="1"/>
    <col min="13801" max="13801" width="20.7109375" style="64" customWidth="1"/>
    <col min="13802" max="13802" width="7.85546875" style="64" customWidth="1"/>
    <col min="13803" max="13803" width="11.5703125" style="64" customWidth="1"/>
    <col min="13804" max="13804" width="10.85546875" style="64" customWidth="1"/>
    <col min="13805" max="13805" width="7.5703125" style="64" customWidth="1"/>
    <col min="13806" max="13808" width="5.5703125" style="64" customWidth="1"/>
    <col min="13809" max="13809" width="10.7109375" style="64" customWidth="1"/>
    <col min="13810" max="13810" width="8.85546875" style="64" customWidth="1"/>
    <col min="13811" max="13811" width="10.7109375" style="64" customWidth="1"/>
    <col min="13812" max="13812" width="9.140625" style="64" customWidth="1"/>
    <col min="13813" max="13821" width="9.140625" style="64"/>
    <col min="13822" max="13822" width="13.140625" style="64" customWidth="1"/>
    <col min="13823" max="13823" width="22.7109375" style="64" customWidth="1"/>
    <col min="13824" max="14054" width="9.140625" style="64"/>
    <col min="14055" max="14055" width="5" style="64" customWidth="1"/>
    <col min="14056" max="14056" width="10.7109375" style="64" customWidth="1"/>
    <col min="14057" max="14057" width="20.7109375" style="64" customWidth="1"/>
    <col min="14058" max="14058" width="7.85546875" style="64" customWidth="1"/>
    <col min="14059" max="14059" width="11.5703125" style="64" customWidth="1"/>
    <col min="14060" max="14060" width="10.85546875" style="64" customWidth="1"/>
    <col min="14061" max="14061" width="7.5703125" style="64" customWidth="1"/>
    <col min="14062" max="14064" width="5.5703125" style="64" customWidth="1"/>
    <col min="14065" max="14065" width="10.7109375" style="64" customWidth="1"/>
    <col min="14066" max="14066" width="8.85546875" style="64" customWidth="1"/>
    <col min="14067" max="14067" width="10.7109375" style="64" customWidth="1"/>
    <col min="14068" max="14068" width="9.140625" style="64" customWidth="1"/>
    <col min="14069" max="14077" width="9.140625" style="64"/>
    <col min="14078" max="14078" width="13.140625" style="64" customWidth="1"/>
    <col min="14079" max="14079" width="22.7109375" style="64" customWidth="1"/>
    <col min="14080" max="14310" width="9.140625" style="64"/>
    <col min="14311" max="14311" width="5" style="64" customWidth="1"/>
    <col min="14312" max="14312" width="10.7109375" style="64" customWidth="1"/>
    <col min="14313" max="14313" width="20.7109375" style="64" customWidth="1"/>
    <col min="14314" max="14314" width="7.85546875" style="64" customWidth="1"/>
    <col min="14315" max="14315" width="11.5703125" style="64" customWidth="1"/>
    <col min="14316" max="14316" width="10.85546875" style="64" customWidth="1"/>
    <col min="14317" max="14317" width="7.5703125" style="64" customWidth="1"/>
    <col min="14318" max="14320" width="5.5703125" style="64" customWidth="1"/>
    <col min="14321" max="14321" width="10.7109375" style="64" customWidth="1"/>
    <col min="14322" max="14322" width="8.85546875" style="64" customWidth="1"/>
    <col min="14323" max="14323" width="10.7109375" style="64" customWidth="1"/>
    <col min="14324" max="14324" width="9.140625" style="64" customWidth="1"/>
    <col min="14325" max="14333" width="9.140625" style="64"/>
    <col min="14334" max="14334" width="13.140625" style="64" customWidth="1"/>
    <col min="14335" max="14335" width="22.7109375" style="64" customWidth="1"/>
    <col min="14336" max="14566" width="9.140625" style="64"/>
    <col min="14567" max="14567" width="5" style="64" customWidth="1"/>
    <col min="14568" max="14568" width="10.7109375" style="64" customWidth="1"/>
    <col min="14569" max="14569" width="20.7109375" style="64" customWidth="1"/>
    <col min="14570" max="14570" width="7.85546875" style="64" customWidth="1"/>
    <col min="14571" max="14571" width="11.5703125" style="64" customWidth="1"/>
    <col min="14572" max="14572" width="10.85546875" style="64" customWidth="1"/>
    <col min="14573" max="14573" width="7.5703125" style="64" customWidth="1"/>
    <col min="14574" max="14576" width="5.5703125" style="64" customWidth="1"/>
    <col min="14577" max="14577" width="10.7109375" style="64" customWidth="1"/>
    <col min="14578" max="14578" width="8.85546875" style="64" customWidth="1"/>
    <col min="14579" max="14579" width="10.7109375" style="64" customWidth="1"/>
    <col min="14580" max="14580" width="9.140625" style="64" customWidth="1"/>
    <col min="14581" max="14589" width="9.140625" style="64"/>
    <col min="14590" max="14590" width="13.140625" style="64" customWidth="1"/>
    <col min="14591" max="14591" width="22.7109375" style="64" customWidth="1"/>
    <col min="14592" max="14822" width="9.140625" style="64"/>
    <col min="14823" max="14823" width="5" style="64" customWidth="1"/>
    <col min="14824" max="14824" width="10.7109375" style="64" customWidth="1"/>
    <col min="14825" max="14825" width="20.7109375" style="64" customWidth="1"/>
    <col min="14826" max="14826" width="7.85546875" style="64" customWidth="1"/>
    <col min="14827" max="14827" width="11.5703125" style="64" customWidth="1"/>
    <col min="14828" max="14828" width="10.85546875" style="64" customWidth="1"/>
    <col min="14829" max="14829" width="7.5703125" style="64" customWidth="1"/>
    <col min="14830" max="14832" width="5.5703125" style="64" customWidth="1"/>
    <col min="14833" max="14833" width="10.7109375" style="64" customWidth="1"/>
    <col min="14834" max="14834" width="8.85546875" style="64" customWidth="1"/>
    <col min="14835" max="14835" width="10.7109375" style="64" customWidth="1"/>
    <col min="14836" max="14836" width="9.140625" style="64" customWidth="1"/>
    <col min="14837" max="14845" width="9.140625" style="64"/>
    <col min="14846" max="14846" width="13.140625" style="64" customWidth="1"/>
    <col min="14847" max="14847" width="22.7109375" style="64" customWidth="1"/>
    <col min="14848" max="15078" width="9.140625" style="64"/>
    <col min="15079" max="15079" width="5" style="64" customWidth="1"/>
    <col min="15080" max="15080" width="10.7109375" style="64" customWidth="1"/>
    <col min="15081" max="15081" width="20.7109375" style="64" customWidth="1"/>
    <col min="15082" max="15082" width="7.85546875" style="64" customWidth="1"/>
    <col min="15083" max="15083" width="11.5703125" style="64" customWidth="1"/>
    <col min="15084" max="15084" width="10.85546875" style="64" customWidth="1"/>
    <col min="15085" max="15085" width="7.5703125" style="64" customWidth="1"/>
    <col min="15086" max="15088" width="5.5703125" style="64" customWidth="1"/>
    <col min="15089" max="15089" width="10.7109375" style="64" customWidth="1"/>
    <col min="15090" max="15090" width="8.85546875" style="64" customWidth="1"/>
    <col min="15091" max="15091" width="10.7109375" style="64" customWidth="1"/>
    <col min="15092" max="15092" width="9.140625" style="64" customWidth="1"/>
    <col min="15093" max="15101" width="9.140625" style="64"/>
    <col min="15102" max="15102" width="13.140625" style="64" customWidth="1"/>
    <col min="15103" max="15103" width="22.7109375" style="64" customWidth="1"/>
    <col min="15104" max="15334" width="9.140625" style="64"/>
    <col min="15335" max="15335" width="5" style="64" customWidth="1"/>
    <col min="15336" max="15336" width="10.7109375" style="64" customWidth="1"/>
    <col min="15337" max="15337" width="20.7109375" style="64" customWidth="1"/>
    <col min="15338" max="15338" width="7.85546875" style="64" customWidth="1"/>
    <col min="15339" max="15339" width="11.5703125" style="64" customWidth="1"/>
    <col min="15340" max="15340" width="10.85546875" style="64" customWidth="1"/>
    <col min="15341" max="15341" width="7.5703125" style="64" customWidth="1"/>
    <col min="15342" max="15344" width="5.5703125" style="64" customWidth="1"/>
    <col min="15345" max="15345" width="10.7109375" style="64" customWidth="1"/>
    <col min="15346" max="15346" width="8.85546875" style="64" customWidth="1"/>
    <col min="15347" max="15347" width="10.7109375" style="64" customWidth="1"/>
    <col min="15348" max="15348" width="9.140625" style="64" customWidth="1"/>
    <col min="15349" max="15357" width="9.140625" style="64"/>
    <col min="15358" max="15358" width="13.140625" style="64" customWidth="1"/>
    <col min="15359" max="15359" width="22.7109375" style="64" customWidth="1"/>
    <col min="15360" max="15590" width="9.140625" style="64"/>
    <col min="15591" max="15591" width="5" style="64" customWidth="1"/>
    <col min="15592" max="15592" width="10.7109375" style="64" customWidth="1"/>
    <col min="15593" max="15593" width="20.7109375" style="64" customWidth="1"/>
    <col min="15594" max="15594" width="7.85546875" style="64" customWidth="1"/>
    <col min="15595" max="15595" width="11.5703125" style="64" customWidth="1"/>
    <col min="15596" max="15596" width="10.85546875" style="64" customWidth="1"/>
    <col min="15597" max="15597" width="7.5703125" style="64" customWidth="1"/>
    <col min="15598" max="15600" width="5.5703125" style="64" customWidth="1"/>
    <col min="15601" max="15601" width="10.7109375" style="64" customWidth="1"/>
    <col min="15602" max="15602" width="8.85546875" style="64" customWidth="1"/>
    <col min="15603" max="15603" width="10.7109375" style="64" customWidth="1"/>
    <col min="15604" max="15604" width="9.140625" style="64" customWidth="1"/>
    <col min="15605" max="15613" width="9.140625" style="64"/>
    <col min="15614" max="15614" width="13.140625" style="64" customWidth="1"/>
    <col min="15615" max="15615" width="22.7109375" style="64" customWidth="1"/>
    <col min="15616" max="15846" width="9.140625" style="64"/>
    <col min="15847" max="15847" width="5" style="64" customWidth="1"/>
    <col min="15848" max="15848" width="10.7109375" style="64" customWidth="1"/>
    <col min="15849" max="15849" width="20.7109375" style="64" customWidth="1"/>
    <col min="15850" max="15850" width="7.85546875" style="64" customWidth="1"/>
    <col min="15851" max="15851" width="11.5703125" style="64" customWidth="1"/>
    <col min="15852" max="15852" width="10.85546875" style="64" customWidth="1"/>
    <col min="15853" max="15853" width="7.5703125" style="64" customWidth="1"/>
    <col min="15854" max="15856" width="5.5703125" style="64" customWidth="1"/>
    <col min="15857" max="15857" width="10.7109375" style="64" customWidth="1"/>
    <col min="15858" max="15858" width="8.85546875" style="64" customWidth="1"/>
    <col min="15859" max="15859" width="10.7109375" style="64" customWidth="1"/>
    <col min="15860" max="15860" width="9.140625" style="64" customWidth="1"/>
    <col min="15861" max="15869" width="9.140625" style="64"/>
    <col min="15870" max="15870" width="13.140625" style="64" customWidth="1"/>
    <col min="15871" max="15871" width="22.7109375" style="64" customWidth="1"/>
    <col min="15872" max="16102" width="9.140625" style="64"/>
    <col min="16103" max="16103" width="5" style="64" customWidth="1"/>
    <col min="16104" max="16104" width="10.7109375" style="64" customWidth="1"/>
    <col min="16105" max="16105" width="20.7109375" style="64" customWidth="1"/>
    <col min="16106" max="16106" width="7.85546875" style="64" customWidth="1"/>
    <col min="16107" max="16107" width="11.5703125" style="64" customWidth="1"/>
    <col min="16108" max="16108" width="10.85546875" style="64" customWidth="1"/>
    <col min="16109" max="16109" width="7.5703125" style="64" customWidth="1"/>
    <col min="16110" max="16112" width="5.5703125" style="64" customWidth="1"/>
    <col min="16113" max="16113" width="10.7109375" style="64" customWidth="1"/>
    <col min="16114" max="16114" width="8.85546875" style="64" customWidth="1"/>
    <col min="16115" max="16115" width="10.7109375" style="64" customWidth="1"/>
    <col min="16116" max="16116" width="9.140625" style="64" customWidth="1"/>
    <col min="16117" max="16125" width="9.140625" style="64"/>
    <col min="16126" max="16126" width="13.140625" style="64" customWidth="1"/>
    <col min="16127" max="16127" width="22.7109375" style="64" customWidth="1"/>
    <col min="16128" max="16384" width="9.140625" style="64"/>
  </cols>
  <sheetData>
    <row r="1" spans="1:14" s="60" customFormat="1" ht="27" customHeight="1">
      <c r="A1" s="1" t="s">
        <v>0</v>
      </c>
      <c r="B1" s="2"/>
      <c r="C1" s="2"/>
      <c r="D1" s="3" t="s">
        <v>1</v>
      </c>
      <c r="E1" s="3"/>
      <c r="F1" s="4"/>
      <c r="G1" s="5"/>
      <c r="H1" s="5"/>
      <c r="I1" s="5"/>
      <c r="J1" s="5"/>
      <c r="K1" s="5"/>
      <c r="L1" s="5"/>
      <c r="M1" s="5"/>
      <c r="N1" s="60" t="s">
        <v>423</v>
      </c>
    </row>
    <row r="2" spans="1:14" s="60" customFormat="1" ht="25.5" customHeight="1">
      <c r="A2" s="1" t="s">
        <v>2</v>
      </c>
      <c r="B2" s="7"/>
      <c r="C2" s="7"/>
      <c r="D2" s="8" t="s">
        <v>117</v>
      </c>
      <c r="E2" s="8"/>
      <c r="F2" s="4"/>
      <c r="G2" s="5"/>
      <c r="H2" s="5"/>
      <c r="I2" s="5"/>
      <c r="J2" s="5"/>
      <c r="K2" s="5"/>
      <c r="L2" s="5"/>
      <c r="M2" s="5"/>
    </row>
    <row r="3" spans="1:14" s="61" customFormat="1" ht="22.5" customHeight="1">
      <c r="A3" s="10"/>
      <c r="B3" s="10"/>
      <c r="D3" s="62" t="s">
        <v>4</v>
      </c>
      <c r="E3" s="62"/>
      <c r="F3" s="63"/>
      <c r="G3" s="64"/>
      <c r="H3" s="64"/>
      <c r="I3" s="64"/>
      <c r="J3" s="64"/>
      <c r="K3" s="64"/>
      <c r="L3" s="64"/>
      <c r="M3" s="64"/>
    </row>
    <row r="4" spans="1:14" ht="40.5" customHeight="1">
      <c r="A4" s="15" t="s">
        <v>5</v>
      </c>
      <c r="B4" s="15" t="s">
        <v>6</v>
      </c>
      <c r="C4" s="16" t="s">
        <v>7</v>
      </c>
      <c r="D4" s="17" t="s">
        <v>8</v>
      </c>
      <c r="E4" s="17" t="s">
        <v>9</v>
      </c>
      <c r="F4" s="18" t="s">
        <v>10</v>
      </c>
      <c r="G4" s="19" t="s">
        <v>11</v>
      </c>
      <c r="H4" s="19" t="s">
        <v>12</v>
      </c>
      <c r="I4" s="19" t="s">
        <v>13</v>
      </c>
      <c r="J4" s="20" t="s">
        <v>14</v>
      </c>
      <c r="K4" s="20" t="s">
        <v>15</v>
      </c>
      <c r="L4" s="20" t="s">
        <v>16</v>
      </c>
      <c r="M4" s="19" t="s">
        <v>17</v>
      </c>
    </row>
    <row r="5" spans="1:14" ht="29.25" customHeight="1">
      <c r="A5" s="34"/>
      <c r="B5" s="35" t="s">
        <v>18</v>
      </c>
      <c r="C5" s="36"/>
      <c r="D5" s="37"/>
      <c r="E5" s="37"/>
      <c r="F5" s="38"/>
      <c r="G5" s="38"/>
      <c r="H5" s="38"/>
      <c r="I5" s="38"/>
      <c r="J5" s="36"/>
      <c r="K5" s="36"/>
      <c r="L5" s="36"/>
      <c r="M5" s="39"/>
    </row>
    <row r="6" spans="1:14" s="73" customFormat="1" ht="22.5" customHeight="1">
      <c r="A6" s="43">
        <v>1</v>
      </c>
      <c r="B6" s="65">
        <v>1826268470</v>
      </c>
      <c r="C6" s="66" t="s">
        <v>118</v>
      </c>
      <c r="D6" s="67" t="s">
        <v>119</v>
      </c>
      <c r="E6" s="68" t="s">
        <v>120</v>
      </c>
      <c r="F6" s="47" t="s">
        <v>121</v>
      </c>
      <c r="G6" s="48" t="s">
        <v>31</v>
      </c>
      <c r="H6" s="69" t="s">
        <v>25</v>
      </c>
      <c r="I6" s="70"/>
      <c r="J6" s="70"/>
      <c r="K6" s="70" t="s">
        <v>19</v>
      </c>
      <c r="L6" s="70"/>
      <c r="M6" s="71"/>
    </row>
    <row r="7" spans="1:14" s="73" customFormat="1" ht="22.5" customHeight="1">
      <c r="A7" s="21">
        <f t="shared" ref="A7:A70" si="0">A6+1</f>
        <v>2</v>
      </c>
      <c r="B7" s="75">
        <v>1826268184</v>
      </c>
      <c r="C7" s="76" t="s">
        <v>122</v>
      </c>
      <c r="D7" s="77" t="s">
        <v>123</v>
      </c>
      <c r="E7" s="78" t="s">
        <v>120</v>
      </c>
      <c r="F7" s="24" t="s">
        <v>124</v>
      </c>
      <c r="G7" s="31" t="s">
        <v>92</v>
      </c>
      <c r="H7" s="79" t="s">
        <v>25</v>
      </c>
      <c r="I7" s="80"/>
      <c r="J7" s="80" t="s">
        <v>19</v>
      </c>
      <c r="K7" s="80"/>
      <c r="L7" s="80"/>
      <c r="M7" s="81"/>
    </row>
    <row r="8" spans="1:14" s="73" customFormat="1" ht="22.5" customHeight="1">
      <c r="A8" s="21">
        <f t="shared" si="0"/>
        <v>3</v>
      </c>
      <c r="B8" s="75">
        <v>1826268487</v>
      </c>
      <c r="C8" s="76" t="s">
        <v>125</v>
      </c>
      <c r="D8" s="77" t="s">
        <v>126</v>
      </c>
      <c r="E8" s="78" t="s">
        <v>120</v>
      </c>
      <c r="F8" s="24" t="s">
        <v>127</v>
      </c>
      <c r="G8" s="31" t="s">
        <v>128</v>
      </c>
      <c r="H8" s="79" t="s">
        <v>25</v>
      </c>
      <c r="I8" s="80"/>
      <c r="J8" s="80" t="s">
        <v>19</v>
      </c>
      <c r="K8" s="80" t="s">
        <v>19</v>
      </c>
      <c r="L8" s="80" t="s">
        <v>19</v>
      </c>
      <c r="M8" s="81"/>
    </row>
    <row r="9" spans="1:14" s="73" customFormat="1" ht="22.5" customHeight="1">
      <c r="A9" s="21">
        <f t="shared" si="0"/>
        <v>4</v>
      </c>
      <c r="B9" s="75">
        <v>1826268451</v>
      </c>
      <c r="C9" s="76" t="s">
        <v>129</v>
      </c>
      <c r="D9" s="77" t="s">
        <v>81</v>
      </c>
      <c r="E9" s="78" t="s">
        <v>120</v>
      </c>
      <c r="F9" s="24" t="s">
        <v>130</v>
      </c>
      <c r="G9" s="31" t="s">
        <v>131</v>
      </c>
      <c r="H9" s="79" t="s">
        <v>25</v>
      </c>
      <c r="I9" s="80"/>
      <c r="J9" s="80"/>
      <c r="K9" s="80" t="s">
        <v>19</v>
      </c>
      <c r="L9" s="80"/>
      <c r="M9" s="81"/>
    </row>
    <row r="10" spans="1:14" s="73" customFormat="1" ht="22.5" customHeight="1">
      <c r="A10" s="21">
        <f t="shared" si="0"/>
        <v>5</v>
      </c>
      <c r="B10" s="75">
        <v>1826268082</v>
      </c>
      <c r="C10" s="76" t="s">
        <v>132</v>
      </c>
      <c r="D10" s="77" t="s">
        <v>52</v>
      </c>
      <c r="E10" s="78" t="s">
        <v>120</v>
      </c>
      <c r="F10" s="24" t="s">
        <v>133</v>
      </c>
      <c r="G10" s="31" t="s">
        <v>45</v>
      </c>
      <c r="H10" s="79" t="s">
        <v>25</v>
      </c>
      <c r="I10" s="80"/>
      <c r="J10" s="80" t="s">
        <v>19</v>
      </c>
      <c r="K10" s="80" t="s">
        <v>19</v>
      </c>
      <c r="L10" s="80" t="s">
        <v>19</v>
      </c>
      <c r="M10" s="81"/>
    </row>
    <row r="11" spans="1:14" s="73" customFormat="1" ht="22.5" customHeight="1">
      <c r="A11" s="21">
        <f t="shared" si="0"/>
        <v>6</v>
      </c>
      <c r="B11" s="75">
        <v>1826268132</v>
      </c>
      <c r="C11" s="76" t="s">
        <v>134</v>
      </c>
      <c r="D11" s="77" t="s">
        <v>56</v>
      </c>
      <c r="E11" s="78" t="s">
        <v>120</v>
      </c>
      <c r="F11" s="24" t="s">
        <v>135</v>
      </c>
      <c r="G11" s="31" t="s">
        <v>31</v>
      </c>
      <c r="H11" s="79" t="s">
        <v>25</v>
      </c>
      <c r="I11" s="80"/>
      <c r="J11" s="80" t="s">
        <v>19</v>
      </c>
      <c r="K11" s="80"/>
      <c r="L11" s="80"/>
      <c r="M11" s="81"/>
    </row>
    <row r="12" spans="1:14" s="73" customFormat="1" ht="22.5" customHeight="1">
      <c r="A12" s="21">
        <f t="shared" si="0"/>
        <v>7</v>
      </c>
      <c r="B12" s="75">
        <v>2021265893</v>
      </c>
      <c r="C12" s="76" t="s">
        <v>136</v>
      </c>
      <c r="D12" s="77" t="s">
        <v>33</v>
      </c>
      <c r="E12" s="78" t="s">
        <v>137</v>
      </c>
      <c r="F12" s="24">
        <v>33970</v>
      </c>
      <c r="G12" s="31" t="s">
        <v>31</v>
      </c>
      <c r="H12" s="79" t="s">
        <v>35</v>
      </c>
      <c r="I12" s="80"/>
      <c r="J12" s="80" t="s">
        <v>19</v>
      </c>
      <c r="K12" s="80" t="s">
        <v>19</v>
      </c>
      <c r="L12" s="80" t="s">
        <v>19</v>
      </c>
      <c r="M12" s="81"/>
    </row>
    <row r="13" spans="1:14" s="73" customFormat="1" ht="22.5" customHeight="1">
      <c r="A13" s="21">
        <f t="shared" si="0"/>
        <v>8</v>
      </c>
      <c r="B13" s="75">
        <v>171325857</v>
      </c>
      <c r="C13" s="76" t="s">
        <v>138</v>
      </c>
      <c r="D13" s="77" t="s">
        <v>139</v>
      </c>
      <c r="E13" s="78" t="s">
        <v>137</v>
      </c>
      <c r="F13" s="24">
        <v>34201</v>
      </c>
      <c r="G13" s="31" t="s">
        <v>24</v>
      </c>
      <c r="H13" s="79" t="s">
        <v>25</v>
      </c>
      <c r="I13" s="80"/>
      <c r="J13" s="80" t="s">
        <v>19</v>
      </c>
      <c r="K13" s="80" t="s">
        <v>19</v>
      </c>
      <c r="L13" s="80" t="s">
        <v>19</v>
      </c>
      <c r="M13" s="81"/>
    </row>
    <row r="14" spans="1:14" s="73" customFormat="1" ht="22.5" customHeight="1">
      <c r="A14" s="21">
        <f t="shared" si="0"/>
        <v>9</v>
      </c>
      <c r="B14" s="75">
        <v>171326751</v>
      </c>
      <c r="C14" s="76" t="s">
        <v>140</v>
      </c>
      <c r="D14" s="77" t="s">
        <v>141</v>
      </c>
      <c r="E14" s="78" t="s">
        <v>137</v>
      </c>
      <c r="F14" s="24">
        <v>34011</v>
      </c>
      <c r="G14" s="31" t="s">
        <v>45</v>
      </c>
      <c r="H14" s="79" t="s">
        <v>25</v>
      </c>
      <c r="I14" s="80"/>
      <c r="J14" s="80" t="s">
        <v>19</v>
      </c>
      <c r="K14" s="80" t="s">
        <v>19</v>
      </c>
      <c r="L14" s="80" t="s">
        <v>19</v>
      </c>
      <c r="M14" s="81"/>
    </row>
    <row r="15" spans="1:14" s="73" customFormat="1" ht="22.5" customHeight="1">
      <c r="A15" s="21">
        <f t="shared" si="0"/>
        <v>10</v>
      </c>
      <c r="B15" s="75">
        <v>171325916</v>
      </c>
      <c r="C15" s="76" t="s">
        <v>142</v>
      </c>
      <c r="D15" s="77" t="s">
        <v>143</v>
      </c>
      <c r="E15" s="78" t="s">
        <v>137</v>
      </c>
      <c r="F15" s="24">
        <v>34138</v>
      </c>
      <c r="G15" s="31" t="s">
        <v>42</v>
      </c>
      <c r="H15" s="79" t="s">
        <v>25</v>
      </c>
      <c r="I15" s="80"/>
      <c r="J15" s="80" t="s">
        <v>19</v>
      </c>
      <c r="K15" s="80" t="s">
        <v>19</v>
      </c>
      <c r="L15" s="80" t="s">
        <v>19</v>
      </c>
      <c r="M15" s="81"/>
    </row>
    <row r="16" spans="1:14" s="73" customFormat="1" ht="22.5" customHeight="1">
      <c r="A16" s="21">
        <f t="shared" si="0"/>
        <v>11</v>
      </c>
      <c r="B16" s="75">
        <v>171325952</v>
      </c>
      <c r="C16" s="76" t="s">
        <v>144</v>
      </c>
      <c r="D16" s="77" t="s">
        <v>145</v>
      </c>
      <c r="E16" s="78" t="s">
        <v>137</v>
      </c>
      <c r="F16" s="24">
        <v>34158</v>
      </c>
      <c r="G16" s="31" t="s">
        <v>31</v>
      </c>
      <c r="H16" s="79" t="s">
        <v>25</v>
      </c>
      <c r="I16" s="80"/>
      <c r="J16" s="80" t="s">
        <v>19</v>
      </c>
      <c r="K16" s="80" t="s">
        <v>19</v>
      </c>
      <c r="L16" s="80" t="s">
        <v>19</v>
      </c>
      <c r="M16" s="81"/>
    </row>
    <row r="17" spans="1:13" s="73" customFormat="1" ht="22.5" customHeight="1">
      <c r="A17" s="21">
        <f t="shared" si="0"/>
        <v>12</v>
      </c>
      <c r="B17" s="82">
        <v>171326758</v>
      </c>
      <c r="C17" s="83" t="s">
        <v>146</v>
      </c>
      <c r="D17" s="84" t="s">
        <v>147</v>
      </c>
      <c r="E17" s="85" t="s">
        <v>137</v>
      </c>
      <c r="F17" s="86">
        <v>33860</v>
      </c>
      <c r="G17" s="87" t="s">
        <v>24</v>
      </c>
      <c r="H17" s="88" t="s">
        <v>25</v>
      </c>
      <c r="I17" s="80"/>
      <c r="J17" s="89" t="s">
        <v>19</v>
      </c>
      <c r="K17" s="89" t="s">
        <v>19</v>
      </c>
      <c r="L17" s="89" t="s">
        <v>19</v>
      </c>
      <c r="M17" s="90"/>
    </row>
    <row r="18" spans="1:13" s="73" customFormat="1" ht="22.5" customHeight="1">
      <c r="A18" s="21">
        <f t="shared" si="0"/>
        <v>13</v>
      </c>
      <c r="B18" s="75">
        <v>171325982</v>
      </c>
      <c r="C18" s="76" t="s">
        <v>148</v>
      </c>
      <c r="D18" s="77" t="s">
        <v>149</v>
      </c>
      <c r="E18" s="78" t="s">
        <v>137</v>
      </c>
      <c r="F18" s="24">
        <v>34324</v>
      </c>
      <c r="G18" s="31" t="s">
        <v>45</v>
      </c>
      <c r="H18" s="79" t="s">
        <v>25</v>
      </c>
      <c r="I18" s="80"/>
      <c r="J18" s="80" t="s">
        <v>19</v>
      </c>
      <c r="K18" s="80" t="s">
        <v>19</v>
      </c>
      <c r="L18" s="80" t="s">
        <v>19</v>
      </c>
      <c r="M18" s="81"/>
    </row>
    <row r="19" spans="1:13" s="73" customFormat="1" ht="22.5" customHeight="1">
      <c r="A19" s="21">
        <f t="shared" si="0"/>
        <v>14</v>
      </c>
      <c r="B19" s="75">
        <v>171325992</v>
      </c>
      <c r="C19" s="76" t="s">
        <v>150</v>
      </c>
      <c r="D19" s="77" t="s">
        <v>149</v>
      </c>
      <c r="E19" s="78" t="s">
        <v>137</v>
      </c>
      <c r="F19" s="24">
        <v>34307</v>
      </c>
      <c r="G19" s="31" t="s">
        <v>24</v>
      </c>
      <c r="H19" s="79" t="s">
        <v>25</v>
      </c>
      <c r="I19" s="80"/>
      <c r="J19" s="80" t="s">
        <v>19</v>
      </c>
      <c r="K19" s="80" t="s">
        <v>19</v>
      </c>
      <c r="L19" s="80" t="s">
        <v>19</v>
      </c>
      <c r="M19" s="81"/>
    </row>
    <row r="20" spans="1:13" s="73" customFormat="1" ht="22.5" customHeight="1">
      <c r="A20" s="21">
        <f t="shared" si="0"/>
        <v>15</v>
      </c>
      <c r="B20" s="82">
        <v>171326761</v>
      </c>
      <c r="C20" s="83" t="s">
        <v>151</v>
      </c>
      <c r="D20" s="84" t="s">
        <v>149</v>
      </c>
      <c r="E20" s="85" t="s">
        <v>137</v>
      </c>
      <c r="F20" s="86">
        <v>34193</v>
      </c>
      <c r="G20" s="87" t="s">
        <v>24</v>
      </c>
      <c r="H20" s="88" t="s">
        <v>25</v>
      </c>
      <c r="I20" s="80"/>
      <c r="J20" s="89" t="s">
        <v>19</v>
      </c>
      <c r="K20" s="89" t="s">
        <v>19</v>
      </c>
      <c r="L20" s="89" t="s">
        <v>19</v>
      </c>
      <c r="M20" s="90"/>
    </row>
    <row r="21" spans="1:13" s="73" customFormat="1" ht="22.5" customHeight="1">
      <c r="A21" s="21">
        <f t="shared" si="0"/>
        <v>16</v>
      </c>
      <c r="B21" s="75">
        <v>2020263401</v>
      </c>
      <c r="C21" s="76" t="s">
        <v>55</v>
      </c>
      <c r="D21" s="77" t="s">
        <v>152</v>
      </c>
      <c r="E21" s="78" t="s">
        <v>137</v>
      </c>
      <c r="F21" s="24">
        <v>33951</v>
      </c>
      <c r="G21" s="31" t="s">
        <v>153</v>
      </c>
      <c r="H21" s="79" t="s">
        <v>25</v>
      </c>
      <c r="I21" s="80"/>
      <c r="J21" s="80" t="s">
        <v>19</v>
      </c>
      <c r="K21" s="80" t="s">
        <v>19</v>
      </c>
      <c r="L21" s="80" t="s">
        <v>19</v>
      </c>
      <c r="M21" s="81"/>
    </row>
    <row r="22" spans="1:13" s="73" customFormat="1" ht="22.5" customHeight="1">
      <c r="A22" s="21">
        <f t="shared" si="0"/>
        <v>17</v>
      </c>
      <c r="B22" s="75">
        <v>2020263325</v>
      </c>
      <c r="C22" s="76" t="s">
        <v>154</v>
      </c>
      <c r="D22" s="77" t="s">
        <v>75</v>
      </c>
      <c r="E22" s="78" t="s">
        <v>137</v>
      </c>
      <c r="F22" s="24">
        <v>34030</v>
      </c>
      <c r="G22" s="31" t="s">
        <v>31</v>
      </c>
      <c r="H22" s="79" t="s">
        <v>25</v>
      </c>
      <c r="I22" s="80"/>
      <c r="J22" s="80" t="s">
        <v>19</v>
      </c>
      <c r="K22" s="80" t="s">
        <v>19</v>
      </c>
      <c r="L22" s="80" t="s">
        <v>19</v>
      </c>
      <c r="M22" s="81"/>
    </row>
    <row r="23" spans="1:13" s="73" customFormat="1" ht="22.5" customHeight="1">
      <c r="A23" s="21">
        <f t="shared" si="0"/>
        <v>18</v>
      </c>
      <c r="B23" s="75">
        <v>171328805</v>
      </c>
      <c r="C23" s="76" t="s">
        <v>46</v>
      </c>
      <c r="D23" s="77" t="s">
        <v>81</v>
      </c>
      <c r="E23" s="78" t="s">
        <v>137</v>
      </c>
      <c r="F23" s="24">
        <v>33619</v>
      </c>
      <c r="G23" s="31" t="s">
        <v>31</v>
      </c>
      <c r="H23" s="79" t="s">
        <v>25</v>
      </c>
      <c r="I23" s="80"/>
      <c r="J23" s="80" t="s">
        <v>19</v>
      </c>
      <c r="K23" s="80" t="s">
        <v>19</v>
      </c>
      <c r="L23" s="80" t="s">
        <v>19</v>
      </c>
      <c r="M23" s="81"/>
    </row>
    <row r="24" spans="1:13" s="73" customFormat="1" ht="22.5" customHeight="1">
      <c r="A24" s="21">
        <f t="shared" si="0"/>
        <v>19</v>
      </c>
      <c r="B24" s="75">
        <v>171326068</v>
      </c>
      <c r="C24" s="76" t="s">
        <v>155</v>
      </c>
      <c r="D24" s="77" t="s">
        <v>81</v>
      </c>
      <c r="E24" s="78" t="s">
        <v>137</v>
      </c>
      <c r="F24" s="24">
        <v>34124</v>
      </c>
      <c r="G24" s="31" t="s">
        <v>42</v>
      </c>
      <c r="H24" s="79" t="s">
        <v>25</v>
      </c>
      <c r="I24" s="80"/>
      <c r="J24" s="80" t="s">
        <v>19</v>
      </c>
      <c r="K24" s="80" t="s">
        <v>19</v>
      </c>
      <c r="L24" s="80" t="s">
        <v>19</v>
      </c>
      <c r="M24" s="81"/>
    </row>
    <row r="25" spans="1:13" s="73" customFormat="1" ht="22.5" customHeight="1">
      <c r="A25" s="21">
        <f t="shared" si="0"/>
        <v>20</v>
      </c>
      <c r="B25" s="75">
        <v>171326099</v>
      </c>
      <c r="C25" s="76" t="s">
        <v>156</v>
      </c>
      <c r="D25" s="77" t="s">
        <v>157</v>
      </c>
      <c r="E25" s="78" t="s">
        <v>137</v>
      </c>
      <c r="F25" s="24">
        <v>34205</v>
      </c>
      <c r="G25" s="31" t="s">
        <v>45</v>
      </c>
      <c r="H25" s="79" t="s">
        <v>25</v>
      </c>
      <c r="I25" s="80"/>
      <c r="J25" s="80" t="s">
        <v>19</v>
      </c>
      <c r="K25" s="80" t="s">
        <v>19</v>
      </c>
      <c r="L25" s="80" t="s">
        <v>19</v>
      </c>
      <c r="M25" s="81"/>
    </row>
    <row r="26" spans="1:13" s="73" customFormat="1" ht="22.5" customHeight="1">
      <c r="A26" s="21">
        <f t="shared" si="0"/>
        <v>21</v>
      </c>
      <c r="B26" s="75">
        <v>171326100</v>
      </c>
      <c r="C26" s="76" t="s">
        <v>158</v>
      </c>
      <c r="D26" s="77" t="s">
        <v>159</v>
      </c>
      <c r="E26" s="78" t="s">
        <v>137</v>
      </c>
      <c r="F26" s="24">
        <v>33356</v>
      </c>
      <c r="G26" s="31" t="s">
        <v>42</v>
      </c>
      <c r="H26" s="79" t="s">
        <v>35</v>
      </c>
      <c r="I26" s="80"/>
      <c r="J26" s="80" t="s">
        <v>19</v>
      </c>
      <c r="K26" s="80" t="s">
        <v>19</v>
      </c>
      <c r="L26" s="80" t="s">
        <v>19</v>
      </c>
      <c r="M26" s="81"/>
    </row>
    <row r="27" spans="1:13" s="73" customFormat="1" ht="22.5" customHeight="1">
      <c r="A27" s="21">
        <f t="shared" si="0"/>
        <v>22</v>
      </c>
      <c r="B27" s="82">
        <v>171326780</v>
      </c>
      <c r="C27" s="83" t="s">
        <v>46</v>
      </c>
      <c r="D27" s="84" t="s">
        <v>56</v>
      </c>
      <c r="E27" s="85" t="s">
        <v>137</v>
      </c>
      <c r="F27" s="86">
        <v>34145</v>
      </c>
      <c r="G27" s="87" t="s">
        <v>42</v>
      </c>
      <c r="H27" s="88" t="s">
        <v>25</v>
      </c>
      <c r="I27" s="80"/>
      <c r="J27" s="89" t="s">
        <v>19</v>
      </c>
      <c r="K27" s="89" t="s">
        <v>19</v>
      </c>
      <c r="L27" s="89" t="s">
        <v>19</v>
      </c>
      <c r="M27" s="90"/>
    </row>
    <row r="28" spans="1:13" s="73" customFormat="1" ht="22.5" customHeight="1">
      <c r="A28" s="21">
        <f t="shared" si="0"/>
        <v>23</v>
      </c>
      <c r="B28" s="75">
        <v>2020265046</v>
      </c>
      <c r="C28" s="76" t="s">
        <v>160</v>
      </c>
      <c r="D28" s="77" t="s">
        <v>161</v>
      </c>
      <c r="E28" s="78" t="s">
        <v>137</v>
      </c>
      <c r="F28" s="24">
        <v>33504</v>
      </c>
      <c r="G28" s="31" t="s">
        <v>45</v>
      </c>
      <c r="H28" s="79" t="s">
        <v>25</v>
      </c>
      <c r="I28" s="80"/>
      <c r="J28" s="80" t="s">
        <v>19</v>
      </c>
      <c r="K28" s="80" t="s">
        <v>19</v>
      </c>
      <c r="L28" s="80" t="s">
        <v>19</v>
      </c>
      <c r="M28" s="81"/>
    </row>
    <row r="29" spans="1:13" s="73" customFormat="1" ht="22.5" customHeight="1">
      <c r="A29" s="21">
        <f t="shared" si="0"/>
        <v>24</v>
      </c>
      <c r="B29" s="75">
        <v>171326122</v>
      </c>
      <c r="C29" s="76" t="s">
        <v>162</v>
      </c>
      <c r="D29" s="77" t="s">
        <v>163</v>
      </c>
      <c r="E29" s="78" t="s">
        <v>137</v>
      </c>
      <c r="F29" s="24">
        <v>33813</v>
      </c>
      <c r="G29" s="31" t="s">
        <v>40</v>
      </c>
      <c r="H29" s="79" t="s">
        <v>35</v>
      </c>
      <c r="I29" s="80"/>
      <c r="J29" s="80" t="s">
        <v>19</v>
      </c>
      <c r="K29" s="80" t="s">
        <v>19</v>
      </c>
      <c r="L29" s="80" t="s">
        <v>19</v>
      </c>
      <c r="M29" s="81"/>
    </row>
    <row r="30" spans="1:13" s="73" customFormat="1" ht="22.5" customHeight="1">
      <c r="A30" s="21">
        <f t="shared" si="0"/>
        <v>25</v>
      </c>
      <c r="B30" s="75">
        <v>2020265831</v>
      </c>
      <c r="C30" s="76" t="s">
        <v>164</v>
      </c>
      <c r="D30" s="77" t="s">
        <v>165</v>
      </c>
      <c r="E30" s="78" t="s">
        <v>137</v>
      </c>
      <c r="F30" s="24">
        <v>34136</v>
      </c>
      <c r="G30" s="31" t="s">
        <v>45</v>
      </c>
      <c r="H30" s="79" t="s">
        <v>25</v>
      </c>
      <c r="I30" s="80"/>
      <c r="J30" s="80" t="s">
        <v>19</v>
      </c>
      <c r="K30" s="80" t="s">
        <v>19</v>
      </c>
      <c r="L30" s="80" t="s">
        <v>19</v>
      </c>
      <c r="M30" s="81"/>
    </row>
    <row r="31" spans="1:13" s="73" customFormat="1" ht="22.5" customHeight="1">
      <c r="A31" s="21">
        <f t="shared" si="0"/>
        <v>26</v>
      </c>
      <c r="B31" s="75">
        <v>2020263348</v>
      </c>
      <c r="C31" s="76" t="s">
        <v>46</v>
      </c>
      <c r="D31" s="77" t="s">
        <v>66</v>
      </c>
      <c r="E31" s="78" t="s">
        <v>137</v>
      </c>
      <c r="F31" s="24">
        <v>34036</v>
      </c>
      <c r="G31" s="31" t="s">
        <v>31</v>
      </c>
      <c r="H31" s="79" t="s">
        <v>25</v>
      </c>
      <c r="I31" s="80"/>
      <c r="J31" s="80" t="s">
        <v>19</v>
      </c>
      <c r="K31" s="80" t="s">
        <v>19</v>
      </c>
      <c r="L31" s="80" t="s">
        <v>19</v>
      </c>
      <c r="M31" s="81"/>
    </row>
    <row r="32" spans="1:13" s="73" customFormat="1" ht="22.5" customHeight="1">
      <c r="A32" s="21">
        <f t="shared" si="0"/>
        <v>27</v>
      </c>
      <c r="B32" s="75">
        <v>171326170</v>
      </c>
      <c r="C32" s="76" t="s">
        <v>166</v>
      </c>
      <c r="D32" s="77" t="s">
        <v>107</v>
      </c>
      <c r="E32" s="78" t="s">
        <v>137</v>
      </c>
      <c r="F32" s="24">
        <v>34001</v>
      </c>
      <c r="G32" s="31" t="s">
        <v>24</v>
      </c>
      <c r="H32" s="79" t="s">
        <v>25</v>
      </c>
      <c r="I32" s="80"/>
      <c r="J32" s="80" t="s">
        <v>19</v>
      </c>
      <c r="K32" s="80" t="s">
        <v>19</v>
      </c>
      <c r="L32" s="80" t="s">
        <v>19</v>
      </c>
      <c r="M32" s="81"/>
    </row>
    <row r="33" spans="1:13" s="73" customFormat="1" ht="22.5" customHeight="1">
      <c r="A33" s="21">
        <f t="shared" si="0"/>
        <v>28</v>
      </c>
      <c r="B33" s="75">
        <v>161327541</v>
      </c>
      <c r="C33" s="76" t="s">
        <v>36</v>
      </c>
      <c r="D33" s="77" t="s">
        <v>167</v>
      </c>
      <c r="E33" s="78" t="s">
        <v>137</v>
      </c>
      <c r="F33" s="24">
        <v>33304</v>
      </c>
      <c r="G33" s="31" t="s">
        <v>24</v>
      </c>
      <c r="H33" s="79" t="s">
        <v>35</v>
      </c>
      <c r="I33" s="80"/>
      <c r="J33" s="80" t="s">
        <v>19</v>
      </c>
      <c r="K33" s="80" t="s">
        <v>19</v>
      </c>
      <c r="L33" s="80" t="s">
        <v>19</v>
      </c>
      <c r="M33" s="81"/>
    </row>
    <row r="34" spans="1:13" s="73" customFormat="1" ht="22.5" customHeight="1">
      <c r="A34" s="21">
        <f t="shared" si="0"/>
        <v>29</v>
      </c>
      <c r="B34" s="75">
        <v>2020266667</v>
      </c>
      <c r="C34" s="76" t="s">
        <v>168</v>
      </c>
      <c r="D34" s="77" t="s">
        <v>101</v>
      </c>
      <c r="E34" s="78" t="s">
        <v>137</v>
      </c>
      <c r="F34" s="24">
        <v>33603</v>
      </c>
      <c r="G34" s="31" t="s">
        <v>169</v>
      </c>
      <c r="H34" s="79" t="s">
        <v>25</v>
      </c>
      <c r="I34" s="80"/>
      <c r="J34" s="80" t="s">
        <v>19</v>
      </c>
      <c r="K34" s="80" t="s">
        <v>19</v>
      </c>
      <c r="L34" s="80" t="s">
        <v>19</v>
      </c>
      <c r="M34" s="81"/>
    </row>
    <row r="35" spans="1:13" s="73" customFormat="1" ht="22.5" customHeight="1">
      <c r="A35" s="21">
        <f t="shared" si="0"/>
        <v>30</v>
      </c>
      <c r="B35" s="75">
        <v>161325821</v>
      </c>
      <c r="C35" s="76" t="s">
        <v>170</v>
      </c>
      <c r="D35" s="77" t="s">
        <v>171</v>
      </c>
      <c r="E35" s="78" t="s">
        <v>137</v>
      </c>
      <c r="F35" s="24">
        <v>33615</v>
      </c>
      <c r="G35" s="31" t="s">
        <v>31</v>
      </c>
      <c r="H35" s="79" t="s">
        <v>35</v>
      </c>
      <c r="I35" s="80"/>
      <c r="J35" s="80" t="s">
        <v>19</v>
      </c>
      <c r="K35" s="80" t="s">
        <v>19</v>
      </c>
      <c r="L35" s="80" t="s">
        <v>19</v>
      </c>
      <c r="M35" s="81"/>
    </row>
    <row r="36" spans="1:13" s="73" customFormat="1" ht="22.5" customHeight="1">
      <c r="A36" s="21">
        <f t="shared" si="0"/>
        <v>31</v>
      </c>
      <c r="B36" s="75">
        <v>172327992</v>
      </c>
      <c r="C36" s="76" t="s">
        <v>172</v>
      </c>
      <c r="D36" s="77" t="s">
        <v>173</v>
      </c>
      <c r="E36" s="78" t="s">
        <v>174</v>
      </c>
      <c r="F36" s="24" t="s">
        <v>175</v>
      </c>
      <c r="G36" s="31" t="s">
        <v>40</v>
      </c>
      <c r="H36" s="79" t="s">
        <v>25</v>
      </c>
      <c r="I36" s="80"/>
      <c r="J36" s="80"/>
      <c r="K36" s="80" t="s">
        <v>19</v>
      </c>
      <c r="L36" s="80"/>
      <c r="M36" s="81"/>
    </row>
    <row r="37" spans="1:13" s="73" customFormat="1" ht="22.5" customHeight="1">
      <c r="A37" s="21">
        <f t="shared" si="0"/>
        <v>32</v>
      </c>
      <c r="B37" s="75">
        <v>162324846</v>
      </c>
      <c r="C37" s="76" t="s">
        <v>125</v>
      </c>
      <c r="D37" s="77" t="s">
        <v>176</v>
      </c>
      <c r="E37" s="78" t="s">
        <v>174</v>
      </c>
      <c r="F37" s="24" t="s">
        <v>177</v>
      </c>
      <c r="G37" s="31" t="s">
        <v>24</v>
      </c>
      <c r="H37" s="79" t="s">
        <v>25</v>
      </c>
      <c r="I37" s="80"/>
      <c r="J37" s="80" t="s">
        <v>19</v>
      </c>
      <c r="K37" s="80" t="s">
        <v>19</v>
      </c>
      <c r="L37" s="80" t="s">
        <v>19</v>
      </c>
      <c r="M37" s="81"/>
    </row>
    <row r="38" spans="1:13" s="73" customFormat="1" ht="22.5" customHeight="1">
      <c r="A38" s="21">
        <f t="shared" si="0"/>
        <v>33</v>
      </c>
      <c r="B38" s="75">
        <v>172328123</v>
      </c>
      <c r="C38" s="76" t="s">
        <v>178</v>
      </c>
      <c r="D38" s="77" t="s">
        <v>179</v>
      </c>
      <c r="E38" s="78" t="s">
        <v>174</v>
      </c>
      <c r="F38" s="24" t="s">
        <v>180</v>
      </c>
      <c r="G38" s="31" t="s">
        <v>31</v>
      </c>
      <c r="H38" s="79" t="s">
        <v>25</v>
      </c>
      <c r="I38" s="80"/>
      <c r="J38" s="80" t="s">
        <v>19</v>
      </c>
      <c r="K38" s="80"/>
      <c r="L38" s="80"/>
      <c r="M38" s="81"/>
    </row>
    <row r="39" spans="1:13" s="73" customFormat="1" ht="22.5" customHeight="1">
      <c r="A39" s="21">
        <f t="shared" si="0"/>
        <v>34</v>
      </c>
      <c r="B39" s="75">
        <v>1820264946</v>
      </c>
      <c r="C39" s="76" t="s">
        <v>181</v>
      </c>
      <c r="D39" s="77" t="s">
        <v>182</v>
      </c>
      <c r="E39" s="78" t="s">
        <v>183</v>
      </c>
      <c r="F39" s="24">
        <v>34440</v>
      </c>
      <c r="G39" s="31" t="s">
        <v>24</v>
      </c>
      <c r="H39" s="79" t="s">
        <v>25</v>
      </c>
      <c r="I39" s="80"/>
      <c r="J39" s="80" t="s">
        <v>19</v>
      </c>
      <c r="K39" s="80" t="s">
        <v>19</v>
      </c>
      <c r="L39" s="80" t="s">
        <v>19</v>
      </c>
      <c r="M39" s="81"/>
    </row>
    <row r="40" spans="1:13" s="73" customFormat="1" ht="22.5" customHeight="1">
      <c r="A40" s="21">
        <f t="shared" si="0"/>
        <v>35</v>
      </c>
      <c r="B40" s="75">
        <v>1820266332</v>
      </c>
      <c r="C40" s="76" t="s">
        <v>184</v>
      </c>
      <c r="D40" s="77" t="s">
        <v>185</v>
      </c>
      <c r="E40" s="78" t="s">
        <v>183</v>
      </c>
      <c r="F40" s="24">
        <v>34205</v>
      </c>
      <c r="G40" s="31" t="s">
        <v>45</v>
      </c>
      <c r="H40" s="79" t="s">
        <v>25</v>
      </c>
      <c r="I40" s="80"/>
      <c r="J40" s="80" t="s">
        <v>19</v>
      </c>
      <c r="K40" s="80" t="s">
        <v>19</v>
      </c>
      <c r="L40" s="80" t="s">
        <v>19</v>
      </c>
      <c r="M40" s="81"/>
    </row>
    <row r="41" spans="1:13" s="73" customFormat="1" ht="22.5" customHeight="1">
      <c r="A41" s="21">
        <f t="shared" si="0"/>
        <v>36</v>
      </c>
      <c r="B41" s="75">
        <v>1820264928</v>
      </c>
      <c r="C41" s="76" t="s">
        <v>186</v>
      </c>
      <c r="D41" s="77" t="s">
        <v>187</v>
      </c>
      <c r="E41" s="78" t="s">
        <v>183</v>
      </c>
      <c r="F41" s="24">
        <v>34561</v>
      </c>
      <c r="G41" s="31" t="s">
        <v>45</v>
      </c>
      <c r="H41" s="79" t="s">
        <v>25</v>
      </c>
      <c r="I41" s="80"/>
      <c r="J41" s="80" t="s">
        <v>19</v>
      </c>
      <c r="K41" s="80" t="s">
        <v>19</v>
      </c>
      <c r="L41" s="80" t="s">
        <v>19</v>
      </c>
      <c r="M41" s="81"/>
    </row>
    <row r="42" spans="1:13" s="73" customFormat="1" ht="22.5" customHeight="1">
      <c r="A42" s="21">
        <f t="shared" si="0"/>
        <v>37</v>
      </c>
      <c r="B42" s="75">
        <v>1820265733</v>
      </c>
      <c r="C42" s="76" t="s">
        <v>188</v>
      </c>
      <c r="D42" s="77" t="s">
        <v>187</v>
      </c>
      <c r="E42" s="78" t="s">
        <v>183</v>
      </c>
      <c r="F42" s="24">
        <v>34688</v>
      </c>
      <c r="G42" s="31" t="s">
        <v>24</v>
      </c>
      <c r="H42" s="79" t="s">
        <v>25</v>
      </c>
      <c r="I42" s="80"/>
      <c r="J42" s="80" t="s">
        <v>19</v>
      </c>
      <c r="K42" s="80" t="s">
        <v>19</v>
      </c>
      <c r="L42" s="80" t="s">
        <v>19</v>
      </c>
      <c r="M42" s="81"/>
    </row>
    <row r="43" spans="1:13" s="73" customFormat="1" ht="22.5" customHeight="1">
      <c r="A43" s="21">
        <f t="shared" si="0"/>
        <v>38</v>
      </c>
      <c r="B43" s="75">
        <v>1820266234</v>
      </c>
      <c r="C43" s="76" t="s">
        <v>189</v>
      </c>
      <c r="D43" s="77" t="s">
        <v>22</v>
      </c>
      <c r="E43" s="78" t="s">
        <v>183</v>
      </c>
      <c r="F43" s="24">
        <v>34535</v>
      </c>
      <c r="G43" s="31" t="s">
        <v>128</v>
      </c>
      <c r="H43" s="79" t="s">
        <v>25</v>
      </c>
      <c r="I43" s="80"/>
      <c r="J43" s="80" t="s">
        <v>19</v>
      </c>
      <c r="K43" s="80" t="s">
        <v>19</v>
      </c>
      <c r="L43" s="80" t="s">
        <v>19</v>
      </c>
      <c r="M43" s="81"/>
    </row>
    <row r="44" spans="1:13" s="73" customFormat="1" ht="22.5" customHeight="1">
      <c r="A44" s="21">
        <f t="shared" si="0"/>
        <v>39</v>
      </c>
      <c r="B44" s="75">
        <v>1820266088</v>
      </c>
      <c r="C44" s="76" t="s">
        <v>190</v>
      </c>
      <c r="D44" s="77" t="s">
        <v>176</v>
      </c>
      <c r="E44" s="78" t="s">
        <v>183</v>
      </c>
      <c r="F44" s="24">
        <v>34081</v>
      </c>
      <c r="G44" s="31" t="s">
        <v>45</v>
      </c>
      <c r="H44" s="79" t="s">
        <v>25</v>
      </c>
      <c r="I44" s="80"/>
      <c r="J44" s="80" t="s">
        <v>19</v>
      </c>
      <c r="K44" s="80" t="s">
        <v>19</v>
      </c>
      <c r="L44" s="80" t="s">
        <v>19</v>
      </c>
      <c r="M44" s="81"/>
    </row>
    <row r="45" spans="1:13" s="73" customFormat="1" ht="22.5" customHeight="1">
      <c r="A45" s="21">
        <f t="shared" si="0"/>
        <v>40</v>
      </c>
      <c r="B45" s="75">
        <v>1820264368</v>
      </c>
      <c r="C45" s="76" t="s">
        <v>38</v>
      </c>
      <c r="D45" s="77" t="s">
        <v>191</v>
      </c>
      <c r="E45" s="78" t="s">
        <v>183</v>
      </c>
      <c r="F45" s="24">
        <v>34227</v>
      </c>
      <c r="G45" s="31" t="s">
        <v>31</v>
      </c>
      <c r="H45" s="79" t="s">
        <v>25</v>
      </c>
      <c r="I45" s="80"/>
      <c r="J45" s="80" t="s">
        <v>19</v>
      </c>
      <c r="K45" s="80" t="s">
        <v>19</v>
      </c>
      <c r="L45" s="80" t="s">
        <v>19</v>
      </c>
      <c r="M45" s="81"/>
    </row>
    <row r="46" spans="1:13" s="73" customFormat="1" ht="22.5" customHeight="1">
      <c r="A46" s="21">
        <f t="shared" si="0"/>
        <v>41</v>
      </c>
      <c r="B46" s="75">
        <v>1821265728</v>
      </c>
      <c r="C46" s="76" t="s">
        <v>192</v>
      </c>
      <c r="D46" s="77" t="s">
        <v>193</v>
      </c>
      <c r="E46" s="78" t="s">
        <v>183</v>
      </c>
      <c r="F46" s="24">
        <v>34673</v>
      </c>
      <c r="G46" s="31" t="s">
        <v>45</v>
      </c>
      <c r="H46" s="79" t="s">
        <v>35</v>
      </c>
      <c r="I46" s="80"/>
      <c r="J46" s="80" t="s">
        <v>19</v>
      </c>
      <c r="K46" s="80" t="s">
        <v>19</v>
      </c>
      <c r="L46" s="80" t="s">
        <v>19</v>
      </c>
      <c r="M46" s="81"/>
    </row>
    <row r="47" spans="1:13" s="73" customFormat="1" ht="22.5" customHeight="1">
      <c r="A47" s="21">
        <f t="shared" si="0"/>
        <v>42</v>
      </c>
      <c r="B47" s="75">
        <v>1820264930</v>
      </c>
      <c r="C47" s="76" t="s">
        <v>194</v>
      </c>
      <c r="D47" s="77" t="s">
        <v>27</v>
      </c>
      <c r="E47" s="78" t="s">
        <v>183</v>
      </c>
      <c r="F47" s="24">
        <v>34481</v>
      </c>
      <c r="G47" s="31" t="s">
        <v>31</v>
      </c>
      <c r="H47" s="79" t="s">
        <v>25</v>
      </c>
      <c r="I47" s="80"/>
      <c r="J47" s="80" t="s">
        <v>19</v>
      </c>
      <c r="K47" s="80" t="s">
        <v>19</v>
      </c>
      <c r="L47" s="80" t="s">
        <v>19</v>
      </c>
      <c r="M47" s="81"/>
    </row>
    <row r="48" spans="1:13" s="73" customFormat="1" ht="22.5" customHeight="1">
      <c r="A48" s="21">
        <f t="shared" si="0"/>
        <v>43</v>
      </c>
      <c r="B48" s="75">
        <v>1820264374</v>
      </c>
      <c r="C48" s="76" t="s">
        <v>195</v>
      </c>
      <c r="D48" s="77" t="s">
        <v>196</v>
      </c>
      <c r="E48" s="78" t="s">
        <v>183</v>
      </c>
      <c r="F48" s="24">
        <v>34643</v>
      </c>
      <c r="G48" s="31" t="s">
        <v>45</v>
      </c>
      <c r="H48" s="79" t="s">
        <v>25</v>
      </c>
      <c r="I48" s="80"/>
      <c r="J48" s="80" t="s">
        <v>19</v>
      </c>
      <c r="K48" s="80" t="s">
        <v>19</v>
      </c>
      <c r="L48" s="80" t="s">
        <v>19</v>
      </c>
      <c r="M48" s="81"/>
    </row>
    <row r="49" spans="1:13" s="73" customFormat="1" ht="22.5" customHeight="1">
      <c r="A49" s="21">
        <f t="shared" si="0"/>
        <v>44</v>
      </c>
      <c r="B49" s="75">
        <v>1821263692</v>
      </c>
      <c r="C49" s="76" t="s">
        <v>197</v>
      </c>
      <c r="D49" s="77" t="s">
        <v>198</v>
      </c>
      <c r="E49" s="78" t="s">
        <v>183</v>
      </c>
      <c r="F49" s="24">
        <v>34522</v>
      </c>
      <c r="G49" s="31" t="s">
        <v>24</v>
      </c>
      <c r="H49" s="79" t="s">
        <v>25</v>
      </c>
      <c r="I49" s="80"/>
      <c r="J49" s="80" t="s">
        <v>19</v>
      </c>
      <c r="K49" s="80" t="s">
        <v>19</v>
      </c>
      <c r="L49" s="80" t="s">
        <v>19</v>
      </c>
      <c r="M49" s="81"/>
    </row>
    <row r="50" spans="1:13" s="73" customFormat="1" ht="22.5" customHeight="1">
      <c r="A50" s="21">
        <f t="shared" si="0"/>
        <v>45</v>
      </c>
      <c r="B50" s="75">
        <v>1820264380</v>
      </c>
      <c r="C50" s="76" t="s">
        <v>199</v>
      </c>
      <c r="D50" s="77" t="s">
        <v>198</v>
      </c>
      <c r="E50" s="78" t="s">
        <v>183</v>
      </c>
      <c r="F50" s="24">
        <v>34623</v>
      </c>
      <c r="G50" s="31" t="s">
        <v>45</v>
      </c>
      <c r="H50" s="79" t="s">
        <v>25</v>
      </c>
      <c r="I50" s="80"/>
      <c r="J50" s="80" t="s">
        <v>19</v>
      </c>
      <c r="K50" s="80" t="s">
        <v>19</v>
      </c>
      <c r="L50" s="80" t="s">
        <v>19</v>
      </c>
      <c r="M50" s="81"/>
    </row>
    <row r="51" spans="1:13" s="73" customFormat="1" ht="22.5" customHeight="1">
      <c r="A51" s="21">
        <f t="shared" si="0"/>
        <v>46</v>
      </c>
      <c r="B51" s="75">
        <v>1820265395</v>
      </c>
      <c r="C51" s="76" t="s">
        <v>200</v>
      </c>
      <c r="D51" s="77" t="s">
        <v>44</v>
      </c>
      <c r="E51" s="78" t="s">
        <v>183</v>
      </c>
      <c r="F51" s="24">
        <v>34013</v>
      </c>
      <c r="G51" s="31" t="s">
        <v>45</v>
      </c>
      <c r="H51" s="79" t="s">
        <v>25</v>
      </c>
      <c r="I51" s="80"/>
      <c r="J51" s="80" t="s">
        <v>19</v>
      </c>
      <c r="K51" s="80" t="s">
        <v>19</v>
      </c>
      <c r="L51" s="80" t="s">
        <v>19</v>
      </c>
      <c r="M51" s="81"/>
    </row>
    <row r="52" spans="1:13" s="73" customFormat="1" ht="22.5" customHeight="1">
      <c r="A52" s="21">
        <f t="shared" si="0"/>
        <v>47</v>
      </c>
      <c r="B52" s="75">
        <v>1820244892</v>
      </c>
      <c r="C52" s="76" t="s">
        <v>201</v>
      </c>
      <c r="D52" s="77" t="s">
        <v>202</v>
      </c>
      <c r="E52" s="78" t="s">
        <v>183</v>
      </c>
      <c r="F52" s="24">
        <v>34600</v>
      </c>
      <c r="G52" s="31" t="s">
        <v>42</v>
      </c>
      <c r="H52" s="79" t="s">
        <v>25</v>
      </c>
      <c r="I52" s="80"/>
      <c r="J52" s="80" t="s">
        <v>19</v>
      </c>
      <c r="K52" s="80" t="s">
        <v>19</v>
      </c>
      <c r="L52" s="80" t="s">
        <v>19</v>
      </c>
      <c r="M52" s="81"/>
    </row>
    <row r="53" spans="1:13" s="73" customFormat="1" ht="22.5" customHeight="1">
      <c r="A53" s="21">
        <f t="shared" si="0"/>
        <v>48</v>
      </c>
      <c r="B53" s="75">
        <v>1820264365</v>
      </c>
      <c r="C53" s="76" t="s">
        <v>203</v>
      </c>
      <c r="D53" s="77" t="s">
        <v>75</v>
      </c>
      <c r="E53" s="78" t="s">
        <v>183</v>
      </c>
      <c r="F53" s="24">
        <v>34690</v>
      </c>
      <c r="G53" s="31" t="s">
        <v>45</v>
      </c>
      <c r="H53" s="79" t="s">
        <v>25</v>
      </c>
      <c r="I53" s="80"/>
      <c r="J53" s="80" t="s">
        <v>19</v>
      </c>
      <c r="K53" s="80" t="s">
        <v>19</v>
      </c>
      <c r="L53" s="80" t="s">
        <v>19</v>
      </c>
      <c r="M53" s="81"/>
    </row>
    <row r="54" spans="1:13" s="73" customFormat="1" ht="22.5" customHeight="1">
      <c r="A54" s="21">
        <f t="shared" si="0"/>
        <v>49</v>
      </c>
      <c r="B54" s="75">
        <v>1820266450</v>
      </c>
      <c r="C54" s="76" t="s">
        <v>181</v>
      </c>
      <c r="D54" s="77" t="s">
        <v>204</v>
      </c>
      <c r="E54" s="78" t="s">
        <v>183</v>
      </c>
      <c r="F54" s="24">
        <v>34434</v>
      </c>
      <c r="G54" s="31" t="s">
        <v>205</v>
      </c>
      <c r="H54" s="79" t="s">
        <v>25</v>
      </c>
      <c r="I54" s="80"/>
      <c r="J54" s="80" t="s">
        <v>19</v>
      </c>
      <c r="K54" s="80" t="s">
        <v>19</v>
      </c>
      <c r="L54" s="80" t="s">
        <v>19</v>
      </c>
      <c r="M54" s="81"/>
    </row>
    <row r="55" spans="1:13" s="73" customFormat="1" ht="22.5" customHeight="1">
      <c r="A55" s="21">
        <f t="shared" si="0"/>
        <v>50</v>
      </c>
      <c r="B55" s="75">
        <v>1820263906</v>
      </c>
      <c r="C55" s="76" t="s">
        <v>206</v>
      </c>
      <c r="D55" s="77" t="s">
        <v>204</v>
      </c>
      <c r="E55" s="78" t="s">
        <v>183</v>
      </c>
      <c r="F55" s="24">
        <v>34446</v>
      </c>
      <c r="G55" s="31" t="s">
        <v>31</v>
      </c>
      <c r="H55" s="79" t="s">
        <v>25</v>
      </c>
      <c r="I55" s="80"/>
      <c r="J55" s="80" t="s">
        <v>19</v>
      </c>
      <c r="K55" s="80" t="s">
        <v>19</v>
      </c>
      <c r="L55" s="80" t="s">
        <v>19</v>
      </c>
      <c r="M55" s="81"/>
    </row>
    <row r="56" spans="1:13" s="73" customFormat="1" ht="22.5" customHeight="1">
      <c r="A56" s="21">
        <f t="shared" si="0"/>
        <v>51</v>
      </c>
      <c r="B56" s="75">
        <v>1821266335</v>
      </c>
      <c r="C56" s="76" t="s">
        <v>51</v>
      </c>
      <c r="D56" s="77" t="s">
        <v>207</v>
      </c>
      <c r="E56" s="78" t="s">
        <v>183</v>
      </c>
      <c r="F56" s="24">
        <v>34160</v>
      </c>
      <c r="G56" s="31" t="s">
        <v>24</v>
      </c>
      <c r="H56" s="79" t="s">
        <v>35</v>
      </c>
      <c r="I56" s="80"/>
      <c r="J56" s="80" t="s">
        <v>19</v>
      </c>
      <c r="K56" s="80" t="s">
        <v>19</v>
      </c>
      <c r="L56" s="80" t="s">
        <v>19</v>
      </c>
      <c r="M56" s="81"/>
    </row>
    <row r="57" spans="1:13" s="73" customFormat="1" ht="22.5" customHeight="1">
      <c r="A57" s="21">
        <f t="shared" si="0"/>
        <v>52</v>
      </c>
      <c r="B57" s="75">
        <v>1820214217</v>
      </c>
      <c r="C57" s="76" t="s">
        <v>208</v>
      </c>
      <c r="D57" s="77" t="s">
        <v>66</v>
      </c>
      <c r="E57" s="78" t="s">
        <v>183</v>
      </c>
      <c r="F57" s="24">
        <v>34225</v>
      </c>
      <c r="G57" s="31" t="s">
        <v>31</v>
      </c>
      <c r="H57" s="79" t="s">
        <v>25</v>
      </c>
      <c r="I57" s="80"/>
      <c r="J57" s="80" t="s">
        <v>19</v>
      </c>
      <c r="K57" s="80" t="s">
        <v>19</v>
      </c>
      <c r="L57" s="80" t="s">
        <v>19</v>
      </c>
      <c r="M57" s="81"/>
    </row>
    <row r="58" spans="1:13" s="73" customFormat="1" ht="22.5" customHeight="1">
      <c r="A58" s="21">
        <f t="shared" si="0"/>
        <v>53</v>
      </c>
      <c r="B58" s="75">
        <v>1820234283</v>
      </c>
      <c r="C58" s="76" t="s">
        <v>209</v>
      </c>
      <c r="D58" s="77" t="s">
        <v>210</v>
      </c>
      <c r="E58" s="78" t="s">
        <v>183</v>
      </c>
      <c r="F58" s="24">
        <v>33970</v>
      </c>
      <c r="G58" s="31" t="s">
        <v>45</v>
      </c>
      <c r="H58" s="79" t="s">
        <v>25</v>
      </c>
      <c r="I58" s="80"/>
      <c r="J58" s="80" t="s">
        <v>19</v>
      </c>
      <c r="K58" s="80" t="s">
        <v>19</v>
      </c>
      <c r="L58" s="80" t="s">
        <v>19</v>
      </c>
      <c r="M58" s="81"/>
    </row>
    <row r="59" spans="1:13" s="73" customFormat="1" ht="22.5" customHeight="1">
      <c r="A59" s="21">
        <f t="shared" si="0"/>
        <v>54</v>
      </c>
      <c r="B59" s="75">
        <v>1820263698</v>
      </c>
      <c r="C59" s="76" t="s">
        <v>211</v>
      </c>
      <c r="D59" s="77" t="s">
        <v>212</v>
      </c>
      <c r="E59" s="78" t="s">
        <v>183</v>
      </c>
      <c r="F59" s="24">
        <v>34012</v>
      </c>
      <c r="G59" s="31" t="s">
        <v>45</v>
      </c>
      <c r="H59" s="79" t="s">
        <v>25</v>
      </c>
      <c r="I59" s="80"/>
      <c r="J59" s="80" t="s">
        <v>19</v>
      </c>
      <c r="K59" s="80" t="s">
        <v>19</v>
      </c>
      <c r="L59" s="80" t="s">
        <v>19</v>
      </c>
      <c r="M59" s="81"/>
    </row>
    <row r="60" spans="1:13" s="73" customFormat="1" ht="22.5" customHeight="1">
      <c r="A60" s="21">
        <f t="shared" si="0"/>
        <v>55</v>
      </c>
      <c r="B60" s="75">
        <v>1820264373</v>
      </c>
      <c r="C60" s="76" t="s">
        <v>213</v>
      </c>
      <c r="D60" s="77" t="s">
        <v>212</v>
      </c>
      <c r="E60" s="78" t="s">
        <v>183</v>
      </c>
      <c r="F60" s="24">
        <v>34295</v>
      </c>
      <c r="G60" s="31" t="s">
        <v>31</v>
      </c>
      <c r="H60" s="79" t="s">
        <v>25</v>
      </c>
      <c r="I60" s="80"/>
      <c r="J60" s="80" t="s">
        <v>19</v>
      </c>
      <c r="K60" s="80" t="s">
        <v>19</v>
      </c>
      <c r="L60" s="80" t="s">
        <v>19</v>
      </c>
      <c r="M60" s="81"/>
    </row>
    <row r="61" spans="1:13" s="73" customFormat="1" ht="22.5" customHeight="1">
      <c r="A61" s="21">
        <f t="shared" si="0"/>
        <v>56</v>
      </c>
      <c r="B61" s="75">
        <v>1821266548</v>
      </c>
      <c r="C61" s="76" t="s">
        <v>214</v>
      </c>
      <c r="D61" s="77" t="s">
        <v>215</v>
      </c>
      <c r="E61" s="78" t="s">
        <v>183</v>
      </c>
      <c r="F61" s="24">
        <v>34356</v>
      </c>
      <c r="G61" s="31" t="s">
        <v>216</v>
      </c>
      <c r="H61" s="79" t="s">
        <v>35</v>
      </c>
      <c r="I61" s="80"/>
      <c r="J61" s="80" t="s">
        <v>19</v>
      </c>
      <c r="K61" s="80" t="s">
        <v>19</v>
      </c>
      <c r="L61" s="80" t="s">
        <v>19</v>
      </c>
      <c r="M61" s="81"/>
    </row>
    <row r="62" spans="1:13" s="92" customFormat="1" ht="22.5" customHeight="1">
      <c r="A62" s="21">
        <f t="shared" si="0"/>
        <v>57</v>
      </c>
      <c r="B62" s="75">
        <v>1820266090</v>
      </c>
      <c r="C62" s="76" t="s">
        <v>217</v>
      </c>
      <c r="D62" s="77" t="s">
        <v>218</v>
      </c>
      <c r="E62" s="78" t="s">
        <v>183</v>
      </c>
      <c r="F62" s="24">
        <v>34583</v>
      </c>
      <c r="G62" s="31" t="s">
        <v>131</v>
      </c>
      <c r="H62" s="79" t="s">
        <v>25</v>
      </c>
      <c r="I62" s="80"/>
      <c r="J62" s="80" t="s">
        <v>19</v>
      </c>
      <c r="K62" s="80" t="s">
        <v>19</v>
      </c>
      <c r="L62" s="80" t="s">
        <v>19</v>
      </c>
      <c r="M62" s="81"/>
    </row>
    <row r="63" spans="1:13" s="92" customFormat="1" ht="22.5" customHeight="1">
      <c r="A63" s="21">
        <f t="shared" si="0"/>
        <v>58</v>
      </c>
      <c r="B63" s="75">
        <v>1820264944</v>
      </c>
      <c r="C63" s="76" t="s">
        <v>219</v>
      </c>
      <c r="D63" s="77" t="s">
        <v>220</v>
      </c>
      <c r="E63" s="78" t="s">
        <v>183</v>
      </c>
      <c r="F63" s="24">
        <v>34585</v>
      </c>
      <c r="G63" s="31" t="s">
        <v>28</v>
      </c>
      <c r="H63" s="79" t="s">
        <v>25</v>
      </c>
      <c r="I63" s="80"/>
      <c r="J63" s="80" t="s">
        <v>19</v>
      </c>
      <c r="K63" s="80" t="s">
        <v>19</v>
      </c>
      <c r="L63" s="80" t="s">
        <v>19</v>
      </c>
      <c r="M63" s="81"/>
    </row>
    <row r="64" spans="1:13" s="92" customFormat="1" ht="22.5" customHeight="1">
      <c r="A64" s="21">
        <f t="shared" si="0"/>
        <v>59</v>
      </c>
      <c r="B64" s="75">
        <v>1820264366</v>
      </c>
      <c r="C64" s="76" t="s">
        <v>221</v>
      </c>
      <c r="D64" s="77" t="s">
        <v>104</v>
      </c>
      <c r="E64" s="78" t="s">
        <v>183</v>
      </c>
      <c r="F64" s="24">
        <v>34531</v>
      </c>
      <c r="G64" s="31" t="s">
        <v>24</v>
      </c>
      <c r="H64" s="79" t="s">
        <v>25</v>
      </c>
      <c r="I64" s="80"/>
      <c r="J64" s="80" t="s">
        <v>19</v>
      </c>
      <c r="K64" s="80" t="s">
        <v>19</v>
      </c>
      <c r="L64" s="80" t="s">
        <v>19</v>
      </c>
      <c r="M64" s="81"/>
    </row>
    <row r="65" spans="1:13" s="73" customFormat="1" ht="22.5" customHeight="1">
      <c r="A65" s="21">
        <f t="shared" si="0"/>
        <v>60</v>
      </c>
      <c r="B65" s="93">
        <v>178322677</v>
      </c>
      <c r="C65" s="94" t="s">
        <v>222</v>
      </c>
      <c r="D65" s="95" t="s">
        <v>215</v>
      </c>
      <c r="E65" s="78" t="s">
        <v>223</v>
      </c>
      <c r="F65" s="96" t="str">
        <f>VLOOKUP(B65,'[1]DIỂM T17KDN'!$B$7:$XET$72,4,0)</f>
        <v>15/08/1988</v>
      </c>
      <c r="G65" s="97" t="str">
        <f>VLOOKUP(B65,'[1]DIỂM T17KDN'!$B$7:$XET$72,202,0)</f>
        <v>Đà Nẵng</v>
      </c>
      <c r="H65" s="98" t="str">
        <f>VLOOKUP(B65,'[1]DIỂM T17KDN'!$B$7:$XET$72,201,0)</f>
        <v>Nam</v>
      </c>
      <c r="I65" s="80"/>
      <c r="J65" s="99"/>
      <c r="K65" s="99" t="s">
        <v>19</v>
      </c>
      <c r="L65" s="99" t="s">
        <v>19</v>
      </c>
      <c r="M65" s="100"/>
    </row>
    <row r="66" spans="1:13" s="73" customFormat="1" ht="22.5" customHeight="1">
      <c r="A66" s="21">
        <f t="shared" si="0"/>
        <v>61</v>
      </c>
      <c r="B66" s="93">
        <v>178324890</v>
      </c>
      <c r="C66" s="94" t="s">
        <v>224</v>
      </c>
      <c r="D66" s="95" t="s">
        <v>56</v>
      </c>
      <c r="E66" s="78" t="s">
        <v>225</v>
      </c>
      <c r="F66" s="96" t="s">
        <v>226</v>
      </c>
      <c r="G66" s="97" t="s">
        <v>45</v>
      </c>
      <c r="H66" s="98" t="s">
        <v>25</v>
      </c>
      <c r="I66" s="80"/>
      <c r="J66" s="99"/>
      <c r="K66" s="99" t="s">
        <v>19</v>
      </c>
      <c r="L66" s="99"/>
      <c r="M66" s="100"/>
    </row>
    <row r="67" spans="1:13" s="73" customFormat="1" ht="22.5" customHeight="1">
      <c r="A67" s="21">
        <f t="shared" si="0"/>
        <v>62</v>
      </c>
      <c r="B67" s="75">
        <v>1826268688</v>
      </c>
      <c r="C67" s="76" t="s">
        <v>62</v>
      </c>
      <c r="D67" s="77" t="s">
        <v>227</v>
      </c>
      <c r="E67" s="78" t="s">
        <v>228</v>
      </c>
      <c r="F67" s="24" t="s">
        <v>229</v>
      </c>
      <c r="G67" s="31" t="s">
        <v>31</v>
      </c>
      <c r="H67" s="79" t="s">
        <v>25</v>
      </c>
      <c r="I67" s="80"/>
      <c r="J67" s="80" t="s">
        <v>19</v>
      </c>
      <c r="K67" s="80" t="s">
        <v>19</v>
      </c>
      <c r="L67" s="80" t="s">
        <v>19</v>
      </c>
      <c r="M67" s="81"/>
    </row>
    <row r="68" spans="1:13" s="73" customFormat="1" ht="22.5" customHeight="1">
      <c r="A68" s="21">
        <f t="shared" si="0"/>
        <v>63</v>
      </c>
      <c r="B68" s="75">
        <v>1827268675</v>
      </c>
      <c r="C68" s="76" t="s">
        <v>230</v>
      </c>
      <c r="D68" s="77" t="s">
        <v>231</v>
      </c>
      <c r="E68" s="78" t="s">
        <v>228</v>
      </c>
      <c r="F68" s="24" t="s">
        <v>232</v>
      </c>
      <c r="G68" s="31" t="s">
        <v>45</v>
      </c>
      <c r="H68" s="79" t="s">
        <v>35</v>
      </c>
      <c r="I68" s="80"/>
      <c r="J68" s="80"/>
      <c r="K68" s="80" t="s">
        <v>19</v>
      </c>
      <c r="L68" s="80"/>
      <c r="M68" s="81"/>
    </row>
    <row r="69" spans="1:13" s="73" customFormat="1" ht="22.5" customHeight="1">
      <c r="A69" s="21">
        <f t="shared" si="0"/>
        <v>64</v>
      </c>
      <c r="B69" s="75">
        <v>1826268698</v>
      </c>
      <c r="C69" s="76" t="s">
        <v>233</v>
      </c>
      <c r="D69" s="77" t="s">
        <v>27</v>
      </c>
      <c r="E69" s="78" t="s">
        <v>228</v>
      </c>
      <c r="F69" s="24" t="s">
        <v>234</v>
      </c>
      <c r="G69" s="31" t="s">
        <v>45</v>
      </c>
      <c r="H69" s="79" t="s">
        <v>25</v>
      </c>
      <c r="I69" s="80"/>
      <c r="J69" s="80"/>
      <c r="K69" s="80" t="s">
        <v>19</v>
      </c>
      <c r="L69" s="80"/>
      <c r="M69" s="81"/>
    </row>
    <row r="70" spans="1:13" s="73" customFormat="1" ht="22.5" customHeight="1">
      <c r="A70" s="21">
        <f t="shared" si="0"/>
        <v>65</v>
      </c>
      <c r="B70" s="75">
        <v>1826268682</v>
      </c>
      <c r="C70" s="76" t="s">
        <v>235</v>
      </c>
      <c r="D70" s="77" t="s">
        <v>198</v>
      </c>
      <c r="E70" s="78" t="s">
        <v>228</v>
      </c>
      <c r="F70" s="24" t="s">
        <v>236</v>
      </c>
      <c r="G70" s="31" t="s">
        <v>45</v>
      </c>
      <c r="H70" s="79" t="s">
        <v>25</v>
      </c>
      <c r="I70" s="80"/>
      <c r="J70" s="80" t="s">
        <v>19</v>
      </c>
      <c r="K70" s="80" t="s">
        <v>19</v>
      </c>
      <c r="L70" s="80" t="s">
        <v>19</v>
      </c>
      <c r="M70" s="81"/>
    </row>
    <row r="71" spans="1:13" s="73" customFormat="1" ht="22.5" customHeight="1">
      <c r="A71" s="21">
        <f t="shared" ref="A71:A113" si="1">A70+1</f>
        <v>66</v>
      </c>
      <c r="B71" s="75">
        <v>1826268681</v>
      </c>
      <c r="C71" s="76" t="s">
        <v>181</v>
      </c>
      <c r="D71" s="77" t="s">
        <v>237</v>
      </c>
      <c r="E71" s="78" t="s">
        <v>228</v>
      </c>
      <c r="F71" s="24" t="s">
        <v>238</v>
      </c>
      <c r="G71" s="31" t="s">
        <v>28</v>
      </c>
      <c r="H71" s="79" t="s">
        <v>25</v>
      </c>
      <c r="I71" s="80"/>
      <c r="J71" s="80"/>
      <c r="K71" s="80" t="s">
        <v>19</v>
      </c>
      <c r="L71" s="80"/>
      <c r="M71" s="81"/>
    </row>
    <row r="72" spans="1:13" s="73" customFormat="1" ht="22.5" customHeight="1">
      <c r="A72" s="21">
        <f t="shared" si="1"/>
        <v>67</v>
      </c>
      <c r="B72" s="75">
        <v>1826268691</v>
      </c>
      <c r="C72" s="76" t="s">
        <v>239</v>
      </c>
      <c r="D72" s="77" t="s">
        <v>81</v>
      </c>
      <c r="E72" s="78" t="s">
        <v>228</v>
      </c>
      <c r="F72" s="24" t="s">
        <v>240</v>
      </c>
      <c r="G72" s="31" t="s">
        <v>31</v>
      </c>
      <c r="H72" s="79" t="s">
        <v>25</v>
      </c>
      <c r="I72" s="80"/>
      <c r="J72" s="80"/>
      <c r="K72" s="80" t="s">
        <v>19</v>
      </c>
      <c r="L72" s="80"/>
      <c r="M72" s="81"/>
    </row>
    <row r="73" spans="1:13" s="73" customFormat="1" ht="22.5" customHeight="1">
      <c r="A73" s="21">
        <f t="shared" si="1"/>
        <v>68</v>
      </c>
      <c r="B73" s="75">
        <v>1826268687</v>
      </c>
      <c r="C73" s="76" t="s">
        <v>241</v>
      </c>
      <c r="D73" s="77" t="s">
        <v>242</v>
      </c>
      <c r="E73" s="78" t="s">
        <v>228</v>
      </c>
      <c r="F73" s="24" t="s">
        <v>243</v>
      </c>
      <c r="G73" s="31" t="s">
        <v>31</v>
      </c>
      <c r="H73" s="79" t="s">
        <v>25</v>
      </c>
      <c r="I73" s="80"/>
      <c r="J73" s="80"/>
      <c r="K73" s="80" t="s">
        <v>19</v>
      </c>
      <c r="L73" s="80"/>
      <c r="M73" s="81"/>
    </row>
    <row r="74" spans="1:13" s="73" customFormat="1" ht="22.5" customHeight="1">
      <c r="A74" s="51">
        <f t="shared" si="1"/>
        <v>69</v>
      </c>
      <c r="B74" s="101">
        <v>1826268685</v>
      </c>
      <c r="C74" s="102" t="s">
        <v>50</v>
      </c>
      <c r="D74" s="103" t="s">
        <v>56</v>
      </c>
      <c r="E74" s="104" t="s">
        <v>228</v>
      </c>
      <c r="F74" s="56" t="s">
        <v>244</v>
      </c>
      <c r="G74" s="57" t="s">
        <v>92</v>
      </c>
      <c r="H74" s="105" t="s">
        <v>25</v>
      </c>
      <c r="I74" s="106"/>
      <c r="J74" s="106"/>
      <c r="K74" s="106" t="s">
        <v>19</v>
      </c>
      <c r="L74" s="106"/>
      <c r="M74" s="107"/>
    </row>
    <row r="75" spans="1:13" s="73" customFormat="1" ht="30" customHeight="1">
      <c r="A75" s="34"/>
      <c r="B75" s="35" t="s">
        <v>20</v>
      </c>
      <c r="C75" s="36"/>
      <c r="D75" s="37"/>
      <c r="E75" s="37"/>
      <c r="F75" s="38"/>
      <c r="G75" s="38"/>
      <c r="H75" s="38"/>
      <c r="I75" s="38"/>
      <c r="J75" s="36"/>
      <c r="K75" s="36"/>
      <c r="L75" s="36"/>
      <c r="M75" s="39"/>
    </row>
    <row r="76" spans="1:13" s="73" customFormat="1" ht="24.75" customHeight="1">
      <c r="A76" s="43">
        <f t="shared" si="1"/>
        <v>1</v>
      </c>
      <c r="B76" s="65">
        <v>1826268246</v>
      </c>
      <c r="C76" s="66" t="s">
        <v>245</v>
      </c>
      <c r="D76" s="67" t="s">
        <v>246</v>
      </c>
      <c r="E76" s="68" t="s">
        <v>120</v>
      </c>
      <c r="F76" s="47" t="s">
        <v>247</v>
      </c>
      <c r="G76" s="48" t="s">
        <v>45</v>
      </c>
      <c r="H76" s="69" t="s">
        <v>25</v>
      </c>
      <c r="I76" s="70"/>
      <c r="J76" s="70"/>
      <c r="K76" s="70" t="s">
        <v>19</v>
      </c>
      <c r="L76" s="70"/>
      <c r="M76" s="71"/>
    </row>
    <row r="77" spans="1:13" s="73" customFormat="1" ht="24.75" customHeight="1">
      <c r="A77" s="21">
        <f t="shared" si="1"/>
        <v>2</v>
      </c>
      <c r="B77" s="75">
        <v>1826268079</v>
      </c>
      <c r="C77" s="76" t="s">
        <v>248</v>
      </c>
      <c r="D77" s="77" t="s">
        <v>249</v>
      </c>
      <c r="E77" s="78" t="s">
        <v>120</v>
      </c>
      <c r="F77" s="24" t="s">
        <v>250</v>
      </c>
      <c r="G77" s="31" t="s">
        <v>153</v>
      </c>
      <c r="H77" s="79" t="s">
        <v>25</v>
      </c>
      <c r="I77" s="80"/>
      <c r="J77" s="80" t="s">
        <v>19</v>
      </c>
      <c r="K77" s="80" t="s">
        <v>19</v>
      </c>
      <c r="L77" s="80" t="s">
        <v>19</v>
      </c>
      <c r="M77" s="81"/>
    </row>
    <row r="78" spans="1:13" s="73" customFormat="1" ht="24.75" customHeight="1">
      <c r="A78" s="21">
        <f t="shared" si="1"/>
        <v>3</v>
      </c>
      <c r="B78" s="75">
        <v>171325872</v>
      </c>
      <c r="C78" s="76" t="s">
        <v>251</v>
      </c>
      <c r="D78" s="77" t="s">
        <v>246</v>
      </c>
      <c r="E78" s="78" t="s">
        <v>137</v>
      </c>
      <c r="F78" s="24">
        <v>33606</v>
      </c>
      <c r="G78" s="31" t="s">
        <v>42</v>
      </c>
      <c r="H78" s="79" t="s">
        <v>25</v>
      </c>
      <c r="I78" s="80"/>
      <c r="J78" s="80" t="s">
        <v>19</v>
      </c>
      <c r="K78" s="80" t="s">
        <v>19</v>
      </c>
      <c r="L78" s="80" t="s">
        <v>19</v>
      </c>
      <c r="M78" s="81"/>
    </row>
    <row r="79" spans="1:13" s="73" customFormat="1" ht="24.75" customHeight="1">
      <c r="A79" s="21">
        <f t="shared" si="1"/>
        <v>4</v>
      </c>
      <c r="B79" s="75">
        <v>2020266792</v>
      </c>
      <c r="C79" s="76" t="s">
        <v>252</v>
      </c>
      <c r="D79" s="77" t="s">
        <v>253</v>
      </c>
      <c r="E79" s="78" t="s">
        <v>137</v>
      </c>
      <c r="F79" s="24">
        <v>34069</v>
      </c>
      <c r="G79" s="31" t="s">
        <v>31</v>
      </c>
      <c r="H79" s="79" t="s">
        <v>25</v>
      </c>
      <c r="I79" s="80"/>
      <c r="J79" s="80" t="s">
        <v>19</v>
      </c>
      <c r="K79" s="80" t="s">
        <v>19</v>
      </c>
      <c r="L79" s="80" t="s">
        <v>19</v>
      </c>
      <c r="M79" s="81"/>
    </row>
    <row r="80" spans="1:13" s="73" customFormat="1" ht="24.75" customHeight="1">
      <c r="A80" s="21">
        <f t="shared" si="1"/>
        <v>5</v>
      </c>
      <c r="B80" s="75">
        <v>171325920</v>
      </c>
      <c r="C80" s="76" t="s">
        <v>254</v>
      </c>
      <c r="D80" s="77" t="s">
        <v>22</v>
      </c>
      <c r="E80" s="78" t="s">
        <v>137</v>
      </c>
      <c r="F80" s="24">
        <v>33636</v>
      </c>
      <c r="G80" s="31" t="s">
        <v>24</v>
      </c>
      <c r="H80" s="79" t="s">
        <v>25</v>
      </c>
      <c r="I80" s="80"/>
      <c r="J80" s="80" t="s">
        <v>19</v>
      </c>
      <c r="K80" s="80" t="s">
        <v>19</v>
      </c>
      <c r="L80" s="80" t="s">
        <v>19</v>
      </c>
      <c r="M80" s="81"/>
    </row>
    <row r="81" spans="1:13" s="73" customFormat="1" ht="24.75" customHeight="1">
      <c r="A81" s="21">
        <f t="shared" si="1"/>
        <v>6</v>
      </c>
      <c r="B81" s="75">
        <v>171325959</v>
      </c>
      <c r="C81" s="76" t="s">
        <v>255</v>
      </c>
      <c r="D81" s="77" t="s">
        <v>256</v>
      </c>
      <c r="E81" s="78" t="s">
        <v>137</v>
      </c>
      <c r="F81" s="24">
        <v>34046</v>
      </c>
      <c r="G81" s="31" t="s">
        <v>42</v>
      </c>
      <c r="H81" s="79" t="s">
        <v>25</v>
      </c>
      <c r="I81" s="80"/>
      <c r="J81" s="80" t="s">
        <v>19</v>
      </c>
      <c r="K81" s="80" t="s">
        <v>19</v>
      </c>
      <c r="L81" s="80" t="s">
        <v>19</v>
      </c>
      <c r="M81" s="81"/>
    </row>
    <row r="82" spans="1:13" s="73" customFormat="1" ht="24.75" customHeight="1">
      <c r="A82" s="21">
        <f t="shared" si="1"/>
        <v>7</v>
      </c>
      <c r="B82" s="75">
        <v>2020252730</v>
      </c>
      <c r="C82" s="76" t="s">
        <v>257</v>
      </c>
      <c r="D82" s="77" t="s">
        <v>176</v>
      </c>
      <c r="E82" s="78" t="s">
        <v>137</v>
      </c>
      <c r="F82" s="24">
        <v>33872</v>
      </c>
      <c r="G82" s="31" t="s">
        <v>31</v>
      </c>
      <c r="H82" s="79" t="s">
        <v>25</v>
      </c>
      <c r="I82" s="80"/>
      <c r="J82" s="80" t="s">
        <v>19</v>
      </c>
      <c r="K82" s="80" t="s">
        <v>19</v>
      </c>
      <c r="L82" s="80" t="s">
        <v>19</v>
      </c>
      <c r="M82" s="81"/>
    </row>
    <row r="83" spans="1:13" s="73" customFormat="1" ht="24.75" customHeight="1">
      <c r="A83" s="21">
        <f t="shared" si="1"/>
        <v>8</v>
      </c>
      <c r="B83" s="75">
        <v>1811215024</v>
      </c>
      <c r="C83" s="76" t="s">
        <v>170</v>
      </c>
      <c r="D83" s="77" t="s">
        <v>95</v>
      </c>
      <c r="E83" s="78" t="s">
        <v>137</v>
      </c>
      <c r="F83" s="24">
        <v>34413</v>
      </c>
      <c r="G83" s="31" t="s">
        <v>24</v>
      </c>
      <c r="H83" s="79" t="s">
        <v>35</v>
      </c>
      <c r="I83" s="80"/>
      <c r="J83" s="80" t="s">
        <v>19</v>
      </c>
      <c r="K83" s="80" t="s">
        <v>19</v>
      </c>
      <c r="L83" s="80" t="s">
        <v>19</v>
      </c>
      <c r="M83" s="81"/>
    </row>
    <row r="84" spans="1:13" s="73" customFormat="1" ht="24.75" customHeight="1">
      <c r="A84" s="21">
        <f t="shared" si="1"/>
        <v>9</v>
      </c>
      <c r="B84" s="75">
        <v>171325973</v>
      </c>
      <c r="C84" s="76" t="s">
        <v>55</v>
      </c>
      <c r="D84" s="77" t="s">
        <v>73</v>
      </c>
      <c r="E84" s="78" t="s">
        <v>137</v>
      </c>
      <c r="F84" s="24">
        <v>33699</v>
      </c>
      <c r="G84" s="31" t="s">
        <v>24</v>
      </c>
      <c r="H84" s="79" t="s">
        <v>25</v>
      </c>
      <c r="I84" s="80"/>
      <c r="J84" s="80" t="s">
        <v>19</v>
      </c>
      <c r="K84" s="80" t="s">
        <v>19</v>
      </c>
      <c r="L84" s="80" t="s">
        <v>19</v>
      </c>
      <c r="M84" s="81"/>
    </row>
    <row r="85" spans="1:13" s="73" customFormat="1" ht="24.75" customHeight="1">
      <c r="A85" s="21">
        <f t="shared" si="1"/>
        <v>10</v>
      </c>
      <c r="B85" s="75">
        <v>2026262697</v>
      </c>
      <c r="C85" s="76" t="s">
        <v>258</v>
      </c>
      <c r="D85" s="77" t="s">
        <v>259</v>
      </c>
      <c r="E85" s="78" t="s">
        <v>137</v>
      </c>
      <c r="F85" s="24">
        <v>34220</v>
      </c>
      <c r="G85" s="31" t="s">
        <v>31</v>
      </c>
      <c r="H85" s="79" t="s">
        <v>25</v>
      </c>
      <c r="I85" s="80"/>
      <c r="J85" s="80" t="s">
        <v>19</v>
      </c>
      <c r="K85" s="80" t="s">
        <v>19</v>
      </c>
      <c r="L85" s="80" t="s">
        <v>19</v>
      </c>
      <c r="M85" s="81"/>
    </row>
    <row r="86" spans="1:13" s="73" customFormat="1" ht="24.75" customHeight="1">
      <c r="A86" s="21">
        <f t="shared" si="1"/>
        <v>11</v>
      </c>
      <c r="B86" s="75">
        <v>171328816</v>
      </c>
      <c r="C86" s="76" t="s">
        <v>260</v>
      </c>
      <c r="D86" s="77" t="s">
        <v>58</v>
      </c>
      <c r="E86" s="78" t="s">
        <v>137</v>
      </c>
      <c r="F86" s="24">
        <v>34051</v>
      </c>
      <c r="G86" s="31" t="s">
        <v>31</v>
      </c>
      <c r="H86" s="79" t="s">
        <v>25</v>
      </c>
      <c r="I86" s="80"/>
      <c r="J86" s="80" t="s">
        <v>19</v>
      </c>
      <c r="K86" s="80" t="s">
        <v>19</v>
      </c>
      <c r="L86" s="80" t="s">
        <v>19</v>
      </c>
      <c r="M86" s="81"/>
    </row>
    <row r="87" spans="1:13" s="73" customFormat="1" ht="24.75" customHeight="1">
      <c r="A87" s="21">
        <f t="shared" si="1"/>
        <v>12</v>
      </c>
      <c r="B87" s="75">
        <v>171326019</v>
      </c>
      <c r="C87" s="76" t="s">
        <v>261</v>
      </c>
      <c r="D87" s="77" t="s">
        <v>126</v>
      </c>
      <c r="E87" s="78" t="s">
        <v>137</v>
      </c>
      <c r="F87" s="24">
        <v>34117</v>
      </c>
      <c r="G87" s="31" t="s">
        <v>31</v>
      </c>
      <c r="H87" s="79" t="s">
        <v>25</v>
      </c>
      <c r="I87" s="80"/>
      <c r="J87" s="80" t="s">
        <v>19</v>
      </c>
      <c r="K87" s="80" t="s">
        <v>19</v>
      </c>
      <c r="L87" s="80" t="s">
        <v>19</v>
      </c>
      <c r="M87" s="81"/>
    </row>
    <row r="88" spans="1:13" s="92" customFormat="1" ht="24.75" customHeight="1">
      <c r="A88" s="21">
        <f t="shared" si="1"/>
        <v>13</v>
      </c>
      <c r="B88" s="75">
        <v>171326025</v>
      </c>
      <c r="C88" s="76" t="s">
        <v>262</v>
      </c>
      <c r="D88" s="77" t="s">
        <v>198</v>
      </c>
      <c r="E88" s="78" t="s">
        <v>137</v>
      </c>
      <c r="F88" s="24">
        <v>34261</v>
      </c>
      <c r="G88" s="31" t="s">
        <v>45</v>
      </c>
      <c r="H88" s="79" t="s">
        <v>25</v>
      </c>
      <c r="I88" s="80"/>
      <c r="J88" s="80" t="s">
        <v>19</v>
      </c>
      <c r="K88" s="80" t="s">
        <v>19</v>
      </c>
      <c r="L88" s="80" t="s">
        <v>19</v>
      </c>
      <c r="M88" s="81"/>
    </row>
    <row r="89" spans="1:13" s="73" customFormat="1" ht="24.75" customHeight="1">
      <c r="A89" s="21">
        <f t="shared" si="1"/>
        <v>14</v>
      </c>
      <c r="B89" s="75">
        <v>171328801</v>
      </c>
      <c r="C89" s="76" t="s">
        <v>263</v>
      </c>
      <c r="D89" s="77" t="s">
        <v>44</v>
      </c>
      <c r="E89" s="78" t="s">
        <v>137</v>
      </c>
      <c r="F89" s="24">
        <v>34209</v>
      </c>
      <c r="G89" s="31" t="s">
        <v>31</v>
      </c>
      <c r="H89" s="79" t="s">
        <v>25</v>
      </c>
      <c r="I89" s="80"/>
      <c r="J89" s="80" t="s">
        <v>19</v>
      </c>
      <c r="K89" s="80" t="s">
        <v>19</v>
      </c>
      <c r="L89" s="80" t="s">
        <v>19</v>
      </c>
      <c r="M89" s="81"/>
    </row>
    <row r="90" spans="1:13" s="73" customFormat="1" ht="24.75" customHeight="1">
      <c r="A90" s="21">
        <f t="shared" si="1"/>
        <v>15</v>
      </c>
      <c r="B90" s="75">
        <v>171326041</v>
      </c>
      <c r="C90" s="76" t="s">
        <v>264</v>
      </c>
      <c r="D90" s="77" t="s">
        <v>237</v>
      </c>
      <c r="E90" s="78" t="s">
        <v>137</v>
      </c>
      <c r="F90" s="24">
        <v>34061</v>
      </c>
      <c r="G90" s="31" t="s">
        <v>42</v>
      </c>
      <c r="H90" s="79" t="s">
        <v>25</v>
      </c>
      <c r="I90" s="80"/>
      <c r="J90" s="80" t="s">
        <v>19</v>
      </c>
      <c r="K90" s="80" t="s">
        <v>19</v>
      </c>
      <c r="L90" s="80" t="s">
        <v>19</v>
      </c>
      <c r="M90" s="81"/>
    </row>
    <row r="91" spans="1:13" s="73" customFormat="1" ht="24.75" customHeight="1">
      <c r="A91" s="21">
        <f t="shared" si="1"/>
        <v>16</v>
      </c>
      <c r="B91" s="75">
        <v>171328817</v>
      </c>
      <c r="C91" s="76" t="s">
        <v>265</v>
      </c>
      <c r="D91" s="77" t="s">
        <v>75</v>
      </c>
      <c r="E91" s="78" t="s">
        <v>137</v>
      </c>
      <c r="F91" s="24">
        <v>34278</v>
      </c>
      <c r="G91" s="31" t="s">
        <v>42</v>
      </c>
      <c r="H91" s="79" t="s">
        <v>25</v>
      </c>
      <c r="I91" s="80"/>
      <c r="J91" s="80" t="s">
        <v>19</v>
      </c>
      <c r="K91" s="80" t="s">
        <v>19</v>
      </c>
      <c r="L91" s="80" t="s">
        <v>19</v>
      </c>
      <c r="M91" s="81"/>
    </row>
    <row r="92" spans="1:13" s="73" customFormat="1" ht="24.75" customHeight="1">
      <c r="A92" s="21">
        <f t="shared" si="1"/>
        <v>17</v>
      </c>
      <c r="B92" s="82">
        <v>171326777</v>
      </c>
      <c r="C92" s="83" t="s">
        <v>266</v>
      </c>
      <c r="D92" s="84" t="s">
        <v>98</v>
      </c>
      <c r="E92" s="85" t="s">
        <v>137</v>
      </c>
      <c r="F92" s="86">
        <v>34039</v>
      </c>
      <c r="G92" s="87" t="s">
        <v>42</v>
      </c>
      <c r="H92" s="88" t="s">
        <v>25</v>
      </c>
      <c r="I92" s="80"/>
      <c r="J92" s="89" t="s">
        <v>19</v>
      </c>
      <c r="K92" s="89" t="s">
        <v>19</v>
      </c>
      <c r="L92" s="89" t="s">
        <v>19</v>
      </c>
      <c r="M92" s="90"/>
    </row>
    <row r="93" spans="1:13" s="73" customFormat="1" ht="24.75" customHeight="1">
      <c r="A93" s="21">
        <f t="shared" si="1"/>
        <v>18</v>
      </c>
      <c r="B93" s="75">
        <v>171326117</v>
      </c>
      <c r="C93" s="76" t="s">
        <v>267</v>
      </c>
      <c r="D93" s="77" t="s">
        <v>56</v>
      </c>
      <c r="E93" s="78" t="s">
        <v>137</v>
      </c>
      <c r="F93" s="24">
        <v>34288</v>
      </c>
      <c r="G93" s="31" t="s">
        <v>42</v>
      </c>
      <c r="H93" s="79" t="s">
        <v>25</v>
      </c>
      <c r="I93" s="80"/>
      <c r="J93" s="80" t="s">
        <v>19</v>
      </c>
      <c r="K93" s="80" t="s">
        <v>19</v>
      </c>
      <c r="L93" s="80" t="s">
        <v>19</v>
      </c>
      <c r="M93" s="81"/>
    </row>
    <row r="94" spans="1:13" s="73" customFormat="1" ht="24.75" customHeight="1">
      <c r="A94" s="21">
        <f t="shared" si="1"/>
        <v>19</v>
      </c>
      <c r="B94" s="75">
        <v>2020263762</v>
      </c>
      <c r="C94" s="76" t="s">
        <v>268</v>
      </c>
      <c r="D94" s="77" t="s">
        <v>56</v>
      </c>
      <c r="E94" s="78" t="s">
        <v>137</v>
      </c>
      <c r="F94" s="24">
        <v>34226</v>
      </c>
      <c r="G94" s="31" t="s">
        <v>45</v>
      </c>
      <c r="H94" s="79" t="s">
        <v>25</v>
      </c>
      <c r="I94" s="80"/>
      <c r="J94" s="80" t="s">
        <v>19</v>
      </c>
      <c r="K94" s="80" t="s">
        <v>19</v>
      </c>
      <c r="L94" s="80" t="s">
        <v>19</v>
      </c>
      <c r="M94" s="81"/>
    </row>
    <row r="95" spans="1:13" s="73" customFormat="1" ht="24.75" customHeight="1">
      <c r="A95" s="21">
        <f t="shared" si="1"/>
        <v>20</v>
      </c>
      <c r="B95" s="75">
        <v>171326125</v>
      </c>
      <c r="C95" s="76" t="s">
        <v>269</v>
      </c>
      <c r="D95" s="77" t="s">
        <v>165</v>
      </c>
      <c r="E95" s="78" t="s">
        <v>137</v>
      </c>
      <c r="F95" s="24">
        <v>34251</v>
      </c>
      <c r="G95" s="31" t="s">
        <v>270</v>
      </c>
      <c r="H95" s="79" t="s">
        <v>25</v>
      </c>
      <c r="I95" s="80"/>
      <c r="J95" s="80" t="s">
        <v>19</v>
      </c>
      <c r="K95" s="80" t="s">
        <v>19</v>
      </c>
      <c r="L95" s="80" t="s">
        <v>19</v>
      </c>
      <c r="M95" s="81"/>
    </row>
    <row r="96" spans="1:13" ht="24.75" customHeight="1">
      <c r="A96" s="21">
        <f t="shared" si="1"/>
        <v>21</v>
      </c>
      <c r="B96" s="108">
        <v>2026252654</v>
      </c>
      <c r="C96" s="109" t="s">
        <v>164</v>
      </c>
      <c r="D96" s="110" t="s">
        <v>63</v>
      </c>
      <c r="E96" s="78" t="s">
        <v>137</v>
      </c>
      <c r="F96" s="111">
        <v>33688</v>
      </c>
      <c r="G96" s="112" t="s">
        <v>31</v>
      </c>
      <c r="H96" s="113" t="s">
        <v>25</v>
      </c>
      <c r="I96" s="80"/>
      <c r="J96" s="114" t="s">
        <v>19</v>
      </c>
      <c r="K96" s="114" t="s">
        <v>19</v>
      </c>
      <c r="L96" s="114" t="s">
        <v>19</v>
      </c>
      <c r="M96" s="115"/>
    </row>
    <row r="97" spans="1:13" ht="24.75" customHeight="1">
      <c r="A97" s="21">
        <f t="shared" si="1"/>
        <v>22</v>
      </c>
      <c r="B97" s="108">
        <v>171326160</v>
      </c>
      <c r="C97" s="109" t="s">
        <v>271</v>
      </c>
      <c r="D97" s="110" t="s">
        <v>107</v>
      </c>
      <c r="E97" s="78" t="s">
        <v>137</v>
      </c>
      <c r="F97" s="111">
        <v>34036</v>
      </c>
      <c r="G97" s="112" t="s">
        <v>24</v>
      </c>
      <c r="H97" s="113" t="s">
        <v>25</v>
      </c>
      <c r="I97" s="80"/>
      <c r="J97" s="114" t="s">
        <v>19</v>
      </c>
      <c r="K97" s="114" t="s">
        <v>19</v>
      </c>
      <c r="L97" s="114" t="s">
        <v>19</v>
      </c>
      <c r="M97" s="115"/>
    </row>
    <row r="98" spans="1:13" s="73" customFormat="1" ht="24.75" customHeight="1">
      <c r="A98" s="21">
        <f t="shared" si="1"/>
        <v>23</v>
      </c>
      <c r="B98" s="75">
        <v>171326168</v>
      </c>
      <c r="C98" s="76" t="s">
        <v>272</v>
      </c>
      <c r="D98" s="77" t="s">
        <v>107</v>
      </c>
      <c r="E98" s="78" t="s">
        <v>137</v>
      </c>
      <c r="F98" s="24">
        <v>34187</v>
      </c>
      <c r="G98" s="31" t="s">
        <v>273</v>
      </c>
      <c r="H98" s="79" t="s">
        <v>25</v>
      </c>
      <c r="I98" s="80"/>
      <c r="J98" s="80" t="s">
        <v>19</v>
      </c>
      <c r="K98" s="80" t="s">
        <v>19</v>
      </c>
      <c r="L98" s="80" t="s">
        <v>19</v>
      </c>
      <c r="M98" s="81"/>
    </row>
    <row r="99" spans="1:13" s="73" customFormat="1" ht="24.75" customHeight="1">
      <c r="A99" s="21">
        <f t="shared" si="1"/>
        <v>24</v>
      </c>
      <c r="B99" s="75">
        <v>171328818</v>
      </c>
      <c r="C99" s="76" t="s">
        <v>274</v>
      </c>
      <c r="D99" s="77" t="s">
        <v>101</v>
      </c>
      <c r="E99" s="78" t="s">
        <v>137</v>
      </c>
      <c r="F99" s="24">
        <v>33892</v>
      </c>
      <c r="G99" s="31" t="s">
        <v>24</v>
      </c>
      <c r="H99" s="79" t="s">
        <v>25</v>
      </c>
      <c r="I99" s="80"/>
      <c r="J99" s="80" t="s">
        <v>19</v>
      </c>
      <c r="K99" s="80" t="s">
        <v>19</v>
      </c>
      <c r="L99" s="80" t="s">
        <v>19</v>
      </c>
      <c r="M99" s="81"/>
    </row>
    <row r="100" spans="1:13" s="73" customFormat="1" ht="24.75" customHeight="1">
      <c r="A100" s="21">
        <f t="shared" si="1"/>
        <v>25</v>
      </c>
      <c r="B100" s="75">
        <v>2026267798</v>
      </c>
      <c r="C100" s="76" t="s">
        <v>275</v>
      </c>
      <c r="D100" s="77" t="s">
        <v>101</v>
      </c>
      <c r="E100" s="78" t="s">
        <v>137</v>
      </c>
      <c r="F100" s="24">
        <v>33957</v>
      </c>
      <c r="G100" s="31" t="s">
        <v>45</v>
      </c>
      <c r="H100" s="79" t="s">
        <v>25</v>
      </c>
      <c r="I100" s="80"/>
      <c r="J100" s="80" t="s">
        <v>19</v>
      </c>
      <c r="K100" s="80" t="s">
        <v>19</v>
      </c>
      <c r="L100" s="80" t="s">
        <v>19</v>
      </c>
      <c r="M100" s="81"/>
    </row>
    <row r="101" spans="1:13" s="73" customFormat="1" ht="24.75" customHeight="1">
      <c r="A101" s="21">
        <f t="shared" si="1"/>
        <v>26</v>
      </c>
      <c r="B101" s="75">
        <v>142321913</v>
      </c>
      <c r="C101" s="76" t="s">
        <v>276</v>
      </c>
      <c r="D101" s="77" t="s">
        <v>37</v>
      </c>
      <c r="E101" s="78" t="s">
        <v>277</v>
      </c>
      <c r="F101" s="24">
        <v>32668</v>
      </c>
      <c r="G101" s="31" t="s">
        <v>24</v>
      </c>
      <c r="H101" s="79" t="s">
        <v>35</v>
      </c>
      <c r="I101" s="80"/>
      <c r="J101" s="80"/>
      <c r="K101" s="80" t="s">
        <v>19</v>
      </c>
      <c r="L101" s="80"/>
      <c r="M101" s="81"/>
    </row>
    <row r="102" spans="1:13" s="73" customFormat="1" ht="24.75" customHeight="1">
      <c r="A102" s="21">
        <f t="shared" si="1"/>
        <v>27</v>
      </c>
      <c r="B102" s="75">
        <v>1821264934</v>
      </c>
      <c r="C102" s="76" t="s">
        <v>278</v>
      </c>
      <c r="D102" s="77" t="s">
        <v>279</v>
      </c>
      <c r="E102" s="78" t="s">
        <v>183</v>
      </c>
      <c r="F102" s="24">
        <v>34640</v>
      </c>
      <c r="G102" s="31" t="s">
        <v>31</v>
      </c>
      <c r="H102" s="79" t="s">
        <v>35</v>
      </c>
      <c r="I102" s="80"/>
      <c r="J102" s="80" t="s">
        <v>19</v>
      </c>
      <c r="K102" s="80" t="s">
        <v>19</v>
      </c>
      <c r="L102" s="80" t="s">
        <v>19</v>
      </c>
      <c r="M102" s="81"/>
    </row>
    <row r="103" spans="1:13" s="73" customFormat="1" ht="24.75" customHeight="1">
      <c r="A103" s="21">
        <f t="shared" si="1"/>
        <v>28</v>
      </c>
      <c r="B103" s="75">
        <v>172328006</v>
      </c>
      <c r="C103" s="76" t="s">
        <v>280</v>
      </c>
      <c r="D103" s="77" t="s">
        <v>281</v>
      </c>
      <c r="E103" s="78" t="s">
        <v>183</v>
      </c>
      <c r="F103" s="24">
        <v>33758</v>
      </c>
      <c r="G103" s="31" t="s">
        <v>24</v>
      </c>
      <c r="H103" s="79" t="s">
        <v>35</v>
      </c>
      <c r="I103" s="80"/>
      <c r="J103" s="80" t="s">
        <v>19</v>
      </c>
      <c r="K103" s="80" t="s">
        <v>19</v>
      </c>
      <c r="L103" s="80" t="s">
        <v>19</v>
      </c>
      <c r="M103" s="81"/>
    </row>
    <row r="104" spans="1:13" s="73" customFormat="1" ht="24.75" customHeight="1">
      <c r="A104" s="21">
        <f t="shared" si="1"/>
        <v>29</v>
      </c>
      <c r="B104" s="75">
        <v>1821265394</v>
      </c>
      <c r="C104" s="76" t="s">
        <v>142</v>
      </c>
      <c r="D104" s="77" t="s">
        <v>282</v>
      </c>
      <c r="E104" s="78" t="s">
        <v>183</v>
      </c>
      <c r="F104" s="24">
        <v>34348</v>
      </c>
      <c r="G104" s="31" t="s">
        <v>24</v>
      </c>
      <c r="H104" s="79" t="s">
        <v>35</v>
      </c>
      <c r="I104" s="80"/>
      <c r="J104" s="80" t="s">
        <v>19</v>
      </c>
      <c r="K104" s="80" t="s">
        <v>19</v>
      </c>
      <c r="L104" s="80" t="s">
        <v>19</v>
      </c>
      <c r="M104" s="81"/>
    </row>
    <row r="105" spans="1:13" s="73" customFormat="1" ht="24.75" customHeight="1">
      <c r="A105" s="21">
        <f t="shared" si="1"/>
        <v>30</v>
      </c>
      <c r="B105" s="75">
        <v>1820264938</v>
      </c>
      <c r="C105" s="76" t="s">
        <v>283</v>
      </c>
      <c r="D105" s="77" t="s">
        <v>27</v>
      </c>
      <c r="E105" s="78" t="s">
        <v>183</v>
      </c>
      <c r="F105" s="24">
        <v>34618</v>
      </c>
      <c r="G105" s="31" t="s">
        <v>24</v>
      </c>
      <c r="H105" s="79" t="s">
        <v>25</v>
      </c>
      <c r="I105" s="80"/>
      <c r="J105" s="80" t="s">
        <v>19</v>
      </c>
      <c r="K105" s="80" t="s">
        <v>19</v>
      </c>
      <c r="L105" s="80" t="s">
        <v>19</v>
      </c>
      <c r="M105" s="81"/>
    </row>
    <row r="106" spans="1:13" s="73" customFormat="1" ht="24.75" customHeight="1">
      <c r="A106" s="21">
        <f t="shared" si="1"/>
        <v>31</v>
      </c>
      <c r="B106" s="75">
        <v>1821264372</v>
      </c>
      <c r="C106" s="76" t="s">
        <v>284</v>
      </c>
      <c r="D106" s="77" t="s">
        <v>285</v>
      </c>
      <c r="E106" s="78" t="s">
        <v>183</v>
      </c>
      <c r="F106" s="24">
        <v>33623</v>
      </c>
      <c r="G106" s="31" t="s">
        <v>273</v>
      </c>
      <c r="H106" s="79" t="s">
        <v>35</v>
      </c>
      <c r="I106" s="80"/>
      <c r="J106" s="80" t="s">
        <v>19</v>
      </c>
      <c r="K106" s="80" t="s">
        <v>19</v>
      </c>
      <c r="L106" s="80" t="s">
        <v>19</v>
      </c>
      <c r="M106" s="81"/>
    </row>
    <row r="107" spans="1:13" s="73" customFormat="1" ht="24.75" customHeight="1">
      <c r="A107" s="21">
        <f t="shared" si="1"/>
        <v>32</v>
      </c>
      <c r="B107" s="75">
        <v>1820264369</v>
      </c>
      <c r="C107" s="76" t="s">
        <v>286</v>
      </c>
      <c r="D107" s="77" t="s">
        <v>49</v>
      </c>
      <c r="E107" s="78" t="s">
        <v>183</v>
      </c>
      <c r="F107" s="24">
        <v>34489</v>
      </c>
      <c r="G107" s="31" t="s">
        <v>31</v>
      </c>
      <c r="H107" s="79" t="s">
        <v>25</v>
      </c>
      <c r="I107" s="80"/>
      <c r="J107" s="80" t="s">
        <v>19</v>
      </c>
      <c r="K107" s="80" t="s">
        <v>19</v>
      </c>
      <c r="L107" s="80" t="s">
        <v>19</v>
      </c>
      <c r="M107" s="81"/>
    </row>
    <row r="108" spans="1:13" s="73" customFormat="1" ht="24.75" customHeight="1">
      <c r="A108" s="21">
        <f t="shared" si="1"/>
        <v>33</v>
      </c>
      <c r="B108" s="75">
        <v>1820264375</v>
      </c>
      <c r="C108" s="76" t="s">
        <v>287</v>
      </c>
      <c r="D108" s="77" t="s">
        <v>56</v>
      </c>
      <c r="E108" s="78" t="s">
        <v>183</v>
      </c>
      <c r="F108" s="24">
        <v>34493</v>
      </c>
      <c r="G108" s="31" t="s">
        <v>45</v>
      </c>
      <c r="H108" s="79" t="s">
        <v>25</v>
      </c>
      <c r="I108" s="80"/>
      <c r="J108" s="80" t="s">
        <v>19</v>
      </c>
      <c r="K108" s="80" t="s">
        <v>19</v>
      </c>
      <c r="L108" s="80" t="s">
        <v>19</v>
      </c>
      <c r="M108" s="81"/>
    </row>
    <row r="109" spans="1:13" s="73" customFormat="1" ht="24.75" customHeight="1">
      <c r="A109" s="21">
        <f t="shared" si="1"/>
        <v>34</v>
      </c>
      <c r="B109" s="75">
        <v>1820265398</v>
      </c>
      <c r="C109" s="76" t="s">
        <v>189</v>
      </c>
      <c r="D109" s="77" t="s">
        <v>288</v>
      </c>
      <c r="E109" s="78" t="s">
        <v>183</v>
      </c>
      <c r="F109" s="24">
        <v>34688</v>
      </c>
      <c r="G109" s="31" t="s">
        <v>205</v>
      </c>
      <c r="H109" s="79" t="s">
        <v>25</v>
      </c>
      <c r="I109" s="80"/>
      <c r="J109" s="80" t="s">
        <v>19</v>
      </c>
      <c r="K109" s="80" t="s">
        <v>19</v>
      </c>
      <c r="L109" s="80" t="s">
        <v>19</v>
      </c>
      <c r="M109" s="81"/>
    </row>
    <row r="110" spans="1:13" s="73" customFormat="1" ht="24.75" customHeight="1">
      <c r="A110" s="21">
        <f t="shared" si="1"/>
        <v>35</v>
      </c>
      <c r="B110" s="75">
        <v>1820266453</v>
      </c>
      <c r="C110" s="76" t="s">
        <v>289</v>
      </c>
      <c r="D110" s="77" t="s">
        <v>290</v>
      </c>
      <c r="E110" s="78" t="s">
        <v>183</v>
      </c>
      <c r="F110" s="24">
        <v>34641</v>
      </c>
      <c r="G110" s="31" t="s">
        <v>45</v>
      </c>
      <c r="H110" s="79" t="s">
        <v>25</v>
      </c>
      <c r="I110" s="80"/>
      <c r="J110" s="80" t="s">
        <v>19</v>
      </c>
      <c r="K110" s="80" t="s">
        <v>19</v>
      </c>
      <c r="L110" s="80" t="s">
        <v>19</v>
      </c>
      <c r="M110" s="81"/>
    </row>
    <row r="111" spans="1:13" s="73" customFormat="1" ht="24.75" customHeight="1">
      <c r="A111" s="21">
        <f t="shared" si="1"/>
        <v>36</v>
      </c>
      <c r="B111" s="75">
        <v>178322639</v>
      </c>
      <c r="C111" s="76" t="s">
        <v>291</v>
      </c>
      <c r="D111" s="77" t="s">
        <v>187</v>
      </c>
      <c r="E111" s="78" t="s">
        <v>223</v>
      </c>
      <c r="F111" s="24" t="s">
        <v>292</v>
      </c>
      <c r="G111" s="31" t="s">
        <v>45</v>
      </c>
      <c r="H111" s="79" t="s">
        <v>25</v>
      </c>
      <c r="I111" s="80"/>
      <c r="J111" s="80"/>
      <c r="K111" s="80" t="s">
        <v>19</v>
      </c>
      <c r="L111" s="80"/>
      <c r="M111" s="81"/>
    </row>
    <row r="112" spans="1:13" s="73" customFormat="1" ht="24.75" customHeight="1">
      <c r="A112" s="21">
        <f t="shared" si="1"/>
        <v>37</v>
      </c>
      <c r="B112" s="75">
        <v>178322660</v>
      </c>
      <c r="C112" s="76" t="s">
        <v>293</v>
      </c>
      <c r="D112" s="77" t="s">
        <v>294</v>
      </c>
      <c r="E112" s="78" t="s">
        <v>223</v>
      </c>
      <c r="F112" s="24" t="s">
        <v>295</v>
      </c>
      <c r="G112" s="31" t="s">
        <v>45</v>
      </c>
      <c r="H112" s="79" t="s">
        <v>25</v>
      </c>
      <c r="I112" s="80"/>
      <c r="J112" s="80"/>
      <c r="K112" s="80" t="s">
        <v>19</v>
      </c>
      <c r="L112" s="80" t="s">
        <v>19</v>
      </c>
      <c r="M112" s="81"/>
    </row>
    <row r="113" spans="1:30" s="73" customFormat="1" ht="24.75" customHeight="1">
      <c r="A113" s="51">
        <f t="shared" si="1"/>
        <v>38</v>
      </c>
      <c r="B113" s="116">
        <v>178322666</v>
      </c>
      <c r="C113" s="117" t="s">
        <v>296</v>
      </c>
      <c r="D113" s="103" t="s">
        <v>297</v>
      </c>
      <c r="E113" s="104" t="s">
        <v>223</v>
      </c>
      <c r="F113" s="118" t="s">
        <v>298</v>
      </c>
      <c r="G113" s="119" t="s">
        <v>45</v>
      </c>
      <c r="H113" s="120" t="s">
        <v>35</v>
      </c>
      <c r="I113" s="106"/>
      <c r="J113" s="121" t="s">
        <v>19</v>
      </c>
      <c r="K113" s="121" t="s">
        <v>19</v>
      </c>
      <c r="L113" s="121" t="s">
        <v>19</v>
      </c>
      <c r="M113" s="107"/>
    </row>
    <row r="114" spans="1:30" s="92" customFormat="1" ht="24.75" customHeight="1">
      <c r="A114" s="122">
        <v>1</v>
      </c>
      <c r="B114" s="82">
        <v>179322555</v>
      </c>
      <c r="C114" s="83" t="s">
        <v>299</v>
      </c>
      <c r="D114" s="84" t="s">
        <v>81</v>
      </c>
      <c r="E114" s="85" t="s">
        <v>300</v>
      </c>
      <c r="F114" s="86" t="s">
        <v>301</v>
      </c>
      <c r="G114" s="87" t="s">
        <v>34</v>
      </c>
      <c r="H114" s="88" t="s">
        <v>25</v>
      </c>
      <c r="I114" s="89"/>
      <c r="J114" s="89" t="s">
        <v>19</v>
      </c>
      <c r="K114" s="89"/>
      <c r="L114" s="89"/>
      <c r="M114" s="89"/>
    </row>
    <row r="115" spans="1:30" s="92" customFormat="1" ht="24.75" customHeight="1">
      <c r="A115" s="124">
        <v>2</v>
      </c>
      <c r="B115" s="125">
        <v>168322190</v>
      </c>
      <c r="C115" s="126" t="s">
        <v>62</v>
      </c>
      <c r="D115" s="127" t="s">
        <v>302</v>
      </c>
      <c r="E115" s="128" t="s">
        <v>303</v>
      </c>
      <c r="F115" s="129" t="s">
        <v>304</v>
      </c>
      <c r="G115" s="130" t="s">
        <v>24</v>
      </c>
      <c r="H115" s="131" t="s">
        <v>25</v>
      </c>
      <c r="I115" s="132"/>
      <c r="J115" s="132"/>
      <c r="K115" s="132" t="s">
        <v>19</v>
      </c>
      <c r="L115" s="132"/>
      <c r="M115" s="132"/>
    </row>
    <row r="116" spans="1:30" ht="27.75" customHeight="1">
      <c r="B116" s="134" t="s">
        <v>305</v>
      </c>
      <c r="C116" s="134"/>
      <c r="D116" s="134"/>
      <c r="E116" s="134"/>
      <c r="F116" s="135"/>
      <c r="G116" s="61"/>
      <c r="H116" s="61"/>
      <c r="I116" s="61"/>
      <c r="J116" s="61"/>
      <c r="K116" s="61"/>
      <c r="L116" s="61"/>
      <c r="M116" s="61"/>
      <c r="N116" s="61"/>
    </row>
    <row r="117" spans="1:30" s="142" customFormat="1" ht="29.25" customHeight="1">
      <c r="A117" s="136"/>
      <c r="B117" s="137" t="s">
        <v>18</v>
      </c>
      <c r="C117" s="138"/>
      <c r="D117" s="139"/>
      <c r="E117" s="139"/>
      <c r="F117" s="140"/>
      <c r="G117" s="140"/>
      <c r="H117" s="140"/>
      <c r="I117" s="140"/>
      <c r="J117" s="138"/>
      <c r="K117" s="138"/>
      <c r="L117" s="138"/>
      <c r="M117" s="141"/>
    </row>
    <row r="118" spans="1:30" s="92" customFormat="1" ht="24.75" customHeight="1">
      <c r="A118" s="122">
        <v>1</v>
      </c>
      <c r="B118" s="82">
        <v>1826268135</v>
      </c>
      <c r="C118" s="83" t="s">
        <v>125</v>
      </c>
      <c r="D118" s="84" t="s">
        <v>227</v>
      </c>
      <c r="E118" s="85" t="s">
        <v>120</v>
      </c>
      <c r="F118" s="85" t="s">
        <v>306</v>
      </c>
      <c r="G118" s="86" t="s">
        <v>31</v>
      </c>
      <c r="H118" s="87" t="s">
        <v>25</v>
      </c>
      <c r="I118" s="88"/>
      <c r="J118" s="89"/>
      <c r="K118" s="89" t="s">
        <v>19</v>
      </c>
      <c r="L118" s="89"/>
      <c r="M118" s="89"/>
      <c r="N118" s="134" t="s">
        <v>424</v>
      </c>
    </row>
    <row r="119" spans="1:30" s="92" customFormat="1" ht="30" customHeight="1">
      <c r="A119" s="136"/>
      <c r="B119" s="137" t="s">
        <v>20</v>
      </c>
      <c r="C119" s="138"/>
      <c r="D119" s="139"/>
      <c r="E119" s="139"/>
      <c r="F119" s="140"/>
      <c r="G119" s="140"/>
      <c r="H119" s="140"/>
      <c r="I119" s="140"/>
      <c r="J119" s="138"/>
      <c r="K119" s="138"/>
      <c r="L119" s="138"/>
      <c r="M119" s="138"/>
      <c r="N119" s="138"/>
      <c r="O119" s="138"/>
      <c r="P119" s="138"/>
      <c r="Q119" s="138"/>
      <c r="R119" s="138"/>
      <c r="S119" s="138"/>
      <c r="T119" s="138"/>
      <c r="U119" s="138"/>
      <c r="V119" s="138"/>
      <c r="W119" s="138"/>
      <c r="X119" s="138"/>
      <c r="Y119" s="138"/>
      <c r="Z119" s="138"/>
      <c r="AA119" s="138"/>
      <c r="AB119" s="138"/>
      <c r="AC119" s="138"/>
      <c r="AD119" s="138"/>
    </row>
    <row r="120" spans="1:30" s="92" customFormat="1" ht="24.75" customHeight="1">
      <c r="A120" s="122">
        <v>1</v>
      </c>
      <c r="B120" s="82">
        <v>179323870</v>
      </c>
      <c r="C120" s="83" t="s">
        <v>307</v>
      </c>
      <c r="D120" s="84" t="s">
        <v>66</v>
      </c>
      <c r="E120" s="85" t="s">
        <v>308</v>
      </c>
      <c r="F120" s="85" t="s">
        <v>309</v>
      </c>
      <c r="G120" s="86" t="s">
        <v>45</v>
      </c>
      <c r="H120" s="87" t="s">
        <v>25</v>
      </c>
      <c r="I120" s="88"/>
      <c r="J120" s="89"/>
      <c r="K120" s="89" t="s">
        <v>19</v>
      </c>
      <c r="L120" s="89"/>
      <c r="M120" s="89"/>
      <c r="N120" s="134" t="s">
        <v>424</v>
      </c>
    </row>
    <row r="121" spans="1:30" ht="29.25" customHeight="1">
      <c r="A121" s="40" t="s">
        <v>115</v>
      </c>
      <c r="B121" s="41"/>
      <c r="C121" s="28"/>
      <c r="D121" s="133"/>
      <c r="E121" s="133"/>
      <c r="F121" s="133"/>
      <c r="G121" s="133"/>
      <c r="H121" s="40" t="s">
        <v>116</v>
      </c>
      <c r="I121" s="40"/>
      <c r="J121" s="28"/>
      <c r="K121" s="42"/>
      <c r="L121" s="28"/>
    </row>
    <row r="123" spans="1:30" ht="22.5" customHeight="1">
      <c r="J123" s="143">
        <f>COUNTIF(J6:J116,"x")</f>
        <v>93</v>
      </c>
      <c r="K123" s="143">
        <f>COUNTIF(K6:K116,"x")</f>
        <v>105</v>
      </c>
      <c r="L123" s="143">
        <f>COUNTIF(L6:L116,"x")</f>
        <v>91</v>
      </c>
    </row>
  </sheetData>
  <pageMargins left="7.874015748031496E-2" right="0" top="0.19685039370078741" bottom="0.27559055118110237" header="0" footer="0"/>
  <pageSetup paperSize="9"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workbookViewId="0">
      <pane xSplit="4" ySplit="5" topLeftCell="E6" activePane="bottomRight" state="frozen"/>
      <selection pane="topRight" activeCell="E1" sqref="E1"/>
      <selection pane="bottomLeft" activeCell="A6" sqref="A6"/>
      <selection pane="bottomRight" activeCell="P12" sqref="P12"/>
    </sheetView>
  </sheetViews>
  <sheetFormatPr defaultRowHeight="22.5" customHeight="1"/>
  <cols>
    <col min="1" max="1" width="4.140625" style="64" customWidth="1"/>
    <col min="2" max="2" width="10.7109375" style="64" customWidth="1"/>
    <col min="3" max="3" width="17.7109375" style="64" customWidth="1"/>
    <col min="4" max="4" width="6.85546875" style="64" customWidth="1"/>
    <col min="5" max="5" width="9.5703125" style="64" customWidth="1"/>
    <col min="6" max="6" width="9.42578125" style="63" customWidth="1"/>
    <col min="7" max="7" width="8.85546875" style="64" customWidth="1"/>
    <col min="8" max="8" width="5.140625" style="64" customWidth="1"/>
    <col min="9" max="9" width="5" style="64" customWidth="1"/>
    <col min="10" max="12" width="4.7109375" style="64" customWidth="1"/>
    <col min="13" max="14" width="9.140625" style="64" customWidth="1"/>
    <col min="15" max="15" width="9.140625" style="64"/>
    <col min="16" max="16" width="14.140625" style="64" customWidth="1"/>
    <col min="17" max="17" width="6.42578125" style="64" customWidth="1"/>
    <col min="18" max="238" width="9.140625" style="64"/>
    <col min="239" max="239" width="5" style="64" customWidth="1"/>
    <col min="240" max="240" width="10.7109375" style="64" customWidth="1"/>
    <col min="241" max="241" width="20.7109375" style="64" customWidth="1"/>
    <col min="242" max="242" width="7.85546875" style="64" customWidth="1"/>
    <col min="243" max="243" width="11.5703125" style="64" customWidth="1"/>
    <col min="244" max="244" width="10.85546875" style="64" customWidth="1"/>
    <col min="245" max="245" width="7.5703125" style="64" customWidth="1"/>
    <col min="246" max="248" width="5.5703125" style="64" customWidth="1"/>
    <col min="249" max="249" width="10.7109375" style="64" customWidth="1"/>
    <col min="250" max="250" width="8.85546875" style="64" customWidth="1"/>
    <col min="251" max="251" width="10.7109375" style="64" customWidth="1"/>
    <col min="252" max="252" width="9.140625" style="64" customWidth="1"/>
    <col min="253" max="261" width="9.140625" style="64"/>
    <col min="262" max="262" width="13.140625" style="64" customWidth="1"/>
    <col min="263" max="263" width="22.7109375" style="64" customWidth="1"/>
    <col min="264" max="494" width="9.140625" style="64"/>
    <col min="495" max="495" width="5" style="64" customWidth="1"/>
    <col min="496" max="496" width="10.7109375" style="64" customWidth="1"/>
    <col min="497" max="497" width="20.7109375" style="64" customWidth="1"/>
    <col min="498" max="498" width="7.85546875" style="64" customWidth="1"/>
    <col min="499" max="499" width="11.5703125" style="64" customWidth="1"/>
    <col min="500" max="500" width="10.85546875" style="64" customWidth="1"/>
    <col min="501" max="501" width="7.5703125" style="64" customWidth="1"/>
    <col min="502" max="504" width="5.5703125" style="64" customWidth="1"/>
    <col min="505" max="505" width="10.7109375" style="64" customWidth="1"/>
    <col min="506" max="506" width="8.85546875" style="64" customWidth="1"/>
    <col min="507" max="507" width="10.7109375" style="64" customWidth="1"/>
    <col min="508" max="508" width="9.140625" style="64" customWidth="1"/>
    <col min="509" max="517" width="9.140625" style="64"/>
    <col min="518" max="518" width="13.140625" style="64" customWidth="1"/>
    <col min="519" max="519" width="22.7109375" style="64" customWidth="1"/>
    <col min="520" max="750" width="9.140625" style="64"/>
    <col min="751" max="751" width="5" style="64" customWidth="1"/>
    <col min="752" max="752" width="10.7109375" style="64" customWidth="1"/>
    <col min="753" max="753" width="20.7109375" style="64" customWidth="1"/>
    <col min="754" max="754" width="7.85546875" style="64" customWidth="1"/>
    <col min="755" max="755" width="11.5703125" style="64" customWidth="1"/>
    <col min="756" max="756" width="10.85546875" style="64" customWidth="1"/>
    <col min="757" max="757" width="7.5703125" style="64" customWidth="1"/>
    <col min="758" max="760" width="5.5703125" style="64" customWidth="1"/>
    <col min="761" max="761" width="10.7109375" style="64" customWidth="1"/>
    <col min="762" max="762" width="8.85546875" style="64" customWidth="1"/>
    <col min="763" max="763" width="10.7109375" style="64" customWidth="1"/>
    <col min="764" max="764" width="9.140625" style="64" customWidth="1"/>
    <col min="765" max="773" width="9.140625" style="64"/>
    <col min="774" max="774" width="13.140625" style="64" customWidth="1"/>
    <col min="775" max="775" width="22.7109375" style="64" customWidth="1"/>
    <col min="776" max="1006" width="9.140625" style="64"/>
    <col min="1007" max="1007" width="5" style="64" customWidth="1"/>
    <col min="1008" max="1008" width="10.7109375" style="64" customWidth="1"/>
    <col min="1009" max="1009" width="20.7109375" style="64" customWidth="1"/>
    <col min="1010" max="1010" width="7.85546875" style="64" customWidth="1"/>
    <col min="1011" max="1011" width="11.5703125" style="64" customWidth="1"/>
    <col min="1012" max="1012" width="10.85546875" style="64" customWidth="1"/>
    <col min="1013" max="1013" width="7.5703125" style="64" customWidth="1"/>
    <col min="1014" max="1016" width="5.5703125" style="64" customWidth="1"/>
    <col min="1017" max="1017" width="10.7109375" style="64" customWidth="1"/>
    <col min="1018" max="1018" width="8.85546875" style="64" customWidth="1"/>
    <col min="1019" max="1019" width="10.7109375" style="64" customWidth="1"/>
    <col min="1020" max="1020" width="9.140625" style="64" customWidth="1"/>
    <col min="1021" max="1029" width="9.140625" style="64"/>
    <col min="1030" max="1030" width="13.140625" style="64" customWidth="1"/>
    <col min="1031" max="1031" width="22.7109375" style="64" customWidth="1"/>
    <col min="1032" max="1262" width="9.140625" style="64"/>
    <col min="1263" max="1263" width="5" style="64" customWidth="1"/>
    <col min="1264" max="1264" width="10.7109375" style="64" customWidth="1"/>
    <col min="1265" max="1265" width="20.7109375" style="64" customWidth="1"/>
    <col min="1266" max="1266" width="7.85546875" style="64" customWidth="1"/>
    <col min="1267" max="1267" width="11.5703125" style="64" customWidth="1"/>
    <col min="1268" max="1268" width="10.85546875" style="64" customWidth="1"/>
    <col min="1269" max="1269" width="7.5703125" style="64" customWidth="1"/>
    <col min="1270" max="1272" width="5.5703125" style="64" customWidth="1"/>
    <col min="1273" max="1273" width="10.7109375" style="64" customWidth="1"/>
    <col min="1274" max="1274" width="8.85546875" style="64" customWidth="1"/>
    <col min="1275" max="1275" width="10.7109375" style="64" customWidth="1"/>
    <col min="1276" max="1276" width="9.140625" style="64" customWidth="1"/>
    <col min="1277" max="1285" width="9.140625" style="64"/>
    <col min="1286" max="1286" width="13.140625" style="64" customWidth="1"/>
    <col min="1287" max="1287" width="22.7109375" style="64" customWidth="1"/>
    <col min="1288" max="1518" width="9.140625" style="64"/>
    <col min="1519" max="1519" width="5" style="64" customWidth="1"/>
    <col min="1520" max="1520" width="10.7109375" style="64" customWidth="1"/>
    <col min="1521" max="1521" width="20.7109375" style="64" customWidth="1"/>
    <col min="1522" max="1522" width="7.85546875" style="64" customWidth="1"/>
    <col min="1523" max="1523" width="11.5703125" style="64" customWidth="1"/>
    <col min="1524" max="1524" width="10.85546875" style="64" customWidth="1"/>
    <col min="1525" max="1525" width="7.5703125" style="64" customWidth="1"/>
    <col min="1526" max="1528" width="5.5703125" style="64" customWidth="1"/>
    <col min="1529" max="1529" width="10.7109375" style="64" customWidth="1"/>
    <col min="1530" max="1530" width="8.85546875" style="64" customWidth="1"/>
    <col min="1531" max="1531" width="10.7109375" style="64" customWidth="1"/>
    <col min="1532" max="1532" width="9.140625" style="64" customWidth="1"/>
    <col min="1533" max="1541" width="9.140625" style="64"/>
    <col min="1542" max="1542" width="13.140625" style="64" customWidth="1"/>
    <col min="1543" max="1543" width="22.7109375" style="64" customWidth="1"/>
    <col min="1544" max="1774" width="9.140625" style="64"/>
    <col min="1775" max="1775" width="5" style="64" customWidth="1"/>
    <col min="1776" max="1776" width="10.7109375" style="64" customWidth="1"/>
    <col min="1777" max="1777" width="20.7109375" style="64" customWidth="1"/>
    <col min="1778" max="1778" width="7.85546875" style="64" customWidth="1"/>
    <col min="1779" max="1779" width="11.5703125" style="64" customWidth="1"/>
    <col min="1780" max="1780" width="10.85546875" style="64" customWidth="1"/>
    <col min="1781" max="1781" width="7.5703125" style="64" customWidth="1"/>
    <col min="1782" max="1784" width="5.5703125" style="64" customWidth="1"/>
    <col min="1785" max="1785" width="10.7109375" style="64" customWidth="1"/>
    <col min="1786" max="1786" width="8.85546875" style="64" customWidth="1"/>
    <col min="1787" max="1787" width="10.7109375" style="64" customWidth="1"/>
    <col min="1788" max="1788" width="9.140625" style="64" customWidth="1"/>
    <col min="1789" max="1797" width="9.140625" style="64"/>
    <col min="1798" max="1798" width="13.140625" style="64" customWidth="1"/>
    <col min="1799" max="1799" width="22.7109375" style="64" customWidth="1"/>
    <col min="1800" max="2030" width="9.140625" style="64"/>
    <col min="2031" max="2031" width="5" style="64" customWidth="1"/>
    <col min="2032" max="2032" width="10.7109375" style="64" customWidth="1"/>
    <col min="2033" max="2033" width="20.7109375" style="64" customWidth="1"/>
    <col min="2034" max="2034" width="7.85546875" style="64" customWidth="1"/>
    <col min="2035" max="2035" width="11.5703125" style="64" customWidth="1"/>
    <col min="2036" max="2036" width="10.85546875" style="64" customWidth="1"/>
    <col min="2037" max="2037" width="7.5703125" style="64" customWidth="1"/>
    <col min="2038" max="2040" width="5.5703125" style="64" customWidth="1"/>
    <col min="2041" max="2041" width="10.7109375" style="64" customWidth="1"/>
    <col min="2042" max="2042" width="8.85546875" style="64" customWidth="1"/>
    <col min="2043" max="2043" width="10.7109375" style="64" customWidth="1"/>
    <col min="2044" max="2044" width="9.140625" style="64" customWidth="1"/>
    <col min="2045" max="2053" width="9.140625" style="64"/>
    <col min="2054" max="2054" width="13.140625" style="64" customWidth="1"/>
    <col min="2055" max="2055" width="22.7109375" style="64" customWidth="1"/>
    <col min="2056" max="2286" width="9.140625" style="64"/>
    <col min="2287" max="2287" width="5" style="64" customWidth="1"/>
    <col min="2288" max="2288" width="10.7109375" style="64" customWidth="1"/>
    <col min="2289" max="2289" width="20.7109375" style="64" customWidth="1"/>
    <col min="2290" max="2290" width="7.85546875" style="64" customWidth="1"/>
    <col min="2291" max="2291" width="11.5703125" style="64" customWidth="1"/>
    <col min="2292" max="2292" width="10.85546875" style="64" customWidth="1"/>
    <col min="2293" max="2293" width="7.5703125" style="64" customWidth="1"/>
    <col min="2294" max="2296" width="5.5703125" style="64" customWidth="1"/>
    <col min="2297" max="2297" width="10.7109375" style="64" customWidth="1"/>
    <col min="2298" max="2298" width="8.85546875" style="64" customWidth="1"/>
    <col min="2299" max="2299" width="10.7109375" style="64" customWidth="1"/>
    <col min="2300" max="2300" width="9.140625" style="64" customWidth="1"/>
    <col min="2301" max="2309" width="9.140625" style="64"/>
    <col min="2310" max="2310" width="13.140625" style="64" customWidth="1"/>
    <col min="2311" max="2311" width="22.7109375" style="64" customWidth="1"/>
    <col min="2312" max="2542" width="9.140625" style="64"/>
    <col min="2543" max="2543" width="5" style="64" customWidth="1"/>
    <col min="2544" max="2544" width="10.7109375" style="64" customWidth="1"/>
    <col min="2545" max="2545" width="20.7109375" style="64" customWidth="1"/>
    <col min="2546" max="2546" width="7.85546875" style="64" customWidth="1"/>
    <col min="2547" max="2547" width="11.5703125" style="64" customWidth="1"/>
    <col min="2548" max="2548" width="10.85546875" style="64" customWidth="1"/>
    <col min="2549" max="2549" width="7.5703125" style="64" customWidth="1"/>
    <col min="2550" max="2552" width="5.5703125" style="64" customWidth="1"/>
    <col min="2553" max="2553" width="10.7109375" style="64" customWidth="1"/>
    <col min="2554" max="2554" width="8.85546875" style="64" customWidth="1"/>
    <col min="2555" max="2555" width="10.7109375" style="64" customWidth="1"/>
    <col min="2556" max="2556" width="9.140625" style="64" customWidth="1"/>
    <col min="2557" max="2565" width="9.140625" style="64"/>
    <col min="2566" max="2566" width="13.140625" style="64" customWidth="1"/>
    <col min="2567" max="2567" width="22.7109375" style="64" customWidth="1"/>
    <col min="2568" max="2798" width="9.140625" style="64"/>
    <col min="2799" max="2799" width="5" style="64" customWidth="1"/>
    <col min="2800" max="2800" width="10.7109375" style="64" customWidth="1"/>
    <col min="2801" max="2801" width="20.7109375" style="64" customWidth="1"/>
    <col min="2802" max="2802" width="7.85546875" style="64" customWidth="1"/>
    <col min="2803" max="2803" width="11.5703125" style="64" customWidth="1"/>
    <col min="2804" max="2804" width="10.85546875" style="64" customWidth="1"/>
    <col min="2805" max="2805" width="7.5703125" style="64" customWidth="1"/>
    <col min="2806" max="2808" width="5.5703125" style="64" customWidth="1"/>
    <col min="2809" max="2809" width="10.7109375" style="64" customWidth="1"/>
    <col min="2810" max="2810" width="8.85546875" style="64" customWidth="1"/>
    <col min="2811" max="2811" width="10.7109375" style="64" customWidth="1"/>
    <col min="2812" max="2812" width="9.140625" style="64" customWidth="1"/>
    <col min="2813" max="2821" width="9.140625" style="64"/>
    <col min="2822" max="2822" width="13.140625" style="64" customWidth="1"/>
    <col min="2823" max="2823" width="22.7109375" style="64" customWidth="1"/>
    <col min="2824" max="3054" width="9.140625" style="64"/>
    <col min="3055" max="3055" width="5" style="64" customWidth="1"/>
    <col min="3056" max="3056" width="10.7109375" style="64" customWidth="1"/>
    <col min="3057" max="3057" width="20.7109375" style="64" customWidth="1"/>
    <col min="3058" max="3058" width="7.85546875" style="64" customWidth="1"/>
    <col min="3059" max="3059" width="11.5703125" style="64" customWidth="1"/>
    <col min="3060" max="3060" width="10.85546875" style="64" customWidth="1"/>
    <col min="3061" max="3061" width="7.5703125" style="64" customWidth="1"/>
    <col min="3062" max="3064" width="5.5703125" style="64" customWidth="1"/>
    <col min="3065" max="3065" width="10.7109375" style="64" customWidth="1"/>
    <col min="3066" max="3066" width="8.85546875" style="64" customWidth="1"/>
    <col min="3067" max="3067" width="10.7109375" style="64" customWidth="1"/>
    <col min="3068" max="3068" width="9.140625" style="64" customWidth="1"/>
    <col min="3069" max="3077" width="9.140625" style="64"/>
    <col min="3078" max="3078" width="13.140625" style="64" customWidth="1"/>
    <col min="3079" max="3079" width="22.7109375" style="64" customWidth="1"/>
    <col min="3080" max="3310" width="9.140625" style="64"/>
    <col min="3311" max="3311" width="5" style="64" customWidth="1"/>
    <col min="3312" max="3312" width="10.7109375" style="64" customWidth="1"/>
    <col min="3313" max="3313" width="20.7109375" style="64" customWidth="1"/>
    <col min="3314" max="3314" width="7.85546875" style="64" customWidth="1"/>
    <col min="3315" max="3315" width="11.5703125" style="64" customWidth="1"/>
    <col min="3316" max="3316" width="10.85546875" style="64" customWidth="1"/>
    <col min="3317" max="3317" width="7.5703125" style="64" customWidth="1"/>
    <col min="3318" max="3320" width="5.5703125" style="64" customWidth="1"/>
    <col min="3321" max="3321" width="10.7109375" style="64" customWidth="1"/>
    <col min="3322" max="3322" width="8.85546875" style="64" customWidth="1"/>
    <col min="3323" max="3323" width="10.7109375" style="64" customWidth="1"/>
    <col min="3324" max="3324" width="9.140625" style="64" customWidth="1"/>
    <col min="3325" max="3333" width="9.140625" style="64"/>
    <col min="3334" max="3334" width="13.140625" style="64" customWidth="1"/>
    <col min="3335" max="3335" width="22.7109375" style="64" customWidth="1"/>
    <col min="3336" max="3566" width="9.140625" style="64"/>
    <col min="3567" max="3567" width="5" style="64" customWidth="1"/>
    <col min="3568" max="3568" width="10.7109375" style="64" customWidth="1"/>
    <col min="3569" max="3569" width="20.7109375" style="64" customWidth="1"/>
    <col min="3570" max="3570" width="7.85546875" style="64" customWidth="1"/>
    <col min="3571" max="3571" width="11.5703125" style="64" customWidth="1"/>
    <col min="3572" max="3572" width="10.85546875" style="64" customWidth="1"/>
    <col min="3573" max="3573" width="7.5703125" style="64" customWidth="1"/>
    <col min="3574" max="3576" width="5.5703125" style="64" customWidth="1"/>
    <col min="3577" max="3577" width="10.7109375" style="64" customWidth="1"/>
    <col min="3578" max="3578" width="8.85546875" style="64" customWidth="1"/>
    <col min="3579" max="3579" width="10.7109375" style="64" customWidth="1"/>
    <col min="3580" max="3580" width="9.140625" style="64" customWidth="1"/>
    <col min="3581" max="3589" width="9.140625" style="64"/>
    <col min="3590" max="3590" width="13.140625" style="64" customWidth="1"/>
    <col min="3591" max="3591" width="22.7109375" style="64" customWidth="1"/>
    <col min="3592" max="3822" width="9.140625" style="64"/>
    <col min="3823" max="3823" width="5" style="64" customWidth="1"/>
    <col min="3824" max="3824" width="10.7109375" style="64" customWidth="1"/>
    <col min="3825" max="3825" width="20.7109375" style="64" customWidth="1"/>
    <col min="3826" max="3826" width="7.85546875" style="64" customWidth="1"/>
    <col min="3827" max="3827" width="11.5703125" style="64" customWidth="1"/>
    <col min="3828" max="3828" width="10.85546875" style="64" customWidth="1"/>
    <col min="3829" max="3829" width="7.5703125" style="64" customWidth="1"/>
    <col min="3830" max="3832" width="5.5703125" style="64" customWidth="1"/>
    <col min="3833" max="3833" width="10.7109375" style="64" customWidth="1"/>
    <col min="3834" max="3834" width="8.85546875" style="64" customWidth="1"/>
    <col min="3835" max="3835" width="10.7109375" style="64" customWidth="1"/>
    <col min="3836" max="3836" width="9.140625" style="64" customWidth="1"/>
    <col min="3837" max="3845" width="9.140625" style="64"/>
    <col min="3846" max="3846" width="13.140625" style="64" customWidth="1"/>
    <col min="3847" max="3847" width="22.7109375" style="64" customWidth="1"/>
    <col min="3848" max="4078" width="9.140625" style="64"/>
    <col min="4079" max="4079" width="5" style="64" customWidth="1"/>
    <col min="4080" max="4080" width="10.7109375" style="64" customWidth="1"/>
    <col min="4081" max="4081" width="20.7109375" style="64" customWidth="1"/>
    <col min="4082" max="4082" width="7.85546875" style="64" customWidth="1"/>
    <col min="4083" max="4083" width="11.5703125" style="64" customWidth="1"/>
    <col min="4084" max="4084" width="10.85546875" style="64" customWidth="1"/>
    <col min="4085" max="4085" width="7.5703125" style="64" customWidth="1"/>
    <col min="4086" max="4088" width="5.5703125" style="64" customWidth="1"/>
    <col min="4089" max="4089" width="10.7109375" style="64" customWidth="1"/>
    <col min="4090" max="4090" width="8.85546875" style="64" customWidth="1"/>
    <col min="4091" max="4091" width="10.7109375" style="64" customWidth="1"/>
    <col min="4092" max="4092" width="9.140625" style="64" customWidth="1"/>
    <col min="4093" max="4101" width="9.140625" style="64"/>
    <col min="4102" max="4102" width="13.140625" style="64" customWidth="1"/>
    <col min="4103" max="4103" width="22.7109375" style="64" customWidth="1"/>
    <col min="4104" max="4334" width="9.140625" style="64"/>
    <col min="4335" max="4335" width="5" style="64" customWidth="1"/>
    <col min="4336" max="4336" width="10.7109375" style="64" customWidth="1"/>
    <col min="4337" max="4337" width="20.7109375" style="64" customWidth="1"/>
    <col min="4338" max="4338" width="7.85546875" style="64" customWidth="1"/>
    <col min="4339" max="4339" width="11.5703125" style="64" customWidth="1"/>
    <col min="4340" max="4340" width="10.85546875" style="64" customWidth="1"/>
    <col min="4341" max="4341" width="7.5703125" style="64" customWidth="1"/>
    <col min="4342" max="4344" width="5.5703125" style="64" customWidth="1"/>
    <col min="4345" max="4345" width="10.7109375" style="64" customWidth="1"/>
    <col min="4346" max="4346" width="8.85546875" style="64" customWidth="1"/>
    <col min="4347" max="4347" width="10.7109375" style="64" customWidth="1"/>
    <col min="4348" max="4348" width="9.140625" style="64" customWidth="1"/>
    <col min="4349" max="4357" width="9.140625" style="64"/>
    <col min="4358" max="4358" width="13.140625" style="64" customWidth="1"/>
    <col min="4359" max="4359" width="22.7109375" style="64" customWidth="1"/>
    <col min="4360" max="4590" width="9.140625" style="64"/>
    <col min="4591" max="4591" width="5" style="64" customWidth="1"/>
    <col min="4592" max="4592" width="10.7109375" style="64" customWidth="1"/>
    <col min="4593" max="4593" width="20.7109375" style="64" customWidth="1"/>
    <col min="4594" max="4594" width="7.85546875" style="64" customWidth="1"/>
    <col min="4595" max="4595" width="11.5703125" style="64" customWidth="1"/>
    <col min="4596" max="4596" width="10.85546875" style="64" customWidth="1"/>
    <col min="4597" max="4597" width="7.5703125" style="64" customWidth="1"/>
    <col min="4598" max="4600" width="5.5703125" style="64" customWidth="1"/>
    <col min="4601" max="4601" width="10.7109375" style="64" customWidth="1"/>
    <col min="4602" max="4602" width="8.85546875" style="64" customWidth="1"/>
    <col min="4603" max="4603" width="10.7109375" style="64" customWidth="1"/>
    <col min="4604" max="4604" width="9.140625" style="64" customWidth="1"/>
    <col min="4605" max="4613" width="9.140625" style="64"/>
    <col min="4614" max="4614" width="13.140625" style="64" customWidth="1"/>
    <col min="4615" max="4615" width="22.7109375" style="64" customWidth="1"/>
    <col min="4616" max="4846" width="9.140625" style="64"/>
    <col min="4847" max="4847" width="5" style="64" customWidth="1"/>
    <col min="4848" max="4848" width="10.7109375" style="64" customWidth="1"/>
    <col min="4849" max="4849" width="20.7109375" style="64" customWidth="1"/>
    <col min="4850" max="4850" width="7.85546875" style="64" customWidth="1"/>
    <col min="4851" max="4851" width="11.5703125" style="64" customWidth="1"/>
    <col min="4852" max="4852" width="10.85546875" style="64" customWidth="1"/>
    <col min="4853" max="4853" width="7.5703125" style="64" customWidth="1"/>
    <col min="4854" max="4856" width="5.5703125" style="64" customWidth="1"/>
    <col min="4857" max="4857" width="10.7109375" style="64" customWidth="1"/>
    <col min="4858" max="4858" width="8.85546875" style="64" customWidth="1"/>
    <col min="4859" max="4859" width="10.7109375" style="64" customWidth="1"/>
    <col min="4860" max="4860" width="9.140625" style="64" customWidth="1"/>
    <col min="4861" max="4869" width="9.140625" style="64"/>
    <col min="4870" max="4870" width="13.140625" style="64" customWidth="1"/>
    <col min="4871" max="4871" width="22.7109375" style="64" customWidth="1"/>
    <col min="4872" max="5102" width="9.140625" style="64"/>
    <col min="5103" max="5103" width="5" style="64" customWidth="1"/>
    <col min="5104" max="5104" width="10.7109375" style="64" customWidth="1"/>
    <col min="5105" max="5105" width="20.7109375" style="64" customWidth="1"/>
    <col min="5106" max="5106" width="7.85546875" style="64" customWidth="1"/>
    <col min="5107" max="5107" width="11.5703125" style="64" customWidth="1"/>
    <col min="5108" max="5108" width="10.85546875" style="64" customWidth="1"/>
    <col min="5109" max="5109" width="7.5703125" style="64" customWidth="1"/>
    <col min="5110" max="5112" width="5.5703125" style="64" customWidth="1"/>
    <col min="5113" max="5113" width="10.7109375" style="64" customWidth="1"/>
    <col min="5114" max="5114" width="8.85546875" style="64" customWidth="1"/>
    <col min="5115" max="5115" width="10.7109375" style="64" customWidth="1"/>
    <col min="5116" max="5116" width="9.140625" style="64" customWidth="1"/>
    <col min="5117" max="5125" width="9.140625" style="64"/>
    <col min="5126" max="5126" width="13.140625" style="64" customWidth="1"/>
    <col min="5127" max="5127" width="22.7109375" style="64" customWidth="1"/>
    <col min="5128" max="5358" width="9.140625" style="64"/>
    <col min="5359" max="5359" width="5" style="64" customWidth="1"/>
    <col min="5360" max="5360" width="10.7109375" style="64" customWidth="1"/>
    <col min="5361" max="5361" width="20.7109375" style="64" customWidth="1"/>
    <col min="5362" max="5362" width="7.85546875" style="64" customWidth="1"/>
    <col min="5363" max="5363" width="11.5703125" style="64" customWidth="1"/>
    <col min="5364" max="5364" width="10.85546875" style="64" customWidth="1"/>
    <col min="5365" max="5365" width="7.5703125" style="64" customWidth="1"/>
    <col min="5366" max="5368" width="5.5703125" style="64" customWidth="1"/>
    <col min="5369" max="5369" width="10.7109375" style="64" customWidth="1"/>
    <col min="5370" max="5370" width="8.85546875" style="64" customWidth="1"/>
    <col min="5371" max="5371" width="10.7109375" style="64" customWidth="1"/>
    <col min="5372" max="5372" width="9.140625" style="64" customWidth="1"/>
    <col min="5373" max="5381" width="9.140625" style="64"/>
    <col min="5382" max="5382" width="13.140625" style="64" customWidth="1"/>
    <col min="5383" max="5383" width="22.7109375" style="64" customWidth="1"/>
    <col min="5384" max="5614" width="9.140625" style="64"/>
    <col min="5615" max="5615" width="5" style="64" customWidth="1"/>
    <col min="5616" max="5616" width="10.7109375" style="64" customWidth="1"/>
    <col min="5617" max="5617" width="20.7109375" style="64" customWidth="1"/>
    <col min="5618" max="5618" width="7.85546875" style="64" customWidth="1"/>
    <col min="5619" max="5619" width="11.5703125" style="64" customWidth="1"/>
    <col min="5620" max="5620" width="10.85546875" style="64" customWidth="1"/>
    <col min="5621" max="5621" width="7.5703125" style="64" customWidth="1"/>
    <col min="5622" max="5624" width="5.5703125" style="64" customWidth="1"/>
    <col min="5625" max="5625" width="10.7109375" style="64" customWidth="1"/>
    <col min="5626" max="5626" width="8.85546875" style="64" customWidth="1"/>
    <col min="5627" max="5627" width="10.7109375" style="64" customWidth="1"/>
    <col min="5628" max="5628" width="9.140625" style="64" customWidth="1"/>
    <col min="5629" max="5637" width="9.140625" style="64"/>
    <col min="5638" max="5638" width="13.140625" style="64" customWidth="1"/>
    <col min="5639" max="5639" width="22.7109375" style="64" customWidth="1"/>
    <col min="5640" max="5870" width="9.140625" style="64"/>
    <col min="5871" max="5871" width="5" style="64" customWidth="1"/>
    <col min="5872" max="5872" width="10.7109375" style="64" customWidth="1"/>
    <col min="5873" max="5873" width="20.7109375" style="64" customWidth="1"/>
    <col min="5874" max="5874" width="7.85546875" style="64" customWidth="1"/>
    <col min="5875" max="5875" width="11.5703125" style="64" customWidth="1"/>
    <col min="5876" max="5876" width="10.85546875" style="64" customWidth="1"/>
    <col min="5877" max="5877" width="7.5703125" style="64" customWidth="1"/>
    <col min="5878" max="5880" width="5.5703125" style="64" customWidth="1"/>
    <col min="5881" max="5881" width="10.7109375" style="64" customWidth="1"/>
    <col min="5882" max="5882" width="8.85546875" style="64" customWidth="1"/>
    <col min="5883" max="5883" width="10.7109375" style="64" customWidth="1"/>
    <col min="5884" max="5884" width="9.140625" style="64" customWidth="1"/>
    <col min="5885" max="5893" width="9.140625" style="64"/>
    <col min="5894" max="5894" width="13.140625" style="64" customWidth="1"/>
    <col min="5895" max="5895" width="22.7109375" style="64" customWidth="1"/>
    <col min="5896" max="6126" width="9.140625" style="64"/>
    <col min="6127" max="6127" width="5" style="64" customWidth="1"/>
    <col min="6128" max="6128" width="10.7109375" style="64" customWidth="1"/>
    <col min="6129" max="6129" width="20.7109375" style="64" customWidth="1"/>
    <col min="6130" max="6130" width="7.85546875" style="64" customWidth="1"/>
    <col min="6131" max="6131" width="11.5703125" style="64" customWidth="1"/>
    <col min="6132" max="6132" width="10.85546875" style="64" customWidth="1"/>
    <col min="6133" max="6133" width="7.5703125" style="64" customWidth="1"/>
    <col min="6134" max="6136" width="5.5703125" style="64" customWidth="1"/>
    <col min="6137" max="6137" width="10.7109375" style="64" customWidth="1"/>
    <col min="6138" max="6138" width="8.85546875" style="64" customWidth="1"/>
    <col min="6139" max="6139" width="10.7109375" style="64" customWidth="1"/>
    <col min="6140" max="6140" width="9.140625" style="64" customWidth="1"/>
    <col min="6141" max="6149" width="9.140625" style="64"/>
    <col min="6150" max="6150" width="13.140625" style="64" customWidth="1"/>
    <col min="6151" max="6151" width="22.7109375" style="64" customWidth="1"/>
    <col min="6152" max="6382" width="9.140625" style="64"/>
    <col min="6383" max="6383" width="5" style="64" customWidth="1"/>
    <col min="6384" max="6384" width="10.7109375" style="64" customWidth="1"/>
    <col min="6385" max="6385" width="20.7109375" style="64" customWidth="1"/>
    <col min="6386" max="6386" width="7.85546875" style="64" customWidth="1"/>
    <col min="6387" max="6387" width="11.5703125" style="64" customWidth="1"/>
    <col min="6388" max="6388" width="10.85546875" style="64" customWidth="1"/>
    <col min="6389" max="6389" width="7.5703125" style="64" customWidth="1"/>
    <col min="6390" max="6392" width="5.5703125" style="64" customWidth="1"/>
    <col min="6393" max="6393" width="10.7109375" style="64" customWidth="1"/>
    <col min="6394" max="6394" width="8.85546875" style="64" customWidth="1"/>
    <col min="6395" max="6395" width="10.7109375" style="64" customWidth="1"/>
    <col min="6396" max="6396" width="9.140625" style="64" customWidth="1"/>
    <col min="6397" max="6405" width="9.140625" style="64"/>
    <col min="6406" max="6406" width="13.140625" style="64" customWidth="1"/>
    <col min="6407" max="6407" width="22.7109375" style="64" customWidth="1"/>
    <col min="6408" max="6638" width="9.140625" style="64"/>
    <col min="6639" max="6639" width="5" style="64" customWidth="1"/>
    <col min="6640" max="6640" width="10.7109375" style="64" customWidth="1"/>
    <col min="6641" max="6641" width="20.7109375" style="64" customWidth="1"/>
    <col min="6642" max="6642" width="7.85546875" style="64" customWidth="1"/>
    <col min="6643" max="6643" width="11.5703125" style="64" customWidth="1"/>
    <col min="6644" max="6644" width="10.85546875" style="64" customWidth="1"/>
    <col min="6645" max="6645" width="7.5703125" style="64" customWidth="1"/>
    <col min="6646" max="6648" width="5.5703125" style="64" customWidth="1"/>
    <col min="6649" max="6649" width="10.7109375" style="64" customWidth="1"/>
    <col min="6650" max="6650" width="8.85546875" style="64" customWidth="1"/>
    <col min="6651" max="6651" width="10.7109375" style="64" customWidth="1"/>
    <col min="6652" max="6652" width="9.140625" style="64" customWidth="1"/>
    <col min="6653" max="6661" width="9.140625" style="64"/>
    <col min="6662" max="6662" width="13.140625" style="64" customWidth="1"/>
    <col min="6663" max="6663" width="22.7109375" style="64" customWidth="1"/>
    <col min="6664" max="6894" width="9.140625" style="64"/>
    <col min="6895" max="6895" width="5" style="64" customWidth="1"/>
    <col min="6896" max="6896" width="10.7109375" style="64" customWidth="1"/>
    <col min="6897" max="6897" width="20.7109375" style="64" customWidth="1"/>
    <col min="6898" max="6898" width="7.85546875" style="64" customWidth="1"/>
    <col min="6899" max="6899" width="11.5703125" style="64" customWidth="1"/>
    <col min="6900" max="6900" width="10.85546875" style="64" customWidth="1"/>
    <col min="6901" max="6901" width="7.5703125" style="64" customWidth="1"/>
    <col min="6902" max="6904" width="5.5703125" style="64" customWidth="1"/>
    <col min="6905" max="6905" width="10.7109375" style="64" customWidth="1"/>
    <col min="6906" max="6906" width="8.85546875" style="64" customWidth="1"/>
    <col min="6907" max="6907" width="10.7109375" style="64" customWidth="1"/>
    <col min="6908" max="6908" width="9.140625" style="64" customWidth="1"/>
    <col min="6909" max="6917" width="9.140625" style="64"/>
    <col min="6918" max="6918" width="13.140625" style="64" customWidth="1"/>
    <col min="6919" max="6919" width="22.7109375" style="64" customWidth="1"/>
    <col min="6920" max="7150" width="9.140625" style="64"/>
    <col min="7151" max="7151" width="5" style="64" customWidth="1"/>
    <col min="7152" max="7152" width="10.7109375" style="64" customWidth="1"/>
    <col min="7153" max="7153" width="20.7109375" style="64" customWidth="1"/>
    <col min="7154" max="7154" width="7.85546875" style="64" customWidth="1"/>
    <col min="7155" max="7155" width="11.5703125" style="64" customWidth="1"/>
    <col min="7156" max="7156" width="10.85546875" style="64" customWidth="1"/>
    <col min="7157" max="7157" width="7.5703125" style="64" customWidth="1"/>
    <col min="7158" max="7160" width="5.5703125" style="64" customWidth="1"/>
    <col min="7161" max="7161" width="10.7109375" style="64" customWidth="1"/>
    <col min="7162" max="7162" width="8.85546875" style="64" customWidth="1"/>
    <col min="7163" max="7163" width="10.7109375" style="64" customWidth="1"/>
    <col min="7164" max="7164" width="9.140625" style="64" customWidth="1"/>
    <col min="7165" max="7173" width="9.140625" style="64"/>
    <col min="7174" max="7174" width="13.140625" style="64" customWidth="1"/>
    <col min="7175" max="7175" width="22.7109375" style="64" customWidth="1"/>
    <col min="7176" max="7406" width="9.140625" style="64"/>
    <col min="7407" max="7407" width="5" style="64" customWidth="1"/>
    <col min="7408" max="7408" width="10.7109375" style="64" customWidth="1"/>
    <col min="7409" max="7409" width="20.7109375" style="64" customWidth="1"/>
    <col min="7410" max="7410" width="7.85546875" style="64" customWidth="1"/>
    <col min="7411" max="7411" width="11.5703125" style="64" customWidth="1"/>
    <col min="7412" max="7412" width="10.85546875" style="64" customWidth="1"/>
    <col min="7413" max="7413" width="7.5703125" style="64" customWidth="1"/>
    <col min="7414" max="7416" width="5.5703125" style="64" customWidth="1"/>
    <col min="7417" max="7417" width="10.7109375" style="64" customWidth="1"/>
    <col min="7418" max="7418" width="8.85546875" style="64" customWidth="1"/>
    <col min="7419" max="7419" width="10.7109375" style="64" customWidth="1"/>
    <col min="7420" max="7420" width="9.140625" style="64" customWidth="1"/>
    <col min="7421" max="7429" width="9.140625" style="64"/>
    <col min="7430" max="7430" width="13.140625" style="64" customWidth="1"/>
    <col min="7431" max="7431" width="22.7109375" style="64" customWidth="1"/>
    <col min="7432" max="7662" width="9.140625" style="64"/>
    <col min="7663" max="7663" width="5" style="64" customWidth="1"/>
    <col min="7664" max="7664" width="10.7109375" style="64" customWidth="1"/>
    <col min="7665" max="7665" width="20.7109375" style="64" customWidth="1"/>
    <col min="7666" max="7666" width="7.85546875" style="64" customWidth="1"/>
    <col min="7667" max="7667" width="11.5703125" style="64" customWidth="1"/>
    <col min="7668" max="7668" width="10.85546875" style="64" customWidth="1"/>
    <col min="7669" max="7669" width="7.5703125" style="64" customWidth="1"/>
    <col min="7670" max="7672" width="5.5703125" style="64" customWidth="1"/>
    <col min="7673" max="7673" width="10.7109375" style="64" customWidth="1"/>
    <col min="7674" max="7674" width="8.85546875" style="64" customWidth="1"/>
    <col min="7675" max="7675" width="10.7109375" style="64" customWidth="1"/>
    <col min="7676" max="7676" width="9.140625" style="64" customWidth="1"/>
    <col min="7677" max="7685" width="9.140625" style="64"/>
    <col min="7686" max="7686" width="13.140625" style="64" customWidth="1"/>
    <col min="7687" max="7687" width="22.7109375" style="64" customWidth="1"/>
    <col min="7688" max="7918" width="9.140625" style="64"/>
    <col min="7919" max="7919" width="5" style="64" customWidth="1"/>
    <col min="7920" max="7920" width="10.7109375" style="64" customWidth="1"/>
    <col min="7921" max="7921" width="20.7109375" style="64" customWidth="1"/>
    <col min="7922" max="7922" width="7.85546875" style="64" customWidth="1"/>
    <col min="7923" max="7923" width="11.5703125" style="64" customWidth="1"/>
    <col min="7924" max="7924" width="10.85546875" style="64" customWidth="1"/>
    <col min="7925" max="7925" width="7.5703125" style="64" customWidth="1"/>
    <col min="7926" max="7928" width="5.5703125" style="64" customWidth="1"/>
    <col min="7929" max="7929" width="10.7109375" style="64" customWidth="1"/>
    <col min="7930" max="7930" width="8.85546875" style="64" customWidth="1"/>
    <col min="7931" max="7931" width="10.7109375" style="64" customWidth="1"/>
    <col min="7932" max="7932" width="9.140625" style="64" customWidth="1"/>
    <col min="7933" max="7941" width="9.140625" style="64"/>
    <col min="7942" max="7942" width="13.140625" style="64" customWidth="1"/>
    <col min="7943" max="7943" width="22.7109375" style="64" customWidth="1"/>
    <col min="7944" max="8174" width="9.140625" style="64"/>
    <col min="8175" max="8175" width="5" style="64" customWidth="1"/>
    <col min="8176" max="8176" width="10.7109375" style="64" customWidth="1"/>
    <col min="8177" max="8177" width="20.7109375" style="64" customWidth="1"/>
    <col min="8178" max="8178" width="7.85546875" style="64" customWidth="1"/>
    <col min="8179" max="8179" width="11.5703125" style="64" customWidth="1"/>
    <col min="8180" max="8180" width="10.85546875" style="64" customWidth="1"/>
    <col min="8181" max="8181" width="7.5703125" style="64" customWidth="1"/>
    <col min="8182" max="8184" width="5.5703125" style="64" customWidth="1"/>
    <col min="8185" max="8185" width="10.7109375" style="64" customWidth="1"/>
    <col min="8186" max="8186" width="8.85546875" style="64" customWidth="1"/>
    <col min="8187" max="8187" width="10.7109375" style="64" customWidth="1"/>
    <col min="8188" max="8188" width="9.140625" style="64" customWidth="1"/>
    <col min="8189" max="8197" width="9.140625" style="64"/>
    <col min="8198" max="8198" width="13.140625" style="64" customWidth="1"/>
    <col min="8199" max="8199" width="22.7109375" style="64" customWidth="1"/>
    <col min="8200" max="8430" width="9.140625" style="64"/>
    <col min="8431" max="8431" width="5" style="64" customWidth="1"/>
    <col min="8432" max="8432" width="10.7109375" style="64" customWidth="1"/>
    <col min="8433" max="8433" width="20.7109375" style="64" customWidth="1"/>
    <col min="8434" max="8434" width="7.85546875" style="64" customWidth="1"/>
    <col min="8435" max="8435" width="11.5703125" style="64" customWidth="1"/>
    <col min="8436" max="8436" width="10.85546875" style="64" customWidth="1"/>
    <col min="8437" max="8437" width="7.5703125" style="64" customWidth="1"/>
    <col min="8438" max="8440" width="5.5703125" style="64" customWidth="1"/>
    <col min="8441" max="8441" width="10.7109375" style="64" customWidth="1"/>
    <col min="8442" max="8442" width="8.85546875" style="64" customWidth="1"/>
    <col min="8443" max="8443" width="10.7109375" style="64" customWidth="1"/>
    <col min="8444" max="8444" width="9.140625" style="64" customWidth="1"/>
    <col min="8445" max="8453" width="9.140625" style="64"/>
    <col min="8454" max="8454" width="13.140625" style="64" customWidth="1"/>
    <col min="8455" max="8455" width="22.7109375" style="64" customWidth="1"/>
    <col min="8456" max="8686" width="9.140625" style="64"/>
    <col min="8687" max="8687" width="5" style="64" customWidth="1"/>
    <col min="8688" max="8688" width="10.7109375" style="64" customWidth="1"/>
    <col min="8689" max="8689" width="20.7109375" style="64" customWidth="1"/>
    <col min="8690" max="8690" width="7.85546875" style="64" customWidth="1"/>
    <col min="8691" max="8691" width="11.5703125" style="64" customWidth="1"/>
    <col min="8692" max="8692" width="10.85546875" style="64" customWidth="1"/>
    <col min="8693" max="8693" width="7.5703125" style="64" customWidth="1"/>
    <col min="8694" max="8696" width="5.5703125" style="64" customWidth="1"/>
    <col min="8697" max="8697" width="10.7109375" style="64" customWidth="1"/>
    <col min="8698" max="8698" width="8.85546875" style="64" customWidth="1"/>
    <col min="8699" max="8699" width="10.7109375" style="64" customWidth="1"/>
    <col min="8700" max="8700" width="9.140625" style="64" customWidth="1"/>
    <col min="8701" max="8709" width="9.140625" style="64"/>
    <col min="8710" max="8710" width="13.140625" style="64" customWidth="1"/>
    <col min="8711" max="8711" width="22.7109375" style="64" customWidth="1"/>
    <col min="8712" max="8942" width="9.140625" style="64"/>
    <col min="8943" max="8943" width="5" style="64" customWidth="1"/>
    <col min="8944" max="8944" width="10.7109375" style="64" customWidth="1"/>
    <col min="8945" max="8945" width="20.7109375" style="64" customWidth="1"/>
    <col min="8946" max="8946" width="7.85546875" style="64" customWidth="1"/>
    <col min="8947" max="8947" width="11.5703125" style="64" customWidth="1"/>
    <col min="8948" max="8948" width="10.85546875" style="64" customWidth="1"/>
    <col min="8949" max="8949" width="7.5703125" style="64" customWidth="1"/>
    <col min="8950" max="8952" width="5.5703125" style="64" customWidth="1"/>
    <col min="8953" max="8953" width="10.7109375" style="64" customWidth="1"/>
    <col min="8954" max="8954" width="8.85546875" style="64" customWidth="1"/>
    <col min="8955" max="8955" width="10.7109375" style="64" customWidth="1"/>
    <col min="8956" max="8956" width="9.140625" style="64" customWidth="1"/>
    <col min="8957" max="8965" width="9.140625" style="64"/>
    <col min="8966" max="8966" width="13.140625" style="64" customWidth="1"/>
    <col min="8967" max="8967" width="22.7109375" style="64" customWidth="1"/>
    <col min="8968" max="9198" width="9.140625" style="64"/>
    <col min="9199" max="9199" width="5" style="64" customWidth="1"/>
    <col min="9200" max="9200" width="10.7109375" style="64" customWidth="1"/>
    <col min="9201" max="9201" width="20.7109375" style="64" customWidth="1"/>
    <col min="9202" max="9202" width="7.85546875" style="64" customWidth="1"/>
    <col min="9203" max="9203" width="11.5703125" style="64" customWidth="1"/>
    <col min="9204" max="9204" width="10.85546875" style="64" customWidth="1"/>
    <col min="9205" max="9205" width="7.5703125" style="64" customWidth="1"/>
    <col min="9206" max="9208" width="5.5703125" style="64" customWidth="1"/>
    <col min="9209" max="9209" width="10.7109375" style="64" customWidth="1"/>
    <col min="9210" max="9210" width="8.85546875" style="64" customWidth="1"/>
    <col min="9211" max="9211" width="10.7109375" style="64" customWidth="1"/>
    <col min="9212" max="9212" width="9.140625" style="64" customWidth="1"/>
    <col min="9213" max="9221" width="9.140625" style="64"/>
    <col min="9222" max="9222" width="13.140625" style="64" customWidth="1"/>
    <col min="9223" max="9223" width="22.7109375" style="64" customWidth="1"/>
    <col min="9224" max="9454" width="9.140625" style="64"/>
    <col min="9455" max="9455" width="5" style="64" customWidth="1"/>
    <col min="9456" max="9456" width="10.7109375" style="64" customWidth="1"/>
    <col min="9457" max="9457" width="20.7109375" style="64" customWidth="1"/>
    <col min="9458" max="9458" width="7.85546875" style="64" customWidth="1"/>
    <col min="9459" max="9459" width="11.5703125" style="64" customWidth="1"/>
    <col min="9460" max="9460" width="10.85546875" style="64" customWidth="1"/>
    <col min="9461" max="9461" width="7.5703125" style="64" customWidth="1"/>
    <col min="9462" max="9464" width="5.5703125" style="64" customWidth="1"/>
    <col min="9465" max="9465" width="10.7109375" style="64" customWidth="1"/>
    <col min="9466" max="9466" width="8.85546875" style="64" customWidth="1"/>
    <col min="9467" max="9467" width="10.7109375" style="64" customWidth="1"/>
    <col min="9468" max="9468" width="9.140625" style="64" customWidth="1"/>
    <col min="9469" max="9477" width="9.140625" style="64"/>
    <col min="9478" max="9478" width="13.140625" style="64" customWidth="1"/>
    <col min="9479" max="9479" width="22.7109375" style="64" customWidth="1"/>
    <col min="9480" max="9710" width="9.140625" style="64"/>
    <col min="9711" max="9711" width="5" style="64" customWidth="1"/>
    <col min="9712" max="9712" width="10.7109375" style="64" customWidth="1"/>
    <col min="9713" max="9713" width="20.7109375" style="64" customWidth="1"/>
    <col min="9714" max="9714" width="7.85546875" style="64" customWidth="1"/>
    <col min="9715" max="9715" width="11.5703125" style="64" customWidth="1"/>
    <col min="9716" max="9716" width="10.85546875" style="64" customWidth="1"/>
    <col min="9717" max="9717" width="7.5703125" style="64" customWidth="1"/>
    <col min="9718" max="9720" width="5.5703125" style="64" customWidth="1"/>
    <col min="9721" max="9721" width="10.7109375" style="64" customWidth="1"/>
    <col min="9722" max="9722" width="8.85546875" style="64" customWidth="1"/>
    <col min="9723" max="9723" width="10.7109375" style="64" customWidth="1"/>
    <col min="9724" max="9724" width="9.140625" style="64" customWidth="1"/>
    <col min="9725" max="9733" width="9.140625" style="64"/>
    <col min="9734" max="9734" width="13.140625" style="64" customWidth="1"/>
    <col min="9735" max="9735" width="22.7109375" style="64" customWidth="1"/>
    <col min="9736" max="9966" width="9.140625" style="64"/>
    <col min="9967" max="9967" width="5" style="64" customWidth="1"/>
    <col min="9968" max="9968" width="10.7109375" style="64" customWidth="1"/>
    <col min="9969" max="9969" width="20.7109375" style="64" customWidth="1"/>
    <col min="9970" max="9970" width="7.85546875" style="64" customWidth="1"/>
    <col min="9971" max="9971" width="11.5703125" style="64" customWidth="1"/>
    <col min="9972" max="9972" width="10.85546875" style="64" customWidth="1"/>
    <col min="9973" max="9973" width="7.5703125" style="64" customWidth="1"/>
    <col min="9974" max="9976" width="5.5703125" style="64" customWidth="1"/>
    <col min="9977" max="9977" width="10.7109375" style="64" customWidth="1"/>
    <col min="9978" max="9978" width="8.85546875" style="64" customWidth="1"/>
    <col min="9979" max="9979" width="10.7109375" style="64" customWidth="1"/>
    <col min="9980" max="9980" width="9.140625" style="64" customWidth="1"/>
    <col min="9981" max="9989" width="9.140625" style="64"/>
    <col min="9990" max="9990" width="13.140625" style="64" customWidth="1"/>
    <col min="9991" max="9991" width="22.7109375" style="64" customWidth="1"/>
    <col min="9992" max="10222" width="9.140625" style="64"/>
    <col min="10223" max="10223" width="5" style="64" customWidth="1"/>
    <col min="10224" max="10224" width="10.7109375" style="64" customWidth="1"/>
    <col min="10225" max="10225" width="20.7109375" style="64" customWidth="1"/>
    <col min="10226" max="10226" width="7.85546875" style="64" customWidth="1"/>
    <col min="10227" max="10227" width="11.5703125" style="64" customWidth="1"/>
    <col min="10228" max="10228" width="10.85546875" style="64" customWidth="1"/>
    <col min="10229" max="10229" width="7.5703125" style="64" customWidth="1"/>
    <col min="10230" max="10232" width="5.5703125" style="64" customWidth="1"/>
    <col min="10233" max="10233" width="10.7109375" style="64" customWidth="1"/>
    <col min="10234" max="10234" width="8.85546875" style="64" customWidth="1"/>
    <col min="10235" max="10235" width="10.7109375" style="64" customWidth="1"/>
    <col min="10236" max="10236" width="9.140625" style="64" customWidth="1"/>
    <col min="10237" max="10245" width="9.140625" style="64"/>
    <col min="10246" max="10246" width="13.140625" style="64" customWidth="1"/>
    <col min="10247" max="10247" width="22.7109375" style="64" customWidth="1"/>
    <col min="10248" max="10478" width="9.140625" style="64"/>
    <col min="10479" max="10479" width="5" style="64" customWidth="1"/>
    <col min="10480" max="10480" width="10.7109375" style="64" customWidth="1"/>
    <col min="10481" max="10481" width="20.7109375" style="64" customWidth="1"/>
    <col min="10482" max="10482" width="7.85546875" style="64" customWidth="1"/>
    <col min="10483" max="10483" width="11.5703125" style="64" customWidth="1"/>
    <col min="10484" max="10484" width="10.85546875" style="64" customWidth="1"/>
    <col min="10485" max="10485" width="7.5703125" style="64" customWidth="1"/>
    <col min="10486" max="10488" width="5.5703125" style="64" customWidth="1"/>
    <col min="10489" max="10489" width="10.7109375" style="64" customWidth="1"/>
    <col min="10490" max="10490" width="8.85546875" style="64" customWidth="1"/>
    <col min="10491" max="10491" width="10.7109375" style="64" customWidth="1"/>
    <col min="10492" max="10492" width="9.140625" style="64" customWidth="1"/>
    <col min="10493" max="10501" width="9.140625" style="64"/>
    <col min="10502" max="10502" width="13.140625" style="64" customWidth="1"/>
    <col min="10503" max="10503" width="22.7109375" style="64" customWidth="1"/>
    <col min="10504" max="10734" width="9.140625" style="64"/>
    <col min="10735" max="10735" width="5" style="64" customWidth="1"/>
    <col min="10736" max="10736" width="10.7109375" style="64" customWidth="1"/>
    <col min="10737" max="10737" width="20.7109375" style="64" customWidth="1"/>
    <col min="10738" max="10738" width="7.85546875" style="64" customWidth="1"/>
    <col min="10739" max="10739" width="11.5703125" style="64" customWidth="1"/>
    <col min="10740" max="10740" width="10.85546875" style="64" customWidth="1"/>
    <col min="10741" max="10741" width="7.5703125" style="64" customWidth="1"/>
    <col min="10742" max="10744" width="5.5703125" style="64" customWidth="1"/>
    <col min="10745" max="10745" width="10.7109375" style="64" customWidth="1"/>
    <col min="10746" max="10746" width="8.85546875" style="64" customWidth="1"/>
    <col min="10747" max="10747" width="10.7109375" style="64" customWidth="1"/>
    <col min="10748" max="10748" width="9.140625" style="64" customWidth="1"/>
    <col min="10749" max="10757" width="9.140625" style="64"/>
    <col min="10758" max="10758" width="13.140625" style="64" customWidth="1"/>
    <col min="10759" max="10759" width="22.7109375" style="64" customWidth="1"/>
    <col min="10760" max="10990" width="9.140625" style="64"/>
    <col min="10991" max="10991" width="5" style="64" customWidth="1"/>
    <col min="10992" max="10992" width="10.7109375" style="64" customWidth="1"/>
    <col min="10993" max="10993" width="20.7109375" style="64" customWidth="1"/>
    <col min="10994" max="10994" width="7.85546875" style="64" customWidth="1"/>
    <col min="10995" max="10995" width="11.5703125" style="64" customWidth="1"/>
    <col min="10996" max="10996" width="10.85546875" style="64" customWidth="1"/>
    <col min="10997" max="10997" width="7.5703125" style="64" customWidth="1"/>
    <col min="10998" max="11000" width="5.5703125" style="64" customWidth="1"/>
    <col min="11001" max="11001" width="10.7109375" style="64" customWidth="1"/>
    <col min="11002" max="11002" width="8.85546875" style="64" customWidth="1"/>
    <col min="11003" max="11003" width="10.7109375" style="64" customWidth="1"/>
    <col min="11004" max="11004" width="9.140625" style="64" customWidth="1"/>
    <col min="11005" max="11013" width="9.140625" style="64"/>
    <col min="11014" max="11014" width="13.140625" style="64" customWidth="1"/>
    <col min="11015" max="11015" width="22.7109375" style="64" customWidth="1"/>
    <col min="11016" max="11246" width="9.140625" style="64"/>
    <col min="11247" max="11247" width="5" style="64" customWidth="1"/>
    <col min="11248" max="11248" width="10.7109375" style="64" customWidth="1"/>
    <col min="11249" max="11249" width="20.7109375" style="64" customWidth="1"/>
    <col min="11250" max="11250" width="7.85546875" style="64" customWidth="1"/>
    <col min="11251" max="11251" width="11.5703125" style="64" customWidth="1"/>
    <col min="11252" max="11252" width="10.85546875" style="64" customWidth="1"/>
    <col min="11253" max="11253" width="7.5703125" style="64" customWidth="1"/>
    <col min="11254" max="11256" width="5.5703125" style="64" customWidth="1"/>
    <col min="11257" max="11257" width="10.7109375" style="64" customWidth="1"/>
    <col min="11258" max="11258" width="8.85546875" style="64" customWidth="1"/>
    <col min="11259" max="11259" width="10.7109375" style="64" customWidth="1"/>
    <col min="11260" max="11260" width="9.140625" style="64" customWidth="1"/>
    <col min="11261" max="11269" width="9.140625" style="64"/>
    <col min="11270" max="11270" width="13.140625" style="64" customWidth="1"/>
    <col min="11271" max="11271" width="22.7109375" style="64" customWidth="1"/>
    <col min="11272" max="11502" width="9.140625" style="64"/>
    <col min="11503" max="11503" width="5" style="64" customWidth="1"/>
    <col min="11504" max="11504" width="10.7109375" style="64" customWidth="1"/>
    <col min="11505" max="11505" width="20.7109375" style="64" customWidth="1"/>
    <col min="11506" max="11506" width="7.85546875" style="64" customWidth="1"/>
    <col min="11507" max="11507" width="11.5703125" style="64" customWidth="1"/>
    <col min="11508" max="11508" width="10.85546875" style="64" customWidth="1"/>
    <col min="11509" max="11509" width="7.5703125" style="64" customWidth="1"/>
    <col min="11510" max="11512" width="5.5703125" style="64" customWidth="1"/>
    <col min="11513" max="11513" width="10.7109375" style="64" customWidth="1"/>
    <col min="11514" max="11514" width="8.85546875" style="64" customWidth="1"/>
    <col min="11515" max="11515" width="10.7109375" style="64" customWidth="1"/>
    <col min="11516" max="11516" width="9.140625" style="64" customWidth="1"/>
    <col min="11517" max="11525" width="9.140625" style="64"/>
    <col min="11526" max="11526" width="13.140625" style="64" customWidth="1"/>
    <col min="11527" max="11527" width="22.7109375" style="64" customWidth="1"/>
    <col min="11528" max="11758" width="9.140625" style="64"/>
    <col min="11759" max="11759" width="5" style="64" customWidth="1"/>
    <col min="11760" max="11760" width="10.7109375" style="64" customWidth="1"/>
    <col min="11761" max="11761" width="20.7109375" style="64" customWidth="1"/>
    <col min="11762" max="11762" width="7.85546875" style="64" customWidth="1"/>
    <col min="11763" max="11763" width="11.5703125" style="64" customWidth="1"/>
    <col min="11764" max="11764" width="10.85546875" style="64" customWidth="1"/>
    <col min="11765" max="11765" width="7.5703125" style="64" customWidth="1"/>
    <col min="11766" max="11768" width="5.5703125" style="64" customWidth="1"/>
    <col min="11769" max="11769" width="10.7109375" style="64" customWidth="1"/>
    <col min="11770" max="11770" width="8.85546875" style="64" customWidth="1"/>
    <col min="11771" max="11771" width="10.7109375" style="64" customWidth="1"/>
    <col min="11772" max="11772" width="9.140625" style="64" customWidth="1"/>
    <col min="11773" max="11781" width="9.140625" style="64"/>
    <col min="11782" max="11782" width="13.140625" style="64" customWidth="1"/>
    <col min="11783" max="11783" width="22.7109375" style="64" customWidth="1"/>
    <col min="11784" max="12014" width="9.140625" style="64"/>
    <col min="12015" max="12015" width="5" style="64" customWidth="1"/>
    <col min="12016" max="12016" width="10.7109375" style="64" customWidth="1"/>
    <col min="12017" max="12017" width="20.7109375" style="64" customWidth="1"/>
    <col min="12018" max="12018" width="7.85546875" style="64" customWidth="1"/>
    <col min="12019" max="12019" width="11.5703125" style="64" customWidth="1"/>
    <col min="12020" max="12020" width="10.85546875" style="64" customWidth="1"/>
    <col min="12021" max="12021" width="7.5703125" style="64" customWidth="1"/>
    <col min="12022" max="12024" width="5.5703125" style="64" customWidth="1"/>
    <col min="12025" max="12025" width="10.7109375" style="64" customWidth="1"/>
    <col min="12026" max="12026" width="8.85546875" style="64" customWidth="1"/>
    <col min="12027" max="12027" width="10.7109375" style="64" customWidth="1"/>
    <col min="12028" max="12028" width="9.140625" style="64" customWidth="1"/>
    <col min="12029" max="12037" width="9.140625" style="64"/>
    <col min="12038" max="12038" width="13.140625" style="64" customWidth="1"/>
    <col min="12039" max="12039" width="22.7109375" style="64" customWidth="1"/>
    <col min="12040" max="12270" width="9.140625" style="64"/>
    <col min="12271" max="12271" width="5" style="64" customWidth="1"/>
    <col min="12272" max="12272" width="10.7109375" style="64" customWidth="1"/>
    <col min="12273" max="12273" width="20.7109375" style="64" customWidth="1"/>
    <col min="12274" max="12274" width="7.85546875" style="64" customWidth="1"/>
    <col min="12275" max="12275" width="11.5703125" style="64" customWidth="1"/>
    <col min="12276" max="12276" width="10.85546875" style="64" customWidth="1"/>
    <col min="12277" max="12277" width="7.5703125" style="64" customWidth="1"/>
    <col min="12278" max="12280" width="5.5703125" style="64" customWidth="1"/>
    <col min="12281" max="12281" width="10.7109375" style="64" customWidth="1"/>
    <col min="12282" max="12282" width="8.85546875" style="64" customWidth="1"/>
    <col min="12283" max="12283" width="10.7109375" style="64" customWidth="1"/>
    <col min="12284" max="12284" width="9.140625" style="64" customWidth="1"/>
    <col min="12285" max="12293" width="9.140625" style="64"/>
    <col min="12294" max="12294" width="13.140625" style="64" customWidth="1"/>
    <col min="12295" max="12295" width="22.7109375" style="64" customWidth="1"/>
    <col min="12296" max="12526" width="9.140625" style="64"/>
    <col min="12527" max="12527" width="5" style="64" customWidth="1"/>
    <col min="12528" max="12528" width="10.7109375" style="64" customWidth="1"/>
    <col min="12529" max="12529" width="20.7109375" style="64" customWidth="1"/>
    <col min="12530" max="12530" width="7.85546875" style="64" customWidth="1"/>
    <col min="12531" max="12531" width="11.5703125" style="64" customWidth="1"/>
    <col min="12532" max="12532" width="10.85546875" style="64" customWidth="1"/>
    <col min="12533" max="12533" width="7.5703125" style="64" customWidth="1"/>
    <col min="12534" max="12536" width="5.5703125" style="64" customWidth="1"/>
    <col min="12537" max="12537" width="10.7109375" style="64" customWidth="1"/>
    <col min="12538" max="12538" width="8.85546875" style="64" customWidth="1"/>
    <col min="12539" max="12539" width="10.7109375" style="64" customWidth="1"/>
    <col min="12540" max="12540" width="9.140625" style="64" customWidth="1"/>
    <col min="12541" max="12549" width="9.140625" style="64"/>
    <col min="12550" max="12550" width="13.140625" style="64" customWidth="1"/>
    <col min="12551" max="12551" width="22.7109375" style="64" customWidth="1"/>
    <col min="12552" max="12782" width="9.140625" style="64"/>
    <col min="12783" max="12783" width="5" style="64" customWidth="1"/>
    <col min="12784" max="12784" width="10.7109375" style="64" customWidth="1"/>
    <col min="12785" max="12785" width="20.7109375" style="64" customWidth="1"/>
    <col min="12786" max="12786" width="7.85546875" style="64" customWidth="1"/>
    <col min="12787" max="12787" width="11.5703125" style="64" customWidth="1"/>
    <col min="12788" max="12788" width="10.85546875" style="64" customWidth="1"/>
    <col min="12789" max="12789" width="7.5703125" style="64" customWidth="1"/>
    <col min="12790" max="12792" width="5.5703125" style="64" customWidth="1"/>
    <col min="12793" max="12793" width="10.7109375" style="64" customWidth="1"/>
    <col min="12794" max="12794" width="8.85546875" style="64" customWidth="1"/>
    <col min="12795" max="12795" width="10.7109375" style="64" customWidth="1"/>
    <col min="12796" max="12796" width="9.140625" style="64" customWidth="1"/>
    <col min="12797" max="12805" width="9.140625" style="64"/>
    <col min="12806" max="12806" width="13.140625" style="64" customWidth="1"/>
    <col min="12807" max="12807" width="22.7109375" style="64" customWidth="1"/>
    <col min="12808" max="13038" width="9.140625" style="64"/>
    <col min="13039" max="13039" width="5" style="64" customWidth="1"/>
    <col min="13040" max="13040" width="10.7109375" style="64" customWidth="1"/>
    <col min="13041" max="13041" width="20.7109375" style="64" customWidth="1"/>
    <col min="13042" max="13042" width="7.85546875" style="64" customWidth="1"/>
    <col min="13043" max="13043" width="11.5703125" style="64" customWidth="1"/>
    <col min="13044" max="13044" width="10.85546875" style="64" customWidth="1"/>
    <col min="13045" max="13045" width="7.5703125" style="64" customWidth="1"/>
    <col min="13046" max="13048" width="5.5703125" style="64" customWidth="1"/>
    <col min="13049" max="13049" width="10.7109375" style="64" customWidth="1"/>
    <col min="13050" max="13050" width="8.85546875" style="64" customWidth="1"/>
    <col min="13051" max="13051" width="10.7109375" style="64" customWidth="1"/>
    <col min="13052" max="13052" width="9.140625" style="64" customWidth="1"/>
    <col min="13053" max="13061" width="9.140625" style="64"/>
    <col min="13062" max="13062" width="13.140625" style="64" customWidth="1"/>
    <col min="13063" max="13063" width="22.7109375" style="64" customWidth="1"/>
    <col min="13064" max="13294" width="9.140625" style="64"/>
    <col min="13295" max="13295" width="5" style="64" customWidth="1"/>
    <col min="13296" max="13296" width="10.7109375" style="64" customWidth="1"/>
    <col min="13297" max="13297" width="20.7109375" style="64" customWidth="1"/>
    <col min="13298" max="13298" width="7.85546875" style="64" customWidth="1"/>
    <col min="13299" max="13299" width="11.5703125" style="64" customWidth="1"/>
    <col min="13300" max="13300" width="10.85546875" style="64" customWidth="1"/>
    <col min="13301" max="13301" width="7.5703125" style="64" customWidth="1"/>
    <col min="13302" max="13304" width="5.5703125" style="64" customWidth="1"/>
    <col min="13305" max="13305" width="10.7109375" style="64" customWidth="1"/>
    <col min="13306" max="13306" width="8.85546875" style="64" customWidth="1"/>
    <col min="13307" max="13307" width="10.7109375" style="64" customWidth="1"/>
    <col min="13308" max="13308" width="9.140625" style="64" customWidth="1"/>
    <col min="13309" max="13317" width="9.140625" style="64"/>
    <col min="13318" max="13318" width="13.140625" style="64" customWidth="1"/>
    <col min="13319" max="13319" width="22.7109375" style="64" customWidth="1"/>
    <col min="13320" max="13550" width="9.140625" style="64"/>
    <col min="13551" max="13551" width="5" style="64" customWidth="1"/>
    <col min="13552" max="13552" width="10.7109375" style="64" customWidth="1"/>
    <col min="13553" max="13553" width="20.7109375" style="64" customWidth="1"/>
    <col min="13554" max="13554" width="7.85546875" style="64" customWidth="1"/>
    <col min="13555" max="13555" width="11.5703125" style="64" customWidth="1"/>
    <col min="13556" max="13556" width="10.85546875" style="64" customWidth="1"/>
    <col min="13557" max="13557" width="7.5703125" style="64" customWidth="1"/>
    <col min="13558" max="13560" width="5.5703125" style="64" customWidth="1"/>
    <col min="13561" max="13561" width="10.7109375" style="64" customWidth="1"/>
    <col min="13562" max="13562" width="8.85546875" style="64" customWidth="1"/>
    <col min="13563" max="13563" width="10.7109375" style="64" customWidth="1"/>
    <col min="13564" max="13564" width="9.140625" style="64" customWidth="1"/>
    <col min="13565" max="13573" width="9.140625" style="64"/>
    <col min="13574" max="13574" width="13.140625" style="64" customWidth="1"/>
    <col min="13575" max="13575" width="22.7109375" style="64" customWidth="1"/>
    <col min="13576" max="13806" width="9.140625" style="64"/>
    <col min="13807" max="13807" width="5" style="64" customWidth="1"/>
    <col min="13808" max="13808" width="10.7109375" style="64" customWidth="1"/>
    <col min="13809" max="13809" width="20.7109375" style="64" customWidth="1"/>
    <col min="13810" max="13810" width="7.85546875" style="64" customWidth="1"/>
    <col min="13811" max="13811" width="11.5703125" style="64" customWidth="1"/>
    <col min="13812" max="13812" width="10.85546875" style="64" customWidth="1"/>
    <col min="13813" max="13813" width="7.5703125" style="64" customWidth="1"/>
    <col min="13814" max="13816" width="5.5703125" style="64" customWidth="1"/>
    <col min="13817" max="13817" width="10.7109375" style="64" customWidth="1"/>
    <col min="13818" max="13818" width="8.85546875" style="64" customWidth="1"/>
    <col min="13819" max="13819" width="10.7109375" style="64" customWidth="1"/>
    <col min="13820" max="13820" width="9.140625" style="64" customWidth="1"/>
    <col min="13821" max="13829" width="9.140625" style="64"/>
    <col min="13830" max="13830" width="13.140625" style="64" customWidth="1"/>
    <col min="13831" max="13831" width="22.7109375" style="64" customWidth="1"/>
    <col min="13832" max="14062" width="9.140625" style="64"/>
    <col min="14063" max="14063" width="5" style="64" customWidth="1"/>
    <col min="14064" max="14064" width="10.7109375" style="64" customWidth="1"/>
    <col min="14065" max="14065" width="20.7109375" style="64" customWidth="1"/>
    <col min="14066" max="14066" width="7.85546875" style="64" customWidth="1"/>
    <col min="14067" max="14067" width="11.5703125" style="64" customWidth="1"/>
    <col min="14068" max="14068" width="10.85546875" style="64" customWidth="1"/>
    <col min="14069" max="14069" width="7.5703125" style="64" customWidth="1"/>
    <col min="14070" max="14072" width="5.5703125" style="64" customWidth="1"/>
    <col min="14073" max="14073" width="10.7109375" style="64" customWidth="1"/>
    <col min="14074" max="14074" width="8.85546875" style="64" customWidth="1"/>
    <col min="14075" max="14075" width="10.7109375" style="64" customWidth="1"/>
    <col min="14076" max="14076" width="9.140625" style="64" customWidth="1"/>
    <col min="14077" max="14085" width="9.140625" style="64"/>
    <col min="14086" max="14086" width="13.140625" style="64" customWidth="1"/>
    <col min="14087" max="14087" width="22.7109375" style="64" customWidth="1"/>
    <col min="14088" max="14318" width="9.140625" style="64"/>
    <col min="14319" max="14319" width="5" style="64" customWidth="1"/>
    <col min="14320" max="14320" width="10.7109375" style="64" customWidth="1"/>
    <col min="14321" max="14321" width="20.7109375" style="64" customWidth="1"/>
    <col min="14322" max="14322" width="7.85546875" style="64" customWidth="1"/>
    <col min="14323" max="14323" width="11.5703125" style="64" customWidth="1"/>
    <col min="14324" max="14324" width="10.85546875" style="64" customWidth="1"/>
    <col min="14325" max="14325" width="7.5703125" style="64" customWidth="1"/>
    <col min="14326" max="14328" width="5.5703125" style="64" customWidth="1"/>
    <col min="14329" max="14329" width="10.7109375" style="64" customWidth="1"/>
    <col min="14330" max="14330" width="8.85546875" style="64" customWidth="1"/>
    <col min="14331" max="14331" width="10.7109375" style="64" customWidth="1"/>
    <col min="14332" max="14332" width="9.140625" style="64" customWidth="1"/>
    <col min="14333" max="14341" width="9.140625" style="64"/>
    <col min="14342" max="14342" width="13.140625" style="64" customWidth="1"/>
    <col min="14343" max="14343" width="22.7109375" style="64" customWidth="1"/>
    <col min="14344" max="14574" width="9.140625" style="64"/>
    <col min="14575" max="14575" width="5" style="64" customWidth="1"/>
    <col min="14576" max="14576" width="10.7109375" style="64" customWidth="1"/>
    <col min="14577" max="14577" width="20.7109375" style="64" customWidth="1"/>
    <col min="14578" max="14578" width="7.85546875" style="64" customWidth="1"/>
    <col min="14579" max="14579" width="11.5703125" style="64" customWidth="1"/>
    <col min="14580" max="14580" width="10.85546875" style="64" customWidth="1"/>
    <col min="14581" max="14581" width="7.5703125" style="64" customWidth="1"/>
    <col min="14582" max="14584" width="5.5703125" style="64" customWidth="1"/>
    <col min="14585" max="14585" width="10.7109375" style="64" customWidth="1"/>
    <col min="14586" max="14586" width="8.85546875" style="64" customWidth="1"/>
    <col min="14587" max="14587" width="10.7109375" style="64" customWidth="1"/>
    <col min="14588" max="14588" width="9.140625" style="64" customWidth="1"/>
    <col min="14589" max="14597" width="9.140625" style="64"/>
    <col min="14598" max="14598" width="13.140625" style="64" customWidth="1"/>
    <col min="14599" max="14599" width="22.7109375" style="64" customWidth="1"/>
    <col min="14600" max="14830" width="9.140625" style="64"/>
    <col min="14831" max="14831" width="5" style="64" customWidth="1"/>
    <col min="14832" max="14832" width="10.7109375" style="64" customWidth="1"/>
    <col min="14833" max="14833" width="20.7109375" style="64" customWidth="1"/>
    <col min="14834" max="14834" width="7.85546875" style="64" customWidth="1"/>
    <col min="14835" max="14835" width="11.5703125" style="64" customWidth="1"/>
    <col min="14836" max="14836" width="10.85546875" style="64" customWidth="1"/>
    <col min="14837" max="14837" width="7.5703125" style="64" customWidth="1"/>
    <col min="14838" max="14840" width="5.5703125" style="64" customWidth="1"/>
    <col min="14841" max="14841" width="10.7109375" style="64" customWidth="1"/>
    <col min="14842" max="14842" width="8.85546875" style="64" customWidth="1"/>
    <col min="14843" max="14843" width="10.7109375" style="64" customWidth="1"/>
    <col min="14844" max="14844" width="9.140625" style="64" customWidth="1"/>
    <col min="14845" max="14853" width="9.140625" style="64"/>
    <col min="14854" max="14854" width="13.140625" style="64" customWidth="1"/>
    <col min="14855" max="14855" width="22.7109375" style="64" customWidth="1"/>
    <col min="14856" max="15086" width="9.140625" style="64"/>
    <col min="15087" max="15087" width="5" style="64" customWidth="1"/>
    <col min="15088" max="15088" width="10.7109375" style="64" customWidth="1"/>
    <col min="15089" max="15089" width="20.7109375" style="64" customWidth="1"/>
    <col min="15090" max="15090" width="7.85546875" style="64" customWidth="1"/>
    <col min="15091" max="15091" width="11.5703125" style="64" customWidth="1"/>
    <col min="15092" max="15092" width="10.85546875" style="64" customWidth="1"/>
    <col min="15093" max="15093" width="7.5703125" style="64" customWidth="1"/>
    <col min="15094" max="15096" width="5.5703125" style="64" customWidth="1"/>
    <col min="15097" max="15097" width="10.7109375" style="64" customWidth="1"/>
    <col min="15098" max="15098" width="8.85546875" style="64" customWidth="1"/>
    <col min="15099" max="15099" width="10.7109375" style="64" customWidth="1"/>
    <col min="15100" max="15100" width="9.140625" style="64" customWidth="1"/>
    <col min="15101" max="15109" width="9.140625" style="64"/>
    <col min="15110" max="15110" width="13.140625" style="64" customWidth="1"/>
    <col min="15111" max="15111" width="22.7109375" style="64" customWidth="1"/>
    <col min="15112" max="15342" width="9.140625" style="64"/>
    <col min="15343" max="15343" width="5" style="64" customWidth="1"/>
    <col min="15344" max="15344" width="10.7109375" style="64" customWidth="1"/>
    <col min="15345" max="15345" width="20.7109375" style="64" customWidth="1"/>
    <col min="15346" max="15346" width="7.85546875" style="64" customWidth="1"/>
    <col min="15347" max="15347" width="11.5703125" style="64" customWidth="1"/>
    <col min="15348" max="15348" width="10.85546875" style="64" customWidth="1"/>
    <col min="15349" max="15349" width="7.5703125" style="64" customWidth="1"/>
    <col min="15350" max="15352" width="5.5703125" style="64" customWidth="1"/>
    <col min="15353" max="15353" width="10.7109375" style="64" customWidth="1"/>
    <col min="15354" max="15354" width="8.85546875" style="64" customWidth="1"/>
    <col min="15355" max="15355" width="10.7109375" style="64" customWidth="1"/>
    <col min="15356" max="15356" width="9.140625" style="64" customWidth="1"/>
    <col min="15357" max="15365" width="9.140625" style="64"/>
    <col min="15366" max="15366" width="13.140625" style="64" customWidth="1"/>
    <col min="15367" max="15367" width="22.7109375" style="64" customWidth="1"/>
    <col min="15368" max="15598" width="9.140625" style="64"/>
    <col min="15599" max="15599" width="5" style="64" customWidth="1"/>
    <col min="15600" max="15600" width="10.7109375" style="64" customWidth="1"/>
    <col min="15601" max="15601" width="20.7109375" style="64" customWidth="1"/>
    <col min="15602" max="15602" width="7.85546875" style="64" customWidth="1"/>
    <col min="15603" max="15603" width="11.5703125" style="64" customWidth="1"/>
    <col min="15604" max="15604" width="10.85546875" style="64" customWidth="1"/>
    <col min="15605" max="15605" width="7.5703125" style="64" customWidth="1"/>
    <col min="15606" max="15608" width="5.5703125" style="64" customWidth="1"/>
    <col min="15609" max="15609" width="10.7109375" style="64" customWidth="1"/>
    <col min="15610" max="15610" width="8.85546875" style="64" customWidth="1"/>
    <col min="15611" max="15611" width="10.7109375" style="64" customWidth="1"/>
    <col min="15612" max="15612" width="9.140625" style="64" customWidth="1"/>
    <col min="15613" max="15621" width="9.140625" style="64"/>
    <col min="15622" max="15622" width="13.140625" style="64" customWidth="1"/>
    <col min="15623" max="15623" width="22.7109375" style="64" customWidth="1"/>
    <col min="15624" max="15854" width="9.140625" style="64"/>
    <col min="15855" max="15855" width="5" style="64" customWidth="1"/>
    <col min="15856" max="15856" width="10.7109375" style="64" customWidth="1"/>
    <col min="15857" max="15857" width="20.7109375" style="64" customWidth="1"/>
    <col min="15858" max="15858" width="7.85546875" style="64" customWidth="1"/>
    <col min="15859" max="15859" width="11.5703125" style="64" customWidth="1"/>
    <col min="15860" max="15860" width="10.85546875" style="64" customWidth="1"/>
    <col min="15861" max="15861" width="7.5703125" style="64" customWidth="1"/>
    <col min="15862" max="15864" width="5.5703125" style="64" customWidth="1"/>
    <col min="15865" max="15865" width="10.7109375" style="64" customWidth="1"/>
    <col min="15866" max="15866" width="8.85546875" style="64" customWidth="1"/>
    <col min="15867" max="15867" width="10.7109375" style="64" customWidth="1"/>
    <col min="15868" max="15868" width="9.140625" style="64" customWidth="1"/>
    <col min="15869" max="15877" width="9.140625" style="64"/>
    <col min="15878" max="15878" width="13.140625" style="64" customWidth="1"/>
    <col min="15879" max="15879" width="22.7109375" style="64" customWidth="1"/>
    <col min="15880" max="16110" width="9.140625" style="64"/>
    <col min="16111" max="16111" width="5" style="64" customWidth="1"/>
    <col min="16112" max="16112" width="10.7109375" style="64" customWidth="1"/>
    <col min="16113" max="16113" width="20.7109375" style="64" customWidth="1"/>
    <col min="16114" max="16114" width="7.85546875" style="64" customWidth="1"/>
    <col min="16115" max="16115" width="11.5703125" style="64" customWidth="1"/>
    <col min="16116" max="16116" width="10.85546875" style="64" customWidth="1"/>
    <col min="16117" max="16117" width="7.5703125" style="64" customWidth="1"/>
    <col min="16118" max="16120" width="5.5703125" style="64" customWidth="1"/>
    <col min="16121" max="16121" width="10.7109375" style="64" customWidth="1"/>
    <col min="16122" max="16122" width="8.85546875" style="64" customWidth="1"/>
    <col min="16123" max="16123" width="10.7109375" style="64" customWidth="1"/>
    <col min="16124" max="16124" width="9.140625" style="64" customWidth="1"/>
    <col min="16125" max="16133" width="9.140625" style="64"/>
    <col min="16134" max="16134" width="13.140625" style="64" customWidth="1"/>
    <col min="16135" max="16135" width="22.7109375" style="64" customWidth="1"/>
    <col min="16136" max="16384" width="9.140625" style="64"/>
  </cols>
  <sheetData>
    <row r="1" spans="1:17" s="60" customFormat="1" ht="27" customHeight="1">
      <c r="A1" s="1" t="s">
        <v>0</v>
      </c>
      <c r="B1" s="2"/>
      <c r="C1" s="2"/>
      <c r="D1" s="3" t="s">
        <v>1</v>
      </c>
      <c r="E1" s="3"/>
      <c r="F1" s="4"/>
      <c r="G1" s="5"/>
      <c r="H1" s="5"/>
      <c r="I1" s="5"/>
      <c r="J1" s="5"/>
      <c r="K1" s="5"/>
      <c r="L1" s="5"/>
      <c r="M1" s="5"/>
      <c r="P1" s="3"/>
      <c r="Q1" s="5"/>
    </row>
    <row r="2" spans="1:17" s="60" customFormat="1" ht="25.5" customHeight="1">
      <c r="A2" s="1" t="s">
        <v>2</v>
      </c>
      <c r="B2" s="7"/>
      <c r="C2" s="7"/>
      <c r="D2" s="8" t="s">
        <v>310</v>
      </c>
      <c r="E2" s="8"/>
      <c r="F2" s="4"/>
      <c r="G2" s="5"/>
      <c r="H2" s="5"/>
      <c r="I2" s="5"/>
      <c r="J2" s="5"/>
      <c r="K2" s="5"/>
      <c r="L2" s="5"/>
      <c r="M2" s="5"/>
      <c r="P2" s="9"/>
      <c r="Q2" s="5"/>
    </row>
    <row r="3" spans="1:17" s="61" customFormat="1" ht="22.5" customHeight="1">
      <c r="A3" s="10"/>
      <c r="B3" s="10"/>
      <c r="D3" s="62" t="s">
        <v>4</v>
      </c>
      <c r="E3" s="62"/>
      <c r="F3" s="63"/>
      <c r="G3" s="64"/>
      <c r="H3" s="64"/>
      <c r="I3" s="64"/>
      <c r="J3" s="64"/>
      <c r="K3" s="64"/>
      <c r="L3" s="64"/>
      <c r="M3" s="64"/>
      <c r="P3" s="62"/>
      <c r="Q3" s="64"/>
    </row>
    <row r="4" spans="1:17" ht="40.5" customHeight="1">
      <c r="A4" s="15" t="s">
        <v>5</v>
      </c>
      <c r="B4" s="15" t="s">
        <v>6</v>
      </c>
      <c r="C4" s="16" t="s">
        <v>7</v>
      </c>
      <c r="D4" s="17" t="s">
        <v>8</v>
      </c>
      <c r="E4" s="17" t="s">
        <v>9</v>
      </c>
      <c r="F4" s="144" t="s">
        <v>10</v>
      </c>
      <c r="G4" s="19" t="s">
        <v>11</v>
      </c>
      <c r="H4" s="19" t="s">
        <v>12</v>
      </c>
      <c r="I4" s="19" t="s">
        <v>13</v>
      </c>
      <c r="J4" s="20" t="s">
        <v>14</v>
      </c>
      <c r="K4" s="20" t="s">
        <v>15</v>
      </c>
      <c r="L4" s="20" t="s">
        <v>16</v>
      </c>
      <c r="M4" s="19" t="s">
        <v>17</v>
      </c>
    </row>
    <row r="5" spans="1:17" ht="26.25" customHeight="1">
      <c r="A5" s="145"/>
      <c r="B5" s="35" t="s">
        <v>18</v>
      </c>
      <c r="C5" s="146"/>
      <c r="D5" s="147"/>
      <c r="E5" s="147"/>
      <c r="F5" s="148"/>
      <c r="G5" s="148"/>
      <c r="H5" s="148"/>
      <c r="I5" s="148"/>
      <c r="J5" s="146"/>
      <c r="K5" s="146"/>
      <c r="L5" s="146"/>
      <c r="M5" s="149"/>
    </row>
    <row r="6" spans="1:17" s="73" customFormat="1" ht="24" customHeight="1">
      <c r="A6" s="43">
        <v>1</v>
      </c>
      <c r="B6" s="150">
        <v>171326743</v>
      </c>
      <c r="C6" s="151" t="s">
        <v>311</v>
      </c>
      <c r="D6" s="152" t="s">
        <v>33</v>
      </c>
      <c r="E6" s="152" t="s">
        <v>312</v>
      </c>
      <c r="F6" s="153">
        <v>34067</v>
      </c>
      <c r="G6" s="154" t="s">
        <v>153</v>
      </c>
      <c r="H6" s="155" t="s">
        <v>25</v>
      </c>
      <c r="I6" s="156"/>
      <c r="J6" s="156" t="s">
        <v>19</v>
      </c>
      <c r="K6" s="156" t="s">
        <v>19</v>
      </c>
      <c r="L6" s="156" t="s">
        <v>19</v>
      </c>
      <c r="M6" s="157"/>
      <c r="N6" s="91"/>
      <c r="O6" s="92"/>
    </row>
    <row r="7" spans="1:17" s="73" customFormat="1" ht="24" customHeight="1">
      <c r="A7" s="21">
        <f t="shared" ref="A7:A70" si="0">A6+1</f>
        <v>2</v>
      </c>
      <c r="B7" s="158">
        <v>161325245</v>
      </c>
      <c r="C7" s="159" t="s">
        <v>313</v>
      </c>
      <c r="D7" s="77" t="s">
        <v>314</v>
      </c>
      <c r="E7" s="77" t="s">
        <v>312</v>
      </c>
      <c r="F7" s="24">
        <v>33768</v>
      </c>
      <c r="G7" s="160" t="s">
        <v>24</v>
      </c>
      <c r="H7" s="79" t="s">
        <v>25</v>
      </c>
      <c r="I7" s="74"/>
      <c r="J7" s="74" t="s">
        <v>19</v>
      </c>
      <c r="K7" s="74" t="s">
        <v>19</v>
      </c>
      <c r="L7" s="74" t="s">
        <v>19</v>
      </c>
      <c r="M7" s="81"/>
      <c r="N7" s="72"/>
    </row>
    <row r="8" spans="1:17" s="73" customFormat="1" ht="24" customHeight="1">
      <c r="A8" s="21">
        <f t="shared" si="0"/>
        <v>3</v>
      </c>
      <c r="B8" s="158">
        <v>171325877</v>
      </c>
      <c r="C8" s="159" t="s">
        <v>315</v>
      </c>
      <c r="D8" s="77" t="s">
        <v>316</v>
      </c>
      <c r="E8" s="77" t="s">
        <v>312</v>
      </c>
      <c r="F8" s="24">
        <v>34029</v>
      </c>
      <c r="G8" s="160" t="s">
        <v>45</v>
      </c>
      <c r="H8" s="79" t="s">
        <v>25</v>
      </c>
      <c r="I8" s="74"/>
      <c r="J8" s="74" t="s">
        <v>19</v>
      </c>
      <c r="K8" s="74" t="s">
        <v>19</v>
      </c>
      <c r="L8" s="74" t="s">
        <v>19</v>
      </c>
      <c r="M8" s="81"/>
      <c r="N8" s="72"/>
    </row>
    <row r="9" spans="1:17" s="73" customFormat="1" ht="24" customHeight="1">
      <c r="A9" s="21">
        <f t="shared" si="0"/>
        <v>4</v>
      </c>
      <c r="B9" s="158">
        <v>171325912</v>
      </c>
      <c r="C9" s="159" t="s">
        <v>317</v>
      </c>
      <c r="D9" s="77" t="s">
        <v>253</v>
      </c>
      <c r="E9" s="77" t="s">
        <v>312</v>
      </c>
      <c r="F9" s="24">
        <v>33858</v>
      </c>
      <c r="G9" s="160" t="s">
        <v>42</v>
      </c>
      <c r="H9" s="79" t="s">
        <v>25</v>
      </c>
      <c r="I9" s="74"/>
      <c r="J9" s="74" t="s">
        <v>19</v>
      </c>
      <c r="K9" s="74" t="s">
        <v>19</v>
      </c>
      <c r="L9" s="74" t="s">
        <v>19</v>
      </c>
      <c r="M9" s="81"/>
      <c r="N9" s="72"/>
    </row>
    <row r="10" spans="1:17" s="73" customFormat="1" ht="24" customHeight="1">
      <c r="A10" s="21">
        <f t="shared" si="0"/>
        <v>5</v>
      </c>
      <c r="B10" s="158">
        <v>161325312</v>
      </c>
      <c r="C10" s="159" t="s">
        <v>318</v>
      </c>
      <c r="D10" s="77" t="s">
        <v>22</v>
      </c>
      <c r="E10" s="77" t="s">
        <v>312</v>
      </c>
      <c r="F10" s="24">
        <v>33757</v>
      </c>
      <c r="G10" s="160" t="s">
        <v>24</v>
      </c>
      <c r="H10" s="79" t="s">
        <v>25</v>
      </c>
      <c r="I10" s="74"/>
      <c r="J10" s="74" t="s">
        <v>19</v>
      </c>
      <c r="K10" s="74" t="s">
        <v>19</v>
      </c>
      <c r="L10" s="74" t="s">
        <v>19</v>
      </c>
      <c r="M10" s="81"/>
      <c r="N10" s="72"/>
    </row>
    <row r="11" spans="1:17" s="73" customFormat="1" ht="24" customHeight="1">
      <c r="A11" s="21">
        <f t="shared" si="0"/>
        <v>6</v>
      </c>
      <c r="B11" s="158">
        <v>171575520</v>
      </c>
      <c r="C11" s="159" t="s">
        <v>274</v>
      </c>
      <c r="D11" s="77" t="s">
        <v>319</v>
      </c>
      <c r="E11" s="77" t="s">
        <v>312</v>
      </c>
      <c r="F11" s="24">
        <v>34304</v>
      </c>
      <c r="G11" s="160" t="s">
        <v>45</v>
      </c>
      <c r="H11" s="79" t="s">
        <v>25</v>
      </c>
      <c r="I11" s="74"/>
      <c r="J11" s="74" t="s">
        <v>19</v>
      </c>
      <c r="K11" s="74" t="s">
        <v>19</v>
      </c>
      <c r="L11" s="74" t="s">
        <v>19</v>
      </c>
      <c r="M11" s="81"/>
      <c r="N11" s="72"/>
    </row>
    <row r="12" spans="1:17" s="73" customFormat="1" ht="24" customHeight="1">
      <c r="A12" s="21">
        <f t="shared" si="0"/>
        <v>7</v>
      </c>
      <c r="B12" s="158">
        <v>171325969</v>
      </c>
      <c r="C12" s="159" t="s">
        <v>170</v>
      </c>
      <c r="D12" s="77" t="s">
        <v>320</v>
      </c>
      <c r="E12" s="77" t="s">
        <v>312</v>
      </c>
      <c r="F12" s="24">
        <v>34327</v>
      </c>
      <c r="G12" s="160" t="s">
        <v>40</v>
      </c>
      <c r="H12" s="79" t="s">
        <v>35</v>
      </c>
      <c r="I12" s="74"/>
      <c r="J12" s="74" t="s">
        <v>19</v>
      </c>
      <c r="K12" s="74" t="s">
        <v>19</v>
      </c>
      <c r="L12" s="74" t="s">
        <v>19</v>
      </c>
      <c r="M12" s="81"/>
      <c r="N12" s="72"/>
    </row>
    <row r="13" spans="1:17" s="73" customFormat="1" ht="24" customHeight="1">
      <c r="A13" s="21">
        <f t="shared" si="0"/>
        <v>8</v>
      </c>
      <c r="B13" s="158">
        <v>171326002</v>
      </c>
      <c r="C13" s="159" t="s">
        <v>321</v>
      </c>
      <c r="D13" s="77" t="s">
        <v>27</v>
      </c>
      <c r="E13" s="77" t="s">
        <v>312</v>
      </c>
      <c r="F13" s="24">
        <v>34125</v>
      </c>
      <c r="G13" s="160" t="s">
        <v>40</v>
      </c>
      <c r="H13" s="79" t="s">
        <v>25</v>
      </c>
      <c r="I13" s="74"/>
      <c r="J13" s="74" t="s">
        <v>19</v>
      </c>
      <c r="K13" s="74" t="s">
        <v>19</v>
      </c>
      <c r="L13" s="74" t="s">
        <v>19</v>
      </c>
      <c r="M13" s="81"/>
      <c r="N13" s="72"/>
    </row>
    <row r="14" spans="1:17" s="73" customFormat="1" ht="24" customHeight="1">
      <c r="A14" s="21">
        <f t="shared" si="0"/>
        <v>9</v>
      </c>
      <c r="B14" s="158">
        <v>171326018</v>
      </c>
      <c r="C14" s="159" t="s">
        <v>322</v>
      </c>
      <c r="D14" s="77" t="s">
        <v>294</v>
      </c>
      <c r="E14" s="77" t="s">
        <v>312</v>
      </c>
      <c r="F14" s="24">
        <v>34003</v>
      </c>
      <c r="G14" s="160" t="s">
        <v>24</v>
      </c>
      <c r="H14" s="79" t="s">
        <v>25</v>
      </c>
      <c r="I14" s="74"/>
      <c r="J14" s="74" t="s">
        <v>19</v>
      </c>
      <c r="K14" s="74" t="s">
        <v>19</v>
      </c>
      <c r="L14" s="74" t="s">
        <v>19</v>
      </c>
      <c r="M14" s="81"/>
      <c r="N14" s="72"/>
    </row>
    <row r="15" spans="1:17" s="73" customFormat="1" ht="24" customHeight="1">
      <c r="A15" s="21">
        <f t="shared" si="0"/>
        <v>10</v>
      </c>
      <c r="B15" s="158">
        <v>171575659</v>
      </c>
      <c r="C15" s="159" t="s">
        <v>55</v>
      </c>
      <c r="D15" s="77" t="s">
        <v>52</v>
      </c>
      <c r="E15" s="77" t="s">
        <v>312</v>
      </c>
      <c r="F15" s="24">
        <v>34315</v>
      </c>
      <c r="G15" s="160" t="s">
        <v>31</v>
      </c>
      <c r="H15" s="79" t="s">
        <v>25</v>
      </c>
      <c r="I15" s="74"/>
      <c r="J15" s="74" t="s">
        <v>19</v>
      </c>
      <c r="K15" s="74" t="s">
        <v>19</v>
      </c>
      <c r="L15" s="74" t="s">
        <v>19</v>
      </c>
      <c r="M15" s="81"/>
      <c r="N15" s="72"/>
    </row>
    <row r="16" spans="1:17" s="73" customFormat="1" ht="24" customHeight="1">
      <c r="A16" s="21">
        <f t="shared" si="0"/>
        <v>11</v>
      </c>
      <c r="B16" s="158">
        <v>2020257956</v>
      </c>
      <c r="C16" s="159" t="s">
        <v>323</v>
      </c>
      <c r="D16" s="77" t="s">
        <v>56</v>
      </c>
      <c r="E16" s="77" t="s">
        <v>312</v>
      </c>
      <c r="F16" s="24">
        <v>33812</v>
      </c>
      <c r="G16" s="160" t="s">
        <v>24</v>
      </c>
      <c r="H16" s="79" t="s">
        <v>25</v>
      </c>
      <c r="I16" s="74"/>
      <c r="J16" s="74" t="s">
        <v>19</v>
      </c>
      <c r="K16" s="74" t="s">
        <v>19</v>
      </c>
      <c r="L16" s="74" t="s">
        <v>19</v>
      </c>
      <c r="M16" s="81"/>
      <c r="N16" s="72"/>
    </row>
    <row r="17" spans="1:14" s="73" customFormat="1" ht="24" customHeight="1">
      <c r="A17" s="21">
        <f t="shared" si="0"/>
        <v>12</v>
      </c>
      <c r="B17" s="158">
        <v>171326144</v>
      </c>
      <c r="C17" s="159" t="s">
        <v>324</v>
      </c>
      <c r="D17" s="77" t="s">
        <v>66</v>
      </c>
      <c r="E17" s="77" t="s">
        <v>312</v>
      </c>
      <c r="F17" s="24">
        <v>33988</v>
      </c>
      <c r="G17" s="160" t="s">
        <v>24</v>
      </c>
      <c r="H17" s="79" t="s">
        <v>25</v>
      </c>
      <c r="I17" s="74"/>
      <c r="J17" s="74" t="s">
        <v>19</v>
      </c>
      <c r="K17" s="74" t="s">
        <v>19</v>
      </c>
      <c r="L17" s="74" t="s">
        <v>19</v>
      </c>
      <c r="M17" s="81"/>
      <c r="N17" s="72"/>
    </row>
    <row r="18" spans="1:14" s="73" customFormat="1" ht="24" customHeight="1">
      <c r="A18" s="21">
        <f t="shared" si="0"/>
        <v>13</v>
      </c>
      <c r="B18" s="158">
        <v>161325767</v>
      </c>
      <c r="C18" s="159" t="s">
        <v>325</v>
      </c>
      <c r="D18" s="77" t="s">
        <v>179</v>
      </c>
      <c r="E18" s="77" t="s">
        <v>312</v>
      </c>
      <c r="F18" s="24">
        <v>33900</v>
      </c>
      <c r="G18" s="160" t="s">
        <v>31</v>
      </c>
      <c r="H18" s="79" t="s">
        <v>25</v>
      </c>
      <c r="I18" s="74"/>
      <c r="J18" s="74" t="s">
        <v>19</v>
      </c>
      <c r="K18" s="74" t="s">
        <v>19</v>
      </c>
      <c r="L18" s="74" t="s">
        <v>19</v>
      </c>
      <c r="M18" s="81"/>
      <c r="N18" s="72"/>
    </row>
    <row r="19" spans="1:14" s="73" customFormat="1" ht="24" customHeight="1">
      <c r="A19" s="21">
        <f t="shared" si="0"/>
        <v>14</v>
      </c>
      <c r="B19" s="158">
        <v>172317961</v>
      </c>
      <c r="C19" s="159" t="s">
        <v>326</v>
      </c>
      <c r="D19" s="77" t="s">
        <v>81</v>
      </c>
      <c r="E19" s="161" t="s">
        <v>327</v>
      </c>
      <c r="F19" s="24" t="s">
        <v>328</v>
      </c>
      <c r="G19" s="160" t="s">
        <v>31</v>
      </c>
      <c r="H19" s="79" t="s">
        <v>25</v>
      </c>
      <c r="I19" s="74"/>
      <c r="J19" s="74"/>
      <c r="K19" s="74"/>
      <c r="L19" s="74" t="s">
        <v>19</v>
      </c>
      <c r="M19" s="81"/>
      <c r="N19" s="72"/>
    </row>
    <row r="20" spans="1:14" s="73" customFormat="1" ht="24" customHeight="1">
      <c r="A20" s="21">
        <f t="shared" si="0"/>
        <v>15</v>
      </c>
      <c r="B20" s="162">
        <v>1820255389</v>
      </c>
      <c r="C20" s="159" t="s">
        <v>329</v>
      </c>
      <c r="D20" s="77" t="s">
        <v>33</v>
      </c>
      <c r="E20" s="77" t="s">
        <v>330</v>
      </c>
      <c r="F20" s="24">
        <v>34578</v>
      </c>
      <c r="G20" s="160" t="s">
        <v>31</v>
      </c>
      <c r="H20" s="79" t="s">
        <v>25</v>
      </c>
      <c r="I20" s="74"/>
      <c r="J20" s="74" t="s">
        <v>19</v>
      </c>
      <c r="K20" s="74" t="s">
        <v>19</v>
      </c>
      <c r="L20" s="74" t="s">
        <v>19</v>
      </c>
      <c r="M20" s="81"/>
      <c r="N20" s="72"/>
    </row>
    <row r="21" spans="1:14" s="73" customFormat="1" ht="24" customHeight="1">
      <c r="A21" s="21">
        <f t="shared" si="0"/>
        <v>16</v>
      </c>
      <c r="B21" s="162">
        <v>1820255894</v>
      </c>
      <c r="C21" s="159" t="s">
        <v>331</v>
      </c>
      <c r="D21" s="77" t="s">
        <v>139</v>
      </c>
      <c r="E21" s="77" t="s">
        <v>330</v>
      </c>
      <c r="F21" s="24">
        <v>34094</v>
      </c>
      <c r="G21" s="160" t="s">
        <v>24</v>
      </c>
      <c r="H21" s="79" t="s">
        <v>25</v>
      </c>
      <c r="I21" s="74"/>
      <c r="J21" s="74" t="s">
        <v>19</v>
      </c>
      <c r="K21" s="74" t="s">
        <v>19</v>
      </c>
      <c r="L21" s="74" t="s">
        <v>19</v>
      </c>
      <c r="M21" s="81"/>
      <c r="N21" s="72"/>
    </row>
    <row r="22" spans="1:14" s="73" customFormat="1" ht="24" customHeight="1">
      <c r="A22" s="21">
        <f t="shared" si="0"/>
        <v>17</v>
      </c>
      <c r="B22" s="162">
        <v>1820256324</v>
      </c>
      <c r="C22" s="159" t="s">
        <v>332</v>
      </c>
      <c r="D22" s="77" t="s">
        <v>173</v>
      </c>
      <c r="E22" s="77" t="s">
        <v>330</v>
      </c>
      <c r="F22" s="24">
        <v>34134</v>
      </c>
      <c r="G22" s="160" t="s">
        <v>31</v>
      </c>
      <c r="H22" s="79" t="s">
        <v>25</v>
      </c>
      <c r="I22" s="74"/>
      <c r="J22" s="74" t="s">
        <v>19</v>
      </c>
      <c r="K22" s="74" t="s">
        <v>19</v>
      </c>
      <c r="L22" s="74" t="s">
        <v>19</v>
      </c>
      <c r="M22" s="81"/>
      <c r="N22" s="72"/>
    </row>
    <row r="23" spans="1:14" s="73" customFormat="1" ht="24" customHeight="1">
      <c r="A23" s="21">
        <f t="shared" si="0"/>
        <v>18</v>
      </c>
      <c r="B23" s="162">
        <v>172317962</v>
      </c>
      <c r="C23" s="159" t="s">
        <v>333</v>
      </c>
      <c r="D23" s="77" t="s">
        <v>84</v>
      </c>
      <c r="E23" s="77" t="s">
        <v>330</v>
      </c>
      <c r="F23" s="24">
        <v>34039</v>
      </c>
      <c r="G23" s="160" t="s">
        <v>40</v>
      </c>
      <c r="H23" s="79" t="s">
        <v>35</v>
      </c>
      <c r="I23" s="74"/>
      <c r="J23" s="74" t="s">
        <v>19</v>
      </c>
      <c r="K23" s="74" t="s">
        <v>19</v>
      </c>
      <c r="L23" s="74" t="s">
        <v>19</v>
      </c>
      <c r="M23" s="81"/>
      <c r="N23" s="72"/>
    </row>
    <row r="24" spans="1:14" s="73" customFormat="1" ht="24" customHeight="1">
      <c r="A24" s="21">
        <f t="shared" si="0"/>
        <v>19</v>
      </c>
      <c r="B24" s="162">
        <v>1820254913</v>
      </c>
      <c r="C24" s="159" t="s">
        <v>55</v>
      </c>
      <c r="D24" s="77" t="s">
        <v>141</v>
      </c>
      <c r="E24" s="77" t="s">
        <v>330</v>
      </c>
      <c r="F24" s="24">
        <v>34472</v>
      </c>
      <c r="G24" s="160" t="s">
        <v>31</v>
      </c>
      <c r="H24" s="79" t="s">
        <v>25</v>
      </c>
      <c r="I24" s="74"/>
      <c r="J24" s="74" t="s">
        <v>19</v>
      </c>
      <c r="K24" s="74" t="s">
        <v>19</v>
      </c>
      <c r="L24" s="74" t="s">
        <v>19</v>
      </c>
      <c r="M24" s="81"/>
      <c r="N24" s="72"/>
    </row>
    <row r="25" spans="1:14" s="73" customFormat="1" ht="24" customHeight="1">
      <c r="A25" s="21">
        <f t="shared" si="0"/>
        <v>20</v>
      </c>
      <c r="B25" s="162">
        <v>1820253670</v>
      </c>
      <c r="C25" s="159" t="s">
        <v>334</v>
      </c>
      <c r="D25" s="77" t="s">
        <v>335</v>
      </c>
      <c r="E25" s="77" t="s">
        <v>330</v>
      </c>
      <c r="F25" s="24">
        <v>34538</v>
      </c>
      <c r="G25" s="160" t="s">
        <v>31</v>
      </c>
      <c r="H25" s="79" t="s">
        <v>25</v>
      </c>
      <c r="I25" s="74"/>
      <c r="J25" s="74" t="s">
        <v>19</v>
      </c>
      <c r="K25" s="74" t="s">
        <v>19</v>
      </c>
      <c r="L25" s="74" t="s">
        <v>19</v>
      </c>
      <c r="M25" s="81"/>
      <c r="N25" s="72"/>
    </row>
    <row r="26" spans="1:14" s="73" customFormat="1" ht="24" customHeight="1">
      <c r="A26" s="21">
        <f t="shared" si="0"/>
        <v>21</v>
      </c>
      <c r="B26" s="162">
        <v>1820255364</v>
      </c>
      <c r="C26" s="159" t="s">
        <v>55</v>
      </c>
      <c r="D26" s="77" t="s">
        <v>336</v>
      </c>
      <c r="E26" s="77" t="s">
        <v>330</v>
      </c>
      <c r="F26" s="24">
        <v>34501</v>
      </c>
      <c r="G26" s="160" t="s">
        <v>31</v>
      </c>
      <c r="H26" s="79" t="s">
        <v>25</v>
      </c>
      <c r="I26" s="74"/>
      <c r="J26" s="74" t="s">
        <v>19</v>
      </c>
      <c r="K26" s="74" t="s">
        <v>19</v>
      </c>
      <c r="L26" s="74" t="s">
        <v>19</v>
      </c>
      <c r="M26" s="81"/>
      <c r="N26" s="72"/>
    </row>
    <row r="27" spans="1:14" s="73" customFormat="1" ht="24" customHeight="1">
      <c r="A27" s="21">
        <f t="shared" si="0"/>
        <v>22</v>
      </c>
      <c r="B27" s="162">
        <v>1821255374</v>
      </c>
      <c r="C27" s="159" t="s">
        <v>337</v>
      </c>
      <c r="D27" s="77" t="s">
        <v>87</v>
      </c>
      <c r="E27" s="77" t="s">
        <v>330</v>
      </c>
      <c r="F27" s="24">
        <v>34384</v>
      </c>
      <c r="G27" s="160" t="s">
        <v>31</v>
      </c>
      <c r="H27" s="79" t="s">
        <v>35</v>
      </c>
      <c r="I27" s="74"/>
      <c r="J27" s="74" t="s">
        <v>19</v>
      </c>
      <c r="K27" s="74" t="s">
        <v>19</v>
      </c>
      <c r="L27" s="74" t="s">
        <v>19</v>
      </c>
      <c r="M27" s="81"/>
      <c r="N27" s="72"/>
    </row>
    <row r="28" spans="1:14" s="73" customFormat="1" ht="24" customHeight="1">
      <c r="A28" s="21">
        <f t="shared" si="0"/>
        <v>23</v>
      </c>
      <c r="B28" s="162">
        <v>1821254322</v>
      </c>
      <c r="C28" s="159" t="s">
        <v>338</v>
      </c>
      <c r="D28" s="77" t="s">
        <v>339</v>
      </c>
      <c r="E28" s="77" t="s">
        <v>330</v>
      </c>
      <c r="F28" s="24">
        <v>33895</v>
      </c>
      <c r="G28" s="160" t="s">
        <v>31</v>
      </c>
      <c r="H28" s="79" t="s">
        <v>35</v>
      </c>
      <c r="I28" s="74"/>
      <c r="J28" s="74" t="s">
        <v>19</v>
      </c>
      <c r="K28" s="74" t="s">
        <v>19</v>
      </c>
      <c r="L28" s="74" t="s">
        <v>19</v>
      </c>
      <c r="M28" s="81"/>
      <c r="N28" s="72"/>
    </row>
    <row r="29" spans="1:14" s="73" customFormat="1" ht="24" customHeight="1">
      <c r="A29" s="21">
        <f t="shared" si="0"/>
        <v>24</v>
      </c>
      <c r="B29" s="162">
        <v>1821245710</v>
      </c>
      <c r="C29" s="159" t="s">
        <v>340</v>
      </c>
      <c r="D29" s="77" t="s">
        <v>341</v>
      </c>
      <c r="E29" s="77" t="s">
        <v>330</v>
      </c>
      <c r="F29" s="24">
        <v>34597</v>
      </c>
      <c r="G29" s="160" t="s">
        <v>24</v>
      </c>
      <c r="H29" s="79" t="s">
        <v>35</v>
      </c>
      <c r="I29" s="74"/>
      <c r="J29" s="74" t="s">
        <v>19</v>
      </c>
      <c r="K29" s="74" t="s">
        <v>19</v>
      </c>
      <c r="L29" s="74" t="s">
        <v>19</v>
      </c>
      <c r="M29" s="81"/>
      <c r="N29" s="72"/>
    </row>
    <row r="30" spans="1:14" s="73" customFormat="1" ht="24" customHeight="1">
      <c r="A30" s="21">
        <f t="shared" si="0"/>
        <v>25</v>
      </c>
      <c r="B30" s="162">
        <v>172338238</v>
      </c>
      <c r="C30" s="159" t="s">
        <v>342</v>
      </c>
      <c r="D30" s="77" t="s">
        <v>95</v>
      </c>
      <c r="E30" s="77" t="s">
        <v>330</v>
      </c>
      <c r="F30" s="24">
        <v>34044</v>
      </c>
      <c r="G30" s="160" t="s">
        <v>31</v>
      </c>
      <c r="H30" s="79" t="s">
        <v>35</v>
      </c>
      <c r="I30" s="74"/>
      <c r="J30" s="74" t="s">
        <v>19</v>
      </c>
      <c r="K30" s="74" t="s">
        <v>19</v>
      </c>
      <c r="L30" s="74" t="s">
        <v>19</v>
      </c>
      <c r="M30" s="81"/>
      <c r="N30" s="72"/>
    </row>
    <row r="31" spans="1:14" s="73" customFormat="1" ht="24" customHeight="1">
      <c r="A31" s="21">
        <f t="shared" si="0"/>
        <v>26</v>
      </c>
      <c r="B31" s="162">
        <v>1820256737</v>
      </c>
      <c r="C31" s="159" t="s">
        <v>248</v>
      </c>
      <c r="D31" s="77" t="s">
        <v>343</v>
      </c>
      <c r="E31" s="77" t="s">
        <v>330</v>
      </c>
      <c r="F31" s="24">
        <v>34611</v>
      </c>
      <c r="G31" s="160" t="s">
        <v>24</v>
      </c>
      <c r="H31" s="79" t="s">
        <v>25</v>
      </c>
      <c r="I31" s="74"/>
      <c r="J31" s="74" t="s">
        <v>19</v>
      </c>
      <c r="K31" s="74" t="s">
        <v>19</v>
      </c>
      <c r="L31" s="74" t="s">
        <v>19</v>
      </c>
      <c r="M31" s="81"/>
      <c r="N31" s="72"/>
    </row>
    <row r="32" spans="1:14" s="73" customFormat="1" ht="24" customHeight="1">
      <c r="A32" s="21">
        <f t="shared" si="0"/>
        <v>27</v>
      </c>
      <c r="B32" s="162">
        <v>1820254927</v>
      </c>
      <c r="C32" s="159" t="s">
        <v>248</v>
      </c>
      <c r="D32" s="77" t="s">
        <v>344</v>
      </c>
      <c r="E32" s="77" t="s">
        <v>330</v>
      </c>
      <c r="F32" s="24">
        <v>34006</v>
      </c>
      <c r="G32" s="160" t="s">
        <v>24</v>
      </c>
      <c r="H32" s="79" t="s">
        <v>25</v>
      </c>
      <c r="I32" s="74"/>
      <c r="J32" s="74" t="s">
        <v>19</v>
      </c>
      <c r="K32" s="74" t="s">
        <v>19</v>
      </c>
      <c r="L32" s="74" t="s">
        <v>19</v>
      </c>
      <c r="M32" s="81"/>
      <c r="N32" s="72"/>
    </row>
    <row r="33" spans="1:14" s="73" customFormat="1" ht="24" customHeight="1">
      <c r="A33" s="21">
        <f t="shared" si="0"/>
        <v>28</v>
      </c>
      <c r="B33" s="162">
        <v>172315001</v>
      </c>
      <c r="C33" s="159" t="s">
        <v>345</v>
      </c>
      <c r="D33" s="77" t="s">
        <v>149</v>
      </c>
      <c r="E33" s="77" t="s">
        <v>330</v>
      </c>
      <c r="F33" s="24">
        <v>33887</v>
      </c>
      <c r="G33" s="160" t="s">
        <v>28</v>
      </c>
      <c r="H33" s="79" t="s">
        <v>25</v>
      </c>
      <c r="I33" s="74"/>
      <c r="J33" s="74" t="s">
        <v>19</v>
      </c>
      <c r="K33" s="74" t="s">
        <v>19</v>
      </c>
      <c r="L33" s="74" t="s">
        <v>19</v>
      </c>
      <c r="M33" s="81"/>
      <c r="N33" s="72"/>
    </row>
    <row r="34" spans="1:14" s="73" customFormat="1" ht="24" customHeight="1">
      <c r="A34" s="21">
        <f t="shared" si="0"/>
        <v>29</v>
      </c>
      <c r="B34" s="162">
        <v>1820255365</v>
      </c>
      <c r="C34" s="159" t="s">
        <v>181</v>
      </c>
      <c r="D34" s="77" t="s">
        <v>191</v>
      </c>
      <c r="E34" s="77" t="s">
        <v>330</v>
      </c>
      <c r="F34" s="24">
        <v>34498</v>
      </c>
      <c r="G34" s="160" t="s">
        <v>31</v>
      </c>
      <c r="H34" s="79" t="s">
        <v>25</v>
      </c>
      <c r="I34" s="74"/>
      <c r="J34" s="74" t="s">
        <v>19</v>
      </c>
      <c r="K34" s="74" t="s">
        <v>19</v>
      </c>
      <c r="L34" s="74" t="s">
        <v>19</v>
      </c>
      <c r="M34" s="81"/>
      <c r="N34" s="72"/>
    </row>
    <row r="35" spans="1:14" s="73" customFormat="1" ht="24" customHeight="1">
      <c r="A35" s="21">
        <f t="shared" si="0"/>
        <v>30</v>
      </c>
      <c r="B35" s="162">
        <v>1821254320</v>
      </c>
      <c r="C35" s="159" t="s">
        <v>346</v>
      </c>
      <c r="D35" s="77" t="s">
        <v>347</v>
      </c>
      <c r="E35" s="77" t="s">
        <v>330</v>
      </c>
      <c r="F35" s="24">
        <v>34090</v>
      </c>
      <c r="G35" s="160" t="s">
        <v>31</v>
      </c>
      <c r="H35" s="79" t="s">
        <v>35</v>
      </c>
      <c r="I35" s="74"/>
      <c r="J35" s="74" t="s">
        <v>19</v>
      </c>
      <c r="K35" s="74" t="s">
        <v>19</v>
      </c>
      <c r="L35" s="74" t="s">
        <v>19</v>
      </c>
      <c r="M35" s="81"/>
      <c r="N35" s="72"/>
    </row>
    <row r="36" spans="1:14" s="73" customFormat="1" ht="24" customHeight="1">
      <c r="A36" s="21">
        <f t="shared" si="0"/>
        <v>31</v>
      </c>
      <c r="B36" s="162">
        <v>1820254907</v>
      </c>
      <c r="C36" s="159" t="s">
        <v>55</v>
      </c>
      <c r="D36" s="77" t="s">
        <v>348</v>
      </c>
      <c r="E36" s="77" t="s">
        <v>330</v>
      </c>
      <c r="F36" s="24">
        <v>34523</v>
      </c>
      <c r="G36" s="160" t="s">
        <v>31</v>
      </c>
      <c r="H36" s="79" t="s">
        <v>25</v>
      </c>
      <c r="I36" s="74"/>
      <c r="J36" s="74" t="s">
        <v>19</v>
      </c>
      <c r="K36" s="74" t="s">
        <v>19</v>
      </c>
      <c r="L36" s="74" t="s">
        <v>19</v>
      </c>
      <c r="M36" s="81"/>
      <c r="N36" s="72"/>
    </row>
    <row r="37" spans="1:14" s="73" customFormat="1" ht="24" customHeight="1">
      <c r="A37" s="21">
        <f t="shared" si="0"/>
        <v>32</v>
      </c>
      <c r="B37" s="162">
        <v>1820254915</v>
      </c>
      <c r="C37" s="159" t="s">
        <v>239</v>
      </c>
      <c r="D37" s="77" t="s">
        <v>198</v>
      </c>
      <c r="E37" s="77" t="s">
        <v>330</v>
      </c>
      <c r="F37" s="24">
        <v>34692</v>
      </c>
      <c r="G37" s="160" t="s">
        <v>24</v>
      </c>
      <c r="H37" s="79" t="s">
        <v>25</v>
      </c>
      <c r="I37" s="74"/>
      <c r="J37" s="74" t="s">
        <v>19</v>
      </c>
      <c r="K37" s="74" t="s">
        <v>19</v>
      </c>
      <c r="L37" s="74" t="s">
        <v>19</v>
      </c>
      <c r="M37" s="81"/>
      <c r="N37" s="72"/>
    </row>
    <row r="38" spans="1:14" s="73" customFormat="1" ht="24" customHeight="1">
      <c r="A38" s="21">
        <f t="shared" si="0"/>
        <v>33</v>
      </c>
      <c r="B38" s="162">
        <v>1820255359</v>
      </c>
      <c r="C38" s="159" t="s">
        <v>349</v>
      </c>
      <c r="D38" s="77" t="s">
        <v>30</v>
      </c>
      <c r="E38" s="77" t="s">
        <v>330</v>
      </c>
      <c r="F38" s="24">
        <v>34500</v>
      </c>
      <c r="G38" s="160" t="s">
        <v>40</v>
      </c>
      <c r="H38" s="79" t="s">
        <v>25</v>
      </c>
      <c r="I38" s="74"/>
      <c r="J38" s="74" t="s">
        <v>19</v>
      </c>
      <c r="K38" s="74" t="s">
        <v>19</v>
      </c>
      <c r="L38" s="74" t="s">
        <v>19</v>
      </c>
      <c r="M38" s="81"/>
      <c r="N38" s="72"/>
    </row>
    <row r="39" spans="1:14" s="73" customFormat="1" ht="24" customHeight="1">
      <c r="A39" s="21">
        <f t="shared" si="0"/>
        <v>34</v>
      </c>
      <c r="B39" s="162">
        <v>1821253659</v>
      </c>
      <c r="C39" s="159" t="s">
        <v>350</v>
      </c>
      <c r="D39" s="77" t="s">
        <v>81</v>
      </c>
      <c r="E39" s="77" t="s">
        <v>330</v>
      </c>
      <c r="F39" s="24">
        <v>34621</v>
      </c>
      <c r="G39" s="160" t="s">
        <v>45</v>
      </c>
      <c r="H39" s="79" t="s">
        <v>25</v>
      </c>
      <c r="I39" s="74"/>
      <c r="J39" s="74" t="s">
        <v>19</v>
      </c>
      <c r="K39" s="74" t="s">
        <v>19</v>
      </c>
      <c r="L39" s="74" t="s">
        <v>19</v>
      </c>
      <c r="M39" s="81"/>
      <c r="N39" s="72"/>
    </row>
    <row r="40" spans="1:14" s="73" customFormat="1" ht="24" customHeight="1">
      <c r="A40" s="21">
        <f t="shared" si="0"/>
        <v>35</v>
      </c>
      <c r="B40" s="162">
        <v>1820256323</v>
      </c>
      <c r="C40" s="159" t="s">
        <v>351</v>
      </c>
      <c r="D40" s="77" t="s">
        <v>81</v>
      </c>
      <c r="E40" s="77" t="s">
        <v>330</v>
      </c>
      <c r="F40" s="24">
        <v>34207</v>
      </c>
      <c r="G40" s="160" t="s">
        <v>42</v>
      </c>
      <c r="H40" s="79" t="s">
        <v>25</v>
      </c>
      <c r="I40" s="74"/>
      <c r="J40" s="74" t="s">
        <v>19</v>
      </c>
      <c r="K40" s="74" t="s">
        <v>19</v>
      </c>
      <c r="L40" s="74" t="s">
        <v>19</v>
      </c>
      <c r="M40" s="81"/>
      <c r="N40" s="72"/>
    </row>
    <row r="41" spans="1:14" s="73" customFormat="1" ht="24" customHeight="1">
      <c r="A41" s="21">
        <f t="shared" si="0"/>
        <v>36</v>
      </c>
      <c r="B41" s="163">
        <v>1821254916</v>
      </c>
      <c r="C41" s="159" t="s">
        <v>352</v>
      </c>
      <c r="D41" s="77" t="s">
        <v>353</v>
      </c>
      <c r="E41" s="77" t="s">
        <v>330</v>
      </c>
      <c r="F41" s="24">
        <v>34678</v>
      </c>
      <c r="G41" s="160" t="s">
        <v>128</v>
      </c>
      <c r="H41" s="79" t="s">
        <v>35</v>
      </c>
      <c r="I41" s="74"/>
      <c r="J41" s="74" t="s">
        <v>19</v>
      </c>
      <c r="K41" s="74" t="s">
        <v>19</v>
      </c>
      <c r="L41" s="74" t="s">
        <v>19</v>
      </c>
      <c r="M41" s="81"/>
      <c r="N41" s="72"/>
    </row>
    <row r="42" spans="1:14" s="73" customFormat="1" ht="24" customHeight="1">
      <c r="A42" s="21">
        <f t="shared" si="0"/>
        <v>37</v>
      </c>
      <c r="B42" s="163">
        <v>1820255369</v>
      </c>
      <c r="C42" s="159" t="s">
        <v>323</v>
      </c>
      <c r="D42" s="77" t="s">
        <v>56</v>
      </c>
      <c r="E42" s="77" t="s">
        <v>330</v>
      </c>
      <c r="F42" s="24">
        <v>34343</v>
      </c>
      <c r="G42" s="160" t="s">
        <v>24</v>
      </c>
      <c r="H42" s="79" t="s">
        <v>25</v>
      </c>
      <c r="I42" s="74"/>
      <c r="J42" s="74" t="s">
        <v>19</v>
      </c>
      <c r="K42" s="74" t="s">
        <v>19</v>
      </c>
      <c r="L42" s="74" t="s">
        <v>19</v>
      </c>
      <c r="M42" s="81"/>
      <c r="N42" s="72"/>
    </row>
    <row r="43" spans="1:14" s="73" customFormat="1" ht="24" customHeight="1">
      <c r="A43" s="21">
        <f t="shared" si="0"/>
        <v>38</v>
      </c>
      <c r="B43" s="163">
        <v>1820254910</v>
      </c>
      <c r="C43" s="159" t="s">
        <v>323</v>
      </c>
      <c r="D43" s="77" t="s">
        <v>56</v>
      </c>
      <c r="E43" s="77" t="s">
        <v>330</v>
      </c>
      <c r="F43" s="24">
        <v>34535</v>
      </c>
      <c r="G43" s="160" t="s">
        <v>42</v>
      </c>
      <c r="H43" s="79" t="s">
        <v>25</v>
      </c>
      <c r="I43" s="74"/>
      <c r="J43" s="74" t="s">
        <v>19</v>
      </c>
      <c r="K43" s="74" t="s">
        <v>19</v>
      </c>
      <c r="L43" s="74" t="s">
        <v>19</v>
      </c>
      <c r="M43" s="81"/>
      <c r="N43" s="72"/>
    </row>
    <row r="44" spans="1:14" s="73" customFormat="1" ht="24" customHeight="1">
      <c r="A44" s="21">
        <f t="shared" si="0"/>
        <v>39</v>
      </c>
      <c r="B44" s="163">
        <v>1820255363</v>
      </c>
      <c r="C44" s="159" t="s">
        <v>349</v>
      </c>
      <c r="D44" s="77" t="s">
        <v>63</v>
      </c>
      <c r="E44" s="77" t="s">
        <v>330</v>
      </c>
      <c r="F44" s="24">
        <v>34444</v>
      </c>
      <c r="G44" s="160" t="s">
        <v>31</v>
      </c>
      <c r="H44" s="79" t="s">
        <v>25</v>
      </c>
      <c r="I44" s="74"/>
      <c r="J44" s="74" t="s">
        <v>19</v>
      </c>
      <c r="K44" s="74" t="s">
        <v>19</v>
      </c>
      <c r="L44" s="74" t="s">
        <v>19</v>
      </c>
      <c r="M44" s="81"/>
      <c r="N44" s="72"/>
    </row>
    <row r="45" spans="1:14" s="73" customFormat="1" ht="24" customHeight="1">
      <c r="A45" s="21">
        <f t="shared" si="0"/>
        <v>40</v>
      </c>
      <c r="B45" s="163">
        <v>1820256584</v>
      </c>
      <c r="C45" s="159" t="s">
        <v>354</v>
      </c>
      <c r="D45" s="77" t="s">
        <v>66</v>
      </c>
      <c r="E45" s="77" t="s">
        <v>330</v>
      </c>
      <c r="F45" s="24">
        <v>34152</v>
      </c>
      <c r="G45" s="160" t="s">
        <v>31</v>
      </c>
      <c r="H45" s="79" t="s">
        <v>25</v>
      </c>
      <c r="I45" s="74"/>
      <c r="J45" s="74" t="s">
        <v>19</v>
      </c>
      <c r="K45" s="74" t="s">
        <v>19</v>
      </c>
      <c r="L45" s="74" t="s">
        <v>19</v>
      </c>
      <c r="M45" s="81"/>
      <c r="N45" s="72"/>
    </row>
    <row r="46" spans="1:14" s="73" customFormat="1" ht="24" customHeight="1">
      <c r="A46" s="21">
        <f t="shared" si="0"/>
        <v>41</v>
      </c>
      <c r="B46" s="163">
        <v>1820254345</v>
      </c>
      <c r="C46" s="159" t="s">
        <v>355</v>
      </c>
      <c r="D46" s="77" t="s">
        <v>356</v>
      </c>
      <c r="E46" s="77" t="s">
        <v>330</v>
      </c>
      <c r="F46" s="24">
        <v>34512</v>
      </c>
      <c r="G46" s="160" t="s">
        <v>45</v>
      </c>
      <c r="H46" s="79" t="s">
        <v>25</v>
      </c>
      <c r="I46" s="74"/>
      <c r="J46" s="74" t="s">
        <v>19</v>
      </c>
      <c r="K46" s="74" t="s">
        <v>19</v>
      </c>
      <c r="L46" s="74" t="s">
        <v>19</v>
      </c>
      <c r="M46" s="81"/>
      <c r="N46" s="72"/>
    </row>
    <row r="47" spans="1:14" s="73" customFormat="1" ht="24" customHeight="1">
      <c r="A47" s="21">
        <f t="shared" si="0"/>
        <v>42</v>
      </c>
      <c r="B47" s="163">
        <v>1821255712</v>
      </c>
      <c r="C47" s="159" t="s">
        <v>357</v>
      </c>
      <c r="D47" s="77" t="s">
        <v>358</v>
      </c>
      <c r="E47" s="77" t="s">
        <v>330</v>
      </c>
      <c r="F47" s="24">
        <v>34479</v>
      </c>
      <c r="G47" s="160" t="s">
        <v>31</v>
      </c>
      <c r="H47" s="79" t="s">
        <v>35</v>
      </c>
      <c r="I47" s="74"/>
      <c r="J47" s="74" t="s">
        <v>19</v>
      </c>
      <c r="K47" s="74" t="s">
        <v>19</v>
      </c>
      <c r="L47" s="74" t="s">
        <v>19</v>
      </c>
      <c r="M47" s="81"/>
      <c r="N47" s="72"/>
    </row>
    <row r="48" spans="1:14" s="73" customFormat="1" ht="24" customHeight="1">
      <c r="A48" s="21">
        <f t="shared" si="0"/>
        <v>43</v>
      </c>
      <c r="B48" s="163">
        <v>1820254339</v>
      </c>
      <c r="C48" s="159" t="s">
        <v>199</v>
      </c>
      <c r="D48" s="77" t="s">
        <v>210</v>
      </c>
      <c r="E48" s="77" t="s">
        <v>330</v>
      </c>
      <c r="F48" s="24">
        <v>34648</v>
      </c>
      <c r="G48" s="160" t="s">
        <v>31</v>
      </c>
      <c r="H48" s="79" t="s">
        <v>25</v>
      </c>
      <c r="I48" s="74"/>
      <c r="J48" s="74" t="s">
        <v>19</v>
      </c>
      <c r="K48" s="74" t="s">
        <v>19</v>
      </c>
      <c r="L48" s="74" t="s">
        <v>19</v>
      </c>
      <c r="M48" s="81"/>
      <c r="N48" s="72"/>
    </row>
    <row r="49" spans="1:14" s="73" customFormat="1" ht="24" customHeight="1">
      <c r="A49" s="21">
        <f t="shared" si="0"/>
        <v>44</v>
      </c>
      <c r="B49" s="163">
        <v>1820256326</v>
      </c>
      <c r="C49" s="159" t="s">
        <v>359</v>
      </c>
      <c r="D49" s="77" t="s">
        <v>107</v>
      </c>
      <c r="E49" s="77" t="s">
        <v>330</v>
      </c>
      <c r="F49" s="24">
        <v>34596</v>
      </c>
      <c r="G49" s="160" t="s">
        <v>28</v>
      </c>
      <c r="H49" s="79" t="s">
        <v>25</v>
      </c>
      <c r="I49" s="74"/>
      <c r="J49" s="74" t="s">
        <v>19</v>
      </c>
      <c r="K49" s="74" t="s">
        <v>19</v>
      </c>
      <c r="L49" s="74" t="s">
        <v>19</v>
      </c>
      <c r="M49" s="81"/>
      <c r="N49" s="72"/>
    </row>
    <row r="50" spans="1:14" s="73" customFormat="1" ht="24" customHeight="1">
      <c r="A50" s="21">
        <f t="shared" si="0"/>
        <v>45</v>
      </c>
      <c r="B50" s="163">
        <v>1820254317</v>
      </c>
      <c r="C50" s="159" t="s">
        <v>360</v>
      </c>
      <c r="D50" s="77" t="s">
        <v>107</v>
      </c>
      <c r="E50" s="77" t="s">
        <v>330</v>
      </c>
      <c r="F50" s="24">
        <v>34629</v>
      </c>
      <c r="G50" s="160" t="s">
        <v>31</v>
      </c>
      <c r="H50" s="79" t="s">
        <v>25</v>
      </c>
      <c r="I50" s="74"/>
      <c r="J50" s="74" t="s">
        <v>19</v>
      </c>
      <c r="K50" s="74" t="s">
        <v>19</v>
      </c>
      <c r="L50" s="74" t="s">
        <v>19</v>
      </c>
      <c r="M50" s="81"/>
      <c r="N50" s="72"/>
    </row>
    <row r="51" spans="1:14" s="73" customFormat="1" ht="24" customHeight="1">
      <c r="A51" s="21">
        <f t="shared" si="0"/>
        <v>46</v>
      </c>
      <c r="B51" s="163">
        <v>1821256329</v>
      </c>
      <c r="C51" s="159" t="s">
        <v>361</v>
      </c>
      <c r="D51" s="77" t="s">
        <v>362</v>
      </c>
      <c r="E51" s="77" t="s">
        <v>330</v>
      </c>
      <c r="F51" s="24">
        <v>34282</v>
      </c>
      <c r="G51" s="160" t="s">
        <v>45</v>
      </c>
      <c r="H51" s="79" t="s">
        <v>35</v>
      </c>
      <c r="I51" s="74"/>
      <c r="J51" s="74" t="s">
        <v>19</v>
      </c>
      <c r="K51" s="74" t="s">
        <v>19</v>
      </c>
      <c r="L51" s="74" t="s">
        <v>19</v>
      </c>
      <c r="M51" s="81"/>
      <c r="N51" s="72"/>
    </row>
    <row r="52" spans="1:14" s="73" customFormat="1" ht="24" customHeight="1">
      <c r="A52" s="21">
        <f t="shared" si="0"/>
        <v>47</v>
      </c>
      <c r="B52" s="163">
        <v>1820254917</v>
      </c>
      <c r="C52" s="159" t="s">
        <v>363</v>
      </c>
      <c r="D52" s="77" t="s">
        <v>212</v>
      </c>
      <c r="E52" s="77" t="s">
        <v>330</v>
      </c>
      <c r="F52" s="24">
        <v>34364</v>
      </c>
      <c r="G52" s="160" t="s">
        <v>364</v>
      </c>
      <c r="H52" s="79" t="s">
        <v>25</v>
      </c>
      <c r="I52" s="74"/>
      <c r="J52" s="74" t="s">
        <v>19</v>
      </c>
      <c r="K52" s="74" t="s">
        <v>19</v>
      </c>
      <c r="L52" s="74" t="s">
        <v>19</v>
      </c>
      <c r="M52" s="81"/>
      <c r="N52" s="72"/>
    </row>
    <row r="53" spans="1:14" s="73" customFormat="1" ht="24" customHeight="1">
      <c r="A53" s="21">
        <f t="shared" si="0"/>
        <v>48</v>
      </c>
      <c r="B53" s="163">
        <v>1820256328</v>
      </c>
      <c r="C53" s="159" t="s">
        <v>365</v>
      </c>
      <c r="D53" s="77" t="s">
        <v>101</v>
      </c>
      <c r="E53" s="77" t="s">
        <v>330</v>
      </c>
      <c r="F53" s="24">
        <v>34434</v>
      </c>
      <c r="G53" s="160" t="s">
        <v>31</v>
      </c>
      <c r="H53" s="79" t="s">
        <v>25</v>
      </c>
      <c r="I53" s="74"/>
      <c r="J53" s="74" t="s">
        <v>19</v>
      </c>
      <c r="K53" s="74" t="s">
        <v>19</v>
      </c>
      <c r="L53" s="74" t="s">
        <v>19</v>
      </c>
      <c r="M53" s="81"/>
      <c r="N53" s="72"/>
    </row>
    <row r="54" spans="1:14" s="73" customFormat="1" ht="24" customHeight="1">
      <c r="A54" s="51">
        <f t="shared" si="0"/>
        <v>49</v>
      </c>
      <c r="B54" s="164">
        <v>1820255368</v>
      </c>
      <c r="C54" s="165" t="s">
        <v>55</v>
      </c>
      <c r="D54" s="103" t="s">
        <v>171</v>
      </c>
      <c r="E54" s="103" t="s">
        <v>330</v>
      </c>
      <c r="F54" s="56">
        <v>34583</v>
      </c>
      <c r="G54" s="166" t="s">
        <v>31</v>
      </c>
      <c r="H54" s="105" t="s">
        <v>25</v>
      </c>
      <c r="I54" s="167"/>
      <c r="J54" s="167" t="s">
        <v>19</v>
      </c>
      <c r="K54" s="167" t="s">
        <v>19</v>
      </c>
      <c r="L54" s="167" t="s">
        <v>19</v>
      </c>
      <c r="M54" s="107"/>
      <c r="N54" s="72"/>
    </row>
    <row r="55" spans="1:14" ht="29.25" customHeight="1">
      <c r="A55" s="168"/>
      <c r="B55" s="169" t="s">
        <v>20</v>
      </c>
      <c r="C55" s="170"/>
      <c r="D55" s="171"/>
      <c r="E55" s="171"/>
      <c r="F55" s="172"/>
      <c r="G55" s="172"/>
      <c r="H55" s="172"/>
      <c r="I55" s="172"/>
      <c r="J55" s="170"/>
      <c r="K55" s="170"/>
      <c r="L55" s="170"/>
      <c r="M55" s="173"/>
    </row>
    <row r="56" spans="1:14" s="73" customFormat="1" ht="24.75" customHeight="1">
      <c r="A56" s="174">
        <f t="shared" si="0"/>
        <v>1</v>
      </c>
      <c r="B56" s="175">
        <v>1827257959</v>
      </c>
      <c r="C56" s="176" t="s">
        <v>170</v>
      </c>
      <c r="D56" s="177" t="s">
        <v>366</v>
      </c>
      <c r="E56" s="177" t="s">
        <v>367</v>
      </c>
      <c r="F56" s="178" t="s">
        <v>368</v>
      </c>
      <c r="G56" s="179" t="s">
        <v>31</v>
      </c>
      <c r="H56" s="180" t="s">
        <v>35</v>
      </c>
      <c r="I56" s="181"/>
      <c r="J56" s="181" t="s">
        <v>19</v>
      </c>
      <c r="K56" s="181" t="s">
        <v>19</v>
      </c>
      <c r="L56" s="181" t="s">
        <v>19</v>
      </c>
      <c r="M56" s="182"/>
      <c r="N56" s="72"/>
    </row>
    <row r="57" spans="1:14" s="73" customFormat="1" ht="24.75" customHeight="1">
      <c r="A57" s="21">
        <f t="shared" si="0"/>
        <v>2</v>
      </c>
      <c r="B57" s="158">
        <v>171325875</v>
      </c>
      <c r="C57" s="159" t="s">
        <v>369</v>
      </c>
      <c r="D57" s="77" t="s">
        <v>370</v>
      </c>
      <c r="E57" s="77" t="s">
        <v>312</v>
      </c>
      <c r="F57" s="24">
        <v>34334</v>
      </c>
      <c r="G57" s="160" t="s">
        <v>45</v>
      </c>
      <c r="H57" s="79" t="s">
        <v>35</v>
      </c>
      <c r="I57" s="74"/>
      <c r="J57" s="74" t="s">
        <v>19</v>
      </c>
      <c r="K57" s="74" t="s">
        <v>19</v>
      </c>
      <c r="L57" s="74" t="s">
        <v>19</v>
      </c>
      <c r="M57" s="81"/>
      <c r="N57" s="72"/>
    </row>
    <row r="58" spans="1:14" s="73" customFormat="1" ht="24.75" customHeight="1">
      <c r="A58" s="21">
        <f t="shared" si="0"/>
        <v>3</v>
      </c>
      <c r="B58" s="158">
        <v>171325883</v>
      </c>
      <c r="C58" s="159" t="s">
        <v>371</v>
      </c>
      <c r="D58" s="77" t="s">
        <v>37</v>
      </c>
      <c r="E58" s="77" t="s">
        <v>312</v>
      </c>
      <c r="F58" s="24">
        <v>34270</v>
      </c>
      <c r="G58" s="160" t="s">
        <v>153</v>
      </c>
      <c r="H58" s="79" t="s">
        <v>35</v>
      </c>
      <c r="I58" s="74"/>
      <c r="J58" s="74" t="s">
        <v>19</v>
      </c>
      <c r="K58" s="74" t="s">
        <v>19</v>
      </c>
      <c r="L58" s="74" t="s">
        <v>19</v>
      </c>
      <c r="M58" s="81"/>
      <c r="N58" s="72"/>
    </row>
    <row r="59" spans="1:14" s="73" customFormat="1" ht="24.75" customHeight="1">
      <c r="A59" s="21">
        <f t="shared" si="0"/>
        <v>4</v>
      </c>
      <c r="B59" s="158">
        <v>2021268399</v>
      </c>
      <c r="C59" s="159" t="s">
        <v>372</v>
      </c>
      <c r="D59" s="77" t="s">
        <v>281</v>
      </c>
      <c r="E59" s="77" t="s">
        <v>312</v>
      </c>
      <c r="F59" s="24">
        <v>34138</v>
      </c>
      <c r="G59" s="160" t="s">
        <v>31</v>
      </c>
      <c r="H59" s="79" t="s">
        <v>35</v>
      </c>
      <c r="I59" s="74"/>
      <c r="J59" s="74" t="s">
        <v>19</v>
      </c>
      <c r="K59" s="74" t="s">
        <v>19</v>
      </c>
      <c r="L59" s="74" t="s">
        <v>19</v>
      </c>
      <c r="M59" s="81"/>
      <c r="N59" s="72"/>
    </row>
    <row r="60" spans="1:14" s="73" customFormat="1" ht="24.75" customHeight="1">
      <c r="A60" s="21">
        <f t="shared" si="0"/>
        <v>5</v>
      </c>
      <c r="B60" s="158">
        <v>2020253043</v>
      </c>
      <c r="C60" s="159" t="s">
        <v>373</v>
      </c>
      <c r="D60" s="77" t="s">
        <v>348</v>
      </c>
      <c r="E60" s="77" t="s">
        <v>312</v>
      </c>
      <c r="F60" s="24">
        <v>33922</v>
      </c>
      <c r="G60" s="160" t="s">
        <v>40</v>
      </c>
      <c r="H60" s="79" t="s">
        <v>25</v>
      </c>
      <c r="I60" s="74"/>
      <c r="J60" s="74" t="s">
        <v>19</v>
      </c>
      <c r="K60" s="74" t="s">
        <v>19</v>
      </c>
      <c r="L60" s="74" t="s">
        <v>19</v>
      </c>
      <c r="M60" s="81"/>
      <c r="N60" s="72"/>
    </row>
    <row r="61" spans="1:14" s="73" customFormat="1" ht="24.75" customHeight="1">
      <c r="A61" s="21">
        <f t="shared" si="0"/>
        <v>6</v>
      </c>
      <c r="B61" s="158">
        <v>2020253071</v>
      </c>
      <c r="C61" s="159" t="s">
        <v>374</v>
      </c>
      <c r="D61" s="77" t="s">
        <v>35</v>
      </c>
      <c r="E61" s="77" t="s">
        <v>312</v>
      </c>
      <c r="F61" s="24">
        <v>33836</v>
      </c>
      <c r="G61" s="160" t="s">
        <v>40</v>
      </c>
      <c r="H61" s="79" t="s">
        <v>35</v>
      </c>
      <c r="I61" s="74"/>
      <c r="J61" s="74" t="s">
        <v>19</v>
      </c>
      <c r="K61" s="74" t="s">
        <v>19</v>
      </c>
      <c r="L61" s="74" t="s">
        <v>19</v>
      </c>
      <c r="M61" s="81"/>
      <c r="N61" s="72"/>
    </row>
    <row r="62" spans="1:14" s="73" customFormat="1" ht="24.75" customHeight="1">
      <c r="A62" s="21">
        <f t="shared" si="0"/>
        <v>7</v>
      </c>
      <c r="B62" s="158">
        <v>2021330897</v>
      </c>
      <c r="C62" s="159" t="s">
        <v>375</v>
      </c>
      <c r="D62" s="77" t="s">
        <v>376</v>
      </c>
      <c r="E62" s="77" t="s">
        <v>312</v>
      </c>
      <c r="F62" s="24">
        <v>33305</v>
      </c>
      <c r="G62" s="160" t="s">
        <v>31</v>
      </c>
      <c r="H62" s="79" t="s">
        <v>35</v>
      </c>
      <c r="I62" s="74"/>
      <c r="J62" s="74" t="s">
        <v>19</v>
      </c>
      <c r="K62" s="74" t="s">
        <v>19</v>
      </c>
      <c r="L62" s="74" t="s">
        <v>19</v>
      </c>
      <c r="M62" s="81"/>
      <c r="N62" s="72"/>
    </row>
    <row r="63" spans="1:14" s="73" customFormat="1" ht="24.75" customHeight="1">
      <c r="A63" s="21">
        <f t="shared" si="0"/>
        <v>8</v>
      </c>
      <c r="B63" s="158">
        <v>171326042</v>
      </c>
      <c r="C63" s="159" t="s">
        <v>377</v>
      </c>
      <c r="D63" s="77" t="s">
        <v>49</v>
      </c>
      <c r="E63" s="77" t="s">
        <v>312</v>
      </c>
      <c r="F63" s="24">
        <v>34230</v>
      </c>
      <c r="G63" s="160" t="s">
        <v>42</v>
      </c>
      <c r="H63" s="79" t="s">
        <v>25</v>
      </c>
      <c r="I63" s="74"/>
      <c r="J63" s="74" t="s">
        <v>19</v>
      </c>
      <c r="K63" s="74" t="s">
        <v>19</v>
      </c>
      <c r="L63" s="74" t="s">
        <v>19</v>
      </c>
      <c r="M63" s="81"/>
      <c r="N63" s="72"/>
    </row>
    <row r="64" spans="1:14" s="73" customFormat="1" ht="24.75" customHeight="1">
      <c r="A64" s="21">
        <f t="shared" si="0"/>
        <v>9</v>
      </c>
      <c r="B64" s="158">
        <v>171326065</v>
      </c>
      <c r="C64" s="159" t="s">
        <v>378</v>
      </c>
      <c r="D64" s="77" t="s">
        <v>78</v>
      </c>
      <c r="E64" s="77" t="s">
        <v>312</v>
      </c>
      <c r="F64" s="24">
        <v>34056</v>
      </c>
      <c r="G64" s="160" t="s">
        <v>34</v>
      </c>
      <c r="H64" s="79" t="s">
        <v>35</v>
      </c>
      <c r="I64" s="74"/>
      <c r="J64" s="74" t="s">
        <v>19</v>
      </c>
      <c r="K64" s="74" t="s">
        <v>19</v>
      </c>
      <c r="L64" s="74" t="s">
        <v>19</v>
      </c>
      <c r="M64" s="81"/>
      <c r="N64" s="72"/>
    </row>
    <row r="65" spans="1:15" s="73" customFormat="1" ht="24.75" customHeight="1">
      <c r="A65" s="21">
        <f t="shared" si="0"/>
        <v>10</v>
      </c>
      <c r="B65" s="158">
        <v>171326081</v>
      </c>
      <c r="C65" s="159" t="s">
        <v>48</v>
      </c>
      <c r="D65" s="77" t="s">
        <v>204</v>
      </c>
      <c r="E65" s="77" t="s">
        <v>312</v>
      </c>
      <c r="F65" s="24">
        <v>34281</v>
      </c>
      <c r="G65" s="160" t="s">
        <v>31</v>
      </c>
      <c r="H65" s="79" t="s">
        <v>25</v>
      </c>
      <c r="I65" s="74"/>
      <c r="J65" s="74" t="s">
        <v>19</v>
      </c>
      <c r="K65" s="74" t="s">
        <v>19</v>
      </c>
      <c r="L65" s="74" t="s">
        <v>19</v>
      </c>
      <c r="M65" s="81"/>
      <c r="N65" s="72"/>
    </row>
    <row r="66" spans="1:15" s="73" customFormat="1" ht="24.75" customHeight="1">
      <c r="A66" s="21">
        <f t="shared" si="0"/>
        <v>11</v>
      </c>
      <c r="B66" s="158">
        <v>2026252688</v>
      </c>
      <c r="C66" s="159" t="s">
        <v>379</v>
      </c>
      <c r="D66" s="77" t="s">
        <v>380</v>
      </c>
      <c r="E66" s="77" t="s">
        <v>312</v>
      </c>
      <c r="F66" s="24">
        <v>33421</v>
      </c>
      <c r="G66" s="160" t="s">
        <v>45</v>
      </c>
      <c r="H66" s="79" t="s">
        <v>25</v>
      </c>
      <c r="I66" s="74"/>
      <c r="J66" s="74" t="s">
        <v>19</v>
      </c>
      <c r="K66" s="74" t="s">
        <v>19</v>
      </c>
      <c r="L66" s="74" t="s">
        <v>19</v>
      </c>
      <c r="M66" s="81"/>
      <c r="N66" s="72"/>
    </row>
    <row r="67" spans="1:15" s="73" customFormat="1" ht="24.75" customHeight="1">
      <c r="A67" s="21">
        <f t="shared" si="0"/>
        <v>12</v>
      </c>
      <c r="B67" s="183">
        <v>2027252691</v>
      </c>
      <c r="C67" s="184" t="s">
        <v>381</v>
      </c>
      <c r="D67" s="84" t="s">
        <v>382</v>
      </c>
      <c r="E67" s="84" t="s">
        <v>312</v>
      </c>
      <c r="F67" s="86">
        <v>33920</v>
      </c>
      <c r="G67" s="185" t="s">
        <v>45</v>
      </c>
      <c r="H67" s="88" t="s">
        <v>35</v>
      </c>
      <c r="I67" s="74"/>
      <c r="J67" s="123" t="s">
        <v>19</v>
      </c>
      <c r="K67" s="123" t="s">
        <v>19</v>
      </c>
      <c r="L67" s="123" t="s">
        <v>19</v>
      </c>
      <c r="M67" s="90"/>
      <c r="N67" s="91"/>
      <c r="O67" s="92"/>
    </row>
    <row r="68" spans="1:15" s="73" customFormat="1" ht="24.75" customHeight="1">
      <c r="A68" s="21">
        <f t="shared" si="0"/>
        <v>13</v>
      </c>
      <c r="B68" s="158">
        <v>171575695</v>
      </c>
      <c r="C68" s="159" t="s">
        <v>257</v>
      </c>
      <c r="D68" s="77" t="s">
        <v>356</v>
      </c>
      <c r="E68" s="77" t="s">
        <v>312</v>
      </c>
      <c r="F68" s="24">
        <v>33859</v>
      </c>
      <c r="G68" s="160" t="s">
        <v>31</v>
      </c>
      <c r="H68" s="79" t="s">
        <v>25</v>
      </c>
      <c r="I68" s="74"/>
      <c r="J68" s="74" t="s">
        <v>19</v>
      </c>
      <c r="K68" s="74" t="s">
        <v>19</v>
      </c>
      <c r="L68" s="74" t="s">
        <v>19</v>
      </c>
      <c r="M68" s="81"/>
      <c r="N68" s="72"/>
    </row>
    <row r="69" spans="1:15" s="73" customFormat="1" ht="24.75" customHeight="1">
      <c r="A69" s="21">
        <f t="shared" si="0"/>
        <v>14</v>
      </c>
      <c r="B69" s="158">
        <v>171575715</v>
      </c>
      <c r="C69" s="159" t="s">
        <v>383</v>
      </c>
      <c r="D69" s="77" t="s">
        <v>107</v>
      </c>
      <c r="E69" s="77" t="s">
        <v>312</v>
      </c>
      <c r="F69" s="24">
        <v>34030</v>
      </c>
      <c r="G69" s="160" t="s">
        <v>31</v>
      </c>
      <c r="H69" s="79" t="s">
        <v>25</v>
      </c>
      <c r="I69" s="74"/>
      <c r="J69" s="74" t="s">
        <v>19</v>
      </c>
      <c r="K69" s="74" t="s">
        <v>19</v>
      </c>
      <c r="L69" s="74" t="s">
        <v>19</v>
      </c>
      <c r="M69" s="81"/>
      <c r="N69" s="72"/>
    </row>
    <row r="70" spans="1:15" s="73" customFormat="1" ht="24.75" customHeight="1">
      <c r="A70" s="21">
        <f t="shared" si="0"/>
        <v>15</v>
      </c>
      <c r="B70" s="158">
        <v>171326188</v>
      </c>
      <c r="C70" s="159" t="s">
        <v>257</v>
      </c>
      <c r="D70" s="77" t="s">
        <v>212</v>
      </c>
      <c r="E70" s="77" t="s">
        <v>312</v>
      </c>
      <c r="F70" s="24">
        <v>33635</v>
      </c>
      <c r="G70" s="160" t="s">
        <v>45</v>
      </c>
      <c r="H70" s="79" t="s">
        <v>25</v>
      </c>
      <c r="I70" s="74"/>
      <c r="J70" s="74" t="s">
        <v>19</v>
      </c>
      <c r="K70" s="74" t="s">
        <v>19</v>
      </c>
      <c r="L70" s="74" t="s">
        <v>19</v>
      </c>
      <c r="M70" s="81"/>
      <c r="N70" s="72"/>
    </row>
    <row r="71" spans="1:15" s="73" customFormat="1" ht="24.75" customHeight="1">
      <c r="A71" s="21">
        <f t="shared" ref="A71:A99" si="1">A70+1</f>
        <v>16</v>
      </c>
      <c r="B71" s="158">
        <v>161325875</v>
      </c>
      <c r="C71" s="159" t="s">
        <v>384</v>
      </c>
      <c r="D71" s="77" t="s">
        <v>171</v>
      </c>
      <c r="E71" s="77" t="s">
        <v>312</v>
      </c>
      <c r="F71" s="24">
        <v>33653</v>
      </c>
      <c r="G71" s="160" t="s">
        <v>31</v>
      </c>
      <c r="H71" s="79" t="s">
        <v>35</v>
      </c>
      <c r="I71" s="74"/>
      <c r="J71" s="74" t="s">
        <v>19</v>
      </c>
      <c r="K71" s="74" t="s">
        <v>19</v>
      </c>
      <c r="L71" s="74" t="s">
        <v>19</v>
      </c>
      <c r="M71" s="81"/>
      <c r="N71" s="72"/>
    </row>
    <row r="72" spans="1:15" s="73" customFormat="1" ht="24.75" customHeight="1">
      <c r="A72" s="21">
        <f t="shared" si="1"/>
        <v>17</v>
      </c>
      <c r="B72" s="158">
        <v>2026252687</v>
      </c>
      <c r="C72" s="159" t="s">
        <v>385</v>
      </c>
      <c r="D72" s="77" t="s">
        <v>220</v>
      </c>
      <c r="E72" s="77" t="s">
        <v>312</v>
      </c>
      <c r="F72" s="24">
        <v>33576</v>
      </c>
      <c r="G72" s="160" t="s">
        <v>45</v>
      </c>
      <c r="H72" s="79" t="s">
        <v>25</v>
      </c>
      <c r="I72" s="74"/>
      <c r="J72" s="74" t="s">
        <v>19</v>
      </c>
      <c r="K72" s="74" t="s">
        <v>19</v>
      </c>
      <c r="L72" s="74" t="s">
        <v>19</v>
      </c>
      <c r="M72" s="81"/>
      <c r="N72" s="72"/>
    </row>
    <row r="73" spans="1:15" s="73" customFormat="1" ht="24.75" customHeight="1">
      <c r="A73" s="21">
        <f t="shared" si="1"/>
        <v>18</v>
      </c>
      <c r="B73" s="158">
        <v>172317774</v>
      </c>
      <c r="C73" s="159" t="s">
        <v>386</v>
      </c>
      <c r="D73" s="77" t="s">
        <v>282</v>
      </c>
      <c r="E73" s="77" t="s">
        <v>327</v>
      </c>
      <c r="F73" s="24" t="s">
        <v>387</v>
      </c>
      <c r="G73" s="160" t="s">
        <v>42</v>
      </c>
      <c r="H73" s="79" t="s">
        <v>35</v>
      </c>
      <c r="I73" s="74"/>
      <c r="J73" s="74" t="s">
        <v>19</v>
      </c>
      <c r="K73" s="74" t="s">
        <v>19</v>
      </c>
      <c r="L73" s="74" t="s">
        <v>19</v>
      </c>
      <c r="M73" s="81"/>
      <c r="N73" s="72"/>
    </row>
    <row r="74" spans="1:15" s="73" customFormat="1" ht="24.75" customHeight="1">
      <c r="A74" s="21">
        <f t="shared" si="1"/>
        <v>19</v>
      </c>
      <c r="B74" s="158">
        <v>172317753</v>
      </c>
      <c r="C74" s="159" t="s">
        <v>388</v>
      </c>
      <c r="D74" s="77" t="s">
        <v>176</v>
      </c>
      <c r="E74" s="77" t="s">
        <v>327</v>
      </c>
      <c r="F74" s="24" t="s">
        <v>389</v>
      </c>
      <c r="G74" s="160" t="s">
        <v>45</v>
      </c>
      <c r="H74" s="79" t="s">
        <v>25</v>
      </c>
      <c r="I74" s="74"/>
      <c r="J74" s="74" t="s">
        <v>19</v>
      </c>
      <c r="K74" s="74" t="s">
        <v>19</v>
      </c>
      <c r="L74" s="74" t="s">
        <v>19</v>
      </c>
      <c r="M74" s="81"/>
      <c r="N74" s="72"/>
    </row>
    <row r="75" spans="1:15" s="73" customFormat="1" ht="24.75" customHeight="1">
      <c r="A75" s="21">
        <f t="shared" si="1"/>
        <v>20</v>
      </c>
      <c r="B75" s="158">
        <v>172317847</v>
      </c>
      <c r="C75" s="159" t="s">
        <v>390</v>
      </c>
      <c r="D75" s="77" t="s">
        <v>391</v>
      </c>
      <c r="E75" s="77" t="s">
        <v>327</v>
      </c>
      <c r="F75" s="24" t="s">
        <v>392</v>
      </c>
      <c r="G75" s="160" t="s">
        <v>31</v>
      </c>
      <c r="H75" s="79" t="s">
        <v>35</v>
      </c>
      <c r="I75" s="74"/>
      <c r="J75" s="74" t="s">
        <v>19</v>
      </c>
      <c r="K75" s="74" t="s">
        <v>19</v>
      </c>
      <c r="L75" s="74" t="s">
        <v>19</v>
      </c>
      <c r="M75" s="81"/>
      <c r="N75" s="72"/>
    </row>
    <row r="76" spans="1:15" s="73" customFormat="1" ht="24.75" customHeight="1">
      <c r="A76" s="21">
        <f t="shared" si="1"/>
        <v>21</v>
      </c>
      <c r="B76" s="158">
        <v>172317833</v>
      </c>
      <c r="C76" s="159" t="s">
        <v>393</v>
      </c>
      <c r="D76" s="77" t="s">
        <v>179</v>
      </c>
      <c r="E76" s="77" t="s">
        <v>327</v>
      </c>
      <c r="F76" s="24" t="s">
        <v>394</v>
      </c>
      <c r="G76" s="160" t="s">
        <v>42</v>
      </c>
      <c r="H76" s="79" t="s">
        <v>25</v>
      </c>
      <c r="I76" s="74"/>
      <c r="J76" s="74" t="s">
        <v>19</v>
      </c>
      <c r="K76" s="74" t="s">
        <v>19</v>
      </c>
      <c r="L76" s="74" t="s">
        <v>19</v>
      </c>
      <c r="M76" s="81"/>
      <c r="N76" s="72"/>
    </row>
    <row r="77" spans="1:15" s="73" customFormat="1" ht="24.75" customHeight="1">
      <c r="A77" s="21">
        <f t="shared" si="1"/>
        <v>22</v>
      </c>
      <c r="B77" s="158">
        <v>1820255379</v>
      </c>
      <c r="C77" s="159" t="s">
        <v>395</v>
      </c>
      <c r="D77" s="77" t="s">
        <v>246</v>
      </c>
      <c r="E77" s="77" t="s">
        <v>330</v>
      </c>
      <c r="F77" s="24">
        <v>34435</v>
      </c>
      <c r="G77" s="160" t="s">
        <v>128</v>
      </c>
      <c r="H77" s="79" t="s">
        <v>25</v>
      </c>
      <c r="I77" s="74"/>
      <c r="J77" s="74" t="s">
        <v>19</v>
      </c>
      <c r="K77" s="74" t="s">
        <v>19</v>
      </c>
      <c r="L77" s="74" t="s">
        <v>19</v>
      </c>
      <c r="M77" s="81"/>
      <c r="N77" s="72"/>
    </row>
    <row r="78" spans="1:15" s="73" customFormat="1" ht="24.75" customHeight="1">
      <c r="A78" s="21">
        <f t="shared" si="1"/>
        <v>23</v>
      </c>
      <c r="B78" s="158">
        <v>1821253893</v>
      </c>
      <c r="C78" s="159" t="s">
        <v>333</v>
      </c>
      <c r="D78" s="77" t="s">
        <v>37</v>
      </c>
      <c r="E78" s="77" t="s">
        <v>330</v>
      </c>
      <c r="F78" s="24">
        <v>34336</v>
      </c>
      <c r="G78" s="160" t="s">
        <v>270</v>
      </c>
      <c r="H78" s="79" t="s">
        <v>35</v>
      </c>
      <c r="I78" s="74"/>
      <c r="J78" s="74" t="s">
        <v>19</v>
      </c>
      <c r="K78" s="74" t="s">
        <v>19</v>
      </c>
      <c r="L78" s="74" t="s">
        <v>19</v>
      </c>
      <c r="M78" s="81"/>
      <c r="N78" s="72"/>
    </row>
    <row r="79" spans="1:15" s="73" customFormat="1" ht="24.75" customHeight="1">
      <c r="A79" s="21">
        <f t="shared" si="1"/>
        <v>24</v>
      </c>
      <c r="B79" s="158">
        <v>1821256076</v>
      </c>
      <c r="C79" s="159" t="s">
        <v>36</v>
      </c>
      <c r="D79" s="77" t="s">
        <v>396</v>
      </c>
      <c r="E79" s="77" t="s">
        <v>330</v>
      </c>
      <c r="F79" s="24">
        <v>34622</v>
      </c>
      <c r="G79" s="160" t="s">
        <v>397</v>
      </c>
      <c r="H79" s="79" t="s">
        <v>35</v>
      </c>
      <c r="I79" s="74"/>
      <c r="J79" s="74" t="s">
        <v>19</v>
      </c>
      <c r="K79" s="74" t="s">
        <v>19</v>
      </c>
      <c r="L79" s="74" t="s">
        <v>19</v>
      </c>
      <c r="M79" s="81"/>
      <c r="N79" s="72"/>
    </row>
    <row r="80" spans="1:15" s="73" customFormat="1" ht="24.75" customHeight="1">
      <c r="A80" s="21">
        <f t="shared" si="1"/>
        <v>25</v>
      </c>
      <c r="B80" s="158">
        <v>1821255356</v>
      </c>
      <c r="C80" s="159" t="s">
        <v>398</v>
      </c>
      <c r="D80" s="77" t="s">
        <v>399</v>
      </c>
      <c r="E80" s="77" t="s">
        <v>330</v>
      </c>
      <c r="F80" s="24">
        <v>34492</v>
      </c>
      <c r="G80" s="160" t="s">
        <v>40</v>
      </c>
      <c r="H80" s="79" t="s">
        <v>35</v>
      </c>
      <c r="I80" s="74"/>
      <c r="J80" s="74" t="s">
        <v>19</v>
      </c>
      <c r="K80" s="74" t="s">
        <v>19</v>
      </c>
      <c r="L80" s="74" t="s">
        <v>19</v>
      </c>
      <c r="M80" s="81"/>
      <c r="N80" s="72"/>
    </row>
    <row r="81" spans="1:14" s="73" customFormat="1" ht="24.75" customHeight="1">
      <c r="A81" s="21">
        <f t="shared" si="1"/>
        <v>26</v>
      </c>
      <c r="B81" s="158">
        <v>172317829</v>
      </c>
      <c r="C81" s="159" t="s">
        <v>400</v>
      </c>
      <c r="D81" s="77" t="s">
        <v>191</v>
      </c>
      <c r="E81" s="77" t="s">
        <v>330</v>
      </c>
      <c r="F81" s="24">
        <v>34214</v>
      </c>
      <c r="G81" s="160" t="s">
        <v>31</v>
      </c>
      <c r="H81" s="79" t="s">
        <v>25</v>
      </c>
      <c r="I81" s="74"/>
      <c r="J81" s="74" t="s">
        <v>19</v>
      </c>
      <c r="K81" s="74" t="s">
        <v>19</v>
      </c>
      <c r="L81" s="74" t="s">
        <v>19</v>
      </c>
      <c r="M81" s="81"/>
      <c r="N81" s="72"/>
    </row>
    <row r="82" spans="1:14" s="73" customFormat="1" ht="24.75" customHeight="1">
      <c r="A82" s="21">
        <f t="shared" si="1"/>
        <v>27</v>
      </c>
      <c r="B82" s="158">
        <v>1820255714</v>
      </c>
      <c r="C82" s="159" t="s">
        <v>189</v>
      </c>
      <c r="D82" s="77" t="s">
        <v>401</v>
      </c>
      <c r="E82" s="77" t="s">
        <v>330</v>
      </c>
      <c r="F82" s="24">
        <v>34495</v>
      </c>
      <c r="G82" s="160" t="s">
        <v>31</v>
      </c>
      <c r="H82" s="79" t="s">
        <v>25</v>
      </c>
      <c r="I82" s="74"/>
      <c r="J82" s="74" t="s">
        <v>19</v>
      </c>
      <c r="K82" s="74" t="s">
        <v>19</v>
      </c>
      <c r="L82" s="74" t="s">
        <v>19</v>
      </c>
      <c r="M82" s="81"/>
      <c r="N82" s="72"/>
    </row>
    <row r="83" spans="1:14" s="73" customFormat="1" ht="24.75" customHeight="1">
      <c r="A83" s="21">
        <f t="shared" si="1"/>
        <v>28</v>
      </c>
      <c r="B83" s="158">
        <v>1820253668</v>
      </c>
      <c r="C83" s="159" t="s">
        <v>239</v>
      </c>
      <c r="D83" s="77" t="s">
        <v>402</v>
      </c>
      <c r="E83" s="77" t="s">
        <v>330</v>
      </c>
      <c r="F83" s="24">
        <v>34350</v>
      </c>
      <c r="G83" s="160" t="s">
        <v>24</v>
      </c>
      <c r="H83" s="79" t="s">
        <v>25</v>
      </c>
      <c r="I83" s="74"/>
      <c r="J83" s="74" t="s">
        <v>19</v>
      </c>
      <c r="K83" s="74" t="s">
        <v>19</v>
      </c>
      <c r="L83" s="74" t="s">
        <v>19</v>
      </c>
      <c r="M83" s="81"/>
      <c r="N83" s="72"/>
    </row>
    <row r="84" spans="1:14" s="73" customFormat="1" ht="24.75" customHeight="1">
      <c r="A84" s="21">
        <f t="shared" si="1"/>
        <v>29</v>
      </c>
      <c r="B84" s="158">
        <v>1820254905</v>
      </c>
      <c r="C84" s="159" t="s">
        <v>403</v>
      </c>
      <c r="D84" s="77" t="s">
        <v>294</v>
      </c>
      <c r="E84" s="77" t="s">
        <v>330</v>
      </c>
      <c r="F84" s="24">
        <v>33804</v>
      </c>
      <c r="G84" s="160" t="s">
        <v>31</v>
      </c>
      <c r="H84" s="79" t="s">
        <v>25</v>
      </c>
      <c r="I84" s="74"/>
      <c r="J84" s="74" t="s">
        <v>19</v>
      </c>
      <c r="K84" s="74" t="s">
        <v>19</v>
      </c>
      <c r="L84" s="74" t="s">
        <v>19</v>
      </c>
      <c r="M84" s="81"/>
      <c r="N84" s="72"/>
    </row>
    <row r="85" spans="1:14" s="73" customFormat="1" ht="24.75" customHeight="1">
      <c r="A85" s="21">
        <f t="shared" si="1"/>
        <v>30</v>
      </c>
      <c r="B85" s="158">
        <v>1820256075</v>
      </c>
      <c r="C85" s="159" t="s">
        <v>404</v>
      </c>
      <c r="D85" s="77" t="s">
        <v>198</v>
      </c>
      <c r="E85" s="77" t="s">
        <v>330</v>
      </c>
      <c r="F85" s="24">
        <v>34674</v>
      </c>
      <c r="G85" s="160" t="s">
        <v>24</v>
      </c>
      <c r="H85" s="79" t="s">
        <v>25</v>
      </c>
      <c r="I85" s="74"/>
      <c r="J85" s="74" t="s">
        <v>19</v>
      </c>
      <c r="K85" s="74" t="s">
        <v>19</v>
      </c>
      <c r="L85" s="74" t="s">
        <v>19</v>
      </c>
      <c r="M85" s="81"/>
      <c r="N85" s="72"/>
    </row>
    <row r="86" spans="1:14" s="73" customFormat="1" ht="24.75" customHeight="1">
      <c r="A86" s="21">
        <f t="shared" si="1"/>
        <v>31</v>
      </c>
      <c r="B86" s="158">
        <v>1821254914</v>
      </c>
      <c r="C86" s="159" t="s">
        <v>36</v>
      </c>
      <c r="D86" s="77" t="s">
        <v>405</v>
      </c>
      <c r="E86" s="77" t="s">
        <v>330</v>
      </c>
      <c r="F86" s="24">
        <v>34057</v>
      </c>
      <c r="G86" s="160" t="s">
        <v>31</v>
      </c>
      <c r="H86" s="79" t="s">
        <v>35</v>
      </c>
      <c r="I86" s="74"/>
      <c r="J86" s="74" t="s">
        <v>19</v>
      </c>
      <c r="K86" s="74" t="s">
        <v>19</v>
      </c>
      <c r="L86" s="74" t="s">
        <v>19</v>
      </c>
      <c r="M86" s="81"/>
      <c r="N86" s="72"/>
    </row>
    <row r="87" spans="1:14" s="73" customFormat="1" ht="24.75" customHeight="1">
      <c r="A87" s="21">
        <f t="shared" si="1"/>
        <v>32</v>
      </c>
      <c r="B87" s="158">
        <v>1821253690</v>
      </c>
      <c r="C87" s="159" t="s">
        <v>170</v>
      </c>
      <c r="D87" s="77" t="s">
        <v>353</v>
      </c>
      <c r="E87" s="77" t="s">
        <v>330</v>
      </c>
      <c r="F87" s="24">
        <v>34445</v>
      </c>
      <c r="G87" s="160" t="s">
        <v>31</v>
      </c>
      <c r="H87" s="79" t="s">
        <v>35</v>
      </c>
      <c r="I87" s="74"/>
      <c r="J87" s="74" t="s">
        <v>19</v>
      </c>
      <c r="K87" s="74" t="s">
        <v>19</v>
      </c>
      <c r="L87" s="74" t="s">
        <v>19</v>
      </c>
      <c r="M87" s="81"/>
      <c r="N87" s="72"/>
    </row>
    <row r="88" spans="1:14" s="73" customFormat="1" ht="24.75" customHeight="1">
      <c r="A88" s="21">
        <f t="shared" si="1"/>
        <v>33</v>
      </c>
      <c r="B88" s="158">
        <v>1820253655</v>
      </c>
      <c r="C88" s="159" t="s">
        <v>406</v>
      </c>
      <c r="D88" s="77" t="s">
        <v>407</v>
      </c>
      <c r="E88" s="77" t="s">
        <v>330</v>
      </c>
      <c r="F88" s="24">
        <v>34246</v>
      </c>
      <c r="G88" s="160" t="s">
        <v>42</v>
      </c>
      <c r="H88" s="79" t="s">
        <v>25</v>
      </c>
      <c r="I88" s="74"/>
      <c r="J88" s="74" t="s">
        <v>19</v>
      </c>
      <c r="K88" s="74" t="s">
        <v>19</v>
      </c>
      <c r="L88" s="74" t="s">
        <v>19</v>
      </c>
      <c r="M88" s="81"/>
      <c r="N88" s="72"/>
    </row>
    <row r="89" spans="1:14" s="73" customFormat="1" ht="24.75" customHeight="1">
      <c r="A89" s="21">
        <f t="shared" si="1"/>
        <v>34</v>
      </c>
      <c r="B89" s="158">
        <v>1821254911</v>
      </c>
      <c r="C89" s="159" t="s">
        <v>408</v>
      </c>
      <c r="D89" s="77" t="s">
        <v>409</v>
      </c>
      <c r="E89" s="77" t="s">
        <v>330</v>
      </c>
      <c r="F89" s="24">
        <v>34624</v>
      </c>
      <c r="G89" s="160" t="s">
        <v>24</v>
      </c>
      <c r="H89" s="79" t="s">
        <v>35</v>
      </c>
      <c r="I89" s="74"/>
      <c r="J89" s="74" t="s">
        <v>19</v>
      </c>
      <c r="K89" s="74" t="s">
        <v>19</v>
      </c>
      <c r="L89" s="74" t="s">
        <v>19</v>
      </c>
      <c r="M89" s="81"/>
      <c r="N89" s="72"/>
    </row>
    <row r="90" spans="1:14" s="73" customFormat="1" ht="24.75" customHeight="1">
      <c r="A90" s="21">
        <f t="shared" si="1"/>
        <v>35</v>
      </c>
      <c r="B90" s="158">
        <v>1820256446</v>
      </c>
      <c r="C90" s="159" t="s">
        <v>410</v>
      </c>
      <c r="D90" s="77" t="s">
        <v>56</v>
      </c>
      <c r="E90" s="77" t="s">
        <v>330</v>
      </c>
      <c r="F90" s="24">
        <v>34565</v>
      </c>
      <c r="G90" s="160" t="s">
        <v>45</v>
      </c>
      <c r="H90" s="79" t="s">
        <v>25</v>
      </c>
      <c r="I90" s="74"/>
      <c r="J90" s="74" t="s">
        <v>19</v>
      </c>
      <c r="K90" s="74" t="s">
        <v>19</v>
      </c>
      <c r="L90" s="74" t="s">
        <v>19</v>
      </c>
      <c r="M90" s="81"/>
      <c r="N90" s="72"/>
    </row>
    <row r="91" spans="1:14" s="73" customFormat="1" ht="24.75" customHeight="1">
      <c r="A91" s="21">
        <f t="shared" si="1"/>
        <v>36</v>
      </c>
      <c r="B91" s="158">
        <v>172317818</v>
      </c>
      <c r="C91" s="159" t="s">
        <v>411</v>
      </c>
      <c r="D91" s="77" t="s">
        <v>56</v>
      </c>
      <c r="E91" s="77" t="s">
        <v>330</v>
      </c>
      <c r="F91" s="24">
        <v>34248</v>
      </c>
      <c r="G91" s="160" t="s">
        <v>31</v>
      </c>
      <c r="H91" s="79" t="s">
        <v>25</v>
      </c>
      <c r="I91" s="74"/>
      <c r="J91" s="74" t="s">
        <v>19</v>
      </c>
      <c r="K91" s="74" t="s">
        <v>19</v>
      </c>
      <c r="L91" s="74" t="s">
        <v>19</v>
      </c>
      <c r="M91" s="81"/>
      <c r="N91" s="72"/>
    </row>
    <row r="92" spans="1:14" s="73" customFormat="1" ht="24.75" customHeight="1">
      <c r="A92" s="21">
        <f t="shared" si="1"/>
        <v>37</v>
      </c>
      <c r="B92" s="158">
        <v>1820256330</v>
      </c>
      <c r="C92" s="159" t="s">
        <v>412</v>
      </c>
      <c r="D92" s="77" t="s">
        <v>302</v>
      </c>
      <c r="E92" s="77" t="s">
        <v>330</v>
      </c>
      <c r="F92" s="24">
        <v>34444</v>
      </c>
      <c r="G92" s="160" t="s">
        <v>42</v>
      </c>
      <c r="H92" s="79" t="s">
        <v>25</v>
      </c>
      <c r="I92" s="74"/>
      <c r="J92" s="74" t="s">
        <v>19</v>
      </c>
      <c r="K92" s="74" t="s">
        <v>19</v>
      </c>
      <c r="L92" s="74" t="s">
        <v>19</v>
      </c>
      <c r="M92" s="81"/>
      <c r="N92" s="72"/>
    </row>
    <row r="93" spans="1:14" s="73" customFormat="1" ht="24.75" customHeight="1">
      <c r="A93" s="21">
        <f t="shared" si="1"/>
        <v>38</v>
      </c>
      <c r="B93" s="158">
        <v>1821254321</v>
      </c>
      <c r="C93" s="159" t="s">
        <v>413</v>
      </c>
      <c r="D93" s="77" t="s">
        <v>414</v>
      </c>
      <c r="E93" s="77" t="s">
        <v>330</v>
      </c>
      <c r="F93" s="24">
        <v>34498</v>
      </c>
      <c r="G93" s="160" t="s">
        <v>31</v>
      </c>
      <c r="H93" s="79" t="s">
        <v>35</v>
      </c>
      <c r="I93" s="74"/>
      <c r="J93" s="74" t="s">
        <v>19</v>
      </c>
      <c r="K93" s="74" t="s">
        <v>19</v>
      </c>
      <c r="L93" s="74" t="s">
        <v>19</v>
      </c>
      <c r="M93" s="81"/>
      <c r="N93" s="72"/>
    </row>
    <row r="94" spans="1:14" s="73" customFormat="1" ht="24.75" customHeight="1">
      <c r="A94" s="21">
        <f t="shared" si="1"/>
        <v>39</v>
      </c>
      <c r="B94" s="158">
        <v>1820256443</v>
      </c>
      <c r="C94" s="159" t="s">
        <v>415</v>
      </c>
      <c r="D94" s="77" t="s">
        <v>416</v>
      </c>
      <c r="E94" s="77" t="s">
        <v>330</v>
      </c>
      <c r="F94" s="24">
        <v>34467</v>
      </c>
      <c r="G94" s="160" t="s">
        <v>31</v>
      </c>
      <c r="H94" s="79" t="s">
        <v>25</v>
      </c>
      <c r="I94" s="74"/>
      <c r="J94" s="74" t="s">
        <v>19</v>
      </c>
      <c r="K94" s="74" t="s">
        <v>19</v>
      </c>
      <c r="L94" s="74" t="s">
        <v>19</v>
      </c>
      <c r="M94" s="81"/>
      <c r="N94" s="72"/>
    </row>
    <row r="95" spans="1:14" s="73" customFormat="1" ht="24.75" customHeight="1">
      <c r="A95" s="21">
        <f t="shared" si="1"/>
        <v>40</v>
      </c>
      <c r="B95" s="158">
        <v>172318924</v>
      </c>
      <c r="C95" s="159" t="s">
        <v>417</v>
      </c>
      <c r="D95" s="77" t="s">
        <v>418</v>
      </c>
      <c r="E95" s="77" t="s">
        <v>330</v>
      </c>
      <c r="F95" s="24">
        <v>34214</v>
      </c>
      <c r="G95" s="160" t="s">
        <v>42</v>
      </c>
      <c r="H95" s="79" t="s">
        <v>25</v>
      </c>
      <c r="I95" s="74"/>
      <c r="J95" s="74" t="s">
        <v>19</v>
      </c>
      <c r="K95" s="74" t="s">
        <v>19</v>
      </c>
      <c r="L95" s="74" t="s">
        <v>19</v>
      </c>
      <c r="M95" s="81"/>
      <c r="N95" s="72"/>
    </row>
    <row r="96" spans="1:14" s="73" customFormat="1" ht="24.75" customHeight="1">
      <c r="A96" s="21">
        <f t="shared" si="1"/>
        <v>41</v>
      </c>
      <c r="B96" s="158">
        <v>1820255889</v>
      </c>
      <c r="C96" s="159" t="s">
        <v>419</v>
      </c>
      <c r="D96" s="77" t="s">
        <v>179</v>
      </c>
      <c r="E96" s="77" t="s">
        <v>330</v>
      </c>
      <c r="F96" s="24">
        <v>34335</v>
      </c>
      <c r="G96" s="160" t="s">
        <v>31</v>
      </c>
      <c r="H96" s="79" t="s">
        <v>25</v>
      </c>
      <c r="I96" s="74"/>
      <c r="J96" s="74" t="s">
        <v>19</v>
      </c>
      <c r="K96" s="74" t="s">
        <v>19</v>
      </c>
      <c r="L96" s="74" t="s">
        <v>19</v>
      </c>
      <c r="M96" s="81"/>
      <c r="N96" s="72"/>
    </row>
    <row r="97" spans="1:14" s="73" customFormat="1" ht="24.75" customHeight="1">
      <c r="A97" s="21">
        <f t="shared" si="1"/>
        <v>42</v>
      </c>
      <c r="B97" s="158">
        <v>1821253661</v>
      </c>
      <c r="C97" s="159" t="s">
        <v>420</v>
      </c>
      <c r="D97" s="77" t="s">
        <v>215</v>
      </c>
      <c r="E97" s="77" t="s">
        <v>330</v>
      </c>
      <c r="F97" s="24">
        <v>34611</v>
      </c>
      <c r="G97" s="160" t="s">
        <v>31</v>
      </c>
      <c r="H97" s="79" t="s">
        <v>35</v>
      </c>
      <c r="I97" s="74"/>
      <c r="J97" s="74" t="s">
        <v>19</v>
      </c>
      <c r="K97" s="74" t="s">
        <v>19</v>
      </c>
      <c r="L97" s="74" t="s">
        <v>19</v>
      </c>
      <c r="M97" s="81"/>
      <c r="N97" s="72"/>
    </row>
    <row r="98" spans="1:14" s="73" customFormat="1" ht="24.75" customHeight="1">
      <c r="A98" s="21">
        <f t="shared" si="1"/>
        <v>43</v>
      </c>
      <c r="B98" s="158">
        <v>1820255371</v>
      </c>
      <c r="C98" s="159" t="s">
        <v>417</v>
      </c>
      <c r="D98" s="77" t="s">
        <v>421</v>
      </c>
      <c r="E98" s="77" t="s">
        <v>330</v>
      </c>
      <c r="F98" s="24">
        <v>34425</v>
      </c>
      <c r="G98" s="160" t="s">
        <v>24</v>
      </c>
      <c r="H98" s="79" t="s">
        <v>25</v>
      </c>
      <c r="I98" s="74"/>
      <c r="J98" s="74" t="s">
        <v>19</v>
      </c>
      <c r="K98" s="74" t="s">
        <v>19</v>
      </c>
      <c r="L98" s="74" t="s">
        <v>19</v>
      </c>
      <c r="M98" s="81"/>
      <c r="N98" s="72"/>
    </row>
    <row r="99" spans="1:14" s="73" customFormat="1" ht="24.75" customHeight="1">
      <c r="A99" s="21">
        <f t="shared" si="1"/>
        <v>44</v>
      </c>
      <c r="B99" s="158">
        <v>1820253895</v>
      </c>
      <c r="C99" s="159" t="s">
        <v>422</v>
      </c>
      <c r="D99" s="77" t="s">
        <v>220</v>
      </c>
      <c r="E99" s="77" t="s">
        <v>330</v>
      </c>
      <c r="F99" s="24">
        <v>34502</v>
      </c>
      <c r="G99" s="160" t="s">
        <v>45</v>
      </c>
      <c r="H99" s="79" t="s">
        <v>25</v>
      </c>
      <c r="I99" s="74"/>
      <c r="J99" s="74" t="s">
        <v>19</v>
      </c>
      <c r="K99" s="74" t="s">
        <v>19</v>
      </c>
      <c r="L99" s="74" t="s">
        <v>19</v>
      </c>
      <c r="M99" s="81"/>
      <c r="N99" s="72"/>
    </row>
    <row r="100" spans="1:14" ht="27.75" customHeight="1">
      <c r="A100" s="40" t="s">
        <v>115</v>
      </c>
      <c r="B100" s="41"/>
      <c r="C100" s="28"/>
      <c r="D100" s="133"/>
      <c r="E100" s="133"/>
      <c r="F100" s="133"/>
      <c r="G100" s="133"/>
      <c r="H100" s="40" t="s">
        <v>116</v>
      </c>
      <c r="I100" s="40"/>
      <c r="J100" s="28"/>
      <c r="K100" s="42"/>
      <c r="L100" s="28"/>
    </row>
    <row r="102" spans="1:14" ht="22.5" customHeight="1">
      <c r="I102" s="186"/>
      <c r="J102" s="186"/>
      <c r="K102" s="186"/>
      <c r="L102" s="186"/>
    </row>
    <row r="103" spans="1:14" ht="22.5" customHeight="1">
      <c r="I103" s="186"/>
      <c r="J103" s="143">
        <f>COUNTIF(J6:J99,"x")</f>
        <v>92</v>
      </c>
      <c r="K103" s="143">
        <f>COUNTIF(K6:K99,"x")</f>
        <v>92</v>
      </c>
      <c r="L103" s="143">
        <f>COUNTIF(L6:L99,"x")</f>
        <v>93</v>
      </c>
    </row>
    <row r="104" spans="1:14" ht="22.5" customHeight="1">
      <c r="I104" s="186"/>
      <c r="J104" s="186"/>
      <c r="K104" s="186"/>
      <c r="L104" s="186"/>
    </row>
  </sheetData>
  <pageMargins left="7.874015748031496E-2" right="0" top="0.27559055118110237" bottom="0.23622047244094491" header="0" footer="0"/>
  <pageSetup paperSize="9"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KCD</vt:lpstr>
      <vt:lpstr>KDN</vt:lpstr>
      <vt:lpstr>KKT</vt:lpstr>
      <vt:lpstr>KCD!Print_Titles</vt:lpstr>
      <vt:lpstr>KDN!Print_Titles</vt:lpstr>
      <vt:lpstr>KKT!Print_Titles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2016-05-04T08:49:05Z</cp:lastPrinted>
  <dcterms:created xsi:type="dcterms:W3CDTF">2016-04-29T07:01:15Z</dcterms:created>
  <dcterms:modified xsi:type="dcterms:W3CDTF">2016-05-09T06:41:30Z</dcterms:modified>
</cp:coreProperties>
</file>