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F:\THAO (07.22)\LƯU VĂN BẢN - MINH CHỨNG\4.5E Thuc Tap Tot Nghiep ( Ten CTy-Phan ChDe,KhLuan cua Khoa)\TTTN 24-25\TN 06.2025\"/>
    </mc:Choice>
  </mc:AlternateContent>
  <bookViews>
    <workbookView xWindow="-105" yWindow="-105" windowWidth="23250" windowHeight="12570" firstSheet="2" activeTab="2"/>
  </bookViews>
  <sheets>
    <sheet name=" T06.25(DS TỔNG HỢP)" sheetId="24" state="hidden" r:id="rId1"/>
    <sheet name="TỔNG HỢP" sheetId="31" state="hidden" r:id="rId2"/>
    <sheet name="In QĐ " sheetId="14" r:id="rId3"/>
    <sheet name="In QĐ KO TTTN" sheetId="30" r:id="rId4"/>
  </sheets>
  <externalReferences>
    <externalReference r:id="rId5"/>
  </externalReferences>
  <definedNames>
    <definedName name="_xlnm._FilterDatabase" localSheetId="0" hidden="1">' T06.25(DS TỔNG HỢP)'!$A$4:$R$240</definedName>
    <definedName name="_xlnm._FilterDatabase" localSheetId="2" hidden="1">'In QĐ '!$A$7:$K$220</definedName>
    <definedName name="_xlnm._FilterDatabase" localSheetId="3" hidden="1">'In QĐ KO TTTN'!$A$7:$K$30</definedName>
    <definedName name="_xlnm.Print_Area" localSheetId="0">' T06.25(DS TỔNG HỢP)'!$A$1:$R$214</definedName>
    <definedName name="_xlnm.Print_Area" localSheetId="2">'In QĐ '!$A$1:$K$228</definedName>
    <definedName name="_xlnm.Print_Area" localSheetId="3">'In QĐ KO TTTN'!$A$1:$K$38</definedName>
    <definedName name="_xlnm.Print_Titles" localSheetId="0">' T06.25(DS TỔNG HỢP)'!$4:$4</definedName>
    <definedName name="_xlnm.Print_Titles" localSheetId="2">'In QĐ '!$7:$7</definedName>
    <definedName name="_xlnm.Print_Titles" localSheetId="3">'In QĐ KO TTTN'!$7:$7</definedName>
  </definedNames>
  <calcPr calcId="162913"/>
</workbook>
</file>

<file path=xl/calcChain.xml><?xml version="1.0" encoding="utf-8"?>
<calcChain xmlns="http://schemas.openxmlformats.org/spreadsheetml/2006/main">
  <c r="I210" i="24" l="1"/>
  <c r="I177" i="24" l="1"/>
  <c r="D8" i="31" l="1"/>
  <c r="E7" i="31"/>
  <c r="C8" i="31"/>
  <c r="E4" i="31"/>
  <c r="E5" i="31"/>
  <c r="E6" i="31"/>
  <c r="E3" i="31"/>
  <c r="E8" i="31" l="1"/>
  <c r="P240" i="24"/>
  <c r="L240" i="24"/>
  <c r="I240" i="24"/>
  <c r="H240" i="24"/>
  <c r="P239" i="24"/>
  <c r="L239" i="24"/>
  <c r="I239" i="24"/>
  <c r="H239" i="24"/>
  <c r="P238" i="24"/>
  <c r="L238" i="24"/>
  <c r="I238" i="24"/>
  <c r="H238" i="24"/>
  <c r="P237" i="24"/>
  <c r="L237" i="24"/>
  <c r="I237" i="24"/>
  <c r="H237" i="24"/>
  <c r="P236" i="24"/>
  <c r="L236" i="24"/>
  <c r="I236" i="24"/>
  <c r="H236" i="24"/>
  <c r="P235" i="24"/>
  <c r="L235" i="24"/>
  <c r="I235" i="24"/>
  <c r="H235" i="24"/>
  <c r="P234" i="24"/>
  <c r="L234" i="24"/>
  <c r="I234" i="24"/>
  <c r="H234" i="24"/>
  <c r="P233" i="24"/>
  <c r="L233" i="24"/>
  <c r="I233" i="24"/>
  <c r="H233" i="24"/>
  <c r="P232" i="24"/>
  <c r="L232" i="24"/>
  <c r="I232" i="24"/>
  <c r="H232" i="24"/>
  <c r="P231" i="24"/>
  <c r="L231" i="24"/>
  <c r="I231" i="24"/>
  <c r="H231" i="24"/>
  <c r="P230" i="24"/>
  <c r="L230" i="24"/>
  <c r="I230" i="24"/>
  <c r="H230" i="24"/>
  <c r="P229" i="24"/>
  <c r="L229" i="24"/>
  <c r="I229" i="24"/>
  <c r="H229" i="24"/>
  <c r="P228" i="24"/>
  <c r="L228" i="24"/>
  <c r="I228" i="24"/>
  <c r="H228" i="24"/>
  <c r="P227" i="24"/>
  <c r="L227" i="24"/>
  <c r="I227" i="24"/>
  <c r="H227" i="24"/>
  <c r="P226" i="24"/>
  <c r="L226" i="24"/>
  <c r="I226" i="24"/>
  <c r="H226" i="24"/>
  <c r="P225" i="24"/>
  <c r="L225" i="24"/>
  <c r="I225" i="24"/>
  <c r="H225" i="24"/>
  <c r="P224" i="24"/>
  <c r="L224" i="24"/>
  <c r="I224" i="24"/>
  <c r="H224" i="24"/>
  <c r="P223" i="24"/>
  <c r="L223" i="24"/>
  <c r="I223" i="24"/>
  <c r="H223" i="24"/>
  <c r="P222" i="24"/>
  <c r="L222" i="24"/>
  <c r="I222" i="24"/>
  <c r="H222" i="24"/>
  <c r="P221" i="24"/>
  <c r="L221" i="24"/>
  <c r="I221" i="24"/>
  <c r="H221" i="24"/>
  <c r="P220" i="24"/>
  <c r="L220" i="24"/>
  <c r="I220" i="24"/>
  <c r="H220" i="24"/>
  <c r="P219" i="24"/>
  <c r="L219" i="24"/>
  <c r="I219" i="24"/>
  <c r="H219" i="24"/>
  <c r="P218" i="24"/>
  <c r="L218" i="24"/>
  <c r="I218" i="24"/>
  <c r="H218" i="24"/>
  <c r="P217" i="24"/>
  <c r="L217" i="24"/>
  <c r="I217" i="24"/>
  <c r="H217" i="24"/>
  <c r="P216" i="24"/>
  <c r="L216" i="24"/>
  <c r="I216" i="24"/>
  <c r="H216" i="24"/>
  <c r="P215" i="24"/>
  <c r="L215" i="24"/>
  <c r="I215" i="24"/>
  <c r="H215" i="24"/>
  <c r="P214" i="24"/>
  <c r="L214" i="24"/>
  <c r="I214" i="24"/>
  <c r="H214" i="24"/>
  <c r="P213" i="24"/>
  <c r="L213" i="24"/>
  <c r="I213" i="24"/>
  <c r="H213" i="24"/>
  <c r="P212" i="24"/>
  <c r="L212" i="24"/>
  <c r="I212" i="24"/>
  <c r="H212" i="24"/>
  <c r="P211" i="24"/>
  <c r="L211" i="24"/>
  <c r="I211" i="24"/>
  <c r="H211" i="24"/>
  <c r="P210" i="24"/>
  <c r="L210" i="24"/>
  <c r="H210" i="24"/>
  <c r="P209" i="24"/>
  <c r="L209" i="24"/>
  <c r="I209" i="24"/>
  <c r="H209" i="24"/>
  <c r="P208" i="24"/>
  <c r="I208" i="24"/>
  <c r="H208" i="24"/>
  <c r="P207" i="24"/>
  <c r="I207" i="24"/>
  <c r="H207" i="24"/>
  <c r="P206" i="24"/>
  <c r="L206" i="24"/>
  <c r="I206" i="24"/>
  <c r="H206" i="24"/>
  <c r="P205" i="24"/>
  <c r="L205" i="24"/>
  <c r="I205" i="24"/>
  <c r="H205" i="24"/>
  <c r="P204" i="24"/>
  <c r="L204" i="24"/>
  <c r="I204" i="24"/>
  <c r="H204" i="24"/>
  <c r="P203" i="24"/>
  <c r="L203" i="24"/>
  <c r="I203" i="24"/>
  <c r="H203" i="24"/>
  <c r="P202" i="24"/>
  <c r="L202" i="24"/>
  <c r="I202" i="24"/>
  <c r="H202" i="24"/>
  <c r="P201" i="24"/>
  <c r="L201" i="24"/>
  <c r="I201" i="24"/>
  <c r="H201" i="24"/>
  <c r="P200" i="24"/>
  <c r="I200" i="24"/>
  <c r="H200" i="24"/>
  <c r="P199" i="24"/>
  <c r="L199" i="24"/>
  <c r="I199" i="24"/>
  <c r="H199" i="24"/>
  <c r="P198" i="24"/>
  <c r="L198" i="24"/>
  <c r="I198" i="24"/>
  <c r="H198" i="24"/>
  <c r="P197" i="24"/>
  <c r="L197" i="24"/>
  <c r="I197" i="24"/>
  <c r="H197" i="24"/>
  <c r="P196" i="24"/>
  <c r="I196" i="24"/>
  <c r="H196" i="24"/>
  <c r="P195" i="24"/>
  <c r="L195" i="24"/>
  <c r="I195" i="24"/>
  <c r="H195" i="24"/>
  <c r="P194" i="24"/>
  <c r="L194" i="24"/>
  <c r="I194" i="24"/>
  <c r="H194" i="24"/>
  <c r="P193" i="24"/>
  <c r="L193" i="24"/>
  <c r="I193" i="24"/>
  <c r="H193" i="24"/>
  <c r="P192" i="24"/>
  <c r="L192" i="24"/>
  <c r="I192" i="24"/>
  <c r="H192" i="24"/>
  <c r="P191" i="24"/>
  <c r="L191" i="24"/>
  <c r="I191" i="24"/>
  <c r="H191" i="24"/>
  <c r="P190" i="24"/>
  <c r="L190" i="24"/>
  <c r="I190" i="24"/>
  <c r="H190" i="24"/>
  <c r="P189" i="24"/>
  <c r="I189" i="24"/>
  <c r="H189" i="24"/>
  <c r="P188" i="24"/>
  <c r="L188" i="24"/>
  <c r="I188" i="24"/>
  <c r="H188" i="24"/>
  <c r="P187" i="24"/>
  <c r="L187" i="24"/>
  <c r="I187" i="24"/>
  <c r="H187" i="24"/>
  <c r="P186" i="24"/>
  <c r="L186" i="24"/>
  <c r="I186" i="24"/>
  <c r="H186" i="24"/>
  <c r="P185" i="24"/>
  <c r="L185" i="24"/>
  <c r="I185" i="24"/>
  <c r="H185" i="24"/>
  <c r="P184" i="24"/>
  <c r="L184" i="24"/>
  <c r="I184" i="24"/>
  <c r="H184" i="24"/>
  <c r="P183" i="24"/>
  <c r="L183" i="24"/>
  <c r="I183" i="24"/>
  <c r="H183" i="24"/>
  <c r="P182" i="24"/>
  <c r="L182" i="24"/>
  <c r="I182" i="24"/>
  <c r="H182" i="24"/>
  <c r="P181" i="24"/>
  <c r="I181" i="24"/>
  <c r="H181" i="24"/>
  <c r="P180" i="24"/>
  <c r="L180" i="24"/>
  <c r="I180" i="24"/>
  <c r="H180" i="24"/>
  <c r="P179" i="24"/>
  <c r="L179" i="24"/>
  <c r="I179" i="24"/>
  <c r="H179" i="24"/>
  <c r="P178" i="24"/>
  <c r="L178" i="24"/>
  <c r="I178" i="24"/>
  <c r="H178" i="24"/>
  <c r="P177" i="24"/>
  <c r="L177" i="24"/>
  <c r="H177" i="24"/>
  <c r="P176" i="24"/>
  <c r="L176" i="24"/>
  <c r="I176" i="24"/>
  <c r="H176" i="24"/>
  <c r="P175" i="24"/>
  <c r="L175" i="24"/>
  <c r="I175" i="24"/>
  <c r="H175" i="24"/>
  <c r="P174" i="24"/>
  <c r="L174" i="24"/>
  <c r="I174" i="24"/>
  <c r="H174" i="24"/>
  <c r="P173" i="24"/>
  <c r="L173" i="24"/>
  <c r="I173" i="24"/>
  <c r="H173" i="24"/>
  <c r="P172" i="24"/>
  <c r="L172" i="24"/>
  <c r="I172" i="24"/>
  <c r="H172" i="24"/>
  <c r="P171" i="24"/>
  <c r="I171" i="24"/>
  <c r="H171" i="24"/>
  <c r="P170" i="24"/>
  <c r="I170" i="24"/>
  <c r="H170" i="24"/>
  <c r="P169" i="24"/>
  <c r="L169" i="24"/>
  <c r="I169" i="24"/>
  <c r="H169" i="24"/>
  <c r="P168" i="24"/>
  <c r="L168" i="24"/>
  <c r="I168" i="24"/>
  <c r="H168" i="24"/>
  <c r="P167" i="24"/>
  <c r="L167" i="24"/>
  <c r="I167" i="24"/>
  <c r="H167" i="24"/>
  <c r="P166" i="24"/>
  <c r="L166" i="24"/>
  <c r="I166" i="24"/>
  <c r="H166" i="24"/>
  <c r="P165" i="24"/>
  <c r="I165" i="24"/>
  <c r="H165" i="24"/>
  <c r="P164" i="24"/>
  <c r="I164" i="24"/>
  <c r="H164" i="24"/>
  <c r="P163" i="24"/>
  <c r="I163" i="24"/>
  <c r="H163" i="24"/>
  <c r="P162" i="24"/>
  <c r="L162" i="24"/>
  <c r="I162" i="24"/>
  <c r="H162" i="24"/>
  <c r="P161" i="24"/>
  <c r="L161" i="24"/>
  <c r="I161" i="24"/>
  <c r="H161" i="24"/>
  <c r="P160" i="24"/>
  <c r="L160" i="24"/>
  <c r="I160" i="24"/>
  <c r="H160" i="24"/>
  <c r="P159" i="24"/>
  <c r="L159" i="24"/>
  <c r="I159" i="24"/>
  <c r="H159" i="24"/>
  <c r="P158" i="24"/>
  <c r="L158" i="24"/>
  <c r="I158" i="24"/>
  <c r="H158" i="24"/>
  <c r="P157" i="24"/>
  <c r="L157" i="24"/>
  <c r="I157" i="24"/>
  <c r="H157" i="24"/>
  <c r="P156" i="24"/>
  <c r="L156" i="24"/>
  <c r="I156" i="24"/>
  <c r="H156" i="24"/>
  <c r="P155" i="24"/>
  <c r="L155" i="24"/>
  <c r="I155" i="24"/>
  <c r="H155" i="24"/>
  <c r="P154" i="24"/>
  <c r="L154" i="24"/>
  <c r="I154" i="24"/>
  <c r="H154" i="24"/>
  <c r="P153" i="24"/>
  <c r="L153" i="24"/>
  <c r="I153" i="24"/>
  <c r="H153" i="24"/>
  <c r="P152" i="24"/>
  <c r="L152" i="24"/>
  <c r="I152" i="24"/>
  <c r="H152" i="24"/>
  <c r="P151" i="24"/>
  <c r="L151" i="24"/>
  <c r="I151" i="24"/>
  <c r="H151" i="24"/>
  <c r="P150" i="24"/>
  <c r="I150" i="24"/>
  <c r="H150" i="24"/>
  <c r="P149" i="24"/>
  <c r="L149" i="24"/>
  <c r="I149" i="24"/>
  <c r="H149" i="24"/>
  <c r="P148" i="24"/>
  <c r="L148" i="24"/>
  <c r="I148" i="24"/>
  <c r="H148" i="24"/>
  <c r="P147" i="24"/>
  <c r="I147" i="24"/>
  <c r="H147" i="24"/>
  <c r="P146" i="24"/>
  <c r="L146" i="24"/>
  <c r="I146" i="24"/>
  <c r="H146" i="24"/>
  <c r="P145" i="24"/>
  <c r="L145" i="24"/>
  <c r="I145" i="24"/>
  <c r="H145" i="24"/>
  <c r="P144" i="24"/>
  <c r="L144" i="24"/>
  <c r="I144" i="24"/>
  <c r="H144" i="24"/>
  <c r="P143" i="24"/>
  <c r="L143" i="24"/>
  <c r="I143" i="24"/>
  <c r="H143" i="24"/>
  <c r="P142" i="24"/>
  <c r="L142" i="24"/>
  <c r="I142" i="24"/>
  <c r="H142" i="24"/>
  <c r="P141" i="24"/>
  <c r="L141" i="24"/>
  <c r="I141" i="24"/>
  <c r="H141" i="24"/>
  <c r="P140" i="24"/>
  <c r="L140" i="24"/>
  <c r="I140" i="24"/>
  <c r="H140" i="24"/>
  <c r="P139" i="24"/>
  <c r="L139" i="24"/>
  <c r="I139" i="24"/>
  <c r="H139" i="24"/>
  <c r="P138" i="24"/>
  <c r="L138" i="24"/>
  <c r="I138" i="24"/>
  <c r="H138" i="24"/>
  <c r="P137" i="24"/>
  <c r="L137" i="24"/>
  <c r="I137" i="24"/>
  <c r="H137" i="24"/>
  <c r="P136" i="24"/>
  <c r="L136" i="24"/>
  <c r="I136" i="24"/>
  <c r="H136" i="24"/>
  <c r="P135" i="24"/>
  <c r="L135" i="24"/>
  <c r="I135" i="24"/>
  <c r="H135" i="24"/>
  <c r="P134" i="24"/>
  <c r="L134" i="24"/>
  <c r="I134" i="24"/>
  <c r="H134" i="24"/>
  <c r="P133" i="24"/>
  <c r="I133" i="24"/>
  <c r="H133" i="24"/>
  <c r="P132" i="24"/>
  <c r="L132" i="24"/>
  <c r="I132" i="24"/>
  <c r="H132" i="24"/>
  <c r="P131" i="24"/>
  <c r="L131" i="24"/>
  <c r="I131" i="24"/>
  <c r="H131" i="24"/>
  <c r="P130" i="24"/>
  <c r="L130" i="24"/>
  <c r="I130" i="24"/>
  <c r="H130" i="24"/>
  <c r="P129" i="24"/>
  <c r="L129" i="24"/>
  <c r="I129" i="24"/>
  <c r="H129" i="24"/>
  <c r="P128" i="24"/>
  <c r="L128" i="24"/>
  <c r="I128" i="24"/>
  <c r="H128" i="24"/>
  <c r="P127" i="24"/>
  <c r="L127" i="24"/>
  <c r="I127" i="24"/>
  <c r="H127" i="24"/>
  <c r="P126" i="24"/>
  <c r="I126" i="24"/>
  <c r="H126" i="24"/>
  <c r="P125" i="24"/>
  <c r="I125" i="24"/>
  <c r="H125" i="24"/>
  <c r="P124" i="24"/>
  <c r="L124" i="24"/>
  <c r="I124" i="24"/>
  <c r="H124" i="24"/>
  <c r="P123" i="24"/>
  <c r="L123" i="24"/>
  <c r="I123" i="24"/>
  <c r="H123" i="24"/>
  <c r="P122" i="24"/>
  <c r="L122" i="24"/>
  <c r="I122" i="24"/>
  <c r="H122" i="24"/>
  <c r="P121" i="24"/>
  <c r="L121" i="24"/>
  <c r="I121" i="24"/>
  <c r="H121" i="24"/>
  <c r="P120" i="24"/>
  <c r="L120" i="24"/>
  <c r="I120" i="24"/>
  <c r="H120" i="24"/>
  <c r="P119" i="24"/>
  <c r="L119" i="24"/>
  <c r="I119" i="24"/>
  <c r="H119" i="24"/>
  <c r="P118" i="24"/>
  <c r="L118" i="24"/>
  <c r="I118" i="24"/>
  <c r="H118" i="24"/>
  <c r="P117" i="24"/>
  <c r="L117" i="24"/>
  <c r="I117" i="24"/>
  <c r="H117" i="24"/>
  <c r="P116" i="24"/>
  <c r="I116" i="24"/>
  <c r="H116" i="24"/>
  <c r="P115" i="24"/>
  <c r="I115" i="24"/>
  <c r="H115" i="24"/>
  <c r="P114" i="24"/>
  <c r="L114" i="24"/>
  <c r="I114" i="24"/>
  <c r="H114" i="24"/>
  <c r="P113" i="24"/>
  <c r="L113" i="24"/>
  <c r="I113" i="24"/>
  <c r="H113" i="24"/>
  <c r="P112" i="24"/>
  <c r="I112" i="24"/>
  <c r="H112" i="24"/>
  <c r="P111" i="24"/>
  <c r="L111" i="24"/>
  <c r="I111" i="24"/>
  <c r="H111" i="24"/>
  <c r="P110" i="24"/>
  <c r="L110" i="24"/>
  <c r="I110" i="24"/>
  <c r="H110" i="24"/>
  <c r="P109" i="24"/>
  <c r="L109" i="24"/>
  <c r="I109" i="24"/>
  <c r="H109" i="24"/>
  <c r="P108" i="24"/>
  <c r="L108" i="24"/>
  <c r="I108" i="24"/>
  <c r="H108" i="24"/>
  <c r="P107" i="24"/>
  <c r="I107" i="24"/>
  <c r="H107" i="24"/>
  <c r="P106" i="24"/>
  <c r="L106" i="24"/>
  <c r="I106" i="24"/>
  <c r="H106" i="24"/>
  <c r="P105" i="24"/>
  <c r="L105" i="24"/>
  <c r="I105" i="24"/>
  <c r="H105" i="24"/>
  <c r="P104" i="24"/>
  <c r="L104" i="24"/>
  <c r="I104" i="24"/>
  <c r="H104" i="24"/>
  <c r="P103" i="24"/>
  <c r="L103" i="24"/>
  <c r="I103" i="24"/>
  <c r="H103" i="24"/>
  <c r="P102" i="24"/>
  <c r="L102" i="24"/>
  <c r="I102" i="24"/>
  <c r="H102" i="24"/>
  <c r="P101" i="24"/>
  <c r="L101" i="24"/>
  <c r="I101" i="24"/>
  <c r="H101" i="24"/>
  <c r="P100" i="24"/>
  <c r="L100" i="24"/>
  <c r="I100" i="24"/>
  <c r="H100" i="24"/>
  <c r="P99" i="24"/>
  <c r="L99" i="24"/>
  <c r="I99" i="24"/>
  <c r="H99" i="24"/>
  <c r="P98" i="24"/>
  <c r="L98" i="24"/>
  <c r="I98" i="24"/>
  <c r="H98" i="24"/>
  <c r="P97" i="24"/>
  <c r="I97" i="24"/>
  <c r="H97" i="24"/>
  <c r="P96" i="24"/>
  <c r="L96" i="24"/>
  <c r="I96" i="24"/>
  <c r="H96" i="24"/>
  <c r="P95" i="24"/>
  <c r="L95" i="24"/>
  <c r="I95" i="24"/>
  <c r="H95" i="24"/>
  <c r="P94" i="24"/>
  <c r="L94" i="24"/>
  <c r="I94" i="24"/>
  <c r="H94" i="24"/>
  <c r="P93" i="24"/>
  <c r="L93" i="24"/>
  <c r="I93" i="24"/>
  <c r="H93" i="24"/>
  <c r="P92" i="24"/>
  <c r="L92" i="24"/>
  <c r="I92" i="24"/>
  <c r="H92" i="24"/>
  <c r="P91" i="24"/>
  <c r="L91" i="24"/>
  <c r="I91" i="24"/>
  <c r="H91" i="24"/>
  <c r="P90" i="24"/>
  <c r="L90" i="24"/>
  <c r="I90" i="24"/>
  <c r="H90" i="24"/>
  <c r="P89" i="24"/>
  <c r="L89" i="24"/>
  <c r="I89" i="24"/>
  <c r="H89" i="24"/>
  <c r="P88" i="24"/>
  <c r="L88" i="24"/>
  <c r="I88" i="24"/>
  <c r="H88" i="24"/>
  <c r="P87" i="24"/>
  <c r="L87" i="24"/>
  <c r="I87" i="24"/>
  <c r="H87" i="24"/>
  <c r="P86" i="24"/>
  <c r="L86" i="24"/>
  <c r="I86" i="24"/>
  <c r="H86" i="24"/>
  <c r="P85" i="24"/>
  <c r="L85" i="24"/>
  <c r="I85" i="24"/>
  <c r="H85" i="24"/>
  <c r="P84" i="24"/>
  <c r="L84" i="24"/>
  <c r="I84" i="24"/>
  <c r="H84" i="24"/>
  <c r="P83" i="24"/>
  <c r="L83" i="24"/>
  <c r="I83" i="24"/>
  <c r="H83" i="24"/>
  <c r="P82" i="24"/>
  <c r="L82" i="24"/>
  <c r="I82" i="24"/>
  <c r="H82" i="24"/>
  <c r="P81" i="24"/>
  <c r="L81" i="24"/>
  <c r="I81" i="24"/>
  <c r="H81" i="24"/>
  <c r="P80" i="24"/>
  <c r="L80" i="24"/>
  <c r="I80" i="24"/>
  <c r="H80" i="24"/>
  <c r="P79" i="24"/>
  <c r="L79" i="24"/>
  <c r="I79" i="24"/>
  <c r="H79" i="24"/>
  <c r="P78" i="24"/>
  <c r="I78" i="24"/>
  <c r="H78" i="24"/>
  <c r="P77" i="24"/>
  <c r="L77" i="24"/>
  <c r="I77" i="24"/>
  <c r="H77" i="24"/>
  <c r="P76" i="24"/>
  <c r="L76" i="24"/>
  <c r="I76" i="24"/>
  <c r="H76" i="24"/>
  <c r="P75" i="24"/>
  <c r="L75" i="24"/>
  <c r="I75" i="24"/>
  <c r="H75" i="24"/>
  <c r="P74" i="24"/>
  <c r="L74" i="24"/>
  <c r="I74" i="24"/>
  <c r="H74" i="24"/>
  <c r="P73" i="24"/>
  <c r="L73" i="24"/>
  <c r="I73" i="24"/>
  <c r="H73" i="24"/>
  <c r="P72" i="24"/>
  <c r="L72" i="24"/>
  <c r="I72" i="24"/>
  <c r="H72" i="24"/>
  <c r="P71" i="24"/>
  <c r="L71" i="24"/>
  <c r="I71" i="24"/>
  <c r="H71" i="24"/>
  <c r="P70" i="24"/>
  <c r="L70" i="24"/>
  <c r="I70" i="24"/>
  <c r="H70" i="24"/>
  <c r="P69" i="24"/>
  <c r="L69" i="24"/>
  <c r="I69" i="24"/>
  <c r="H69" i="24"/>
  <c r="P68" i="24"/>
  <c r="L68" i="24"/>
  <c r="I68" i="24"/>
  <c r="H68" i="24"/>
  <c r="P67" i="24"/>
  <c r="L67" i="24"/>
  <c r="I67" i="24"/>
  <c r="H67" i="24"/>
  <c r="P66" i="24"/>
  <c r="L66" i="24"/>
  <c r="H66" i="24"/>
  <c r="P65" i="24"/>
  <c r="L65" i="24"/>
  <c r="I65" i="24"/>
  <c r="H65" i="24"/>
  <c r="P64" i="24"/>
  <c r="L64" i="24"/>
  <c r="I64" i="24"/>
  <c r="H64" i="24"/>
  <c r="P63" i="24"/>
  <c r="L63" i="24"/>
  <c r="I63" i="24"/>
  <c r="H63" i="24"/>
  <c r="P62" i="24"/>
  <c r="L62" i="24"/>
  <c r="I62" i="24"/>
  <c r="H62" i="24"/>
  <c r="P61" i="24"/>
  <c r="L61" i="24"/>
  <c r="I61" i="24"/>
  <c r="H61" i="24"/>
  <c r="P60" i="24"/>
  <c r="I60" i="24"/>
  <c r="H60" i="24"/>
  <c r="P59" i="24"/>
  <c r="L59" i="24"/>
  <c r="I59" i="24"/>
  <c r="H59" i="24"/>
  <c r="P58" i="24"/>
  <c r="L58" i="24"/>
  <c r="I58" i="24"/>
  <c r="H58" i="24"/>
  <c r="P57" i="24"/>
  <c r="L57" i="24"/>
  <c r="I57" i="24"/>
  <c r="H57" i="24"/>
  <c r="P56" i="24"/>
  <c r="L56" i="24"/>
  <c r="I56" i="24"/>
  <c r="H56" i="24"/>
  <c r="P55" i="24"/>
  <c r="L55" i="24"/>
  <c r="I55" i="24"/>
  <c r="H55" i="24"/>
  <c r="P54" i="24"/>
  <c r="L54" i="24"/>
  <c r="I54" i="24"/>
  <c r="H54" i="24"/>
  <c r="P53" i="24"/>
  <c r="L53" i="24"/>
  <c r="I53" i="24"/>
  <c r="H53" i="24"/>
  <c r="P52" i="24"/>
  <c r="I52" i="24"/>
  <c r="H52" i="24"/>
  <c r="P51" i="24"/>
  <c r="I51" i="24"/>
  <c r="H51" i="24"/>
  <c r="P50" i="24"/>
  <c r="L50" i="24"/>
  <c r="I50" i="24"/>
  <c r="H50" i="24"/>
  <c r="P49" i="24"/>
  <c r="L49" i="24"/>
  <c r="I49" i="24"/>
  <c r="H49" i="24"/>
  <c r="P48" i="24"/>
  <c r="I48" i="24"/>
  <c r="H48" i="24"/>
  <c r="P47" i="24"/>
  <c r="L47" i="24"/>
  <c r="I47" i="24"/>
  <c r="H47" i="24"/>
  <c r="P46" i="24"/>
  <c r="L46" i="24"/>
  <c r="I46" i="24"/>
  <c r="H46" i="24"/>
  <c r="P45" i="24"/>
  <c r="L45" i="24"/>
  <c r="I45" i="24"/>
  <c r="H45" i="24"/>
  <c r="P44" i="24"/>
  <c r="L44" i="24"/>
  <c r="I44" i="24"/>
  <c r="H44" i="24"/>
  <c r="P43" i="24"/>
  <c r="L43" i="24"/>
  <c r="I43" i="24"/>
  <c r="H43" i="24"/>
  <c r="P42" i="24"/>
  <c r="L42" i="24"/>
  <c r="I42" i="24"/>
  <c r="H42" i="24"/>
  <c r="P41" i="24"/>
  <c r="L41" i="24"/>
  <c r="I41" i="24"/>
  <c r="H41" i="24"/>
  <c r="P40" i="24"/>
  <c r="L40" i="24"/>
  <c r="I40" i="24"/>
  <c r="H40" i="24"/>
  <c r="P39" i="24"/>
  <c r="L39" i="24"/>
  <c r="I39" i="24"/>
  <c r="H39" i="24"/>
  <c r="P38" i="24"/>
  <c r="L38" i="24"/>
  <c r="I38" i="24"/>
  <c r="H38" i="24"/>
  <c r="P37" i="24"/>
  <c r="L37" i="24"/>
  <c r="I37" i="24"/>
  <c r="H37" i="24"/>
  <c r="P36" i="24"/>
  <c r="L36" i="24"/>
  <c r="I36" i="24"/>
  <c r="H36" i="24"/>
  <c r="P35" i="24"/>
  <c r="L35" i="24"/>
  <c r="I35" i="24"/>
  <c r="H35" i="24"/>
  <c r="P34" i="24"/>
  <c r="L34" i="24"/>
  <c r="I34" i="24"/>
  <c r="H34" i="24"/>
  <c r="P33" i="24"/>
  <c r="I33" i="24"/>
  <c r="H33" i="24"/>
  <c r="P32" i="24"/>
  <c r="L32" i="24"/>
  <c r="I32" i="24"/>
  <c r="H32" i="24"/>
  <c r="P31" i="24"/>
  <c r="L31" i="24"/>
  <c r="I31" i="24"/>
  <c r="H31" i="24"/>
  <c r="P30" i="24"/>
  <c r="L30" i="24"/>
  <c r="I30" i="24"/>
  <c r="H30" i="24"/>
  <c r="P29" i="24"/>
  <c r="L29" i="24"/>
  <c r="I29" i="24"/>
  <c r="H29" i="24"/>
  <c r="P28" i="24"/>
  <c r="L28" i="24"/>
  <c r="I28" i="24"/>
  <c r="H28" i="24"/>
  <c r="P27" i="24"/>
  <c r="L27" i="24"/>
  <c r="I27" i="24"/>
  <c r="H27" i="24"/>
  <c r="P26" i="24"/>
  <c r="L26" i="24"/>
  <c r="I26" i="24"/>
  <c r="H26" i="24"/>
  <c r="P25" i="24"/>
  <c r="I25" i="24"/>
  <c r="H25" i="24"/>
  <c r="P24" i="24"/>
  <c r="L24" i="24"/>
  <c r="I24" i="24"/>
  <c r="H24" i="24"/>
  <c r="P23" i="24"/>
  <c r="L23" i="24"/>
  <c r="I23" i="24"/>
  <c r="H23" i="24"/>
  <c r="P22" i="24"/>
  <c r="L22" i="24"/>
  <c r="I22" i="24"/>
  <c r="H22" i="24"/>
  <c r="P21" i="24"/>
  <c r="L21" i="24"/>
  <c r="I21" i="24"/>
  <c r="H21" i="24"/>
  <c r="P20" i="24"/>
  <c r="L20" i="24"/>
  <c r="I20" i="24"/>
  <c r="H20" i="24"/>
  <c r="P19" i="24"/>
  <c r="L19" i="24"/>
  <c r="I19" i="24"/>
  <c r="H19" i="24"/>
  <c r="P18" i="24"/>
  <c r="L18" i="24"/>
  <c r="I18" i="24"/>
  <c r="H18" i="24"/>
  <c r="P17" i="24"/>
  <c r="L17" i="24"/>
  <c r="I17" i="24"/>
  <c r="H17" i="24"/>
  <c r="P16" i="24"/>
  <c r="L16" i="24"/>
  <c r="I16" i="24"/>
  <c r="H16" i="24"/>
  <c r="P15" i="24"/>
  <c r="L15" i="24"/>
  <c r="I15" i="24"/>
  <c r="H15" i="24"/>
  <c r="P14" i="24"/>
  <c r="L14" i="24"/>
  <c r="I14" i="24"/>
  <c r="H14" i="24"/>
  <c r="P13" i="24"/>
  <c r="L13" i="24"/>
  <c r="I13" i="24"/>
  <c r="H13" i="24"/>
  <c r="P12" i="24"/>
  <c r="L12" i="24"/>
  <c r="I12" i="24"/>
  <c r="H12" i="24"/>
  <c r="P11" i="24"/>
  <c r="L11" i="24"/>
  <c r="I11" i="24"/>
  <c r="H11" i="24"/>
  <c r="P10" i="24"/>
  <c r="L10" i="24"/>
  <c r="I10" i="24"/>
  <c r="H10" i="24"/>
  <c r="P9" i="24"/>
  <c r="L9" i="24"/>
  <c r="I9" i="24"/>
  <c r="H9" i="24"/>
  <c r="P8" i="24"/>
  <c r="L8" i="24"/>
  <c r="I8" i="24"/>
  <c r="H8" i="24"/>
  <c r="P7" i="24"/>
  <c r="L7" i="24"/>
  <c r="I7" i="24"/>
  <c r="H7" i="24"/>
  <c r="P6" i="24"/>
  <c r="L6" i="24"/>
  <c r="I6" i="24"/>
  <c r="H6" i="24"/>
  <c r="P5" i="24"/>
  <c r="L5" i="24"/>
  <c r="I5" i="24"/>
  <c r="H5" i="24"/>
  <c r="A8" i="30" l="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8" i="14" l="1"/>
  <c r="A9" i="14" l="1"/>
  <c r="A10" i="14" l="1"/>
  <c r="A11" i="14"/>
  <c r="A12" i="14" s="1"/>
  <c r="A14" i="14" l="1"/>
  <c r="A15" i="14" s="1"/>
  <c r="A13" i="14"/>
  <c r="A16" i="14" l="1"/>
  <c r="A17" i="14" l="1"/>
  <c r="A18" i="14" s="1"/>
  <c r="A19" i="14" l="1"/>
  <c r="A20" i="14" l="1"/>
  <c r="A21" i="14" l="1"/>
  <c r="A22" i="14" l="1"/>
  <c r="A23" i="14" s="1"/>
  <c r="A24" i="14" s="1"/>
  <c r="A25" i="14" s="1"/>
  <c r="A26" i="14" s="1"/>
  <c r="A27" i="14" s="1"/>
  <c r="A28" i="14" s="1"/>
  <c r="A29" i="14" s="1"/>
  <c r="A30" i="14" s="1"/>
  <c r="A31" i="14" s="1"/>
  <c r="A32" i="14" s="1"/>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6" i="14" s="1"/>
  <c r="A57" i="14" s="1"/>
  <c r="A58" i="14" s="1"/>
  <c r="A59" i="14" s="1"/>
  <c r="A60" i="14" s="1"/>
  <c r="A61" i="14" s="1"/>
  <c r="A62" i="14" s="1"/>
  <c r="A63" i="14" s="1"/>
  <c r="A64" i="14" s="1"/>
  <c r="A65" i="14" s="1"/>
  <c r="A66" i="14" s="1"/>
  <c r="A67" i="14" s="1"/>
  <c r="A68" i="14" s="1"/>
  <c r="A69" i="14" s="1"/>
  <c r="A70" i="14" s="1"/>
  <c r="A71" i="14" s="1"/>
  <c r="A72" i="14" s="1"/>
  <c r="A73" i="14" s="1"/>
  <c r="A74" i="14" s="1"/>
  <c r="A75" i="14" s="1"/>
  <c r="A76" i="14" s="1"/>
  <c r="A77" i="14" s="1"/>
  <c r="A78" i="14" s="1"/>
  <c r="A79" i="14" s="1"/>
  <c r="A80" i="14" s="1"/>
  <c r="A81" i="14" s="1"/>
  <c r="A82" i="14" s="1"/>
  <c r="A83" i="14" s="1"/>
  <c r="A84" i="14" s="1"/>
  <c r="A85" i="14" s="1"/>
  <c r="A86" i="14" s="1"/>
  <c r="A87" i="14" s="1"/>
  <c r="A88" i="14" s="1"/>
  <c r="A89" i="14" s="1"/>
  <c r="A90" i="14" s="1"/>
  <c r="A91" i="14" s="1"/>
  <c r="A92" i="14" s="1"/>
  <c r="A93" i="14" s="1"/>
  <c r="A94" i="14" s="1"/>
  <c r="A95" i="14" s="1"/>
  <c r="A96" i="14" s="1"/>
  <c r="A97" i="14" s="1"/>
  <c r="A98" i="14" s="1"/>
  <c r="A99" i="14" s="1"/>
  <c r="A100" i="14" s="1"/>
  <c r="A101" i="14" s="1"/>
  <c r="A102" i="14" s="1"/>
  <c r="A103" i="14" s="1"/>
  <c r="A104" i="14" s="1"/>
  <c r="A105" i="14" s="1"/>
  <c r="A106" i="14" s="1"/>
  <c r="A107" i="14" s="1"/>
  <c r="A108" i="14" s="1"/>
  <c r="A109" i="14" s="1"/>
  <c r="A110" i="14" s="1"/>
  <c r="A111" i="14" s="1"/>
  <c r="A112" i="14" s="1"/>
  <c r="A113" i="14" s="1"/>
  <c r="A114" i="14" s="1"/>
  <c r="A115" i="14" s="1"/>
  <c r="A116" i="14" s="1"/>
  <c r="A117" i="14" s="1"/>
  <c r="A118" i="14" s="1"/>
  <c r="A119" i="14" s="1"/>
  <c r="A120" i="14" s="1"/>
  <c r="A121" i="14" s="1"/>
  <c r="A122" i="14" s="1"/>
  <c r="A123" i="14" s="1"/>
  <c r="A124" i="14" s="1"/>
  <c r="A125" i="14" s="1"/>
  <c r="A126" i="14" s="1"/>
  <c r="A127" i="14" s="1"/>
  <c r="A128" i="14" s="1"/>
  <c r="A129" i="14" s="1"/>
  <c r="A130" i="14" s="1"/>
  <c r="A131" i="14" s="1"/>
  <c r="A132" i="14" s="1"/>
  <c r="A133" i="14" s="1"/>
  <c r="A134" i="14" s="1"/>
  <c r="A135" i="14" s="1"/>
  <c r="A136" i="14" s="1"/>
  <c r="A137" i="14" s="1"/>
  <c r="A138" i="14" s="1"/>
  <c r="A139" i="14" s="1"/>
  <c r="A140" i="14" s="1"/>
  <c r="A141" i="14" s="1"/>
  <c r="A142" i="14" s="1"/>
  <c r="A143" i="14" s="1"/>
  <c r="A144" i="14" s="1"/>
  <c r="A145" i="14" s="1"/>
  <c r="A146" i="14" s="1"/>
  <c r="A147" i="14" s="1"/>
  <c r="A148" i="14" s="1"/>
  <c r="A149" i="14" s="1"/>
  <c r="A150" i="14" s="1"/>
  <c r="A151" i="14" s="1"/>
  <c r="A152" i="14" s="1"/>
  <c r="A153" i="14" s="1"/>
  <c r="A154" i="14" s="1"/>
  <c r="A155" i="14" s="1"/>
  <c r="A156" i="14" s="1"/>
  <c r="A157" i="14" s="1"/>
  <c r="A158" i="14" s="1"/>
  <c r="A159" i="14" s="1"/>
  <c r="A160" i="14" s="1"/>
  <c r="A161" i="14" s="1"/>
  <c r="A162" i="14" s="1"/>
  <c r="A163" i="14" s="1"/>
  <c r="A164" i="14" s="1"/>
  <c r="A165" i="14" s="1"/>
  <c r="A166" i="14" s="1"/>
  <c r="A167" i="14" s="1"/>
  <c r="A168" i="14" s="1"/>
  <c r="A169" i="14" s="1"/>
  <c r="A170" i="14" s="1"/>
  <c r="A171" i="14" s="1"/>
  <c r="A172" i="14" s="1"/>
  <c r="A173" i="14" s="1"/>
  <c r="A174" i="14" s="1"/>
  <c r="A175" i="14" s="1"/>
  <c r="A176" i="14" s="1"/>
  <c r="A177" i="14" s="1"/>
  <c r="A178" i="14" s="1"/>
  <c r="A179" i="14" s="1"/>
  <c r="A180" i="14" s="1"/>
  <c r="A181" i="14" s="1"/>
  <c r="A182" i="14" s="1"/>
  <c r="A183" i="14" s="1"/>
  <c r="A184" i="14" s="1"/>
  <c r="A185" i="14" s="1"/>
  <c r="A186" i="14" s="1"/>
  <c r="A187" i="14" s="1"/>
  <c r="A188" i="14" s="1"/>
  <c r="A189" i="14" s="1"/>
  <c r="A190" i="14" s="1"/>
  <c r="A191" i="14" s="1"/>
  <c r="A192" i="14" s="1"/>
  <c r="A193" i="14" s="1"/>
  <c r="A194" i="14" s="1"/>
  <c r="A195" i="14" s="1"/>
  <c r="A196" i="14" s="1"/>
  <c r="A197" i="14" s="1"/>
  <c r="A198" i="14" s="1"/>
  <c r="A199" i="14" s="1"/>
  <c r="A200" i="14" s="1"/>
  <c r="A201" i="14" s="1"/>
  <c r="A202" i="14" s="1"/>
  <c r="A203" i="14" s="1"/>
  <c r="A204" i="14" s="1"/>
  <c r="A205" i="14" s="1"/>
  <c r="A206" i="14" s="1"/>
  <c r="A207" i="14" s="1"/>
  <c r="A208" i="14" s="1"/>
  <c r="A209" i="14" s="1"/>
  <c r="A210" i="14" s="1"/>
  <c r="A211" i="14" s="1"/>
  <c r="A212" i="14" s="1"/>
  <c r="A213" i="14" s="1"/>
  <c r="A214" i="14" s="1"/>
  <c r="A215" i="14" s="1"/>
  <c r="A216" i="14" s="1"/>
  <c r="A217" i="14" s="1"/>
  <c r="A218" i="14" s="1"/>
  <c r="A219" i="14" s="1"/>
  <c r="A220" i="14" s="1"/>
</calcChain>
</file>

<file path=xl/comments1.xml><?xml version="1.0" encoding="utf-8"?>
<comments xmlns="http://schemas.openxmlformats.org/spreadsheetml/2006/main">
  <authors>
    <author>Nghia_N.H</author>
    <author>Windows User</author>
    <author>ADMIN</author>
  </authors>
  <commentList>
    <comment ref="I4" authorId="0" shapeId="0">
      <text>
        <r>
          <rPr>
            <b/>
            <sz val="9"/>
            <color indexed="81"/>
            <rFont val="Tahoma"/>
            <family val="2"/>
          </rPr>
          <t xml:space="preserve">Công Thức
</t>
        </r>
      </text>
    </comment>
    <comment ref="E12" authorId="1" shapeId="0">
      <text>
        <r>
          <rPr>
            <b/>
            <sz val="9"/>
            <color indexed="81"/>
            <rFont val="Tahoma"/>
            <family val="2"/>
            <charset val="163"/>
          </rPr>
          <t xml:space="preserve">Đổi đơn vị TT ngày 07/02/2025
</t>
        </r>
      </text>
    </comment>
    <comment ref="E37" authorId="1" shapeId="0">
      <text>
        <r>
          <rPr>
            <b/>
            <sz val="9"/>
            <color indexed="81"/>
            <rFont val="Tahoma"/>
            <family val="2"/>
            <charset val="163"/>
          </rPr>
          <t>Đã đổi tên Công ty từ Tâm Đoàn Đức sang Hà Hiền Phương từ ngày 08/02/2025</t>
        </r>
      </text>
    </comment>
    <comment ref="E61" authorId="2" shapeId="0">
      <text>
        <r>
          <rPr>
            <b/>
            <sz val="9"/>
            <color indexed="81"/>
            <rFont val="Tahoma"/>
            <family val="2"/>
          </rPr>
          <t>Đổi Công ty TT từ Bào Đạt Gold thành Công ty TNHH MTV Lộc Bình Nguyên</t>
        </r>
      </text>
    </comment>
    <comment ref="D81" authorId="1" shapeId="0">
      <text>
        <r>
          <rPr>
            <b/>
            <sz val="9"/>
            <color indexed="81"/>
            <rFont val="Tahoma"/>
            <family val="2"/>
            <charset val="163"/>
          </rPr>
          <t>NỘP GIẤY GTTT TRỄ</t>
        </r>
      </text>
    </comment>
    <comment ref="E113" authorId="1" shapeId="0">
      <text>
        <r>
          <rPr>
            <b/>
            <sz val="9"/>
            <color indexed="81"/>
            <rFont val="Tahoma"/>
            <family val="2"/>
            <charset val="163"/>
          </rPr>
          <t xml:space="preserve">NỘPP GIẤY GTTT TRỄ
</t>
        </r>
      </text>
    </comment>
    <comment ref="D134" authorId="1" shapeId="0">
      <text>
        <r>
          <rPr>
            <b/>
            <sz val="9"/>
            <color indexed="81"/>
            <rFont val="Tahoma"/>
            <family val="2"/>
            <charset val="163"/>
          </rPr>
          <t>NỘP GIẤY GTTT TRỄ</t>
        </r>
      </text>
    </comment>
    <comment ref="E145" authorId="1" shapeId="0">
      <text>
        <r>
          <rPr>
            <b/>
            <sz val="9"/>
            <color indexed="81"/>
            <rFont val="Tahoma"/>
            <family val="2"/>
            <charset val="163"/>
          </rPr>
          <t>Làm khóa luận</t>
        </r>
      </text>
    </comment>
    <comment ref="L145" authorId="1" shapeId="0">
      <text>
        <r>
          <rPr>
            <b/>
            <sz val="9"/>
            <color indexed="81"/>
            <rFont val="Tahoma"/>
            <family val="2"/>
            <charset val="163"/>
          </rPr>
          <t>Xin làm KLTN</t>
        </r>
      </text>
    </comment>
    <comment ref="E155" authorId="1" shapeId="0">
      <text>
        <r>
          <rPr>
            <b/>
            <sz val="9"/>
            <color indexed="81"/>
            <rFont val="Tahoma"/>
            <family val="2"/>
            <charset val="163"/>
          </rPr>
          <t>Còn nợ chỉ, xin từ Chuyên đề lên Khóa luận</t>
        </r>
      </text>
    </comment>
    <comment ref="E211" authorId="1" shapeId="0">
      <text>
        <r>
          <rPr>
            <b/>
            <sz val="9"/>
            <color indexed="81"/>
            <rFont val="Tahoma"/>
            <family val="2"/>
            <charset val="163"/>
          </rPr>
          <t>Nộp Giấy GTTT trễ . Ngày nộp 08/02/2025</t>
        </r>
      </text>
    </comment>
    <comment ref="E213" authorId="1" shapeId="0">
      <text>
        <r>
          <rPr>
            <b/>
            <sz val="9"/>
            <color indexed="81"/>
            <rFont val="Tahoma"/>
            <family val="2"/>
            <charset val="163"/>
          </rPr>
          <t>NỘP GIẤY GTTT TRỄ</t>
        </r>
      </text>
    </comment>
    <comment ref="E214" authorId="1" shapeId="0">
      <text>
        <r>
          <rPr>
            <b/>
            <sz val="9"/>
            <color indexed="81"/>
            <rFont val="Tahoma"/>
            <family val="2"/>
            <charset val="163"/>
          </rPr>
          <t xml:space="preserve">NỘP GIẤY GTTT TRỄ NGÀY 05/02/2025
</t>
        </r>
      </text>
    </comment>
    <comment ref="E229" authorId="1" shapeId="0">
      <text>
        <r>
          <rPr>
            <b/>
            <sz val="9"/>
            <color indexed="81"/>
            <rFont val="Tahoma"/>
            <family val="2"/>
            <charset val="163"/>
          </rPr>
          <t>NỘP GIẤY GTTT TRỄ NGÀY 10/02/2025</t>
        </r>
      </text>
    </comment>
  </commentList>
</comments>
</file>

<file path=xl/comments2.xml><?xml version="1.0" encoding="utf-8"?>
<comments xmlns="http://schemas.openxmlformats.org/spreadsheetml/2006/main">
  <authors>
    <author>Nghia_N.H</author>
    <author>Windows User</author>
    <author>ADMIN</author>
  </authors>
  <commentList>
    <comment ref="H7" authorId="0" shapeId="0">
      <text>
        <r>
          <rPr>
            <b/>
            <sz val="9"/>
            <color indexed="81"/>
            <rFont val="Arial"/>
            <family val="2"/>
            <charset val="163"/>
          </rPr>
          <t>Công Thức
TÊN ĐƠN VỊ THỰC TẬP THEO CON DẤU CỦA ĐVTT - SV GỞI GIẤY GIỚI THIỆU VỀ KHOA</t>
        </r>
      </text>
    </comment>
    <comment ref="D17" authorId="1" shapeId="0">
      <text>
        <r>
          <rPr>
            <b/>
            <sz val="9"/>
            <color indexed="81"/>
            <rFont val="Tahoma"/>
            <family val="2"/>
            <charset val="163"/>
          </rPr>
          <t xml:space="preserve">NỘPP GIẤY GTTT TRỄ
</t>
        </r>
      </text>
    </comment>
    <comment ref="D23" authorId="1" shapeId="0">
      <text>
        <r>
          <rPr>
            <b/>
            <sz val="9"/>
            <color indexed="81"/>
            <rFont val="Tahoma"/>
            <family val="2"/>
            <charset val="163"/>
          </rPr>
          <t>Nộp Giấy GTTT trễ . Ngày nộp 08/02/2025</t>
        </r>
      </text>
    </comment>
    <comment ref="D43" authorId="1" shapeId="0">
      <text>
        <r>
          <rPr>
            <b/>
            <sz val="9"/>
            <color indexed="81"/>
            <rFont val="Tahoma"/>
            <family val="2"/>
            <charset val="163"/>
          </rPr>
          <t>NỘP GIẤY GTTT TRỄ</t>
        </r>
      </text>
    </comment>
    <comment ref="D50" authorId="1" shapeId="0">
      <text>
        <r>
          <rPr>
            <b/>
            <sz val="9"/>
            <color indexed="81"/>
            <rFont val="Tahoma"/>
            <family val="2"/>
            <charset val="163"/>
          </rPr>
          <t xml:space="preserve">NỘP GIẤY GTTT TRỄ NGÀY 05/02/2025
</t>
        </r>
      </text>
    </comment>
    <comment ref="D88" authorId="2" shapeId="0">
      <text>
        <r>
          <rPr>
            <b/>
            <sz val="9"/>
            <color indexed="81"/>
            <rFont val="Tahoma"/>
            <family val="2"/>
          </rPr>
          <t>Đổi Công ty TT từ Bào Đạt Gold thành Công ty TNHH MTV Lộc Bình Nguyên</t>
        </r>
      </text>
    </comment>
    <comment ref="D137" authorId="1" shapeId="0">
      <text>
        <r>
          <rPr>
            <b/>
            <sz val="9"/>
            <color indexed="81"/>
            <rFont val="Tahoma"/>
            <family val="2"/>
            <charset val="163"/>
          </rPr>
          <t>Làm khóa luận</t>
        </r>
      </text>
    </comment>
    <comment ref="D140" authorId="1" shapeId="0">
      <text>
        <r>
          <rPr>
            <b/>
            <sz val="9"/>
            <color indexed="81"/>
            <rFont val="Tahoma"/>
            <family val="2"/>
            <charset val="163"/>
          </rPr>
          <t xml:space="preserve">Đổi đơn vị TT ngày 07/02/2025
</t>
        </r>
      </text>
    </comment>
    <comment ref="D174" authorId="1" shapeId="0">
      <text>
        <r>
          <rPr>
            <b/>
            <sz val="9"/>
            <color indexed="81"/>
            <rFont val="Tahoma"/>
            <family val="2"/>
            <charset val="163"/>
          </rPr>
          <t>NỘP GIẤY GTTT TRỄ NGÀY 10/02/2025</t>
        </r>
      </text>
    </comment>
    <comment ref="D192" authorId="1" shapeId="0">
      <text>
        <r>
          <rPr>
            <b/>
            <sz val="9"/>
            <color indexed="81"/>
            <rFont val="Tahoma"/>
            <family val="2"/>
            <charset val="163"/>
          </rPr>
          <t>Đã đổi tên Công ty từ Tâm Đoàn Đức sang Hà Hiền Phương từ ngày 08/02/2025</t>
        </r>
      </text>
    </comment>
    <comment ref="D206" authorId="1" shapeId="0">
      <text>
        <r>
          <rPr>
            <b/>
            <sz val="9"/>
            <color indexed="81"/>
            <rFont val="Tahoma"/>
            <family val="2"/>
            <charset val="163"/>
          </rPr>
          <t>Còn nợ chỉ, xin từ Chuyên đề lên Khóa luận</t>
        </r>
      </text>
    </comment>
  </commentList>
</comments>
</file>

<file path=xl/comments3.xml><?xml version="1.0" encoding="utf-8"?>
<comments xmlns="http://schemas.openxmlformats.org/spreadsheetml/2006/main">
  <authors>
    <author>Nghia_N.H</author>
    <author>Windows User</author>
  </authors>
  <commentList>
    <comment ref="H7" authorId="0" shapeId="0">
      <text>
        <r>
          <rPr>
            <sz val="9"/>
            <rFont val="Arial"/>
            <family val="2"/>
          </rPr>
          <t xml:space="preserve">Công Thức
</t>
        </r>
      </text>
    </comment>
    <comment ref="D8" authorId="1" shapeId="0">
      <text>
        <r>
          <rPr>
            <b/>
            <sz val="9"/>
            <color indexed="81"/>
            <rFont val="Tahoma"/>
            <family val="2"/>
            <charset val="163"/>
          </rPr>
          <t>Hiện tại nợ 113 tín chỉ</t>
        </r>
      </text>
    </comment>
    <comment ref="D9" authorId="1" shapeId="0">
      <text>
        <r>
          <rPr>
            <b/>
            <sz val="9"/>
            <color indexed="81"/>
            <rFont val="Tahoma"/>
            <family val="2"/>
            <charset val="163"/>
          </rPr>
          <t>Hiện tại còn 11 chỉ( Tính luôn 5 chỉ Tốt nghiệp)</t>
        </r>
      </text>
    </comment>
    <comment ref="D10" authorId="1" shapeId="0">
      <text>
        <r>
          <rPr>
            <b/>
            <sz val="9"/>
            <color indexed="81"/>
            <rFont val="Tahoma"/>
            <family val="2"/>
            <charset val="163"/>
          </rPr>
          <t>- Xử lý kết quả học tập năm học 2022-2023 theo QĐ: 3443/QĐ-ĐHDT ngày 10/08/2023
- SV được nhập học lại vào khóa K27KDN từ HK1 năm học 2023-2024 theo QĐ số: 4045/QĐ-ĐHDT-ĐT ngày 07/9/2023
Hiện tại đang còn nợ 33 tín chỉ chưa học.</t>
        </r>
      </text>
    </comment>
    <comment ref="D11" authorId="1" shapeId="0">
      <text>
        <r>
          <rPr>
            <b/>
            <sz val="9"/>
            <color indexed="81"/>
            <rFont val="Tahoma"/>
            <family val="2"/>
            <charset val="163"/>
          </rPr>
          <t>SV còn nợ 55 tín chỉ chưa học.</t>
        </r>
      </text>
    </comment>
    <comment ref="D12" authorId="1" shapeId="0">
      <text>
        <r>
          <rPr>
            <b/>
            <sz val="9"/>
            <color indexed="81"/>
            <rFont val="Tahoma"/>
            <family val="2"/>
            <charset val="163"/>
          </rPr>
          <t>SV còn 12 tín chỉ chưa hoàn tất. Tính lun 5 chỉ Tốt nghiệp</t>
        </r>
      </text>
    </comment>
    <comment ref="D13" authorId="1" shapeId="0">
      <text>
        <r>
          <rPr>
            <b/>
            <sz val="9"/>
            <color indexed="81"/>
            <rFont val="Tahoma"/>
            <family val="2"/>
            <charset val="163"/>
          </rPr>
          <t xml:space="preserve">SV còn 69 tín chỉ chưa hoàn tất.
</t>
        </r>
      </text>
    </comment>
    <comment ref="D14" authorId="1" shapeId="0">
      <text>
        <r>
          <rPr>
            <b/>
            <sz val="9"/>
            <color indexed="81"/>
            <rFont val="Tahoma"/>
            <family val="2"/>
            <charset val="163"/>
          </rPr>
          <t>SV còn 20 chỉ chưa hoàn tất. Tính luôn 5 chỉ Tốt nghiệp</t>
        </r>
      </text>
    </comment>
    <comment ref="D15" authorId="1" shapeId="0">
      <text>
        <r>
          <rPr>
            <b/>
            <sz val="9"/>
            <color indexed="81"/>
            <rFont val="Tahoma"/>
            <family val="2"/>
            <charset val="163"/>
          </rPr>
          <t>SV còn 11 tín chỉ chưa hoàn tất. Tính luôn 5 chỉ Tốt nghiệp</t>
        </r>
      </text>
    </comment>
    <comment ref="D16" authorId="1" shapeId="0">
      <text>
        <r>
          <rPr>
            <b/>
            <sz val="9"/>
            <color indexed="81"/>
            <rFont val="Tahoma"/>
            <family val="2"/>
            <charset val="163"/>
          </rPr>
          <t>SV còn 31 chỉ chưa hoàn tất. Tính luôn 5 chỉ Tốt nghiệp.</t>
        </r>
      </text>
    </comment>
    <comment ref="D17" authorId="1" shapeId="0">
      <text>
        <r>
          <rPr>
            <b/>
            <sz val="9"/>
            <color indexed="81"/>
            <rFont val="Tahoma"/>
            <family val="2"/>
            <charset val="163"/>
          </rPr>
          <t>SV còn 36 chỉ chưa hoàn tất. Tính luôn 5 chỉ Tốt nghiệp.</t>
        </r>
      </text>
    </comment>
    <comment ref="D18" authorId="1" shapeId="0">
      <text>
        <r>
          <rPr>
            <b/>
            <sz val="9"/>
            <color indexed="81"/>
            <rFont val="Tahoma"/>
            <family val="2"/>
            <charset val="163"/>
          </rPr>
          <t>SV còn 45 chỉ chưa hoàn tất.</t>
        </r>
      </text>
    </comment>
    <comment ref="D19" authorId="1" shapeId="0">
      <text>
        <r>
          <rPr>
            <b/>
            <sz val="9"/>
            <color indexed="81"/>
            <rFont val="Tahoma"/>
            <family val="2"/>
            <charset val="163"/>
          </rPr>
          <t>Sv còn 45 chỉ chưa hoàn tất.</t>
        </r>
      </text>
    </comment>
    <comment ref="D20" authorId="1" shapeId="0">
      <text>
        <r>
          <rPr>
            <b/>
            <sz val="9"/>
            <color indexed="81"/>
            <rFont val="Tahoma"/>
            <family val="2"/>
            <charset val="163"/>
          </rPr>
          <t xml:space="preserve">Tạm đóng tài khoản do chưa hoàn tất Học phí Học kỳ Hè Năm học 2022-2023
Tạm đóng tài khoản do chưa hoàn tất Học phí Học kỳ Hè Năm học 2022-2023
 - Xử lý kết quả học tập HK1 năm học 2023-2024 theo QĐ: 5882/QĐ-ĐHDT ngày 30/12/2023
- SV được nhập học lại vào khóa K27KKT từ HK Hè năm học 2023-2024 theo QĐ số: 2209/QĐ-ĐHDT-ĐT ngày 09/05/2024
Sv còn 20 chỉ chưa hoàn tất và 3 chỉ Tốt nghiệp.
</t>
        </r>
        <r>
          <rPr>
            <sz val="9"/>
            <color indexed="81"/>
            <rFont val="Tahoma"/>
            <family val="2"/>
            <charset val="163"/>
          </rPr>
          <t xml:space="preserve">
</t>
        </r>
      </text>
    </comment>
    <comment ref="D21" authorId="1" shapeId="0">
      <text>
        <r>
          <rPr>
            <b/>
            <sz val="9"/>
            <color indexed="81"/>
            <rFont val="Tahoma"/>
            <family val="2"/>
            <charset val="163"/>
          </rPr>
          <t>- SV được học thêm chương trình thứ 2 ngành Kế toán kiểm toán - K27KKT từ HK1 năm học 2022-2023 theo QĐ số 3010/QĐ-ĐHDT-ĐT ngày 15/08/2022.
Tốt Nghiệp Ngành Ngân hàng theo QĐ Số 1252/QĐ-ĐHDT ngày 31 tháng 12 năm 2024
Ngành Kế Toán SV còn 27 tín chỉ chưa hoàn tất và 5 chỉ TN.</t>
        </r>
      </text>
    </comment>
    <comment ref="D22" authorId="1" shapeId="0">
      <text>
        <r>
          <rPr>
            <b/>
            <sz val="9"/>
            <color indexed="81"/>
            <rFont val="Tahoma"/>
            <family val="2"/>
            <charset val="163"/>
          </rPr>
          <t xml:space="preserve">SV còn 60 tín chỉ chưa hoàn tất . 5 chỉ Tốt nghiệp.
</t>
        </r>
      </text>
    </comment>
    <comment ref="D23" authorId="1" shapeId="0">
      <text>
        <r>
          <rPr>
            <b/>
            <sz val="9"/>
            <color indexed="81"/>
            <rFont val="Tahoma"/>
            <family val="2"/>
            <charset val="163"/>
          </rPr>
          <t xml:space="preserve">SV còn 16 chỉ chưa hoàn tất. Tính luôn 5 chỉ Tốt nghiệp
</t>
        </r>
      </text>
    </comment>
    <comment ref="D24" authorId="1" shapeId="0">
      <text>
        <r>
          <rPr>
            <b/>
            <sz val="9"/>
            <color indexed="81"/>
            <rFont val="Tahoma"/>
            <family val="2"/>
            <charset val="163"/>
          </rPr>
          <t>SV còn nợ 54 tín chỉ chưa hoàn tất. Tính luôn 5 chỉ Tốt nghiệp.</t>
        </r>
      </text>
    </comment>
    <comment ref="D25" authorId="1" shapeId="0">
      <text>
        <r>
          <rPr>
            <b/>
            <sz val="9"/>
            <color indexed="81"/>
            <rFont val="Tahoma"/>
            <family val="2"/>
            <charset val="163"/>
          </rPr>
          <t xml:space="preserve">SV còn 35 tín chỉ chưa hoàn tất.
</t>
        </r>
      </text>
    </comment>
    <comment ref="D26" authorId="1" shapeId="0">
      <text>
        <r>
          <rPr>
            <b/>
            <sz val="9"/>
            <color indexed="81"/>
            <rFont val="Tahoma"/>
            <family val="2"/>
            <charset val="163"/>
          </rPr>
          <t xml:space="preserve">Tạm đóng tài khoản do chưa hoàn tất Học phí Học kỳ Hè Năm học 2022-2023
Tạm đóng tài khoản do chưa hoàn tất Học phí Học kỳ Hè Năm học 2022-2023
 - Xử lý kết quả học tập năm học 2022-2023 theo QĐ: 3443/QĐ-ĐHDT ngày 10/08/2023
Hoàn Tất Học Phí HK Hè 2022-2023
SV còn 70 tín chỉ chưa hoàn tất.
</t>
        </r>
      </text>
    </comment>
    <comment ref="D27" authorId="1" shapeId="0">
      <text>
        <r>
          <rPr>
            <b/>
            <sz val="9"/>
            <color indexed="81"/>
            <rFont val="Tahoma"/>
            <family val="2"/>
            <charset val="163"/>
          </rPr>
          <t xml:space="preserve">SV còn 11 tín chỉ chưa hoàn tất. Tính luôn 5 chỉ Tốt nghiệp
</t>
        </r>
      </text>
    </comment>
    <comment ref="D28" authorId="1" shapeId="0">
      <text>
        <r>
          <rPr>
            <b/>
            <sz val="9"/>
            <color indexed="81"/>
            <rFont val="Tahoma"/>
            <family val="2"/>
            <charset val="163"/>
          </rPr>
          <t xml:space="preserve">- Học vào K27KNN từ HK1 năm học 2021-2022 theo QĐ: 3654/QĐ-ĐHDT-ĐT ngày 28/09/2021
Tạm Dừng học do Chưa hoàn tất Học phí HK2-2022-5856
Hoàn Tất HP HK 2 - 2022-2023
Tạm đóng tài khoản do chưa hoàn tất Học phí Học kỳ Hè Năm học 2022-2023
Tạm đóng tài khoản do chưa hoàn tất Học phí Học kỳ Hè Năm học 2022-2023
 - Xử lý kết quả học tập năm học 2022-2023 theo QĐ: 3443/QĐ-ĐHDT ngày 10/08/2023
- SV được nhập học lại vào khóa K27KNN từ HK1 năm học 2023-2024 theo QĐ số 3760/QĐ-ĐHDT-ĐT ngày 18/8/2023.
SV còn 70 tín chỉ chưa hoàn tất.
</t>
        </r>
      </text>
    </comment>
    <comment ref="D29" authorId="1" shapeId="0">
      <text>
        <r>
          <rPr>
            <b/>
            <sz val="9"/>
            <color indexed="81"/>
            <rFont val="Tahoma"/>
            <family val="2"/>
            <charset val="163"/>
          </rPr>
          <t>SV còn 8 tín chỉ chưa hoàn tất. Tính luôn 5 chỉ Tốt nghiệp.</t>
        </r>
      </text>
    </comment>
    <comment ref="D30" authorId="1" shapeId="0">
      <text>
        <r>
          <rPr>
            <b/>
            <sz val="9"/>
            <color indexed="81"/>
            <rFont val="Tahoma"/>
            <family val="2"/>
            <charset val="163"/>
          </rPr>
          <t>SV còn 38 tín chỉ chưa hoàn tất.</t>
        </r>
      </text>
    </comment>
  </commentList>
</comments>
</file>

<file path=xl/sharedStrings.xml><?xml version="1.0" encoding="utf-8"?>
<sst xmlns="http://schemas.openxmlformats.org/spreadsheetml/2006/main" count="2939" uniqueCount="936">
  <si>
    <t>BỘ GIÁO DỤC VÀ ĐÀO TẠO</t>
  </si>
  <si>
    <t>TT</t>
  </si>
  <si>
    <t>MSSV</t>
  </si>
  <si>
    <t>Tên</t>
  </si>
  <si>
    <t>Ngày Sinh</t>
  </si>
  <si>
    <t>Lớp</t>
  </si>
  <si>
    <t>TRƯỞNG KHOA</t>
  </si>
  <si>
    <t>Ghi chú:</t>
  </si>
  <si>
    <t>B1: Sort lại theo ngành, theo tên. Đánh lại STT</t>
  </si>
  <si>
    <t>B2: Chỉnh sửa tiêu đề rồi in từng khối lớp - Khóa luận riêng, thực tập riêng &amp; Danh sách không đủ điều kiện</t>
  </si>
  <si>
    <t>B3: Trình a. Hải kí, đem xuống Mr. Thăng</t>
  </si>
  <si>
    <t>NGÀNH:</t>
  </si>
  <si>
    <t>Tên Đề tài</t>
  </si>
  <si>
    <t>Giảng viên Hướng dẫn</t>
  </si>
  <si>
    <t>TS. Hồ Tuấn Vũ</t>
  </si>
  <si>
    <t>Nhàn</t>
  </si>
  <si>
    <t>ThS. Nguyễn Khánh Thu Hằng</t>
  </si>
  <si>
    <t>Nguyễn Thị Khánh</t>
  </si>
  <si>
    <t>Linh</t>
  </si>
  <si>
    <t>Nguyễn Đức</t>
  </si>
  <si>
    <t>Khánh</t>
  </si>
  <si>
    <t>ThS. Nguyễn Thị Quỳnh Giao</t>
  </si>
  <si>
    <t>Huyền</t>
  </si>
  <si>
    <t>Công Ty TNHH MTV Lộc Bình Nguyên</t>
  </si>
  <si>
    <t>ThS. Thái Nữ Hạ Uyên</t>
  </si>
  <si>
    <t>Lê Thị Hồng</t>
  </si>
  <si>
    <t>Phúc</t>
  </si>
  <si>
    <t>ThS. Đinh Thị Thu Hiền</t>
  </si>
  <si>
    <t>Kế Toán Tiêu Thụ Và Xác Định Kết Quả Tiêu Thụ Tại Công Ty TNHH Lốp Xe Ô Tô Ngọc Hiệp</t>
  </si>
  <si>
    <t>KẾ TOÁN DOANH NGHIỆP-KẾ TOÁN KIỂM TOÁN-KẾ TOÁN QUẢN TRỊ (HP)</t>
  </si>
  <si>
    <t>KHOA KẾ TOÁN</t>
  </si>
  <si>
    <t>SĐT</t>
  </si>
  <si>
    <t>HỌ VÀ</t>
  </si>
  <si>
    <t>TÊN</t>
  </si>
  <si>
    <t>NGÀY SINH</t>
  </si>
  <si>
    <t>LỚP</t>
  </si>
  <si>
    <t>ĐƠN VỊ THỰC TẬP</t>
  </si>
  <si>
    <t>TÊN ĐỀ TÀI</t>
  </si>
  <si>
    <t>GIẢNG VIÊN HƯỚNG DẪN</t>
  </si>
  <si>
    <t>GHI CHÚ</t>
  </si>
  <si>
    <t>Ghi chú</t>
  </si>
  <si>
    <t>ĐẠI HỌC DUY TÂN</t>
  </si>
  <si>
    <t>BAN ĐÀO TẠO</t>
  </si>
  <si>
    <t>Kèm theo Quyết định số:                 /QĐ-ĐHDT * ngày        tháng         năm 2025</t>
  </si>
  <si>
    <t xml:space="preserve">   -KHÓA:  K27</t>
  </si>
  <si>
    <t>TRƯỜNG KINH TẾ VÀ KINH DOANH</t>
  </si>
  <si>
    <t>HIỆU TRƯỞNG
TRƯỜNG KINH TẾ VÀ KINH DOANH</t>
  </si>
  <si>
    <t>KT. GIÁM ĐỐC</t>
  </si>
  <si>
    <t>DANH SÁCH PHÂN CÔNG GVHD ĐỢT TỐT NGHIỆP THÁNG 06.2025</t>
  </si>
  <si>
    <t>CHUYÊN NGÀNH: KẾ TOÁN KIỂM TOÁN-KẾ TOÁN DOANH NGHIỆP-KẾ TOÁN QUẢN TRỊ (HP)-KẾ TOÁN NHÀ NƯỚC</t>
  </si>
  <si>
    <r>
      <rPr>
        <b/>
        <u/>
        <sz val="13"/>
        <color theme="1"/>
        <rFont val="Times New Roman"/>
        <family val="1"/>
        <charset val="163"/>
      </rPr>
      <t>Ghi chú:</t>
    </r>
    <r>
      <rPr>
        <sz val="13"/>
        <color theme="1"/>
        <rFont val="Times New Roman"/>
        <family val="1"/>
        <charset val="163"/>
      </rPr>
      <t xml:space="preserve"> Hiện nay có nhiều bạn mới thi chưa có điểm nên để xét khóa luận hay chuyên đề đến ngày 16/3/2025 mới cập nhật hết điểm và xét lại. Do vậy sẽ có trường hợp từ chuyên đề lên khóa luận và ngược lại. Các bạn nào điểm xấp xỉ 3.2 cần cân nhắc điểm tổng kết của mình sau khi có điểm thi để lựa chọn đề tài khóa luận hay chuyên đề cho chính xác.</t>
    </r>
  </si>
  <si>
    <t>STT</t>
  </si>
  <si>
    <t>Mã Sinh viên</t>
  </si>
  <si>
    <t>Họ</t>
  </si>
  <si>
    <t>Lót</t>
  </si>
  <si>
    <t>SĐT Liên Hệ</t>
  </si>
  <si>
    <t>Con Dấu Tên Đơn Vị Thực Tập</t>
  </si>
  <si>
    <t>Tạm phân theo KQ hiện tại
(KL hoặc CĐ)</t>
  </si>
  <si>
    <t>Tổng số Tín chỉ Đã học</t>
  </si>
  <si>
    <t>Tổng số Tín Chỉ Chưa Hoàn tất</t>
  </si>
  <si>
    <t>Tổng số Tín chỉ Tối thiểu theo Chương trình</t>
  </si>
  <si>
    <t>Tỉ lệ nợ</t>
  </si>
  <si>
    <t>Điểm tích lũy</t>
  </si>
  <si>
    <t>Trịnh</t>
  </si>
  <si>
    <t>Thị Thanh</t>
  </si>
  <si>
    <t>Ngọc</t>
  </si>
  <si>
    <t>K27KDN</t>
  </si>
  <si>
    <t>Kế Toán Tiêu Thụ Và Xác Định Kết Quả Kinh Doanh Tại Bưu Điện Thành Phố Đà Nẵng Chi Nhánh Tổng Công Ty Bưu Điện Việt Nam Công Ty TNHH</t>
  </si>
  <si>
    <t>ThS. Nguyễn Lê Nhân</t>
  </si>
  <si>
    <t>Trần</t>
  </si>
  <si>
    <t>Thúy</t>
  </si>
  <si>
    <t>Hiền</t>
  </si>
  <si>
    <t xml:space="preserve">Kế Toán Tiêu Thụ Và Xác Định Kết Quả Kinh Doanh Tại Chi Nhánh 2 Công Ty TNHH Một Thành Viên Con Đường Xanh Quảng Nam </t>
  </si>
  <si>
    <t>Nguyễn</t>
  </si>
  <si>
    <t>Thị Ngọc</t>
  </si>
  <si>
    <t>Ánh</t>
  </si>
  <si>
    <t xml:space="preserve">Kế Toán Tiêu Thụ Và Xác Định Kết Quả Kinh Doanh Tại  Chi Nhánh Công Ty TNHH Một Thành Viên Blue Exchange Tại Huế </t>
  </si>
  <si>
    <t>Thị Minh</t>
  </si>
  <si>
    <t>Khuê</t>
  </si>
  <si>
    <t>Kế Toán Tiền Lương Và Các Khoản Trích Theo Lương Tại Công Ty Cổ phần AD WOOD</t>
  </si>
  <si>
    <t>Huỳnh Kim</t>
  </si>
  <si>
    <t>Yến</t>
  </si>
  <si>
    <t>Kế Toán Tiền Lương Và Các Khoản Trích Theo Lương Tại Công Ty Cổ Phần An Lạc Tiến</t>
  </si>
  <si>
    <t>Thị Tường</t>
  </si>
  <si>
    <t>Vy</t>
  </si>
  <si>
    <t>Kế Toán Nguyên Vật Liệu Tại Công Ty Cổ Phần Cao Su Đà Nẵng</t>
  </si>
  <si>
    <t>Hoàng</t>
  </si>
  <si>
    <t>Thị Bảo</t>
  </si>
  <si>
    <t>Uyên</t>
  </si>
  <si>
    <t>Kế Toán Tiêu Thụ Và Xác Định Kết Quả kinh Doanh Tại Công Ty Cổ Phần Cấp Thoát Nước Quảng Nam</t>
  </si>
  <si>
    <t>ThS. Nguyễn Thị Tấm</t>
  </si>
  <si>
    <t>Thị Hồng</t>
  </si>
  <si>
    <t>Kế Toán Tiêu Thụ Và Xác Định Kết Quả Kinh Doanh Tại Công Ty TNHH Thương Mại Và Kinh Doanh Vận Tải Đông Hải Phát</t>
  </si>
  <si>
    <t>Bùi</t>
  </si>
  <si>
    <t>Thùy</t>
  </si>
  <si>
    <t>Kế Toán Công Nợ Phải Thu Khách Hàng-Phải Trả Người Bán Tại Công Ty Cổ phần Dewoo</t>
  </si>
  <si>
    <t>Thị Diệu</t>
  </si>
  <si>
    <t>K27KKT</t>
  </si>
  <si>
    <t>Kế Toán Tiền Lương Và Các Khoản Trích Theo Lương Tại Công Ty Cổ Phần Dragon DN</t>
  </si>
  <si>
    <t>Phan</t>
  </si>
  <si>
    <t>Thị Tố</t>
  </si>
  <si>
    <t>Kế Toán Tiêu Thụ Và Xác Định Kết Quả Kinh Doanh Tại Công Ty Cổ Phần Du Lịch Dịch Vụ LAVENCOS</t>
  </si>
  <si>
    <t>Diệp</t>
  </si>
  <si>
    <t>Bình</t>
  </si>
  <si>
    <t>Nhi</t>
  </si>
  <si>
    <t>TS. Dương Thị Thanh Hiền</t>
  </si>
  <si>
    <t>Phong</t>
  </si>
  <si>
    <t>Kế Toán Tiền Lương Và Các Khoản Trích Theo Lương Tại Công Ty Cổ Phần Đường Sắt Quảng Nam - Đà Nẵng</t>
  </si>
  <si>
    <t>Đặng</t>
  </si>
  <si>
    <t>Thị Tùng</t>
  </si>
  <si>
    <t>Chi</t>
  </si>
  <si>
    <t>Kế Toán Tiền Lương Và Các Khoản Trích Theo Lương Tại Công Ty Cổ Phần Giấy Vàng</t>
  </si>
  <si>
    <t>Huỳnh</t>
  </si>
  <si>
    <t>Ngọc Khánh</t>
  </si>
  <si>
    <t>Đoan</t>
  </si>
  <si>
    <t>Kế Toán Tiêu Thụ Và Xác Định Kết Quả Tiêu Thụ Tại Công Ty Cổ Phần Kim Khí Miền Trung</t>
  </si>
  <si>
    <t xml:space="preserve"> Kế Toán Mua hàng Và Thanh Toán Tiền Hàng Tại Công Ty Cổ phần Kim Khí Miền Trung</t>
  </si>
  <si>
    <t>Thị Hà</t>
  </si>
  <si>
    <t>Thanh</t>
  </si>
  <si>
    <t>Kế Toán Tiêu Thụ Và Xác Định Kết Quả Kinh Doanh Tại Công Ty Cổ Phần Kim Sora</t>
  </si>
  <si>
    <t>Nữ Ái</t>
  </si>
  <si>
    <t>Tâm</t>
  </si>
  <si>
    <t>Kế Toán Thuế Giá Trị Gia Tăng Tại Công Ty Cổ Phần Kỹ Thuật Năng Lượng Việt</t>
  </si>
  <si>
    <t>Thị Mỹ</t>
  </si>
  <si>
    <t>Kế Toán Công Nợ Phải Thu Khách Hàng-Phải Trả Người Bán Tại Công Ty Cổ Phần Mỹ Phúc</t>
  </si>
  <si>
    <t>Phương</t>
  </si>
  <si>
    <t>Kế Toán Tiêu Thụ Và Xác Định Kết Quả Tiêu Thụ Tại Công Ty Cổ Phần Nhất Phương Lang</t>
  </si>
  <si>
    <t>Đỗ</t>
  </si>
  <si>
    <t>Hữu Thị Nha</t>
  </si>
  <si>
    <t>Kế Toán Thuế Giá trị Gia Tăng Tại Công Ty Cổ Phần Ô Tô TMT Đà Nẵng</t>
  </si>
  <si>
    <t>ThS. Đào Thị Đài Trang</t>
  </si>
  <si>
    <t>Khóa luận</t>
  </si>
  <si>
    <t>CÓ NCKH</t>
  </si>
  <si>
    <t>Lê</t>
  </si>
  <si>
    <t>Nguyễn Khánh</t>
  </si>
  <si>
    <t>K27KNN</t>
  </si>
  <si>
    <t>Kế Toán Tiêu Thụ Và Xác Định Kết Quả Kinh Doanh Tại Công Ty Cổ Phần Ô Tô Vận Hội Mới</t>
  </si>
  <si>
    <t>Kế Toán Công Nợ Phải Thu Khách Hàng-Phải Trả Người Bán Tại Công Ty Cổ Phần Sách Và Thiết Bị Trường Học Đà Nẵng</t>
  </si>
  <si>
    <t>Ngô</t>
  </si>
  <si>
    <t>Lê Thị Phương</t>
  </si>
  <si>
    <t>Anh</t>
  </si>
  <si>
    <t>Kế Toán Công Nợ Phải Thu Khách Hàng Và Phải Trả Người Bán Tại Công Ty Cổ Phần Sanna Tour</t>
  </si>
  <si>
    <t>Hà</t>
  </si>
  <si>
    <t>Kế Toán Tiền Lương Và Các Khoản Trích Theo Lương Tại Công Ty Cổ Phần Sanna Tour</t>
  </si>
  <si>
    <t>Hồ</t>
  </si>
  <si>
    <t>Thuỳ</t>
  </si>
  <si>
    <t>Kế Toán Tiêu Thụ Và Xác Định Kết Quả Kinh Doanh Tại Công Ty Cổ phần Sanna Tour</t>
  </si>
  <si>
    <t>Thị Ánh</t>
  </si>
  <si>
    <t>Nguyệt</t>
  </si>
  <si>
    <t>Kế Toán Thuế Giá Trị Gia Tăng Tại Công Ty Cổ Phần Sanna Tour</t>
  </si>
  <si>
    <t>Võ</t>
  </si>
  <si>
    <t>Thị</t>
  </si>
  <si>
    <t>Nhung</t>
  </si>
  <si>
    <t>Phân Tích Cấu Trúc Tài Chính Tại Công Ty Cổ Phần Sanna Tour</t>
  </si>
  <si>
    <t>Lan</t>
  </si>
  <si>
    <t>Kế Toán Tiêu Thụ Và Xác Định Kết Quả Kinh Doanh Tại Công Ty Cổ Phần Tân Vĩnh Sơn</t>
  </si>
  <si>
    <t>ThS. Mai Thị Quỳnh Như</t>
  </si>
  <si>
    <t>Liễu</t>
  </si>
  <si>
    <t>Kế Toán Thuế Giá Trị Gia Tăng Tại Công Ty Cổ Phần Tân Vĩnh Sơn</t>
  </si>
  <si>
    <t>Duyên</t>
  </si>
  <si>
    <t>Kế Toán Tiền Lương Và Các Khoản Trích Theo Lương Tại Công Ty Cổ Phần Thành Quân</t>
  </si>
  <si>
    <t>Phạm</t>
  </si>
  <si>
    <t>Ly</t>
  </si>
  <si>
    <t>Na</t>
  </si>
  <si>
    <t>Kế Toán Tiền Lương Và Các Khoản Trích Theo Lương Tại Công Ty Cổ Phần Thương Mại Dịch Vụ XNK TNC</t>
  </si>
  <si>
    <t>Thị Bích</t>
  </si>
  <si>
    <t>Kế Toán Tiền Lương Và Các Khoản Trích Theo Lương Tại Công Ty TNHH Một Thành Viên Hà Hiền Phương</t>
  </si>
  <si>
    <t>Hữu</t>
  </si>
  <si>
    <t>An</t>
  </si>
  <si>
    <t>Kế Toán Tiêu Thụ Và Xác Định Kết Quả Tiêu Thụ Tại Công Ty Cổ Phần Thương Mại Và Xây Dựng CVC</t>
  </si>
  <si>
    <t>Thị Thảo</t>
  </si>
  <si>
    <t>Vi</t>
  </si>
  <si>
    <t xml:space="preserve">Kế Toán Tiêu Thụ Và Xác Định Kết Quả Tiêu Thụ Tại Công Ty Cổ Phần Thương Mại Xây Dựng Tre &amp; Nhà </t>
  </si>
  <si>
    <t>Quỳnh</t>
  </si>
  <si>
    <t>Trang</t>
  </si>
  <si>
    <t>Kế Toán Tiền Lương Và Các Khoản Trích Theo Lương Tại Công Ty Cổ Phần Thủy Điện Hương Điền</t>
  </si>
  <si>
    <t>Thị Ái</t>
  </si>
  <si>
    <t>Lương</t>
  </si>
  <si>
    <t>Kế Toán Tiền Lương Và Các Khoản Trích Theo Lương Tại Công Ty Cổ Phần Thuỷ Điện Sông Tranh 4</t>
  </si>
  <si>
    <t>Thị Lan</t>
  </si>
  <si>
    <t>Hương</t>
  </si>
  <si>
    <t>Kế Toán Tiền Lương Và Các Khoản Trích Theo Lương Tại Công Ty Cổ Phần Tư Vấn Đầu Tư Đại Cường Thành</t>
  </si>
  <si>
    <t>Kế Toán Nguyên Vật Liệu-Công Cụ Dụng Cụ Tại Công Ty Cổ Phần Tư Vấn Đầu Tư Đại Cường Thành</t>
  </si>
  <si>
    <t>Nguyễn Ngọc</t>
  </si>
  <si>
    <t>Kế Toán Tiền Lương Và Các Khoản Trích Theo Lương Tại Công Ty Cổ Phần Tư Vấn Đầu Tư Và Xây Dựng Đông Phương</t>
  </si>
  <si>
    <t>Võ Lệ</t>
  </si>
  <si>
    <t>Kế Toán Tập Hợp Chi Phí Và Tính Giá Thành Sản Phẩm Xây Lắp Tại  Công Ty Cổ Phần Tư Vấn Đầu Tư Và Xây Dựng Đông Phương</t>
  </si>
  <si>
    <t>Kế Toán Tiền Lương Và Các Khoản Trích Theo Lương Tại Công Ty Cổ Phần Tư Vấn Xây Dựng Giao Thông Quảng Bình</t>
  </si>
  <si>
    <t>Ngọc Hoàng</t>
  </si>
  <si>
    <t>Kế Toán Tiền Lương Và Các Khoản Trích Theo Lương Tại Công Ty Cổ Phần Vận Tải Đường Sắt - Chi Nhánh Toa Xe Đà Nẵng</t>
  </si>
  <si>
    <t>Bảo</t>
  </si>
  <si>
    <t>Kế Toán Tiêu Thụ Và Xác Định Kết Quả Kinh Doanh Tại Công Ty Cổ Phần Vicem Vật Liệu Xây Dựng Đà Nẵng</t>
  </si>
  <si>
    <t>Công</t>
  </si>
  <si>
    <t>Kế Toán Công Nợ Phải Thu Khách Hàng Và Phải Trả Người Bán Tại Công Ty Cổ Phần Việt Nam TravelMart</t>
  </si>
  <si>
    <t>Nho</t>
  </si>
  <si>
    <t>Kế Toán Nguyên Vật Liệu-Công Cụ Dụng Cụ Tại Công Ty Cổ Phần Việt-Séc</t>
  </si>
  <si>
    <t>Thị Phương</t>
  </si>
  <si>
    <t>Nga</t>
  </si>
  <si>
    <t>Kế Toán Tiêu Thụ Và Xác Định Kết Quả Kinh Doanh Tại Công Ty Cổ Phần Vina Bill Việt Nam</t>
  </si>
  <si>
    <t>Vương</t>
  </si>
  <si>
    <t>Kế Toán Tiêu Thụ Và Xác Định Kết Quả Kinh Doanh Tại Công Ty Cổ Phần Vinaconex 25</t>
  </si>
  <si>
    <t>Tô</t>
  </si>
  <si>
    <t>Quang</t>
  </si>
  <si>
    <t>Kế Toán Tiền Lương Và Các Khoản Trích Theo Lương Tại Công Ty Cổ Phần Vinaconex 25</t>
  </si>
  <si>
    <t>Giang</t>
  </si>
  <si>
    <t>Kế Toán Nguyên Vật Liệu Tại Công Ty Cổ Phần Vinatex Đà Nẵng</t>
  </si>
  <si>
    <t>Đức Thanh</t>
  </si>
  <si>
    <t>Thảo</t>
  </si>
  <si>
    <t>Kế Toán Nguyên Vật Liệu Tại Công Ty Cổ Phần Xây Dựng Giao Thông AH</t>
  </si>
  <si>
    <t>Bạch</t>
  </si>
  <si>
    <t>Thị Như</t>
  </si>
  <si>
    <t>Ý</t>
  </si>
  <si>
    <t>Kế Toán Nguyên Vật Liệu Tại Công Ty Cổ Phần Xây Dựng Hạ Tầng Giao Thông 207</t>
  </si>
  <si>
    <t>Thị Kim</t>
  </si>
  <si>
    <t>Thương</t>
  </si>
  <si>
    <t>Kế Toán Thuế Giá Trị Gia Tăng Tại Công Ty Cổ Phần Xây Dựng Kiến Vinh</t>
  </si>
  <si>
    <t>Dương</t>
  </si>
  <si>
    <t>Đoàn Kiều</t>
  </si>
  <si>
    <t>Kế Toán Tiền Lương Và Các Khoản Trích Theo Lương Tại Công Ty Luật TNHH LDL</t>
  </si>
  <si>
    <t xml:space="preserve">Kế Toán Tiền Lương Và Các Khoản Trích Theo Lương Tại Công Ty Thiết Kế, Tư Vấn Quản Lý &amp; Xây Dựng GCCM </t>
  </si>
  <si>
    <t>Trương</t>
  </si>
  <si>
    <t>Thị Kiều</t>
  </si>
  <si>
    <t>Trinh</t>
  </si>
  <si>
    <t>Hoàn Thiện Công Tác Kế Toán Tiêu Thụ Và Xác Định Kết Quả Kinh Doanh Tại Công Ty TNHH Auto Việt Lâm</t>
  </si>
  <si>
    <t>ThS. Ngô Thị Kiều Trang</t>
  </si>
  <si>
    <t>Thị Nguyệt</t>
  </si>
  <si>
    <t>Kế Toán Doanh Thu, Chi Phí Và Xác Định Kết Quả Kinh Doanh Tại Công Ty TNHH MTV Lộc Bình Nguyên</t>
  </si>
  <si>
    <t>Kế Toán Tiêu Thụ Và Xác Định Kết Quả Tiêu Thụ Tại Công Ty TNHH Công Nghệ Số Quảng Hà</t>
  </si>
  <si>
    <t>Thái</t>
  </si>
  <si>
    <t>Thị Linh</t>
  </si>
  <si>
    <t>Kế Toán Tiền Lương Và Các Khoản Trích Theo Lương Tại Công Ty TNHH Công Nghệ SUN</t>
  </si>
  <si>
    <t>Quý</t>
  </si>
  <si>
    <t>Kế Toán Tiền Lương Và Các Khoản Trích Theo Lương Công Ty TNHH Công Nghiệp Asaki Việt Nam</t>
  </si>
  <si>
    <t>Tuyền</t>
  </si>
  <si>
    <t xml:space="preserve">Kế Toán Tiền Lương Và Các Khoản Trích Theo Lương Tại Công Ty TNHH D &amp; J Chemical Industrial ( VN) </t>
  </si>
  <si>
    <t>Công Ty TNHH Đại Lý Thuế Và Kế Toán Ngân Việt</t>
  </si>
  <si>
    <t>Kế Toán tiền Lương Và các Khoản Trich Theo Lương Tại Công Ty TNHH Đại Lý Thuế Và Kế Toán Ngân Việt</t>
  </si>
  <si>
    <t>Ngọc Bảo</t>
  </si>
  <si>
    <t>Trân</t>
  </si>
  <si>
    <t>Kế Toán Tiền Lương Và Các Khoản Trích Theo Lương Tại Công Ty TNHH Danatech Solar</t>
  </si>
  <si>
    <t>Kế Toán Tiền Lương Và Các Khoản Trích Theo Lương Tại Công Ty TNHH Đào Tạo Và Tư Vấn ACA</t>
  </si>
  <si>
    <t>Kiều</t>
  </si>
  <si>
    <t>Hoàng Ý</t>
  </si>
  <si>
    <t>Oanh</t>
  </si>
  <si>
    <t>Kế Toán Tiền Lương Và Các Khoản Trích Theo Lương Tại Công Ty TNHH Dầu Nhớt Tây Nguyên</t>
  </si>
  <si>
    <t>Hàn Phương</t>
  </si>
  <si>
    <t>Nghi</t>
  </si>
  <si>
    <t>Kế Toán Công Nợ Phải Thu Khách Hàng-Phải Trả Người Bán Tại Công Ty TNHH Đầu Tư Phát Triển Công Nghệ Trung Tín</t>
  </si>
  <si>
    <t>ThS. Nguyễn Thị Hồng Sương</t>
  </si>
  <si>
    <t>Trâm</t>
  </si>
  <si>
    <t>Kế Toán Tiêu Thụ Và Xác Định Kết Quả Kinh Doanh Tại Công Ty TNHH Đầu Tư Thủy Sản Công Nghệ Cao Nam Mỹ Quảng Nam</t>
  </si>
  <si>
    <t>Trung</t>
  </si>
  <si>
    <t>Hiếu</t>
  </si>
  <si>
    <t>Kế Toán Tiền Lương Và Các Khoản Trích Theo Lương Tại Công Ty TNHH Đầu Tư Xây Dựng Quảng Bình</t>
  </si>
  <si>
    <t>Thị Thùy</t>
  </si>
  <si>
    <t>Kế Toán Tiêu Thụ Và Xác Định Kết Quả Tiêu Thụ Tại Công Ty TNHH Đầu Tư Xây Dựng Việt An Gia</t>
  </si>
  <si>
    <t>Thị Nhã</t>
  </si>
  <si>
    <t>Kế Toán Doanh Thu Và Xác Định Kết Quả Kinh Doanh Tại Công Ty TNHH Dịch Vụ Giải Trí RIO</t>
  </si>
  <si>
    <t>Kế Toán Tiêu Thụ Và Xác Định Kết Quả Tiêu Thụ Tại Công Ty TNHH Dịch Vụ Và Thương Mại Hà Thành Đà Nẵng</t>
  </si>
  <si>
    <t>Thị Thúy</t>
  </si>
  <si>
    <t>Đào</t>
  </si>
  <si>
    <t>Kế Toán Tiêu Thụ Và Xác Định Kết Quả Tiêu Thụ Tại Công Ty TNHH Ducksan Vina</t>
  </si>
  <si>
    <t>Kế Toán Tiêu Thụ Và Xác Định Kết Quả Kinh Doanh Tại Công Ty TNHH Thương Mại Thúy Lộc Nhi Do Công Ty TNHH DV Kế Toán Và TV Thuế Tùng Linh Quân Làm Dịch Vụ Kế Toán</t>
  </si>
  <si>
    <t xml:space="preserve">Kế Toán Tiền Lương Và Các Khoản Trích Theo Lương Công Ty TNHH DV Kế Toán Và TV Thuế Tùng Linh Quân </t>
  </si>
  <si>
    <t>Đinh</t>
  </si>
  <si>
    <t>Thục</t>
  </si>
  <si>
    <t>Kế Toán Tiêu Thụ Và Kết Quả Kinh Doanh Tại Công Ty TNHH Galaxy Plus</t>
  </si>
  <si>
    <t xml:space="preserve">Phạm </t>
  </si>
  <si>
    <t>Đặng Đình</t>
  </si>
  <si>
    <t>Phước</t>
  </si>
  <si>
    <t>K25KDN</t>
  </si>
  <si>
    <t>Kế Toán Tiền Lương Và Các Khoản Trích Theo Lương Tại Công Ty TNHH Gas Petrolimex Đà Nẵng</t>
  </si>
  <si>
    <t>Khoá cũ</t>
  </si>
  <si>
    <t>Lê Huyền</t>
  </si>
  <si>
    <t>Kế Toán Bán Hàng Và Xác Định Kết Quả Kinh Doanh Tại Công Ty TNHH Giải Pháp Công Nghệ Danatel</t>
  </si>
  <si>
    <t>Kế Toán Phải Thu Khách Hàng Và Phải Trả Người Bán Tại Công Ty TNHH Gối Huy Hoàng</t>
  </si>
  <si>
    <t>Ngà</t>
  </si>
  <si>
    <t xml:space="preserve">Kế Toán Tiêu Thụ Và Xác Định Kết Quả Tiêu Thụ Tại Công Ty TNHH Hội Tân Cương </t>
  </si>
  <si>
    <t>Chinh</t>
  </si>
  <si>
    <t>Hoàn Thiện Kiểm Toán Khoản Mục Phải Trả Người Bán Trong Kiểm Toán BCTC Tại Công Ty TNHH Kiểm Toán - Thẩm Định Giá và Tư Vấn ECOVIS AFA Việt Nam Đối Với Khách Hàng XYZ</t>
  </si>
  <si>
    <t>PGS.TS. Phan Thanh Hải</t>
  </si>
  <si>
    <t>Hoàn Thiện Kiểm Toán Khoản Mục Doanh Thu Bán Hàng Và Cung Cấp Dịch Vụ Trong Kiểm Toán BCTC Tại Công Ty TNHH Kiểm Toán - Thẩm Định Giá và Tư Vấn ECOVIS AFA Việt Nam  Đối Với Khách Hàng XYZ</t>
  </si>
  <si>
    <t>Sương</t>
  </si>
  <si>
    <t>TS. Nguyễn Thị Khánh Vân</t>
  </si>
  <si>
    <t>Nguyễn Khải</t>
  </si>
  <si>
    <t>Kiểm Toán Khoản Mục Nợ Phải Trả Người Bán Trong Quy Trình Kiểm Toán BCTC Do Công Ty TNHH Kiểm Toán và Kế Toán AAC Thực Hiện Tại Khách Hàng ABC</t>
  </si>
  <si>
    <t>Hồng</t>
  </si>
  <si>
    <t>Kiểm Toán Khoản Mục Lương Và Các Khoản Trích Theo Lương Trong Kiểm Toán BCTC Tại Khách Hàng ABC Do Công Ty TNHH Kiểm Toán Và Tài Chính FAT Thực Hiện</t>
  </si>
  <si>
    <t>Lê Anh</t>
  </si>
  <si>
    <t>Thư</t>
  </si>
  <si>
    <t>Kiểm Toán Khoản Mục Thuế Và Các Khoản Phải Nộp Nhà Nước Trong Kiểm Toán BCTC Tại Khách Hàng ABC Do Công Ty TNHH Kiểm Toán Và Tài Chính FAT Thực Hiện</t>
  </si>
  <si>
    <t>Kiểm Toán Khoản Mục Tiền Lương Và Các Khoản Trích Theo Lương Trong Kiểm Toán BCTC Do Công Ty TNHH Kiểm Toán Và Tư Vấn Thuế ATAX Thực Hiện Tại Khách Hàng ABC</t>
  </si>
  <si>
    <t>Kế Toán Công Nợ Phải Thu Khách Hàng Tại Công Ty TNHH Kiến Trúc &amp; Xây Dựng Sdesign</t>
  </si>
  <si>
    <t>Kế Toán Tiêu Thụ Và Xác Định Kết Quả Tiêu Thụ Tại Công Ty TNHH Kiến Trúc Vận Tải Hoài Bảo</t>
  </si>
  <si>
    <t>Thị Thục</t>
  </si>
  <si>
    <t>Kế Toán Tiền Lương Và Các Khoản Trích Theo Lương Tại Công Ty TNHH Kiến Trúc Vận Tải Hoài Bảo</t>
  </si>
  <si>
    <t>Thị Thu</t>
  </si>
  <si>
    <t>Kế Toán Công Nợ Phải Thu Khách Hàng- Phải Trả Người Bán Tại Công Ty TNHH Kỹ Thuật Điện Cơ HLC</t>
  </si>
  <si>
    <t>Quế</t>
  </si>
  <si>
    <t>Kế Toán Thuế Giá Trị Gia Tăng Tại Công Ty TNHH Kỹ Thuật Nguyên Minh Anh</t>
  </si>
  <si>
    <t>Kế Toán Tiêu Thụ Và Xác Định Kết Quả Kinh doanh Tại Công Ty TNHH LAVITH</t>
  </si>
  <si>
    <t>Diệu</t>
  </si>
  <si>
    <t>Kế Toán Tiền Lương Và Các Khoản Trích Theo Lương Tại Công Ty TNHH Mai Linh Đà Nẵng</t>
  </si>
  <si>
    <t>Kế Toán Doanh Thu-Chi Phí Và Xác Định Kết Quả Kinh Doanh Tại Công Ty TNHH Mai Linh Đà Nẵng</t>
  </si>
  <si>
    <t>Thị Quỳnh</t>
  </si>
  <si>
    <t>Như</t>
  </si>
  <si>
    <t>Kế Toán Mua Hàng Tại Công Ty TNHH Mai Thanh Dung</t>
  </si>
  <si>
    <t>Kế Toán Thuế Giá Trị Gia Tăng Tại Công Ty TNHH Mai Thanh Dung</t>
  </si>
  <si>
    <t>Trần Quỳnh</t>
  </si>
  <si>
    <t>Kế Toán Tiêu Thụ Và Xác Định Kết Quả Tiêu Thụ Tại Công Ty TNHH Mai Thanh Dung</t>
  </si>
  <si>
    <t>Kế Toán Công Nợ Phải Trả Tại Công Ty TNHH Mai Thanh Dung</t>
  </si>
  <si>
    <t>Ngọc Hải</t>
  </si>
  <si>
    <t>Kế Toán Công Nợ Phải Thu Tại Công Ty TNHH Mai Thanh Dung</t>
  </si>
  <si>
    <t>Song Qúi</t>
  </si>
  <si>
    <t>Mùi</t>
  </si>
  <si>
    <t>Kế Toán Công Nợ Phải Thu Khách Hàng Tại Công Ty TNHH Một Thành Viên An An Hội</t>
  </si>
  <si>
    <t>Kế Toán Tiêu Thụ Và Xác Định Kết Quả Kinh Doanh Tại Công Ty TNHH Bình Garden</t>
  </si>
  <si>
    <t>Văn</t>
  </si>
  <si>
    <t xml:space="preserve">Kế Toán Tiêu Thụ Và Xác Định Kết Quả Kinh Doanh Tại Công Ty TNHH Một Thành Viên Con Đường Xanh Quảng Nam Chi Nhánh Quận Nam Từ Liêm </t>
  </si>
  <si>
    <t>Điệp</t>
  </si>
  <si>
    <t>Kế Toán Tiêu Thụ Và Xác Định Kết Quả Tiêu Thụ Tại Công Ty TNHH Một Thành Viên Công Nam Thành</t>
  </si>
  <si>
    <t>Huy</t>
  </si>
  <si>
    <t>Hùng</t>
  </si>
  <si>
    <t>Kế Toán Tiền Lương Và Các Khoản Trích Theo Lương Tại Công Ty TNHH Một Thành Viên Cửa Sổ Mặt Trời</t>
  </si>
  <si>
    <t>Kế Toán Tiền Lương Và Các Khoản Trích Theo Lương Tại Công Ty TNHH Một Thành Viên Dịch Vụ Du Lịch S-Tours</t>
  </si>
  <si>
    <t>Thị Uyển</t>
  </si>
  <si>
    <t>Kế Toán Khoản Phải Thu Khách Hàng Và Phải Trả Người Bán Tại Công Ty TNHH Một Thành Viên Điện Lực Đà Nẵng</t>
  </si>
  <si>
    <t>ThS. Nguyễn Thị Đoan Trang</t>
  </si>
  <si>
    <t>Kế Toán Tiêu Thụ Và Xác Định Kết Quả Kinh Doanh Tại Công Ty TNHH Một Thành Viên Đức Lai Hội An</t>
  </si>
  <si>
    <t>Kế Toán Tiêu Thụ Và Xác Định Kết Quả Tiêu Thụ Tại Công Ty TNHH Một Thành Viên Frozen Foods</t>
  </si>
  <si>
    <t>K27HP-KQT</t>
  </si>
  <si>
    <t>Kế Toán Thuế GTGT Tại Công Ty TNHH Một Thành Viên Gia Tấn An</t>
  </si>
  <si>
    <t>HP</t>
  </si>
  <si>
    <t>Đoàn</t>
  </si>
  <si>
    <t>Nguyễn Như</t>
  </si>
  <si>
    <t>Kế Toán Chi Phí Sản Xuất Và Tính Giá Thành Sản Phẩm Tại Công Ty TNHH Một Thành Viên Mộc Nhật Minh</t>
  </si>
  <si>
    <t>Ngân</t>
  </si>
  <si>
    <t>Kế Toán Tiêu Thụ Và Xác Định Kết Quả Tiêu Thụ Tại Công Ty TNHH Một Thành Viên One Stop TS</t>
  </si>
  <si>
    <t>Thị Hiểu</t>
  </si>
  <si>
    <t>Kế Toán Tiêu Thụ Và Xác Định Kết Quả Kinh Doanh Tại Công Ty TNHH Một Thành Viên Hoàng Minh Châu</t>
  </si>
  <si>
    <t>Thị Cẩm</t>
  </si>
  <si>
    <t>Kế Toán Các Khoảng Phải Thu Khách Hàng Tại Công Ty TNHH Một Thành Viên Xây Dựng Tổng Hợp Trung Thiện</t>
  </si>
  <si>
    <t>Kế Toán Tiêu Thụ Và Xác Định Kết Quả Kinh Doanh Tại Công Ty TNHH MTV An An Hội</t>
  </si>
  <si>
    <t>Kế Toán Tiền Lương Và Các Khoản Trích Theo Lương Tại Công Ty TNHH MTV Hữu Cơ Huế Việt</t>
  </si>
  <si>
    <t>Kế Toán Tiền Lương Và Các Khoản Trích Theo Lương Tại Công Ty TNHH MTV Xây Dựng Đoàn Lợi</t>
  </si>
  <si>
    <t>Kế Toán Tiêu Thụ Và Xác Định Kết Quả Kinh Doanh Tại Công Ty TNHH Nam Thành</t>
  </si>
  <si>
    <t>Kế Toán Công Nợ Phải Thu Khách Hàng-Phải Trả Người Bán Tại Công Ty TNHH Nam Thành</t>
  </si>
  <si>
    <t>Vĩnh</t>
  </si>
  <si>
    <t>Kế Toán Phải Thu Khách hàng-Phải Trả Người Bán Tại Công Ty TNHH Nhớ Kiến Trúc Thiết Kế Và Xây Nhà Trọn Gói</t>
  </si>
  <si>
    <t>Kế Toán Tiêu Thụ Và Xác Định Kết Quả kinh Doanh Tại Công Ty TNHH Nội Thất Vinh Hiển</t>
  </si>
  <si>
    <t>Thị Hoàng</t>
  </si>
  <si>
    <t>Kế Toán Khoản Mục Tiền Tại Công Ty TNHH Oredi Education</t>
  </si>
  <si>
    <t>ThS. Lê Thị Huyền Trâm</t>
  </si>
  <si>
    <t>Kế Toán Tiền Lương Và Các Khoản Trích Theo Lương Tại Công Ty TNHH Oredi Education</t>
  </si>
  <si>
    <t>Thoa</t>
  </si>
  <si>
    <t>Kế Toán Tiêu Thụ Và Xác Định Kết Quả Kinh Doanh Tại Công Ty TNHH Phân Phối Thiết Bị An Ninh AZCCTV</t>
  </si>
  <si>
    <t>Thanh Trường</t>
  </si>
  <si>
    <t>Kế Toán Tiêu Thụ Và Xác Định Kết Quả Tiêu Thụ Tại Công Ty TNHH Phát Đại Phát Đà Nẵng</t>
  </si>
  <si>
    <t>Thị Khánh</t>
  </si>
  <si>
    <t>Kế Toán Công Nợ Phải Thu Khách Hàng Và Phải Trả Người Bán Tại Công Ty TNHH Phát Đại Phát Đà Nẵng</t>
  </si>
  <si>
    <t>Vân</t>
  </si>
  <si>
    <t>Kế Toán Tiêu Thụ Và Xác Định Kết Quả Tiêu Thụ Tại Công Ty TNHH Phong Ngọc An</t>
  </si>
  <si>
    <t>Thị Đan</t>
  </si>
  <si>
    <t>Kế Toán Tiêu Thụ Và Xác Định Kết Quả Kinh Doanh Tại Công Ty TNHH Quân Trường Phát</t>
  </si>
  <si>
    <t>Nhật</t>
  </si>
  <si>
    <t>Minh</t>
  </si>
  <si>
    <t>Kế Toán Mua Hàng Và Thanh Toán Với Người Bán Tại Công Ty TNHH Quân Tuyên</t>
  </si>
  <si>
    <t>Lê Thu</t>
  </si>
  <si>
    <t>Kế Toán Mua Hàng Tại Công Ty TNHH Quảng Cáo Gia Hợp</t>
  </si>
  <si>
    <t>Cao Như</t>
  </si>
  <si>
    <t>Thủy</t>
  </si>
  <si>
    <t>Kế Toán Doanh Thu Chi Phí Và Xác Định Kết Quả Kinh Doanh Tại Công Ty TNHH Quảng Cáo Và Sự Kiện LINK</t>
  </si>
  <si>
    <t>Kế Toán Tiêu Thụ Và Xác Định Kết Quả Tiêu Thụ Tại Công Ty TNHH REECHEM</t>
  </si>
  <si>
    <t>Thạch</t>
  </si>
  <si>
    <t>Kế Toán Tiền Lương Và Các Khoản Trích Theo Lương Tại Công Ty TNHH Sản Xuất Kinh Doanh Xuất Khẩu Thanh Lộc</t>
  </si>
  <si>
    <t>Châu</t>
  </si>
  <si>
    <t>Kế Toán Công Nợ Phải Thu Khách Hàng Và Phải Trả Người Bán Tại Công Ty TNHH Sản Xuất Thiết Bị Chuyên Dụng THACO</t>
  </si>
  <si>
    <t>Kế Toán Tiền Lương Và Các Khoản Trích Theo Lương Tại Công Ty TNHH T.Mại Và Dịch Vụ Du Lịch Quảng Đà Thành</t>
  </si>
  <si>
    <t>Kế Toán Tiền Lương Và Các Khoản Trích Theo Lương Tại Công Ty TNHH Tấn Hiền</t>
  </si>
  <si>
    <t>Tuấn</t>
  </si>
  <si>
    <t>Kế Toán Tiền Lương Và Các Khoản Trích Theo Lương Tại Công Ty TNHH Tập Đoàn Vĩnh Hưng</t>
  </si>
  <si>
    <t>Kế Toán Tiêu Thụ Và Xác Định Kết Quả Kinh Doanh Tại Công Ty TNHH TH &amp; VT Nhất Tín S.E.O</t>
  </si>
  <si>
    <t>Thị Tuyết</t>
  </si>
  <si>
    <t>Kế Toán Mua Bán Hàng Hóa Tại Công Ty TNHH Thái Mỹ Hương</t>
  </si>
  <si>
    <t>Kế Toán Tiêu Thụ Và Xác Định Kết Quả Kinh Doanh Tại Công Ty TNHH Thành Gia Long - Chi Nhánh Đà Nẵng</t>
  </si>
  <si>
    <t>Tài</t>
  </si>
  <si>
    <t>Kế Toán Tiền Lương Và Các Khoản Trích Theo Lương Tại Công Ty TNHH Thanh Phương</t>
  </si>
  <si>
    <t>Kế Toán Thuế Giá Trị Gia Tăng (GTGT) Tại Công Ty TNHH Thiên Vinh</t>
  </si>
  <si>
    <t>Thi</t>
  </si>
  <si>
    <t>Kế Toán Công Nợ Phải Thu Khách hàng Và Phải Trả Người Bán Tại Công Ty TNHH Thiết Bị Khánh Hưng</t>
  </si>
  <si>
    <t>Kế Toán Tiêu Thụ Và Xác Định Kết Quả Kinh Doanh Tại Công Ty TNHH Thiết Bị Tin Học Thanh Sơn</t>
  </si>
  <si>
    <t>Kế Toán Tiêu Thụ Và Xác Định Kết Quả Kinh Doanh Tại Công Ty TNHH Thiết Bị Văn Phòng Thái Việt Đà Nẵng</t>
  </si>
  <si>
    <t>Nguyễn Thúy</t>
  </si>
  <si>
    <t>Kế Toán Tiêu Thụ Và Xác Định Kết Quả Kinh Doanh Tại Công Ty TNHH Thương Mại - Dịch Vụ - Du Lịch Quang Thạch</t>
  </si>
  <si>
    <t>Nguyên Bảo</t>
  </si>
  <si>
    <t>Khanh</t>
  </si>
  <si>
    <t>Kế Toán Tiêu Thụ Và Xác Định Kết Quả Kinh Doanh Tại Công Ty TNHH Thương Mại &amp; Dịch Vụ Tân An</t>
  </si>
  <si>
    <t>Kế Toán Mua hàng Và Thanh Toán Cho Người Bán Tại Công Ty TNHH Thương Mại &amp; Dịch vụ Trương Gia Thịnh</t>
  </si>
  <si>
    <t>Kế Toán Tiêu Thụ Và Xác Định Kết Quả Tiêu Thụ Tại Công Ty TNHH Thương Mại &amp; Kỹ Thuật RGE</t>
  </si>
  <si>
    <t>Tú</t>
  </si>
  <si>
    <t>Kế Toán Thuế Giá Trị Gia Tăng Tại Công Ty TNHH Thương Mại &amp; Kỹ Thuật RGE</t>
  </si>
  <si>
    <t>KL</t>
  </si>
  <si>
    <t>Dung</t>
  </si>
  <si>
    <t>Kế Toán Quá Trình Mua Hàng Tại Công Ty TNHH Thương Mại Dịch Vụ Thiên An Thành</t>
  </si>
  <si>
    <t xml:space="preserve">Kế Toán Phải Thu Khách Hàng-Phải Trả Người bán Tại Công Ty TNHH Thương Mại Dịch Vụ Và Đầu Tư Phát Triển Hoàng Mạnh Nam </t>
  </si>
  <si>
    <t>Thị Hương</t>
  </si>
  <si>
    <t xml:space="preserve">Kế Toán Tiền Lương Và Các Khoản Trích Theo Lương Tại Công Ty TNHH Thương Mại Dịch Vụ Và Đầu Tư Phát Triển Hoàng Mạnh Nam </t>
  </si>
  <si>
    <t xml:space="preserve">Kế Toán Tiêu Thụ Và Xác Định Kết Quả Kinh Doanh Tại Công Ty TNHH Thương Mại Dịch Vụ Và Đầu Tư Phát Triển Hoàng Mạnh Nam </t>
  </si>
  <si>
    <t>Thu</t>
  </si>
  <si>
    <t>Kế Toán Tiêu Thụ Và Xác Định Kết Quả Tiêu Thụ Tại Công Ty TNHH Thương Mại Dịch Vụ Vận Tải Kinh Doanh Trường Thọ</t>
  </si>
  <si>
    <t>Mai</t>
  </si>
  <si>
    <t>Kế Toán Tiền Lương Và Các Khoản Trích Theo Lương Tại Công Ty TNHH Thương Mại Dịch Vụ Vận Tải Kinh Doanh Trường Thọ</t>
  </si>
  <si>
    <t>Xuân</t>
  </si>
  <si>
    <t>Kế Toán Tiêu Thụ Và Xác Định Kết Quả Tiêu Thụ Tại Công Ty TNHH Thương Mại Dịch Vụ Vận Tải Sana Miền Trung</t>
  </si>
  <si>
    <t>Kế Toán Tiêu Thụ Và Xác Định Kết Quả Kinh Doanh Tại Công Ty TNHH Thương Mại Dược Phẩm Vi Kim Long</t>
  </si>
  <si>
    <t>Kế Toán Doanh Thu Chi Phí Và Xác Định Kết Quả Kinh Doanh Tại Công Ty TNHH Thương Mại HBL Media</t>
  </si>
  <si>
    <t>ThS. Hồ Thị Phi Yến</t>
  </si>
  <si>
    <t>Hải Yến</t>
  </si>
  <si>
    <t>Kế Toán Tiêu Thụ Và Xác Định Kết Quả Kinh Doanh Tại Công Ty TNHH Thương Mại Kim Ngân Thảo</t>
  </si>
  <si>
    <t>Kế Toán Tiền Lương Và Các Khoản Trích Theo Lương Tại Công Ty TNHH Thương Mại Quốc Hương</t>
  </si>
  <si>
    <t>Lê Ánh</t>
  </si>
  <si>
    <t>Kế Toán Tiêu Thụ Và Xác Định Kết Quả Tiêu Thụ Tại Công Ty TNHH Thương Mại Sữa Việt Minh Khuê</t>
  </si>
  <si>
    <t>Diệm</t>
  </si>
  <si>
    <t>Kế Toán Tiền Lương Và Các Khoản Trích Theo Lương Tại Công Ty TNHH Thương Mại Và Dịch Vụ Cao Quốc Bảo</t>
  </si>
  <si>
    <t>Trúc</t>
  </si>
  <si>
    <t>Kế Toán Tiêu Thụ Và Xác Định Kết Quả Kinh Doanh Tại Công Ty TNHH Thương Mại Và Dịch Vụ Cao Quốc Bảo</t>
  </si>
  <si>
    <t>Kế Toán Thuế Giá Trị Gia Tăng Tại Công Ty TNHH Thương Mại Và Dịch Vụ Cường Đại Lợi</t>
  </si>
  <si>
    <t>Kế Toán Tiêu Thụ Và Xác Định Kết Quả Kinh Doanh Tại Công Ty TNHH Thương Mại và Dịch Vụ Du Lịch T.K.D</t>
  </si>
  <si>
    <t>Cao</t>
  </si>
  <si>
    <t xml:space="preserve">Kế Toán Tiền Lương Và Các Khoản Trích Theo Lương Tại Công Ty TNHH Thương Mại Và Dịch Vụ Du Lịch T.K.D </t>
  </si>
  <si>
    <t>Trần Thùy</t>
  </si>
  <si>
    <t>Kế Toán Tiền Lương Và Các Khoản Trích Theo Lương Tại Công Ty TNHH Thương Mại Và Dịch Vụ Phước Bảo</t>
  </si>
  <si>
    <t>Duy</t>
  </si>
  <si>
    <t>Kế Toán Tiền Lương Và Các Khoản Trích Theo Lương Tại Công Ty TNHH Thương Mại Và Dịch Vụ Talad Thai</t>
  </si>
  <si>
    <t>Dương Ngọc</t>
  </si>
  <si>
    <t>Kế Toán Công Nợ Phải Thu Khách hàng-Phải trả Người Bán Tại Công Ty TNHH Thương Mại Và Dịch Vụ Talad Thai</t>
  </si>
  <si>
    <t>Thị Tú</t>
  </si>
  <si>
    <t>Quyên</t>
  </si>
  <si>
    <t>Kế Toán Tiêu Thụ Và Xác Định Kết Quả Tiêu Thụ Tại Công Ty TNHH Thương Mại và Dịch Vụ Talad Thai</t>
  </si>
  <si>
    <t>Lý</t>
  </si>
  <si>
    <t>Kế Toán Tiền Lương Và Các Khoản Trích Theo Lương Tại Công Ty TNHH Thương Mại Và Dịch Vụ THPBETON</t>
  </si>
  <si>
    <t>Kế Toán Tiêu Thụ Và Xác Định Kết Quả kinh Doanh Tại  Công Ty TNHH Thương Mại Và Dịch Vụ Trường Thành</t>
  </si>
  <si>
    <t>Thị Hoài</t>
  </si>
  <si>
    <t>Mỹ</t>
  </si>
  <si>
    <t>Kế Toán Thuế Giá Trị Gia Tăng Tại Công Ty TNHH Thương Mại Và Kinh Doanh Vận Tải Đông Hải Phát</t>
  </si>
  <si>
    <t>Kế Toán Tiêu Thụ Và Xác Định Kết Quả Kinh Doanh Tại Công Ty TNHH Thương Mại Xây Dựng Dana Home</t>
  </si>
  <si>
    <t>Kế Toán Tiêu Thụ Và Xác Định Kết Quả Tiêu Thụ Tại Công Ty TNHH Tiến Thu</t>
  </si>
  <si>
    <t>Kế Toán Tiền Lương Và Các Khoản Trích Theo Lương Tại Công Ty TNHH TM &amp; DV An Đông Thịnh MT</t>
  </si>
  <si>
    <t>Kế Toán Các Khoản Mục Tiền Tại Công Ty TNHH TM &amp; DV An Đông Thịnh MT</t>
  </si>
  <si>
    <t>Nguyên</t>
  </si>
  <si>
    <t>Kế Toán Tiêu Thụ Và Xác Định Kết Quả Kinh Doanh Tại Công Ty TNHH TM &amp; DV An Đồng Thịnh MT</t>
  </si>
  <si>
    <t>Kế Toán Phải Thu Khách Hàng Tại Công Ty TNHH TM &amp; DV Hoa Vân</t>
  </si>
  <si>
    <t>Thắm</t>
  </si>
  <si>
    <t>Kế Toán Tiêu Thụ Và Xác Định Kết Quả Tiêu Thụ Tại Công Ty TNHH TM &amp; DV Ô Tô Miền Trung Autoparts</t>
  </si>
  <si>
    <t>Công Minh</t>
  </si>
  <si>
    <t>Kế Toán Nguyên Vật Liệu Tại Công Ty TNHH TMDV &amp; Xây Dựng Quốc Hùng</t>
  </si>
  <si>
    <t>Kế Toán Thuế Giá Trị Gia Tăng Tại Công Ty TNHH TMDV ATV TECHNOLOGIES</t>
  </si>
  <si>
    <t>Kế Toán Thuế Giá Trị Gia Tăng Tại Công Ty TNHH TM-XNK Thiên Thành</t>
  </si>
  <si>
    <t>Kế Toán Tiêu Thụ Và Xác Định Kết Quả Tiêu Thụ Tại Công Ty TNHH TM-XNK Thiên Thành</t>
  </si>
  <si>
    <t>Thị Anh</t>
  </si>
  <si>
    <t>Thơ</t>
  </si>
  <si>
    <t>Kế Toán Tiền Lương Và Các Khoản Trích Theo Lương Tại Công Ty TNHH Trung Việt Logistics</t>
  </si>
  <si>
    <t>Quốc</t>
  </si>
  <si>
    <t>Kế Toán Tiền Lương Và Các Khoản Trích Theo Lương Tại Công Ty TNHH Trường Minh</t>
  </si>
  <si>
    <t>Kế Toán Tiêu Thụ Và Xác Định Kết Quả Kinh Doanh Tại Công Ty TNHH Trường Minh</t>
  </si>
  <si>
    <t>Kế Toán Thuế Giá Trị Gia Tăng Tại Công Ty TNHH Trường Minh</t>
  </si>
  <si>
    <t>Kế Toán Tiêu Thụ Và Xác Định Kết Quả Kinh Doanh Tại Công Ty TNHH Tuyết Xù</t>
  </si>
  <si>
    <t>TS. Lê Anh Tuấn</t>
  </si>
  <si>
    <t>Thị Hải</t>
  </si>
  <si>
    <t>Kế Toán Tiền Lương Và Các Khoản Trích Theo Lương Tại Công Ty TNHH Unicorn Digital</t>
  </si>
  <si>
    <t>Thị Hậu</t>
  </si>
  <si>
    <t xml:space="preserve">Kế Toán tiền Lương Và Các Khoản Trích theo Lương Tại Công Ty TNHH Vận Chuyển Phi Hùng </t>
  </si>
  <si>
    <t>Cù</t>
  </si>
  <si>
    <t>Kế Toán Tiêu Thụ Và Xác Định Kết Quả Kinh Doanh Tại Công Ty TNHH Vận Tải Và Thương Mại Trung Huy Phú</t>
  </si>
  <si>
    <t>Kế Toán Tập Hợp Chi Phí Và Tính Giá Thành Tại Công Ty TNHH Xây Dựng &amp; Kiến Trúc Capcons</t>
  </si>
  <si>
    <t>Nay</t>
  </si>
  <si>
    <t>H’</t>
  </si>
  <si>
    <t>Kế Toán Tiền Lương Và Các Khoản Trích Theo Lương Tại Công Ty TNHH Xây Dựng Và Kiến Trúc Capcons</t>
  </si>
  <si>
    <t>Kế Toán Thuế Giá Trị Gia Tăng Và Thuế Thu Nhập Doanh Nghiệp Tại Công Ty TNHH Xây Lắp &amp; Thương Mại Y.K</t>
  </si>
  <si>
    <t>Kế Toán Tiêu Thụ Và Xác Định Kết Quả Kinh Doanh Tại Công Ty Trách Nhiệm Hữu Hạn Thương Mại Quốc Hương</t>
  </si>
  <si>
    <t>Kế Toán Tiêu Thụ Và Xác Định Kết Quả Tiêu Thụ Tại Doanh Nghiệp Tư Nhân Lê Trung Kiên</t>
  </si>
  <si>
    <t>Kế Toán Thu Chi Và Xác Định Kết Quả Tại Hợp Tác Xã Xây Dựng-Thương Mại Dịch Vụ Thanh Việt</t>
  </si>
  <si>
    <t>Kế Toán Thu Chi Ngân Sách Tại U.B.N.D XÃ ĐĂK UI H. ĐĂK HÀ T. KON TUM</t>
  </si>
  <si>
    <t>Thị Yến</t>
  </si>
  <si>
    <t>Đoàn Hà</t>
  </si>
  <si>
    <t>My</t>
  </si>
  <si>
    <t>Thị Mai</t>
  </si>
  <si>
    <t xml:space="preserve">Kế Toán Tiền Lương Và Các Khoản Trích Theo Lương Tại Văn Phòng Đại Diện Công Ty Cổ Phần Đầu Tư Và Phát Triển Thương Mại Việt Phát Tại Thành Phố Đà Nẵng </t>
  </si>
  <si>
    <t>Thị Vân</t>
  </si>
  <si>
    <t>Không nộp giấy giới thiệu</t>
  </si>
  <si>
    <t xml:space="preserve">Đoàn </t>
  </si>
  <si>
    <t>Thị Mộng</t>
  </si>
  <si>
    <t>Kế Toán Tiêu Thụ Và Xác Định Kết Quả Tiêu Thụ Tại Công Ty TNHH Xây Dựng Và T.Mại Phú Cảnh</t>
  </si>
  <si>
    <t>Diễm</t>
  </si>
  <si>
    <t>27202628544</t>
  </si>
  <si>
    <t xml:space="preserve">Võ </t>
  </si>
  <si>
    <t>Kế Toán Phải Thu Khách Hàng Tại Công Ty TNHH Khai Lộc Đà Nẵng</t>
  </si>
  <si>
    <t>Kế Toán Tiêu Thụ Và Xác Định Kết Quả Kinh Doanh Tại Công Ty TNHH Một Thành Viên Minh Huy Glass</t>
  </si>
  <si>
    <t>Kiệt</t>
  </si>
  <si>
    <t>Kế Toán Tiêu Thụ Và Xác Định Kết Quả Tiêu Thụ Tại Công Ty TNHH Thiết Bị Tin Học Thanh Sơn</t>
  </si>
  <si>
    <t>Nguyễn Hoài</t>
  </si>
  <si>
    <t>Tiên</t>
  </si>
  <si>
    <t>Thị Tấn Thùy</t>
  </si>
  <si>
    <t>Huỳnh Phương</t>
  </si>
  <si>
    <t xml:space="preserve">Nguyễn </t>
  </si>
  <si>
    <t>Kế Toán Công Nợ Phải Thu Khách Hàng-Phải Trả Người Bán Tại Công Ty Cổ Phần Xây Dựng Và T.Mại Tùng Lộc Phát</t>
  </si>
  <si>
    <t>Hồ Trúc</t>
  </si>
  <si>
    <t>Kế Toán Bán Hàng Và Xác Định Kết Quả Kinh Doanh Tại Công Ty Cổ Phần Tư Vấn Đầu Tư Xây Dựng-PCCC Toàn Tiến Phát</t>
  </si>
  <si>
    <t>Sỹ</t>
  </si>
  <si>
    <t>Cương</t>
  </si>
  <si>
    <t>Kế Toán Tiêu Thụ Và Xác Định Kết Quả Tiêu Thụ Tại Công Ty Cổ Phần Quảng Cáo Và Dịch Vụ Hàng Không Hải Trần</t>
  </si>
  <si>
    <t>Đức</t>
  </si>
  <si>
    <t>Long</t>
  </si>
  <si>
    <t>Thị Uyên</t>
  </si>
  <si>
    <t>Nam</t>
  </si>
  <si>
    <t>Ngọc Khôi</t>
  </si>
  <si>
    <t>Trần Hoài</t>
  </si>
  <si>
    <t>Siu</t>
  </si>
  <si>
    <t>Qua</t>
  </si>
  <si>
    <t>Thị Huyền</t>
  </si>
  <si>
    <t>Trịnh Thị Thanh</t>
  </si>
  <si>
    <t>Trần Thúy</t>
  </si>
  <si>
    <t>Nguyễn Thị Ngọc</t>
  </si>
  <si>
    <t>Trần Thị Minh</t>
  </si>
  <si>
    <t>Nguyễn Huỳnh Kim</t>
  </si>
  <si>
    <t>Nguyễn Thị Tường</t>
  </si>
  <si>
    <t>Hoàng Thị Bảo</t>
  </si>
  <si>
    <t>Nguyễn Thị Hồng</t>
  </si>
  <si>
    <t>Bùi Thùy</t>
  </si>
  <si>
    <t>Nguyễn Thị Diệu</t>
  </si>
  <si>
    <t>Phan Thị Tố</t>
  </si>
  <si>
    <t>Diệp Bình</t>
  </si>
  <si>
    <t>Nguyễn Hoàng</t>
  </si>
  <si>
    <t>Đặng Thị Tùng</t>
  </si>
  <si>
    <t>Huỳnh Ngọc Khánh</t>
  </si>
  <si>
    <t>Trần Thị Hà</t>
  </si>
  <si>
    <t>Nguyễn Nữ Ái</t>
  </si>
  <si>
    <t>Trần Thị Mỹ</t>
  </si>
  <si>
    <t>Nguyễn Thị Thanh</t>
  </si>
  <si>
    <t>Đỗ Hữu Thị Nha</t>
  </si>
  <si>
    <t>Lê Nguyễn Khánh</t>
  </si>
  <si>
    <t>Đỗ Thị Hồng</t>
  </si>
  <si>
    <t>Ngô Lê Thị Phương</t>
  </si>
  <si>
    <t>Nguyễn Thanh</t>
  </si>
  <si>
    <t>Hồ Thuỳ</t>
  </si>
  <si>
    <t>Trần Thị Ánh</t>
  </si>
  <si>
    <t>Võ Thị</t>
  </si>
  <si>
    <t>Lê Ngọc</t>
  </si>
  <si>
    <t>Nguyễn Thị</t>
  </si>
  <si>
    <t>Huỳnh Thị Mỹ</t>
  </si>
  <si>
    <t>Phạm Ly</t>
  </si>
  <si>
    <t>Hồ Thị Bích</t>
  </si>
  <si>
    <t>Nguyễn Hữu</t>
  </si>
  <si>
    <t>Nguyễn Thị Thảo</t>
  </si>
  <si>
    <t>Đỗ Quỳnh</t>
  </si>
  <si>
    <t>Nguyễn Thị Ái</t>
  </si>
  <si>
    <t>Phạm Thị Lan</t>
  </si>
  <si>
    <t>Trần Nguyễn Ngọc</t>
  </si>
  <si>
    <t>Trần Võ Lệ</t>
  </si>
  <si>
    <t>Nguyễn Ngọc Hoàng</t>
  </si>
  <si>
    <t>Nguyễn Bảo</t>
  </si>
  <si>
    <t>Nguyễn Công</t>
  </si>
  <si>
    <t>Lê Nho</t>
  </si>
  <si>
    <t>Nguyễn Thị Phương</t>
  </si>
  <si>
    <t>Vương Thanh</t>
  </si>
  <si>
    <t>Tô Anh</t>
  </si>
  <si>
    <t>Ngô Uyên</t>
  </si>
  <si>
    <t>Nguyễn Đức Thanh</t>
  </si>
  <si>
    <t>Bạch Thị Như</t>
  </si>
  <si>
    <t>Trịnh Thị Kim</t>
  </si>
  <si>
    <t>Dương Đoàn Kiều</t>
  </si>
  <si>
    <t>Ngô Thùy</t>
  </si>
  <si>
    <t>Trương Thị Kiều</t>
  </si>
  <si>
    <t>Nguyễn Thị Nguyệt</t>
  </si>
  <si>
    <t>Hoàng Khánh</t>
  </si>
  <si>
    <t>Thái Thị Linh</t>
  </si>
  <si>
    <t>Huỳnh Thị Kim</t>
  </si>
  <si>
    <t>Lê Ngọc Bảo</t>
  </si>
  <si>
    <t>Kiều Hoàng Ý</t>
  </si>
  <si>
    <t>Đặng Thị Kiều</t>
  </si>
  <si>
    <t>Nguyễn Hàn Phương</t>
  </si>
  <si>
    <t>Đặng Thị</t>
  </si>
  <si>
    <t>Phạm Trung</t>
  </si>
  <si>
    <t>Võ Thị Thùy</t>
  </si>
  <si>
    <t>Nguyễn Thị Nhã</t>
  </si>
  <si>
    <t>Hoàng Thị Thanh</t>
  </si>
  <si>
    <t>Phạm Thị Thúy</t>
  </si>
  <si>
    <t>Nguyễn Kiều</t>
  </si>
  <si>
    <t>Đinh Thục</t>
  </si>
  <si>
    <t>Phạm  Đặng Đình</t>
  </si>
  <si>
    <t>Dương Lê Huyền</t>
  </si>
  <si>
    <t>Trần Thị Thanh</t>
  </si>
  <si>
    <t>Lê Thị Ngọc</t>
  </si>
  <si>
    <t>Trương Thị Bích</t>
  </si>
  <si>
    <t>Nguyễn Thị Minh</t>
  </si>
  <si>
    <t>Đào Nguyễn Khải</t>
  </si>
  <si>
    <t>Nguyễn Hồng</t>
  </si>
  <si>
    <t>Trần Lê Anh</t>
  </si>
  <si>
    <t>Phan Yến</t>
  </si>
  <si>
    <t>Phan Thị Ngọc</t>
  </si>
  <si>
    <t>Huỳnh Thị Lan</t>
  </si>
  <si>
    <t>Phan Thị Thục</t>
  </si>
  <si>
    <t>Nguyễn Thị Thu</t>
  </si>
  <si>
    <t>Lê Quế</t>
  </si>
  <si>
    <t>Lê Thị Lan</t>
  </si>
  <si>
    <t>Lê Thị Mỹ</t>
  </si>
  <si>
    <t>Lê Thị Quỳnh</t>
  </si>
  <si>
    <t>Đinh Thị Kim</t>
  </si>
  <si>
    <t>Nguyễn Trần Quỳnh</t>
  </si>
  <si>
    <t>Đặng Thị Thanh</t>
  </si>
  <si>
    <t>Nguyễn Ngọc Hải</t>
  </si>
  <si>
    <t>Võ Song Qúi</t>
  </si>
  <si>
    <t>Nguyễn Thị Thúy</t>
  </si>
  <si>
    <t>Trần Văn</t>
  </si>
  <si>
    <t>Lê Thị</t>
  </si>
  <si>
    <t>Phạm Huy</t>
  </si>
  <si>
    <t>Vy Thị</t>
  </si>
  <si>
    <t>Lê Thị Uyển</t>
  </si>
  <si>
    <t>Đặng Huỳnh Kim</t>
  </si>
  <si>
    <t>Phạm Như</t>
  </si>
  <si>
    <t>Đoàn Nguyễn Như</t>
  </si>
  <si>
    <t>Trần Thị Thảo</t>
  </si>
  <si>
    <t>Võ Thị Hiểu</t>
  </si>
  <si>
    <t>Bạch Thị Cẩm</t>
  </si>
  <si>
    <t>Phạm Khánh</t>
  </si>
  <si>
    <t>Trần Phương</t>
  </si>
  <si>
    <t>Hoàng Thị Bích</t>
  </si>
  <si>
    <t>Đinh Thị Tường</t>
  </si>
  <si>
    <t>Huỳnh Thị</t>
  </si>
  <si>
    <t>Phạm Phương</t>
  </si>
  <si>
    <t>Trần Thị Hoàng</t>
  </si>
  <si>
    <t>Lê Thị Kim</t>
  </si>
  <si>
    <t>Nguyễn Thanh Trường</t>
  </si>
  <si>
    <t>Phan Thị Đan</t>
  </si>
  <si>
    <t>Nguyễn Nhật</t>
  </si>
  <si>
    <t>Đoàn Lê Thu</t>
  </si>
  <si>
    <t>Phạm Cao Như</t>
  </si>
  <si>
    <t>Hoàng Thị Thu</t>
  </si>
  <si>
    <t>Lê Minh</t>
  </si>
  <si>
    <t>Nguyễn Thị Thùy</t>
  </si>
  <si>
    <t>Phan Tuấn</t>
  </si>
  <si>
    <t>Trịnh Thị Ngọc</t>
  </si>
  <si>
    <t>Nguyễn Thị Tuyết</t>
  </si>
  <si>
    <t>Trần Minh</t>
  </si>
  <si>
    <t>Phạm Anh</t>
  </si>
  <si>
    <t>Ngô Thị</t>
  </si>
  <si>
    <t>Phạm Hoàng</t>
  </si>
  <si>
    <t>Trịnh Nguyễn Thúy</t>
  </si>
  <si>
    <t>Hồ Nguyên Bảo</t>
  </si>
  <si>
    <t>Dương Thị Minh</t>
  </si>
  <si>
    <t>Hồ Thị Thu</t>
  </si>
  <si>
    <t>Phan Thị Thanh</t>
  </si>
  <si>
    <t>Lê Phương</t>
  </si>
  <si>
    <t>Phạm Thị Mỹ</t>
  </si>
  <si>
    <t>Trương Thị Hương</t>
  </si>
  <si>
    <t>Nguyễn Thùy</t>
  </si>
  <si>
    <t>Nguyễn Thu</t>
  </si>
  <si>
    <t>Đỗ Thị Ngọc</t>
  </si>
  <si>
    <t>Hoàng Thị Hồng</t>
  </si>
  <si>
    <t>Trương Hải Yến</t>
  </si>
  <si>
    <t>Đoàn Ngọc</t>
  </si>
  <si>
    <t>Phan Lê Ánh</t>
  </si>
  <si>
    <t>Phan Trịnh</t>
  </si>
  <si>
    <t>Ngô Thị Thanh</t>
  </si>
  <si>
    <t>Trương Thị Bảo</t>
  </si>
  <si>
    <t>Cao Thị Diệu</t>
  </si>
  <si>
    <t>Nguyễn Trần Thùy</t>
  </si>
  <si>
    <t>Nguyễn Hà</t>
  </si>
  <si>
    <t>Ngô Dương Ngọc</t>
  </si>
  <si>
    <t>Lê Thị Tú</t>
  </si>
  <si>
    <t>Nguyễn Thị Ánh</t>
  </si>
  <si>
    <t>Đặng Thị Phương</t>
  </si>
  <si>
    <t>Nguyễn Thị Hoài</t>
  </si>
  <si>
    <t>Ngô Thị Bích</t>
  </si>
  <si>
    <t xml:space="preserve">Lê </t>
  </si>
  <si>
    <t>Nguyễn Thị Kim</t>
  </si>
  <si>
    <t>Huỳnh Công Minh</t>
  </si>
  <si>
    <t>Võ Thị Hà</t>
  </si>
  <si>
    <t>Lê Thị Thùy</t>
  </si>
  <si>
    <t>Lê Thị Khánh</t>
  </si>
  <si>
    <t>Lê Thị Anh</t>
  </si>
  <si>
    <t>Phạm Quốc</t>
  </si>
  <si>
    <t>Nguyễn Mai</t>
  </si>
  <si>
    <t>Phạm Huyền</t>
  </si>
  <si>
    <t>Lê Thị Hải</t>
  </si>
  <si>
    <t>Võ Thị Hậu</t>
  </si>
  <si>
    <t>Cù Thị Phương</t>
  </si>
  <si>
    <t>Bùi Thị Hồng</t>
  </si>
  <si>
    <t>Nay H’</t>
  </si>
  <si>
    <t>Trần Ngọc</t>
  </si>
  <si>
    <t>Võ Thị Phương</t>
  </si>
  <si>
    <t>Lương Thị</t>
  </si>
  <si>
    <t>Nguyễn Thị Yến</t>
  </si>
  <si>
    <t>Nguyễn Đoàn Hà</t>
  </si>
  <si>
    <t>Hoàng Thị Mai</t>
  </si>
  <si>
    <t>Lê Thị Vân</t>
  </si>
  <si>
    <t>Đoàn  Thị Mộng</t>
  </si>
  <si>
    <t>Võ Thị Thúy</t>
  </si>
  <si>
    <t>Võ  Thị Hương</t>
  </si>
  <si>
    <t>Trần Thị Thu</t>
  </si>
  <si>
    <t>Trần Xuân</t>
  </si>
  <si>
    <t>Trương Tuấn</t>
  </si>
  <si>
    <t>Phan Thị Mỹ</t>
  </si>
  <si>
    <t>Võ Nguyễn Hoài</t>
  </si>
  <si>
    <t>Nguyễn Thị Mỹ</t>
  </si>
  <si>
    <t>Ngô Thị Tấn Thùy</t>
  </si>
  <si>
    <t>Mai Ngọc</t>
  </si>
  <si>
    <t>Huỳnh Thị Minh</t>
  </si>
  <si>
    <t>Lê Huỳnh Phương</t>
  </si>
  <si>
    <t>Nguyễn  Thị Thanh</t>
  </si>
  <si>
    <t>Đỗ Hồ Trúc</t>
  </si>
  <si>
    <t>Đỗ Thị Kim</t>
  </si>
  <si>
    <t>Hồ Sỹ</t>
  </si>
  <si>
    <t>Lương Phúc</t>
  </si>
  <si>
    <t>Bùi Thị Uyên</t>
  </si>
  <si>
    <t>Trần Nguyễn Khánh</t>
  </si>
  <si>
    <t>Võ Ngọc Khôi</t>
  </si>
  <si>
    <t>Phạm Ngọc</t>
  </si>
  <si>
    <t>Phan Thị Thu</t>
  </si>
  <si>
    <t>Nguyễn Trần Hoài</t>
  </si>
  <si>
    <t xml:space="preserve">Siu </t>
  </si>
  <si>
    <t>Phan Thị Huyền</t>
  </si>
  <si>
    <t>Bưu Điện Thành Phố Đà Nẵng Chi Nhánh Tổng Công Ty Bưu Điện Việt Nam Công Ty TNHH</t>
  </si>
  <si>
    <t xml:space="preserve">Chi Nhánh 2 CTY TNHH Một Thành Viên Con Đường Xanh Quảng Nam </t>
  </si>
  <si>
    <t xml:space="preserve">Chi Nhánh Công Ty TNHH Một Thành Viên Blue Exchange Tại Huế </t>
  </si>
  <si>
    <t>Công Ty Cổ phần AD WOOD</t>
  </si>
  <si>
    <t>Công Ty Cổ Phần An Lạc Tiến</t>
  </si>
  <si>
    <t>Công Ty Cổ Phần Cao Su Đà Nẵng</t>
  </si>
  <si>
    <t>Công Ty Cổ Phần Cấp Thoát Nước Quảng Nam</t>
  </si>
  <si>
    <t>Công Ty Cổ phần Dewoo</t>
  </si>
  <si>
    <t>0981 507 357</t>
  </si>
  <si>
    <t>Công Ty Cổ Phần Dragon DN</t>
  </si>
  <si>
    <t>Công Ty Cổ Phần Du Lịch Dịch Vụ LAVENCOS</t>
  </si>
  <si>
    <t>Công Ty Cổ Phần Đường Sắt Quảng Nam - Đà Nẵng</t>
  </si>
  <si>
    <t>Công Ty Cổ Phần Giấy Vàng</t>
  </si>
  <si>
    <t>Công Ty Cổ Phần Kim Khí Miền Trung</t>
  </si>
  <si>
    <t>Công Ty Cổ phần Kim Khí Miền Trung</t>
  </si>
  <si>
    <t>Công Ty Cổ Phần Kim Sora</t>
  </si>
  <si>
    <t>Công Ty Cổ Phần Kỹ Thuật Năng Lượng Việt</t>
  </si>
  <si>
    <t>Công Ty Cổ Phần Mỹ Phúc</t>
  </si>
  <si>
    <t>Công Ty Cổ Phần Nhất Phương Lang</t>
  </si>
  <si>
    <t>Công Ty Cổ Phần Ô Tô TMT Đà Nẵng</t>
  </si>
  <si>
    <t>Công Ty Cổ Phần Ô Tô Vận Hội Mới</t>
  </si>
  <si>
    <t>0915834310</t>
  </si>
  <si>
    <t>Công Ty Cổ Phần Quảng Cáo Và Dịch Vụ Hàng Không Hải Trần</t>
  </si>
  <si>
    <t>Công Ty Cổ Phần Sách Và Thiết Bị Trường Học Đà Nẵng</t>
  </si>
  <si>
    <t>Công Ty Cổ Phần Sanna Tour</t>
  </si>
  <si>
    <t>Công Ty Cổ phần Sanna Tour</t>
  </si>
  <si>
    <t>Công Ty Cổ Phần Tân Vĩnh Sơn</t>
  </si>
  <si>
    <t>Công Ty Cổ Phần Thành Quân</t>
  </si>
  <si>
    <t>Công Ty Cổ Phần Thương Mại Dịch Vụ XNK TNC</t>
  </si>
  <si>
    <t>Công Ty Cổ Phần Thương Mại Và Xây Dựng CVC</t>
  </si>
  <si>
    <t xml:space="preserve">Công Ty Cổ Phần Thương Mại Xây Dựng Tre &amp; Nhà </t>
  </si>
  <si>
    <t>Công Ty Cổ Phần Thủy Điện Hương Điền</t>
  </si>
  <si>
    <t>Công Ty Cổ Phần Thuỷ Điện Sông Tranh 4</t>
  </si>
  <si>
    <t>Công Ty Cổ Phần Tư Vấn Đầu Tư Đại Cường Thành</t>
  </si>
  <si>
    <t>Công Ty Cổ Phần Tư Vấn Đầu Tư Và Xây Dựng Đông Phương</t>
  </si>
  <si>
    <t>0374273214</t>
  </si>
  <si>
    <t>Công Ty Cổ Phần Tư Vấn Đầu Tư Xây Dựng-PCCC Toàn Tiến Phát</t>
  </si>
  <si>
    <t>Công Ty Cổ Phần Tư Vấn Xây Dựng Giao Thông Quảng Bình</t>
  </si>
  <si>
    <t>Công Ty Cổ Phần Vận Tải Đường Sắt - Chi Nhánh Toa Xe Đà Nẵng</t>
  </si>
  <si>
    <t>Công Ty Cổ Phần Vicem Vật Liệu Xây Dựng Đà Nẵng</t>
  </si>
  <si>
    <t>Công Ty Cổ Phần Việt Nam TravelMart</t>
  </si>
  <si>
    <t>Công Ty Cổ Phần Việt-Séc</t>
  </si>
  <si>
    <t>Công Ty Cổ Phần Vina Bill Việt Nam</t>
  </si>
  <si>
    <t>Công Ty Cổ Phần Vinaconex 25</t>
  </si>
  <si>
    <t>Công Ty Cổ Phần Vinatex Đà Nẵng</t>
  </si>
  <si>
    <t>Công Ty Cổ Phần Xây Dựng Giao Thông AH</t>
  </si>
  <si>
    <t>Công Ty Cổ Phần Xây Dựng Hạ Tầng Giao Thông 207</t>
  </si>
  <si>
    <t>Công Ty Cổ Phần Xây Dựng Kiến Vinh</t>
  </si>
  <si>
    <t>0906529826</t>
  </si>
  <si>
    <t>Công Ty Cổ Phần Xây Dựng Và T.Mại Tùng Lộc Phát</t>
  </si>
  <si>
    <t>Công Ty Luật TNHH LDL</t>
  </si>
  <si>
    <t xml:space="preserve">Công Ty Thiết Kế, Tư Vấn Quản Lý &amp; Xây Dựng GCCM </t>
  </si>
  <si>
    <t>Công Ty TNHH Auto Việt Lâm</t>
  </si>
  <si>
    <t>Công Ty TNHH Công Nghệ Số Quảng Hà</t>
  </si>
  <si>
    <t>Công Ty TNHH Công Nghệ SUN</t>
  </si>
  <si>
    <t>Công Ty TNHH Công Nghiệp Asaki Việt Nam</t>
  </si>
  <si>
    <t xml:space="preserve">Công Ty TNHH D &amp; J Chemical Industrial ( VN) </t>
  </si>
  <si>
    <t>0397756555</t>
  </si>
  <si>
    <t>Công Ty TNHH Danatech Solar</t>
  </si>
  <si>
    <t>Công Ty TNHH Đào Tạo Và Tư Vấn ACA</t>
  </si>
  <si>
    <t>Công Ty TNHH Dầu Nhớt Tây Nguyên</t>
  </si>
  <si>
    <t>Công Ty TNHH Đầu Tư Phát Triển Công nghệ Trung Tín</t>
  </si>
  <si>
    <t>Công Ty TNHH Đầu Tư Thủy Sản Công Nghệ Cao Nam Mỹ Quảng Nam</t>
  </si>
  <si>
    <t>Công Ty TNHH Đầu Tư Xây Dựng Quảng Bình</t>
  </si>
  <si>
    <t>Công Ty TNHH Đầu Tư Xây Dựng Việt An Gia</t>
  </si>
  <si>
    <t>Công Ty TNHH Dịch Vụ Giải Trí RIO</t>
  </si>
  <si>
    <t>Công Ty TNHH Dịch Vụ Và Thương Mại Hà Thành Đà Nẵng</t>
  </si>
  <si>
    <t>Công Ty TNHH Ducksan Vina</t>
  </si>
  <si>
    <t xml:space="preserve">Công Ty TNHH DV Kế Toán Và TV Thuế Tùng Linh Quân </t>
  </si>
  <si>
    <t>Công Ty TNHH Galaxy Plus</t>
  </si>
  <si>
    <t>0899228005</t>
  </si>
  <si>
    <t>Công Ty TNHH Gas Petrolimex Đà Nẵng</t>
  </si>
  <si>
    <t>Công Ty TNHH Giải Pháp Công Nghệ Danatel</t>
  </si>
  <si>
    <t>Công Ty TNHH Gối Huy Hoàng</t>
  </si>
  <si>
    <t xml:space="preserve">Công Ty TNHH Hội Tân Cương </t>
  </si>
  <si>
    <t>Công Ty TNHH Khai Lộc Đà Nẵng</t>
  </si>
  <si>
    <t>Công Ty TNHH Kiểm Toán - Thẩm Định Giá và Tư Vấn ECOVIS AFA Việt Nam</t>
  </si>
  <si>
    <t>Công Ty TNHH Kiểm Toán AVN Việt Nam</t>
  </si>
  <si>
    <t>Công Ty TNHH Kiểm Toán và Kế Toán AAC</t>
  </si>
  <si>
    <t>Công Ty TNHH Kiểm Toán Và Tài Chính FAT</t>
  </si>
  <si>
    <t>Công Ty TNHH Kiểm Toán Và Tư Vấn Thuế ATAX</t>
  </si>
  <si>
    <t>Công Ty TNHH Kiến Trúc &amp; Xây Dựng Sdesign</t>
  </si>
  <si>
    <t>Công Ty TNHH Kiến Trúc Vận Tải Hoài Bảo</t>
  </si>
  <si>
    <t>Công Ty TNHH Kỹ Thuật Điện Cơ HLC</t>
  </si>
  <si>
    <t>Công Ty TNHH Kỹ Thuật Nguyên Minh Anh</t>
  </si>
  <si>
    <t>Công Ty TNHH LAVITH</t>
  </si>
  <si>
    <t>Công Ty TNHH Lốp Xe Ô Tô Ngọc Hiệp</t>
  </si>
  <si>
    <t>Công Ty TNHH Mai Linh Đà Nẵng</t>
  </si>
  <si>
    <t>Công Ty TNHH Mai Thanh Dung</t>
  </si>
  <si>
    <t>Công Ty TNHH Một Thành Viên An An Hội</t>
  </si>
  <si>
    <t>Công Ty TNHH Một Thành Viên Bình Garden</t>
  </si>
  <si>
    <t xml:space="preserve">Công Ty TNHH Một Thành Viên Con Đường Xanh Quảng Nam Chi Nhánh Quận Nam Từ Liêm </t>
  </si>
  <si>
    <t>Công Ty TNHH Một Thành Viên Công Nam Thành</t>
  </si>
  <si>
    <t>Công Ty TNHH Một Thành Viên Cửa Sổ Mặt Trời</t>
  </si>
  <si>
    <t>Công Ty TNHH Một Thành Viên Dịch Vụ Du Lịch S-Tours</t>
  </si>
  <si>
    <t>Công Ty TNHH Một Thành Viên Điện Lực Đà Nẵng</t>
  </si>
  <si>
    <t>0938879475</t>
  </si>
  <si>
    <t>Công Ty TNHH Một Thành Viên Đức Lai Hội An</t>
  </si>
  <si>
    <t>Công Ty TNHH Một Thành Viên Frozen Foods</t>
  </si>
  <si>
    <t>Công Ty TNHH Một Thành Viên Gia Tấn An</t>
  </si>
  <si>
    <t>Công Ty TNHH Một Thành Viên Hà Hiền Phương</t>
  </si>
  <si>
    <t>0702771003</t>
  </si>
  <si>
    <t>Công Ty TNHH Một Thành Viên Minh Huy Glass</t>
  </si>
  <si>
    <t>Công Ty TNHH Một Thành Viên Mộc Nhật Minh</t>
  </si>
  <si>
    <t>Công Ty TNHH Một Thành Viên One Stop TS</t>
  </si>
  <si>
    <t>Công Ty TNHH Một Thành Viên Thành Hoàng Châu</t>
  </si>
  <si>
    <t>Công Ty TNHH Một Thành Viên Xây Dựng Tổng Hợp Trung Thiện</t>
  </si>
  <si>
    <t>Công Ty TNHH MTV An An Hội</t>
  </si>
  <si>
    <t>Công Ty TNHH MTV Hữu Cơ Huế Việt</t>
  </si>
  <si>
    <t>Công Ty TNHH MTV Xây Dựng Đoàn Lợi</t>
  </si>
  <si>
    <t>Công Ty TNHH Nam Thành</t>
  </si>
  <si>
    <t>Công Ty TNHH Nhớ Kiến Trúc Thiết Kế Và Xây Nhà Trọn Gói</t>
  </si>
  <si>
    <t>Công Ty TNHH Nội Thất Vinh Hiển</t>
  </si>
  <si>
    <t>Công Ty TNHH Oredi Education</t>
  </si>
  <si>
    <t>Công ty TNHH Phân Phối Thiết Bị An Ninh AZCCTV</t>
  </si>
  <si>
    <t>Công Ty TNHH Phát Đại Phát Đà Nẵng</t>
  </si>
  <si>
    <t>Công Ty TNHH Phong Ngọc An</t>
  </si>
  <si>
    <t>Công Ty TNHH Quân Trường Phát</t>
  </si>
  <si>
    <t>0363565566</t>
  </si>
  <si>
    <t>Công Ty TNHH Quân Tuyên</t>
  </si>
  <si>
    <t>Công Ty TNHH Quảng Cáo Gia Hợp</t>
  </si>
  <si>
    <t>Công Ty TNHH Quảng Cáo Và Sự Kiện LINK</t>
  </si>
  <si>
    <t>Công Ty TNHH REECHEM</t>
  </si>
  <si>
    <t>Công Ty TNHH Sản Xuất Kinh Doanh Xuất Khẩu Thanh Lộc</t>
  </si>
  <si>
    <t>Công Ty TNHH Sản Xuất Thiết Bị Chuyên Dụng THACO</t>
  </si>
  <si>
    <t>Công Ty TNHH T.Mại Và Dịch Vụ Du Lịch Quảng Đà Thành</t>
  </si>
  <si>
    <t>Công Ty TNHH Tấn Hiền</t>
  </si>
  <si>
    <t>Công Ty TNHH Tập Đoàn Vĩnh Hưng</t>
  </si>
  <si>
    <t>Công Ty TNHH TH &amp; VT Nhất Tín S.E.O</t>
  </si>
  <si>
    <t>Công Ty TNHH Thái Mỹ Hương</t>
  </si>
  <si>
    <t>Công Ty TNHH Thành Gia Long - Chi Nhánh Đà Nẵng</t>
  </si>
  <si>
    <t>Công Ty TNHH Thanh Phương</t>
  </si>
  <si>
    <t>Công Ty TNHH Thiên Vinh</t>
  </si>
  <si>
    <t>Công Ty TNHH Thiết Bị Khánh Hưng</t>
  </si>
  <si>
    <t>Công Ty TNHH Thiết Bị Tin Học Thanh Sơn</t>
  </si>
  <si>
    <t>0899884305</t>
  </si>
  <si>
    <t>Công Ty TNHH Thiết Bị Văn Phòng Thái Việt Đà Nẵng</t>
  </si>
  <si>
    <t>Công Ty TNHH Thương Mại - Dịch Vụ - Du Lịch Quang Thạch</t>
  </si>
  <si>
    <t>Công Ty TNHH Thương Mại &amp; Dịch Vụ Tân An</t>
  </si>
  <si>
    <t>Công Ty TNHH Thương Mại &amp; Dịch vụ Trương Gia Thịnh</t>
  </si>
  <si>
    <t>Công Ty TNHH Thương Mại &amp; Kỹ Thuật RGE</t>
  </si>
  <si>
    <t>Công Ty TNHH Thương Mại Dịch Vụ Thiên An Thành</t>
  </si>
  <si>
    <t xml:space="preserve">Công Ty TNHH Thương Mại Dịch Vụ Và Đầu Tư Phát Triển Hoàng Mạnh Nam </t>
  </si>
  <si>
    <t>Công Ty TNHH Thương Mại Dịch Vụ Vận Tải Kinh Doanh Trường Thọ</t>
  </si>
  <si>
    <t>Công Ty TNHH Thương Mại Dịch Vụ Vận Tải Sana Miền Trung</t>
  </si>
  <si>
    <t>0708073992</t>
  </si>
  <si>
    <t>Công Ty TNHH Thương Mại Dược Phẩm Vi Kim Long</t>
  </si>
  <si>
    <t>Công Ty TNHH Thương Mại HBL Media</t>
  </si>
  <si>
    <t>Công Ty TNHH Thương Mại Kim Ngân Thảo</t>
  </si>
  <si>
    <t>Công Ty TNHH Thương Mại Quốc Hương</t>
  </si>
  <si>
    <t>Công Ty TNHH Thương Mại Sữa Việt Minh Khuê</t>
  </si>
  <si>
    <t>Công Ty TNHH Thương Mại Và Dịch Vụ Cao Quốc Bảo</t>
  </si>
  <si>
    <t>Công Ty TNHH Thương Mại Và Dịch Vụ Cường Đại Lợi</t>
  </si>
  <si>
    <t>Công Ty TNHH Thương Mại và Dịch Vụ Du Lịch T.K.D</t>
  </si>
  <si>
    <t xml:space="preserve">Công Ty TNHH Thương Mại Và Dịch Vụ Du Lịch T.K.D </t>
  </si>
  <si>
    <t>Công Ty TNHH Thương Mại Và Dịch Vụ Phước Bảo</t>
  </si>
  <si>
    <t>Công Ty TNHH Thương Mại Và Dịch Vụ Talad Thai</t>
  </si>
  <si>
    <t>Công Ty TNHH Thương Mại và Dịch Vụ Talad Thai</t>
  </si>
  <si>
    <t>Công Ty TNHH Thương Mại Và Dịch Vụ THPBETON</t>
  </si>
  <si>
    <t>Công Ty TNHH Thương Mại Và Dịch Vụ Trường Thành</t>
  </si>
  <si>
    <t>Công Ty TNHH Thương Mại Và Kinh Doanh Vận Tải Đông Hải Phát</t>
  </si>
  <si>
    <t>Công Ty TNHH Thương Mại Xây Dựng Dana Home</t>
  </si>
  <si>
    <t>Công Ty TNHH Tiến Thu</t>
  </si>
  <si>
    <t>Công Ty TNHH TM &amp; DV An Đông Thịnh MT</t>
  </si>
  <si>
    <t>Công Ty TNHH TM &amp; DV An Đồng Thịnh MT</t>
  </si>
  <si>
    <t>Công Ty TNHH TM &amp; DV Hoa Vân</t>
  </si>
  <si>
    <t>090 4951745</t>
  </si>
  <si>
    <t>Công Ty TNHH TM &amp; DV Ô Tô Miền Trung Autoparts</t>
  </si>
  <si>
    <t>Công Ty TNHH TMDV &amp; Xây Dựng Quốc Hùng</t>
  </si>
  <si>
    <t>Công Ty TNHH TMDV ATV TECHNOLOGIES</t>
  </si>
  <si>
    <t>Công Ty TNHH TM-XNK Thiên Thành</t>
  </si>
  <si>
    <t>Công Ty TNHH Trung Việt Logistics</t>
  </si>
  <si>
    <t>Công Ty TNHH Trường Minh</t>
  </si>
  <si>
    <t>Công Ty TNHH Tuyết Xù</t>
  </si>
  <si>
    <t>Công Ty TNHH Unicorn Digital</t>
  </si>
  <si>
    <t xml:space="preserve">Công Ty TNHH Vận Chuyển Phi Hùng </t>
  </si>
  <si>
    <t>Công Ty TNHH Vận Tải Và Thương Mại Trung Huy Phú</t>
  </si>
  <si>
    <t>Công Ty TNHH Xây Dựng &amp; Kiến Trúc Capcons</t>
  </si>
  <si>
    <t>Công Ty TNHH Xây Dựng Và Kiến Trúc Capcons</t>
  </si>
  <si>
    <t>0918454497</t>
  </si>
  <si>
    <t>Công Ty TNHH Xây Dựng Và T.Mại Phú Cảnh</t>
  </si>
  <si>
    <t>Công Ty TNHH Xây Lắp &amp; Thương Mại Y.K</t>
  </si>
  <si>
    <t>Công Ty Trách Nhiệm Hữu Hạn Thương Mại Quốc Hương</t>
  </si>
  <si>
    <t>Doanh Nghiệp Tư Nhân Lê Trung Kiên</t>
  </si>
  <si>
    <t>Hợp Tác Xã Xây Dựng-Thương Mại Dịch Vụ Thanh Việt</t>
  </si>
  <si>
    <t>U.B.N.D XÃ ĐĂK UI H. ĐĂK HÀ T. KON TUM</t>
  </si>
  <si>
    <t>UBND Phường Khuê Mỹ  Q. Ngũ Hành Sơn TP Đà Nẵng</t>
  </si>
  <si>
    <t>UBND Xã Ba Tiêu Huyện Ba Tơ Tỉnh Quảng Ngãi</t>
  </si>
  <si>
    <t xml:space="preserve">Văn Phòng Đại Diện Công Ty Cổ Phần Đầu Tư Và Phát Triển Thương Mại Việt Phát Tại Thành Phố Đà Nẵng </t>
  </si>
  <si>
    <t>NCKH</t>
  </si>
  <si>
    <r>
      <t>DANH SÁCH PHÂN CÔNG GIẢNG VIÊN HƯỚNG DẪN</t>
    </r>
    <r>
      <rPr>
        <b/>
        <sz val="14"/>
        <color rgb="FFFF0000"/>
        <rFont val="Times New Roman"/>
        <family val="1"/>
      </rPr>
      <t xml:space="preserve"> THỰC TẬP</t>
    </r>
    <r>
      <rPr>
        <b/>
        <sz val="14"/>
        <rFont val="Times New Roman"/>
        <family val="1"/>
      </rPr>
      <t xml:space="preserve"> </t>
    </r>
    <r>
      <rPr>
        <b/>
        <sz val="14"/>
        <color indexed="10"/>
        <rFont val="Times New Roman"/>
        <family val="1"/>
      </rPr>
      <t>TỐT NGHIỆP ĐỢT TỐT NGHIỆP THÁNG 06/2025</t>
    </r>
  </si>
  <si>
    <r>
      <t>DANH SÁCH SINH VIÊN KHÔNG THAM GIA</t>
    </r>
    <r>
      <rPr>
        <b/>
        <sz val="14"/>
        <color rgb="FFFF0000"/>
        <rFont val="Times New Roman"/>
        <family val="1"/>
      </rPr>
      <t xml:space="preserve"> THỰC TẬP</t>
    </r>
    <r>
      <rPr>
        <b/>
        <sz val="14"/>
        <rFont val="Times New Roman"/>
        <family val="1"/>
      </rPr>
      <t xml:space="preserve"> </t>
    </r>
    <r>
      <rPr>
        <b/>
        <sz val="14"/>
        <color indexed="10"/>
        <rFont val="Times New Roman"/>
        <family val="1"/>
      </rPr>
      <t>TỐT NGHIỆP ĐỢT TỐT NGHIỆP THÁNG 06/2025</t>
    </r>
  </si>
  <si>
    <t>Không nộp Giấy GTTT</t>
  </si>
  <si>
    <t>NGÀNH</t>
  </si>
  <si>
    <t>KHÓA</t>
  </si>
  <si>
    <t>SỐ LƯỢNG</t>
  </si>
  <si>
    <t>Cũ</t>
  </si>
  <si>
    <t>K27</t>
  </si>
  <si>
    <t>KDN</t>
  </si>
  <si>
    <t>KKT</t>
  </si>
  <si>
    <t>KNN</t>
  </si>
  <si>
    <t>HP-KQT</t>
  </si>
  <si>
    <t>TỔNG</t>
  </si>
  <si>
    <t>Không tham gia</t>
  </si>
  <si>
    <t>Kế Toán Thu Chi Ngân Sách Tại UBND Phường Khuê Mỹ  Q. Ngũ Hành Sơn TP Đà Nẵng</t>
  </si>
  <si>
    <t>Kế Toán Thu Chi Ngân Sách Và Xác Định Kết Quả Tại UBND Xã Ba Tiêu Huyện Ba Tơ Tỉnh Quảng Ngãi</t>
  </si>
  <si>
    <t>Kế Toán Công Nợ Phải Thu Khách Hàng-Phải Trả Người Bán Tại Công Ty TNHH Đào Tạo Và Tư Vấn ACA</t>
  </si>
  <si>
    <t>Kế Toán Công Nợ Phải Thu Khách Hàng-Phải Trả Người Bán Tại Công Ty Cổ Phần Đường Sắt Quảng Nam - Đà Nẵng</t>
  </si>
  <si>
    <t>Kiểm Toán Khoản Mục Tiền Lương Và Các Khoản Trích Theo Lương Trong Quy Trình Kiểm Toán BCTC Do Công Ty TNHH Kiểm Toán AVN Việt Nam Thực Hiện Tại Khách Hàng XYZ</t>
  </si>
  <si>
    <t>Công Ty TNHH Dịch Vụ Và Thương Mại Thọ Tiến Minh</t>
  </si>
  <si>
    <t>Kế Toán Tiền Lương Và Các Khoản Trích Theo Lương Tại Công Ty TNHH Dịch Vụ Và Thương Mại Thọ Tiến Minh</t>
  </si>
  <si>
    <t>Đã nộp đơn hoãn TTTN</t>
  </si>
  <si>
    <t>Kế Toán Phải Thu Khách Hàng Và Phải Trả Người Bán Tại Công Ty TNHH Quân Trường Phát</t>
  </si>
  <si>
    <t xml:space="preserve">   -KHÓA:  K25-K27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</si>
</sst>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2" x14ac:knownFonts="1">
    <font>
      <sz val="10"/>
      <color indexed="8"/>
      <name val="Arial"/>
    </font>
    <font>
      <sz val="10"/>
      <name val="Arial"/>
      <family val="2"/>
      <charset val="163"/>
    </font>
    <font>
      <sz val="11"/>
      <color indexed="8"/>
      <name val="Calibri"/>
      <family val="2"/>
    </font>
    <font>
      <b/>
      <sz val="18"/>
      <color indexed="56"/>
      <name val="Cambria"/>
      <family val="1"/>
    </font>
    <font>
      <sz val="10"/>
      <name val="VNtimes new roman"/>
      <family val="2"/>
    </font>
    <font>
      <sz val="10"/>
      <name val="Arial"/>
      <family val="2"/>
    </font>
    <font>
      <sz val="11"/>
      <color indexed="8"/>
      <name val="Times New Roman"/>
      <family val="1"/>
    </font>
    <font>
      <b/>
      <sz val="11"/>
      <color indexed="63"/>
      <name val="Calibri"/>
      <family val="2"/>
    </font>
    <font>
      <b/>
      <sz val="11"/>
      <color indexed="8"/>
      <name val="Calibri"/>
      <family val="2"/>
    </font>
    <font>
      <sz val="11"/>
      <color indexed="10"/>
      <name val="Calibri"/>
      <family val="2"/>
    </font>
    <font>
      <sz val="11"/>
      <color indexed="52"/>
      <name val="Calibri"/>
      <family val="2"/>
    </font>
    <font>
      <sz val="11"/>
      <color indexed="62"/>
      <name val="Calibri"/>
      <family val="2"/>
    </font>
    <font>
      <sz val="10"/>
      <name val="Arial"/>
      <family val="2"/>
    </font>
    <font>
      <b/>
      <sz val="11"/>
      <color indexed="56"/>
      <name val="Calibri"/>
      <family val="2"/>
    </font>
    <font>
      <sz val="11"/>
      <color indexed="9"/>
      <name val="Calibri"/>
      <family val="2"/>
    </font>
    <font>
      <sz val="11"/>
      <color indexed="60"/>
      <name val="Calibri"/>
      <family val="2"/>
    </font>
    <font>
      <i/>
      <sz val="11"/>
      <color indexed="23"/>
      <name val="Calibri"/>
      <family val="2"/>
    </font>
    <font>
      <sz val="11"/>
      <color indexed="20"/>
      <name val="Calibri"/>
      <family val="2"/>
    </font>
    <font>
      <b/>
      <sz val="15"/>
      <color indexed="56"/>
      <name val="Calibri"/>
      <family val="2"/>
    </font>
    <font>
      <sz val="11"/>
      <color indexed="17"/>
      <name val="Calibri"/>
      <family val="2"/>
    </font>
    <font>
      <b/>
      <sz val="13"/>
      <color indexed="56"/>
      <name val="Calibri"/>
      <family val="2"/>
    </font>
    <font>
      <b/>
      <sz val="11"/>
      <color indexed="9"/>
      <name val="Calibri"/>
      <family val="2"/>
    </font>
    <font>
      <b/>
      <sz val="11"/>
      <color indexed="52"/>
      <name val="Calibri"/>
      <family val="2"/>
    </font>
    <font>
      <sz val="9"/>
      <name val="Arial"/>
      <family val="2"/>
    </font>
    <font>
      <sz val="8"/>
      <name val="Arial"/>
      <family val="2"/>
    </font>
    <font>
      <sz val="11"/>
      <color indexed="8"/>
      <name val="Calibri"/>
      <family val="2"/>
    </font>
    <font>
      <sz val="10"/>
      <name val="Arial"/>
      <family val="2"/>
    </font>
    <font>
      <sz val="10"/>
      <color indexed="8"/>
      <name val="Arial"/>
      <family val="2"/>
    </font>
    <font>
      <b/>
      <sz val="13"/>
      <color indexed="10"/>
      <name val="Times New Roman"/>
      <family val="1"/>
    </font>
    <font>
      <sz val="12"/>
      <name val="Times New Roman"/>
      <family val="1"/>
    </font>
    <font>
      <b/>
      <sz val="11"/>
      <name val="Times New Roman"/>
      <family val="1"/>
    </font>
    <font>
      <sz val="11"/>
      <name val="Times New Roman"/>
      <family val="1"/>
    </font>
    <font>
      <b/>
      <sz val="14"/>
      <color indexed="8"/>
      <name val="Times New Roman"/>
      <family val="1"/>
    </font>
    <font>
      <sz val="10"/>
      <color indexed="8"/>
      <name val="Times New Roman"/>
      <family val="1"/>
    </font>
    <font>
      <sz val="10"/>
      <name val="Times New Roman"/>
      <family val="1"/>
    </font>
    <font>
      <b/>
      <sz val="11"/>
      <color indexed="10"/>
      <name val="Times New Roman"/>
      <family val="1"/>
    </font>
    <font>
      <b/>
      <sz val="11"/>
      <color indexed="8"/>
      <name val="Times New Roman"/>
      <family val="1"/>
    </font>
    <font>
      <sz val="11"/>
      <name val="Arial"/>
      <family val="2"/>
    </font>
    <font>
      <b/>
      <u/>
      <sz val="11"/>
      <color indexed="10"/>
      <name val="Times New Roman"/>
      <family val="1"/>
    </font>
    <font>
      <sz val="11"/>
      <color indexed="10"/>
      <name val="Times New Roman"/>
      <family val="1"/>
    </font>
    <font>
      <b/>
      <sz val="11"/>
      <name val="Arial"/>
      <family val="2"/>
    </font>
    <font>
      <sz val="12"/>
      <color theme="1"/>
      <name val="Times New Roman"/>
      <family val="1"/>
    </font>
    <font>
      <b/>
      <sz val="12"/>
      <name val="Times New Roman"/>
      <family val="1"/>
    </font>
    <font>
      <sz val="12"/>
      <color indexed="8"/>
      <name val="Times New Roman"/>
      <family val="1"/>
    </font>
    <font>
      <b/>
      <sz val="14"/>
      <name val="Times New Roman"/>
      <family val="1"/>
    </font>
    <font>
      <b/>
      <sz val="14"/>
      <color indexed="10"/>
      <name val="Times New Roman"/>
      <family val="1"/>
    </font>
    <font>
      <i/>
      <sz val="12"/>
      <name val="Times New Roman"/>
      <family val="1"/>
    </font>
    <font>
      <b/>
      <sz val="14"/>
      <color rgb="FFFF0000"/>
      <name val="Times New Roman"/>
      <family val="1"/>
    </font>
    <font>
      <sz val="14"/>
      <name val="Times New Roman"/>
      <family val="1"/>
      <charset val="163"/>
    </font>
    <font>
      <sz val="10"/>
      <color rgb="FF000000"/>
      <name val="Arial"/>
      <family val="2"/>
    </font>
    <font>
      <b/>
      <sz val="18"/>
      <name val="Times New Roman"/>
      <family val="1"/>
      <charset val="163"/>
    </font>
    <font>
      <sz val="11"/>
      <color indexed="8"/>
      <name val="Times New Roman"/>
      <family val="1"/>
      <charset val="163"/>
    </font>
    <font>
      <sz val="12"/>
      <color indexed="8"/>
      <name val="Times New Roman"/>
      <family val="1"/>
      <charset val="163"/>
    </font>
    <font>
      <sz val="10"/>
      <color rgb="FF000000"/>
      <name val="Times New Roman"/>
      <family val="1"/>
      <charset val="163"/>
    </font>
    <font>
      <sz val="10"/>
      <color rgb="FF000000"/>
      <name val="Calibri"/>
      <family val="2"/>
      <scheme val="minor"/>
    </font>
    <font>
      <sz val="13"/>
      <color theme="1"/>
      <name val="Times New Roman"/>
      <family val="1"/>
      <charset val="163"/>
    </font>
    <font>
      <b/>
      <u/>
      <sz val="13"/>
      <color theme="1"/>
      <name val="Times New Roman"/>
      <family val="1"/>
      <charset val="163"/>
    </font>
    <font>
      <b/>
      <sz val="14"/>
      <color indexed="8"/>
      <name val="Times New Roman"/>
      <family val="1"/>
      <charset val="163"/>
    </font>
    <font>
      <b/>
      <sz val="14"/>
      <name val="Times New Roman"/>
      <family val="1"/>
      <charset val="163"/>
    </font>
    <font>
      <b/>
      <sz val="12"/>
      <color indexed="8"/>
      <name val="Times New Roman"/>
      <family val="1"/>
      <charset val="163"/>
    </font>
    <font>
      <b/>
      <sz val="11"/>
      <name val="Times New Roman"/>
      <family val="1"/>
      <charset val="163"/>
    </font>
    <font>
      <b/>
      <sz val="16"/>
      <name val="Times New Roman"/>
      <family val="1"/>
      <charset val="163"/>
    </font>
    <font>
      <b/>
      <sz val="10"/>
      <color indexed="8"/>
      <name val="Times New Roman"/>
      <family val="1"/>
      <charset val="163"/>
    </font>
    <font>
      <sz val="12"/>
      <color rgb="FF000000"/>
      <name val="Times New Roman"/>
      <family val="1"/>
    </font>
    <font>
      <sz val="12"/>
      <name val="Times New Roman"/>
      <family val="1"/>
      <charset val="163"/>
    </font>
    <font>
      <b/>
      <sz val="12"/>
      <color rgb="FF000000"/>
      <name val="Times New Roman"/>
      <family val="1"/>
    </font>
    <font>
      <sz val="12"/>
      <color indexed="10"/>
      <name val="Times New Roman"/>
      <family val="1"/>
    </font>
    <font>
      <sz val="12"/>
      <color rgb="FF000000"/>
      <name val="Times New Roman"/>
      <family val="1"/>
      <charset val="163"/>
    </font>
    <font>
      <b/>
      <sz val="11"/>
      <color indexed="8"/>
      <name val="Times New Roman"/>
      <family val="1"/>
      <charset val="163"/>
    </font>
    <font>
      <sz val="12"/>
      <color rgb="FFFF0000"/>
      <name val="Times New Roman"/>
      <family val="1"/>
      <charset val="163"/>
    </font>
    <font>
      <sz val="11"/>
      <color indexed="10"/>
      <name val="Times New Roman"/>
      <family val="1"/>
      <charset val="163"/>
    </font>
    <font>
      <sz val="11"/>
      <name val="Times New Roman"/>
      <family val="1"/>
      <charset val="163"/>
    </font>
    <font>
      <sz val="12"/>
      <color indexed="10"/>
      <name val="Times New Roman"/>
      <family val="1"/>
      <charset val="163"/>
    </font>
    <font>
      <b/>
      <sz val="14"/>
      <color rgb="FF000000"/>
      <name val="Times New Roman"/>
      <family val="1"/>
    </font>
    <font>
      <sz val="10"/>
      <name val="Times New Roman"/>
      <family val="1"/>
      <charset val="163"/>
    </font>
    <font>
      <b/>
      <sz val="10"/>
      <name val="Times New Roman"/>
      <family val="1"/>
      <charset val="163"/>
    </font>
    <font>
      <b/>
      <sz val="9"/>
      <color indexed="81"/>
      <name val="Tahoma"/>
      <family val="2"/>
    </font>
    <font>
      <b/>
      <sz val="9"/>
      <color indexed="81"/>
      <name val="Tahoma"/>
      <family val="2"/>
      <charset val="163"/>
    </font>
    <font>
      <sz val="14"/>
      <color rgb="FFFF0000"/>
      <name val="Times New Roman"/>
      <family val="1"/>
    </font>
    <font>
      <sz val="14"/>
      <name val="Times New Roman"/>
      <family val="1"/>
    </font>
    <font>
      <sz val="9"/>
      <color indexed="81"/>
      <name val="Tahoma"/>
      <family val="2"/>
      <charset val="163"/>
    </font>
    <font>
      <b/>
      <sz val="9"/>
      <color indexed="81"/>
      <name val="Arial"/>
      <family val="2"/>
      <charset val="163"/>
    </font>
  </fonts>
  <fills count="3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40"/>
        <bgColor indexed="64"/>
      </patternFill>
    </fill>
    <fill>
      <patternFill patternType="solid">
        <fgColor theme="0"/>
        <bgColor indexed="64"/>
      </patternFill>
    </fill>
    <fill>
      <patternFill patternType="solid">
        <fgColor indexed="22"/>
        <bgColor indexed="9"/>
      </patternFill>
    </fill>
    <fill>
      <patternFill patternType="solid">
        <fgColor rgb="FFFFFF00"/>
        <bgColor rgb="FFFFFF00"/>
      </patternFill>
    </fill>
    <fill>
      <patternFill patternType="solid">
        <fgColor indexed="9"/>
        <bgColor indexed="44"/>
      </patternFill>
    </fill>
    <fill>
      <patternFill patternType="solid">
        <fgColor theme="0"/>
        <bgColor indexed="44"/>
      </patternFill>
    </fill>
    <fill>
      <patternFill patternType="solid">
        <fgColor theme="0" tint="-0.249977111117893"/>
        <bgColor indexed="64"/>
      </patternFill>
    </fill>
    <fill>
      <patternFill patternType="solid">
        <fgColor rgb="FFFFFFFF"/>
      </patternFill>
    </fill>
    <fill>
      <patternFill patternType="solid">
        <fgColor rgb="FFE0FFFF"/>
      </patternFill>
    </fill>
    <fill>
      <patternFill patternType="solid">
        <fgColor rgb="FFFDF5E6"/>
      </patternFill>
    </fill>
    <fill>
      <patternFill patternType="solid">
        <fgColor rgb="FFF0F8FF"/>
      </patternFill>
    </fill>
    <fill>
      <patternFill patternType="solid">
        <fgColor rgb="FF00B0F0"/>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medium">
        <color indexed="8"/>
      </bottom>
      <diagonal/>
    </border>
    <border>
      <left style="medium">
        <color indexed="8"/>
      </left>
      <right style="medium">
        <color indexed="8"/>
      </right>
      <top style="medium">
        <color indexed="8"/>
      </top>
      <bottom style="medium">
        <color indexed="8"/>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9">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14" fillId="12"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7" fillId="3" borderId="0" applyNumberFormat="0" applyBorder="0" applyAlignment="0" applyProtection="0"/>
    <xf numFmtId="0" fontId="22" fillId="20" borderId="1" applyNumberFormat="0" applyAlignment="0" applyProtection="0"/>
    <xf numFmtId="0" fontId="21" fillId="21" borderId="2" applyNumberFormat="0" applyAlignment="0" applyProtection="0"/>
    <xf numFmtId="0" fontId="16" fillId="0" borderId="0" applyNumberFormat="0" applyFill="0" applyBorder="0" applyAlignment="0" applyProtection="0"/>
    <xf numFmtId="0" fontId="19" fillId="4" borderId="0" applyNumberFormat="0" applyBorder="0" applyAlignment="0" applyProtection="0"/>
    <xf numFmtId="0" fontId="18" fillId="0" borderId="3" applyNumberFormat="0" applyFill="0" applyAlignment="0" applyProtection="0"/>
    <xf numFmtId="0" fontId="20"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11" fillId="7" borderId="1" applyNumberFormat="0" applyAlignment="0" applyProtection="0"/>
    <xf numFmtId="0" fontId="10" fillId="0" borderId="6" applyNumberFormat="0" applyFill="0" applyAlignment="0" applyProtection="0"/>
    <xf numFmtId="0" fontId="15" fillId="22" borderId="0" applyNumberFormat="0" applyBorder="0" applyAlignment="0" applyProtection="0"/>
    <xf numFmtId="0" fontId="12" fillId="0" borderId="0"/>
    <xf numFmtId="0" fontId="5" fillId="0" borderId="0" applyProtection="0">
      <alignment vertical="center"/>
    </xf>
    <xf numFmtId="0" fontId="26" fillId="0" borderId="0" applyProtection="0">
      <alignment vertical="center"/>
    </xf>
    <xf numFmtId="0" fontId="2" fillId="0" borderId="0"/>
    <xf numFmtId="0" fontId="2" fillId="0" borderId="0"/>
    <xf numFmtId="0" fontId="2" fillId="0" borderId="0"/>
    <xf numFmtId="0" fontId="25" fillId="0" borderId="0"/>
    <xf numFmtId="0" fontId="25" fillId="0" borderId="0"/>
    <xf numFmtId="0" fontId="4" fillId="0" borderId="0"/>
    <xf numFmtId="0" fontId="2" fillId="0" borderId="0"/>
    <xf numFmtId="0" fontId="2" fillId="0" borderId="0"/>
    <xf numFmtId="0" fontId="1" fillId="0" borderId="0"/>
    <xf numFmtId="0" fontId="2" fillId="0" borderId="0"/>
    <xf numFmtId="0" fontId="25" fillId="0" borderId="0"/>
    <xf numFmtId="0" fontId="2" fillId="0" borderId="0"/>
    <xf numFmtId="0" fontId="34" fillId="0" borderId="0"/>
    <xf numFmtId="0" fontId="2" fillId="0" borderId="0"/>
    <xf numFmtId="0" fontId="2" fillId="0" borderId="0"/>
    <xf numFmtId="0" fontId="25" fillId="0" borderId="0"/>
    <xf numFmtId="0" fontId="5" fillId="0" borderId="0"/>
    <xf numFmtId="0" fontId="2" fillId="0" borderId="0"/>
    <xf numFmtId="0" fontId="1" fillId="0" borderId="0"/>
    <xf numFmtId="0" fontId="6" fillId="0" borderId="0"/>
    <xf numFmtId="0" fontId="27" fillId="0" borderId="0"/>
    <xf numFmtId="0" fontId="27" fillId="23" borderId="7" applyNumberFormat="0" applyFont="0" applyAlignment="0" applyProtection="0"/>
    <xf numFmtId="0" fontId="7" fillId="20" borderId="8" applyNumberFormat="0" applyAlignment="0" applyProtection="0"/>
    <xf numFmtId="0" fontId="3" fillId="0" borderId="0" applyNumberFormat="0" applyFill="0" applyBorder="0" applyAlignment="0" applyProtection="0"/>
    <xf numFmtId="0" fontId="8" fillId="0" borderId="9" applyNumberFormat="0" applyFill="0" applyAlignment="0" applyProtection="0"/>
    <xf numFmtId="0" fontId="9" fillId="0" borderId="0" applyNumberFormat="0" applyFill="0" applyBorder="0" applyAlignment="0" applyProtection="0"/>
    <xf numFmtId="0" fontId="49" fillId="0" borderId="0"/>
    <xf numFmtId="0" fontId="54" fillId="0" borderId="0"/>
    <xf numFmtId="9" fontId="2" fillId="0" borderId="0" applyFont="0" applyFill="0" applyBorder="0" applyAlignment="0" applyProtection="0"/>
  </cellStyleXfs>
  <cellXfs count="196">
    <xf numFmtId="0" fontId="0" fillId="0" borderId="0" xfId="0"/>
    <xf numFmtId="0" fontId="32" fillId="0" borderId="0" xfId="60" applyFont="1"/>
    <xf numFmtId="0" fontId="28" fillId="24" borderId="0" xfId="60" applyFont="1" applyFill="1" applyAlignment="1">
      <alignment horizontal="left"/>
    </xf>
    <xf numFmtId="0" fontId="31" fillId="24" borderId="0" xfId="60" applyFont="1" applyFill="1"/>
    <xf numFmtId="0" fontId="36" fillId="0" borderId="0" xfId="60" applyFont="1"/>
    <xf numFmtId="0" fontId="30" fillId="0" borderId="10" xfId="60" applyFont="1" applyBorder="1"/>
    <xf numFmtId="0" fontId="30" fillId="24" borderId="0" xfId="60" applyFont="1" applyFill="1"/>
    <xf numFmtId="0" fontId="37" fillId="0" borderId="0" xfId="60" applyFont="1"/>
    <xf numFmtId="0" fontId="39" fillId="25" borderId="0" xfId="60" applyFont="1" applyFill="1"/>
    <xf numFmtId="0" fontId="35" fillId="25" borderId="0" xfId="60" applyFont="1" applyFill="1"/>
    <xf numFmtId="0" fontId="40" fillId="0" borderId="0" xfId="60" applyFont="1"/>
    <xf numFmtId="0" fontId="36" fillId="0" borderId="0" xfId="60" applyFont="1" applyAlignment="1">
      <alignment wrapText="1"/>
    </xf>
    <xf numFmtId="0" fontId="37" fillId="0" borderId="0" xfId="60" applyFont="1" applyAlignment="1">
      <alignment wrapText="1"/>
    </xf>
    <xf numFmtId="0" fontId="32" fillId="0" borderId="0" xfId="60" applyFont="1" applyAlignment="1">
      <alignment wrapText="1"/>
    </xf>
    <xf numFmtId="0" fontId="44" fillId="0" borderId="10" xfId="60" applyFont="1" applyBorder="1"/>
    <xf numFmtId="0" fontId="32" fillId="0" borderId="0" xfId="60" quotePrefix="1" applyFont="1"/>
    <xf numFmtId="0" fontId="6" fillId="0" borderId="0" xfId="60" applyFont="1"/>
    <xf numFmtId="0" fontId="6" fillId="0" borderId="0" xfId="60" applyFont="1" applyAlignment="1">
      <alignment wrapText="1"/>
    </xf>
    <xf numFmtId="0" fontId="42" fillId="24" borderId="0" xfId="60" applyFont="1" applyFill="1" applyAlignment="1">
      <alignment horizontal="center" vertical="center"/>
    </xf>
    <xf numFmtId="0" fontId="42" fillId="24" borderId="11" xfId="60" applyFont="1" applyFill="1" applyBorder="1" applyAlignment="1">
      <alignment horizontal="center" vertical="center"/>
    </xf>
    <xf numFmtId="0" fontId="42" fillId="0" borderId="11" xfId="60" applyFont="1" applyBorder="1" applyAlignment="1">
      <alignment horizontal="center" vertical="center"/>
    </xf>
    <xf numFmtId="0" fontId="42" fillId="24" borderId="11" xfId="60" applyFont="1" applyFill="1" applyBorder="1" applyAlignment="1">
      <alignment horizontal="center" vertical="center" wrapText="1"/>
    </xf>
    <xf numFmtId="0" fontId="29" fillId="27" borderId="11" xfId="0" applyFont="1" applyFill="1" applyBorder="1" applyAlignment="1">
      <alignment horizontal="center" vertical="center" wrapText="1"/>
    </xf>
    <xf numFmtId="14" fontId="41" fillId="0" borderId="11" xfId="0" applyNumberFormat="1" applyFont="1" applyBorder="1" applyAlignment="1">
      <alignment horizontal="left" vertical="center" wrapText="1"/>
    </xf>
    <xf numFmtId="0" fontId="29" fillId="0" borderId="11" xfId="60" applyFont="1" applyBorder="1" applyAlignment="1">
      <alignment vertical="center" wrapText="1"/>
    </xf>
    <xf numFmtId="0" fontId="29" fillId="0" borderId="11" xfId="0" applyFont="1" applyBorder="1" applyAlignment="1">
      <alignment vertical="center" wrapText="1"/>
    </xf>
    <xf numFmtId="0" fontId="30" fillId="24" borderId="0" xfId="60" applyFont="1" applyFill="1" applyAlignment="1">
      <alignment horizontal="center" vertical="center"/>
    </xf>
    <xf numFmtId="14" fontId="29" fillId="0" borderId="11" xfId="0" applyNumberFormat="1" applyFont="1" applyBorder="1" applyAlignment="1">
      <alignment horizontal="center" vertical="center"/>
    </xf>
    <xf numFmtId="0" fontId="32" fillId="0" borderId="0" xfId="60" applyFont="1" applyAlignment="1">
      <alignment horizontal="center" vertical="center"/>
    </xf>
    <xf numFmtId="0" fontId="36" fillId="0" borderId="0" xfId="60" applyFont="1" applyAlignment="1">
      <alignment horizontal="center" vertical="center"/>
    </xf>
    <xf numFmtId="0" fontId="6" fillId="0" borderId="0" xfId="60" applyFont="1" applyAlignment="1">
      <alignment horizontal="center" vertical="center"/>
    </xf>
    <xf numFmtId="0" fontId="39" fillId="25" borderId="0" xfId="60" applyFont="1" applyFill="1" applyAlignment="1">
      <alignment horizontal="center" vertical="center"/>
    </xf>
    <xf numFmtId="0" fontId="37" fillId="0" borderId="0" xfId="60" applyFont="1" applyAlignment="1">
      <alignment horizontal="center" vertical="center"/>
    </xf>
    <xf numFmtId="0" fontId="32" fillId="0" borderId="0" xfId="60" applyFont="1" applyAlignment="1">
      <alignment horizontal="center"/>
    </xf>
    <xf numFmtId="0" fontId="42" fillId="24" borderId="12" xfId="60" applyFont="1" applyFill="1" applyBorder="1" applyAlignment="1">
      <alignment horizontal="center" vertical="center"/>
    </xf>
    <xf numFmtId="0" fontId="42" fillId="24" borderId="13" xfId="60" applyFont="1" applyFill="1" applyBorder="1" applyAlignment="1">
      <alignment horizontal="center" vertical="center"/>
    </xf>
    <xf numFmtId="49" fontId="29" fillId="0" borderId="12" xfId="0" applyNumberFormat="1" applyFont="1" applyBorder="1" applyAlignment="1">
      <alignment horizontal="left" vertical="center"/>
    </xf>
    <xf numFmtId="49" fontId="42" fillId="0" borderId="13" xfId="0" applyNumberFormat="1" applyFont="1" applyBorder="1" applyAlignment="1">
      <alignment horizontal="left" vertical="center"/>
    </xf>
    <xf numFmtId="0" fontId="29" fillId="0" borderId="11" xfId="0" applyFont="1" applyBorder="1" applyAlignment="1">
      <alignment horizontal="center" vertical="center"/>
    </xf>
    <xf numFmtId="0" fontId="31" fillId="24" borderId="0" xfId="60" applyFont="1" applyFill="1" applyAlignment="1">
      <alignment horizontal="center" vertical="center"/>
    </xf>
    <xf numFmtId="0" fontId="38" fillId="25" borderId="0" xfId="60" applyFont="1" applyFill="1" applyAlignment="1">
      <alignment horizontal="center" vertical="center"/>
    </xf>
    <xf numFmtId="0" fontId="43" fillId="0" borderId="11" xfId="0" applyFont="1" applyBorder="1" applyAlignment="1">
      <alignment horizontal="center" vertical="center"/>
    </xf>
    <xf numFmtId="0" fontId="45" fillId="24" borderId="0" xfId="60" applyFont="1" applyFill="1" applyAlignment="1">
      <alignment horizontal="center"/>
    </xf>
    <xf numFmtId="0" fontId="51" fillId="0" borderId="0" xfId="66" applyFont="1" applyAlignment="1">
      <alignment vertical="center"/>
    </xf>
    <xf numFmtId="0" fontId="52" fillId="0" borderId="15" xfId="66" applyFont="1" applyBorder="1" applyAlignment="1">
      <alignment vertical="center"/>
    </xf>
    <xf numFmtId="0" fontId="53" fillId="0" borderId="0" xfId="66" applyFont="1" applyAlignment="1">
      <alignment vertical="center"/>
    </xf>
    <xf numFmtId="0" fontId="57" fillId="30" borderId="17" xfId="66" applyFont="1" applyFill="1" applyBorder="1" applyAlignment="1">
      <alignment horizontal="center" vertical="center"/>
    </xf>
    <xf numFmtId="0" fontId="58" fillId="30" borderId="17" xfId="66" applyFont="1" applyFill="1" applyBorder="1" applyAlignment="1">
      <alignment horizontal="center" vertical="center"/>
    </xf>
    <xf numFmtId="0" fontId="58" fillId="24" borderId="17" xfId="66" applyFont="1" applyFill="1" applyBorder="1" applyAlignment="1">
      <alignment horizontal="center" vertical="center"/>
    </xf>
    <xf numFmtId="0" fontId="58" fillId="31" borderId="17" xfId="66" applyFont="1" applyFill="1" applyBorder="1" applyAlignment="1">
      <alignment horizontal="center" vertical="center"/>
    </xf>
    <xf numFmtId="0" fontId="58" fillId="30" borderId="17" xfId="66" applyFont="1" applyFill="1" applyBorder="1" applyAlignment="1">
      <alignment horizontal="center" vertical="center" wrapText="1"/>
    </xf>
    <xf numFmtId="0" fontId="57" fillId="0" borderId="17" xfId="66" applyFont="1" applyBorder="1" applyAlignment="1">
      <alignment horizontal="center" vertical="center"/>
    </xf>
    <xf numFmtId="0" fontId="59" fillId="30" borderId="17" xfId="66" applyFont="1" applyFill="1" applyBorder="1" applyAlignment="1">
      <alignment horizontal="center" vertical="center"/>
    </xf>
    <xf numFmtId="0" fontId="57" fillId="30" borderId="17" xfId="66" applyFont="1" applyFill="1" applyBorder="1" applyAlignment="1">
      <alignment horizontal="center" vertical="center" wrapText="1"/>
    </xf>
    <xf numFmtId="0" fontId="60" fillId="26" borderId="17" xfId="66" applyFont="1" applyFill="1" applyBorder="1" applyAlignment="1">
      <alignment horizontal="center" vertical="center" wrapText="1"/>
    </xf>
    <xf numFmtId="9" fontId="35" fillId="32" borderId="17" xfId="68" applyFont="1" applyFill="1" applyBorder="1" applyAlignment="1">
      <alignment horizontal="center" vertical="center" wrapText="1"/>
    </xf>
    <xf numFmtId="0" fontId="35" fillId="32" borderId="17" xfId="66" applyFont="1" applyFill="1" applyBorder="1" applyAlignment="1">
      <alignment horizontal="center" vertical="center" wrapText="1"/>
    </xf>
    <xf numFmtId="0" fontId="61" fillId="26" borderId="17" xfId="66" applyFont="1" applyFill="1" applyBorder="1" applyAlignment="1">
      <alignment horizontal="center" vertical="center" wrapText="1"/>
    </xf>
    <xf numFmtId="0" fontId="62" fillId="24" borderId="0" xfId="66" applyFont="1" applyFill="1" applyAlignment="1">
      <alignment vertical="center"/>
    </xf>
    <xf numFmtId="0" fontId="51" fillId="0" borderId="17" xfId="66" applyFont="1" applyBorder="1" applyAlignment="1">
      <alignment horizontal="center" vertical="center" wrapText="1"/>
    </xf>
    <xf numFmtId="0" fontId="63" fillId="33" borderId="17" xfId="66" applyFont="1" applyFill="1" applyBorder="1" applyAlignment="1">
      <alignment horizontal="center" vertical="center" readingOrder="1"/>
    </xf>
    <xf numFmtId="49" fontId="63" fillId="33" borderId="17" xfId="66" applyNumberFormat="1" applyFont="1" applyFill="1" applyBorder="1" applyAlignment="1">
      <alignment horizontal="left" vertical="center" readingOrder="1"/>
    </xf>
    <xf numFmtId="14" fontId="63" fillId="33" borderId="17" xfId="66" applyNumberFormat="1" applyFont="1" applyFill="1" applyBorder="1" applyAlignment="1">
      <alignment horizontal="center" vertical="center" readingOrder="1"/>
    </xf>
    <xf numFmtId="0" fontId="29" fillId="0" borderId="17" xfId="66" applyFont="1" applyBorder="1" applyAlignment="1">
      <alignment vertical="center"/>
    </xf>
    <xf numFmtId="0" fontId="29" fillId="0" borderId="17" xfId="66" applyFont="1" applyBorder="1" applyAlignment="1">
      <alignment horizontal="center" vertical="center" wrapText="1"/>
    </xf>
    <xf numFmtId="0" fontId="29" fillId="0" borderId="17" xfId="66" applyFont="1" applyBorder="1" applyAlignment="1">
      <alignment vertical="center" wrapText="1"/>
    </xf>
    <xf numFmtId="0" fontId="33" fillId="24" borderId="17" xfId="66" applyFont="1" applyFill="1" applyBorder="1" applyAlignment="1">
      <alignment vertical="center" wrapText="1"/>
    </xf>
    <xf numFmtId="0" fontId="64" fillId="0" borderId="17" xfId="66" applyFont="1" applyBorder="1" applyAlignment="1">
      <alignment vertical="center" wrapText="1"/>
    </xf>
    <xf numFmtId="0" fontId="65" fillId="0" borderId="17" xfId="66" applyFont="1" applyBorder="1" applyAlignment="1">
      <alignment horizontal="center" vertical="center"/>
    </xf>
    <xf numFmtId="0" fontId="63" fillId="34" borderId="17" xfId="66" applyFont="1" applyFill="1" applyBorder="1" applyAlignment="1">
      <alignment horizontal="center" vertical="center" readingOrder="1"/>
    </xf>
    <xf numFmtId="0" fontId="63" fillId="35" borderId="17" xfId="66" applyFont="1" applyFill="1" applyBorder="1" applyAlignment="1">
      <alignment horizontal="center" vertical="center" readingOrder="1"/>
    </xf>
    <xf numFmtId="0" fontId="63" fillId="36" borderId="17" xfId="66" applyFont="1" applyFill="1" applyBorder="1" applyAlignment="1">
      <alignment horizontal="center" vertical="center" readingOrder="1"/>
    </xf>
    <xf numFmtId="10" fontId="66" fillId="0" borderId="17" xfId="68" applyNumberFormat="1" applyFont="1" applyBorder="1" applyAlignment="1">
      <alignment horizontal="center" vertical="center"/>
    </xf>
    <xf numFmtId="4" fontId="63" fillId="33" borderId="17" xfId="66" applyNumberFormat="1" applyFont="1" applyFill="1" applyBorder="1" applyAlignment="1">
      <alignment horizontal="center" vertical="center" readingOrder="1"/>
    </xf>
    <xf numFmtId="0" fontId="51" fillId="0" borderId="17" xfId="66" applyFont="1" applyBorder="1" applyAlignment="1">
      <alignment vertical="center"/>
    </xf>
    <xf numFmtId="0" fontId="51" fillId="0" borderId="17" xfId="66" applyFont="1" applyBorder="1" applyAlignment="1">
      <alignment vertical="center" wrapText="1"/>
    </xf>
    <xf numFmtId="0" fontId="67" fillId="0" borderId="17" xfId="67" applyFont="1" applyBorder="1" applyAlignment="1">
      <alignment vertical="center"/>
    </xf>
    <xf numFmtId="0" fontId="63" fillId="37" borderId="17" xfId="66" applyFont="1" applyFill="1" applyBorder="1" applyAlignment="1">
      <alignment horizontal="center" vertical="center" readingOrder="1"/>
    </xf>
    <xf numFmtId="49" fontId="63" fillId="37" borderId="17" xfId="66" applyNumberFormat="1" applyFont="1" applyFill="1" applyBorder="1" applyAlignment="1">
      <alignment horizontal="left" vertical="center" readingOrder="1"/>
    </xf>
    <xf numFmtId="14" fontId="63" fillId="37" borderId="17" xfId="66" applyNumberFormat="1" applyFont="1" applyFill="1" applyBorder="1" applyAlignment="1">
      <alignment horizontal="center" vertical="center" readingOrder="1"/>
    </xf>
    <xf numFmtId="0" fontId="29" fillId="37" borderId="17" xfId="66" applyFont="1" applyFill="1" applyBorder="1" applyAlignment="1">
      <alignment vertical="center"/>
    </xf>
    <xf numFmtId="0" fontId="29" fillId="37" borderId="17" xfId="66" applyFont="1" applyFill="1" applyBorder="1" applyAlignment="1">
      <alignment horizontal="center" vertical="center" wrapText="1"/>
    </xf>
    <xf numFmtId="0" fontId="29" fillId="37" borderId="17" xfId="66" applyFont="1" applyFill="1" applyBorder="1" applyAlignment="1">
      <alignment vertical="center" wrapText="1"/>
    </xf>
    <xf numFmtId="0" fontId="51" fillId="37" borderId="17" xfId="66" applyFont="1" applyFill="1" applyBorder="1" applyAlignment="1">
      <alignment vertical="center" wrapText="1"/>
    </xf>
    <xf numFmtId="0" fontId="67" fillId="37" borderId="17" xfId="67" applyFont="1" applyFill="1" applyBorder="1" applyAlignment="1">
      <alignment vertical="center"/>
    </xf>
    <xf numFmtId="0" fontId="65" fillId="37" borderId="17" xfId="66" applyFont="1" applyFill="1" applyBorder="1" applyAlignment="1">
      <alignment horizontal="center" vertical="center"/>
    </xf>
    <xf numFmtId="10" fontId="66" fillId="37" borderId="17" xfId="68" applyNumberFormat="1" applyFont="1" applyFill="1" applyBorder="1" applyAlignment="1">
      <alignment horizontal="center" vertical="center"/>
    </xf>
    <xf numFmtId="4" fontId="63" fillId="37" borderId="17" xfId="66" applyNumberFormat="1" applyFont="1" applyFill="1" applyBorder="1" applyAlignment="1">
      <alignment horizontal="center" vertical="center" readingOrder="1"/>
    </xf>
    <xf numFmtId="0" fontId="68" fillId="37" borderId="17" xfId="66" applyFont="1" applyFill="1" applyBorder="1" applyAlignment="1">
      <alignment vertical="center"/>
    </xf>
    <xf numFmtId="0" fontId="51" fillId="37" borderId="0" xfId="66" applyFont="1" applyFill="1" applyAlignment="1">
      <alignment vertical="center"/>
    </xf>
    <xf numFmtId="0" fontId="52" fillId="37" borderId="17" xfId="66" applyFont="1" applyFill="1" applyBorder="1" applyAlignment="1">
      <alignment vertical="center" wrapText="1"/>
    </xf>
    <xf numFmtId="0" fontId="52" fillId="0" borderId="17" xfId="66" applyFont="1" applyBorder="1" applyAlignment="1">
      <alignment vertical="center" wrapText="1"/>
    </xf>
    <xf numFmtId="0" fontId="63" fillId="0" borderId="17" xfId="67" applyFont="1" applyBorder="1" applyAlignment="1">
      <alignment horizontal="center" vertical="center" wrapText="1"/>
    </xf>
    <xf numFmtId="0" fontId="63" fillId="0" borderId="17" xfId="67" applyFont="1" applyBorder="1" applyAlignment="1">
      <alignment vertical="center" wrapText="1"/>
    </xf>
    <xf numFmtId="0" fontId="67" fillId="0" borderId="17" xfId="67" applyFont="1" applyBorder="1" applyAlignment="1">
      <alignment vertical="center" wrapText="1"/>
    </xf>
    <xf numFmtId="14" fontId="63" fillId="0" borderId="17" xfId="67" applyNumberFormat="1" applyFont="1" applyBorder="1" applyAlignment="1">
      <alignment horizontal="center" vertical="center" wrapText="1"/>
    </xf>
    <xf numFmtId="0" fontId="69" fillId="0" borderId="17" xfId="67" applyFont="1" applyBorder="1" applyAlignment="1">
      <alignment vertical="center"/>
    </xf>
    <xf numFmtId="0" fontId="69" fillId="37" borderId="17" xfId="67" applyFont="1" applyFill="1" applyBorder="1" applyAlignment="1">
      <alignment vertical="center"/>
    </xf>
    <xf numFmtId="0" fontId="68" fillId="0" borderId="17" xfId="66" applyFont="1" applyBorder="1" applyAlignment="1">
      <alignment vertical="center"/>
    </xf>
    <xf numFmtId="0" fontId="70" fillId="0" borderId="17" xfId="66" applyFont="1" applyBorder="1" applyAlignment="1">
      <alignment vertical="center" wrapText="1"/>
    </xf>
    <xf numFmtId="0" fontId="70" fillId="0" borderId="17" xfId="66" applyFont="1" applyBorder="1" applyAlignment="1">
      <alignment vertical="center"/>
    </xf>
    <xf numFmtId="0" fontId="70" fillId="0" borderId="0" xfId="66" applyFont="1" applyAlignment="1">
      <alignment vertical="center"/>
    </xf>
    <xf numFmtId="0" fontId="71" fillId="0" borderId="17" xfId="66" applyFont="1" applyBorder="1" applyAlignment="1">
      <alignment vertical="center" wrapText="1"/>
    </xf>
    <xf numFmtId="0" fontId="72" fillId="0" borderId="17" xfId="66" applyFont="1" applyBorder="1" applyAlignment="1">
      <alignment vertical="center" wrapText="1"/>
    </xf>
    <xf numFmtId="0" fontId="70" fillId="37" borderId="17" xfId="66" applyFont="1" applyFill="1" applyBorder="1" applyAlignment="1">
      <alignment vertical="center" wrapText="1"/>
    </xf>
    <xf numFmtId="0" fontId="72" fillId="37" borderId="17" xfId="66" applyFont="1" applyFill="1" applyBorder="1" applyAlignment="1">
      <alignment vertical="center"/>
    </xf>
    <xf numFmtId="0" fontId="70" fillId="37" borderId="0" xfId="66" applyFont="1" applyFill="1" applyAlignment="1">
      <alignment vertical="center"/>
    </xf>
    <xf numFmtId="0" fontId="64" fillId="0" borderId="17" xfId="66" applyFont="1" applyBorder="1" applyAlignment="1">
      <alignment horizontal="left" vertical="center" wrapText="1"/>
    </xf>
    <xf numFmtId="0" fontId="71" fillId="37" borderId="17" xfId="66" applyFont="1" applyFill="1" applyBorder="1" applyAlignment="1">
      <alignment vertical="center" wrapText="1"/>
    </xf>
    <xf numFmtId="0" fontId="53" fillId="0" borderId="17" xfId="66" applyFont="1" applyBorder="1" applyAlignment="1">
      <alignment vertical="center" wrapText="1"/>
    </xf>
    <xf numFmtId="0" fontId="53" fillId="0" borderId="17" xfId="66" applyFont="1" applyBorder="1" applyAlignment="1">
      <alignment vertical="center"/>
    </xf>
    <xf numFmtId="0" fontId="67" fillId="0" borderId="17" xfId="66" applyFont="1" applyBorder="1" applyAlignment="1">
      <alignment vertical="center" wrapText="1"/>
    </xf>
    <xf numFmtId="0" fontId="67" fillId="37" borderId="17" xfId="66" applyFont="1" applyFill="1" applyBorder="1" applyAlignment="1">
      <alignment vertical="center" wrapText="1"/>
    </xf>
    <xf numFmtId="0" fontId="53" fillId="37" borderId="0" xfId="66" applyFont="1" applyFill="1" applyAlignment="1">
      <alignment vertical="center"/>
    </xf>
    <xf numFmtId="0" fontId="66" fillId="37" borderId="17" xfId="66" applyFont="1" applyFill="1" applyBorder="1" applyAlignment="1">
      <alignment vertical="center" wrapText="1"/>
    </xf>
    <xf numFmtId="0" fontId="67" fillId="37" borderId="17" xfId="66" applyFont="1" applyFill="1" applyBorder="1" applyAlignment="1">
      <alignment vertical="center"/>
    </xf>
    <xf numFmtId="0" fontId="73" fillId="37" borderId="17" xfId="66" applyFont="1" applyFill="1" applyBorder="1" applyAlignment="1">
      <alignment vertical="center"/>
    </xf>
    <xf numFmtId="0" fontId="53" fillId="27" borderId="0" xfId="66" applyFont="1" applyFill="1" applyAlignment="1">
      <alignment vertical="center"/>
    </xf>
    <xf numFmtId="0" fontId="63" fillId="27" borderId="17" xfId="66" applyFont="1" applyFill="1" applyBorder="1" applyAlignment="1">
      <alignment horizontal="center" vertical="center" readingOrder="1"/>
    </xf>
    <xf numFmtId="49" fontId="63" fillId="27" borderId="17" xfId="66" applyNumberFormat="1" applyFont="1" applyFill="1" applyBorder="1" applyAlignment="1">
      <alignment horizontal="left" vertical="center" readingOrder="1"/>
    </xf>
    <xf numFmtId="14" fontId="63" fillId="27" borderId="17" xfId="66" applyNumberFormat="1" applyFont="1" applyFill="1" applyBorder="1" applyAlignment="1">
      <alignment horizontal="center" vertical="center" readingOrder="1"/>
    </xf>
    <xf numFmtId="0" fontId="29" fillId="27" borderId="17" xfId="66" applyFont="1" applyFill="1" applyBorder="1" applyAlignment="1">
      <alignment vertical="center"/>
    </xf>
    <xf numFmtId="0" fontId="29" fillId="27" borderId="17" xfId="66" applyFont="1" applyFill="1" applyBorder="1" applyAlignment="1">
      <alignment horizontal="center" vertical="center" wrapText="1"/>
    </xf>
    <xf numFmtId="0" fontId="29" fillId="27" borderId="17" xfId="66" applyFont="1" applyFill="1" applyBorder="1" applyAlignment="1">
      <alignment vertical="center" wrapText="1"/>
    </xf>
    <xf numFmtId="0" fontId="66" fillId="27" borderId="17" xfId="66" applyFont="1" applyFill="1" applyBorder="1" applyAlignment="1">
      <alignment vertical="center" wrapText="1"/>
    </xf>
    <xf numFmtId="0" fontId="65" fillId="27" borderId="17" xfId="66" applyFont="1" applyFill="1" applyBorder="1" applyAlignment="1">
      <alignment horizontal="center" vertical="center"/>
    </xf>
    <xf numFmtId="10" fontId="66" fillId="27" borderId="17" xfId="68" applyNumberFormat="1" applyFont="1" applyFill="1" applyBorder="1" applyAlignment="1">
      <alignment horizontal="center" vertical="center"/>
    </xf>
    <xf numFmtId="4" fontId="63" fillId="27" borderId="17" xfId="66" applyNumberFormat="1" applyFont="1" applyFill="1" applyBorder="1" applyAlignment="1">
      <alignment horizontal="center" vertical="center" readingOrder="1"/>
    </xf>
    <xf numFmtId="0" fontId="73" fillId="27" borderId="17" xfId="66" applyFont="1" applyFill="1" applyBorder="1" applyAlignment="1">
      <alignment vertical="center"/>
    </xf>
    <xf numFmtId="49" fontId="63" fillId="0" borderId="17" xfId="67" applyNumberFormat="1" applyFont="1" applyBorder="1" applyAlignment="1">
      <alignment horizontal="center" vertical="center" readingOrder="1"/>
    </xf>
    <xf numFmtId="0" fontId="63" fillId="0" borderId="18" xfId="67" applyFont="1" applyBorder="1" applyAlignment="1">
      <alignment vertical="center" wrapText="1"/>
    </xf>
    <xf numFmtId="0" fontId="65" fillId="0" borderId="18" xfId="67" applyFont="1" applyBorder="1" applyAlignment="1">
      <alignment vertical="center" wrapText="1"/>
    </xf>
    <xf numFmtId="14" fontId="63" fillId="0" borderId="18" xfId="67" applyNumberFormat="1" applyFont="1" applyBorder="1" applyAlignment="1">
      <alignment horizontal="center" vertical="center" wrapText="1"/>
    </xf>
    <xf numFmtId="0" fontId="63" fillId="0" borderId="18" xfId="67" applyFont="1" applyBorder="1" applyAlignment="1">
      <alignment horizontal="center" vertical="center" wrapText="1"/>
    </xf>
    <xf numFmtId="0" fontId="66" fillId="0" borderId="17" xfId="66" applyFont="1" applyBorder="1" applyAlignment="1">
      <alignment vertical="center" wrapText="1"/>
    </xf>
    <xf numFmtId="0" fontId="63" fillId="0" borderId="17" xfId="66" applyFont="1" applyBorder="1" applyAlignment="1">
      <alignment horizontal="center" vertical="center" readingOrder="1"/>
    </xf>
    <xf numFmtId="10" fontId="66" fillId="0" borderId="17" xfId="68" applyNumberFormat="1" applyFont="1" applyFill="1" applyBorder="1" applyAlignment="1">
      <alignment horizontal="center" vertical="center"/>
    </xf>
    <xf numFmtId="4" fontId="63" fillId="0" borderId="17" xfId="66" applyNumberFormat="1" applyFont="1" applyBorder="1" applyAlignment="1">
      <alignment horizontal="center" vertical="center" readingOrder="1"/>
    </xf>
    <xf numFmtId="0" fontId="73" fillId="0" borderId="17" xfId="66" applyFont="1" applyBorder="1" applyAlignment="1">
      <alignment vertical="center"/>
    </xf>
    <xf numFmtId="0" fontId="72" fillId="27" borderId="17" xfId="66" applyFont="1" applyFill="1" applyBorder="1" applyAlignment="1">
      <alignment vertical="center" wrapText="1"/>
    </xf>
    <xf numFmtId="0" fontId="64" fillId="27" borderId="17" xfId="66" applyFont="1" applyFill="1" applyBorder="1" applyAlignment="1">
      <alignment vertical="center" wrapText="1"/>
    </xf>
    <xf numFmtId="0" fontId="51" fillId="27" borderId="0" xfId="66" applyFont="1" applyFill="1" applyAlignment="1">
      <alignment vertical="center"/>
    </xf>
    <xf numFmtId="49" fontId="63" fillId="0" borderId="17" xfId="66" applyNumberFormat="1" applyFont="1" applyBorder="1" applyAlignment="1">
      <alignment horizontal="left" vertical="center" readingOrder="1"/>
    </xf>
    <xf numFmtId="14" fontId="63" fillId="0" borderId="17" xfId="66" applyNumberFormat="1" applyFont="1" applyBorder="1" applyAlignment="1">
      <alignment horizontal="center" vertical="center" readingOrder="1"/>
    </xf>
    <xf numFmtId="0" fontId="63" fillId="37" borderId="18" xfId="66" applyFont="1" applyFill="1" applyBorder="1" applyAlignment="1">
      <alignment horizontal="center" vertical="center" readingOrder="1"/>
    </xf>
    <xf numFmtId="49" fontId="63" fillId="37" borderId="18" xfId="66" applyNumberFormat="1" applyFont="1" applyFill="1" applyBorder="1" applyAlignment="1">
      <alignment horizontal="left" vertical="center" readingOrder="1"/>
    </xf>
    <xf numFmtId="14" fontId="63" fillId="37" borderId="18" xfId="66" applyNumberFormat="1" applyFont="1" applyFill="1" applyBorder="1" applyAlignment="1">
      <alignment horizontal="center" vertical="center" readingOrder="1"/>
    </xf>
    <xf numFmtId="0" fontId="74" fillId="0" borderId="0" xfId="66" applyFont="1" applyAlignment="1">
      <alignment vertical="center"/>
    </xf>
    <xf numFmtId="0" fontId="75" fillId="0" borderId="0" xfId="66" applyFont="1" applyAlignment="1">
      <alignment vertical="center"/>
    </xf>
    <xf numFmtId="0" fontId="74" fillId="0" borderId="0" xfId="66" applyFont="1" applyAlignment="1">
      <alignment horizontal="center" vertical="center"/>
    </xf>
    <xf numFmtId="0" fontId="74" fillId="0" borderId="0" xfId="66" applyFont="1" applyAlignment="1">
      <alignment vertical="center" wrapText="1"/>
    </xf>
    <xf numFmtId="0" fontId="67" fillId="0" borderId="0" xfId="66" applyFont="1" applyAlignment="1">
      <alignment vertical="center"/>
    </xf>
    <xf numFmtId="0" fontId="49" fillId="0" borderId="0" xfId="66"/>
    <xf numFmtId="0" fontId="49" fillId="0" borderId="0" xfId="66" applyAlignment="1">
      <alignment horizontal="center"/>
    </xf>
    <xf numFmtId="9" fontId="53" fillId="0" borderId="0" xfId="68" applyFont="1" applyAlignment="1">
      <alignment horizontal="center" vertical="center"/>
    </xf>
    <xf numFmtId="0" fontId="45" fillId="24" borderId="0" xfId="60" applyFont="1" applyFill="1" applyAlignment="1">
      <alignment horizontal="center" vertical="center"/>
    </xf>
    <xf numFmtId="0" fontId="29" fillId="0" borderId="11" xfId="0" quotePrefix="1" applyFont="1" applyBorder="1" applyAlignment="1">
      <alignment horizontal="center" vertical="center"/>
    </xf>
    <xf numFmtId="0" fontId="44" fillId="0" borderId="0" xfId="60" applyFont="1" applyAlignment="1">
      <alignment horizontal="center" vertical="center"/>
    </xf>
    <xf numFmtId="0" fontId="33" fillId="0" borderId="0" xfId="0" applyFont="1"/>
    <xf numFmtId="0" fontId="73" fillId="0" borderId="10" xfId="51" applyFont="1" applyBorder="1" applyAlignment="1">
      <alignment horizontal="center" vertical="center"/>
    </xf>
    <xf numFmtId="0" fontId="47" fillId="0" borderId="10" xfId="51" applyFont="1" applyBorder="1" applyAlignment="1">
      <alignment horizontal="center"/>
    </xf>
    <xf numFmtId="0" fontId="78" fillId="0" borderId="10" xfId="51" applyFont="1" applyBorder="1"/>
    <xf numFmtId="0" fontId="78" fillId="0" borderId="10" xfId="51" applyFont="1" applyBorder="1" applyAlignment="1">
      <alignment horizontal="center" vertical="center"/>
    </xf>
    <xf numFmtId="0" fontId="47" fillId="0" borderId="10" xfId="51" applyFont="1" applyBorder="1" applyAlignment="1">
      <alignment horizontal="center" vertical="center"/>
    </xf>
    <xf numFmtId="0" fontId="78" fillId="0" borderId="21" xfId="51" applyFont="1" applyBorder="1"/>
    <xf numFmtId="0" fontId="31" fillId="0" borderId="17" xfId="66" applyFont="1" applyBorder="1" applyAlignment="1">
      <alignment vertical="center" wrapText="1"/>
    </xf>
    <xf numFmtId="0" fontId="30" fillId="0" borderId="0" xfId="60" applyFont="1" applyAlignment="1">
      <alignment horizontal="center" vertical="center"/>
    </xf>
    <xf numFmtId="0" fontId="30" fillId="0" borderId="11" xfId="60" applyFont="1" applyBorder="1" applyAlignment="1">
      <alignment horizontal="center" vertical="center"/>
    </xf>
    <xf numFmtId="0" fontId="42" fillId="0" borderId="11" xfId="60" applyFont="1" applyBorder="1" applyAlignment="1">
      <alignment horizontal="center" vertical="center" wrapText="1"/>
    </xf>
    <xf numFmtId="0" fontId="40" fillId="0" borderId="0" xfId="60" applyFont="1" applyAlignment="1">
      <alignment horizontal="center" vertical="center"/>
    </xf>
    <xf numFmtId="0" fontId="79" fillId="0" borderId="11" xfId="60" applyFont="1" applyBorder="1" applyAlignment="1">
      <alignment horizontal="center" vertical="center" wrapText="1"/>
    </xf>
    <xf numFmtId="0" fontId="44" fillId="0" borderId="11" xfId="60" applyFont="1" applyBorder="1" applyAlignment="1">
      <alignment horizontal="center" vertical="center" wrapText="1"/>
    </xf>
    <xf numFmtId="0" fontId="29" fillId="0" borderId="11" xfId="66" applyFont="1" applyBorder="1" applyAlignment="1">
      <alignment vertical="center" wrapText="1"/>
    </xf>
    <xf numFmtId="14" fontId="41" fillId="0" borderId="17" xfId="0" applyNumberFormat="1" applyFont="1" applyBorder="1" applyAlignment="1">
      <alignment horizontal="left" vertical="center" wrapText="1"/>
    </xf>
    <xf numFmtId="0" fontId="51" fillId="0" borderId="11" xfId="66" applyFont="1" applyBorder="1" applyAlignment="1">
      <alignment vertical="center" wrapText="1"/>
    </xf>
    <xf numFmtId="0" fontId="29" fillId="0" borderId="17" xfId="60" applyFont="1" applyBorder="1" applyAlignment="1">
      <alignment vertical="center" wrapText="1"/>
    </xf>
    <xf numFmtId="0" fontId="52" fillId="0" borderId="11" xfId="66" applyFont="1" applyBorder="1" applyAlignment="1">
      <alignment vertical="center" wrapText="1"/>
    </xf>
    <xf numFmtId="0" fontId="67" fillId="0" borderId="11" xfId="67" applyFont="1" applyBorder="1" applyAlignment="1">
      <alignment vertical="center"/>
    </xf>
    <xf numFmtId="0" fontId="29" fillId="0" borderId="17" xfId="0" applyFont="1" applyBorder="1" applyAlignment="1">
      <alignment vertical="center" wrapText="1"/>
    </xf>
    <xf numFmtId="0" fontId="50" fillId="0" borderId="14" xfId="66" applyFont="1" applyBorder="1" applyAlignment="1">
      <alignment horizontal="center" vertical="center"/>
    </xf>
    <xf numFmtId="0" fontId="50" fillId="0" borderId="0" xfId="66" applyFont="1" applyAlignment="1">
      <alignment horizontal="center" vertical="center"/>
    </xf>
    <xf numFmtId="0" fontId="50" fillId="28" borderId="0" xfId="66" applyFont="1" applyFill="1" applyAlignment="1">
      <alignment horizontal="center" vertical="center"/>
    </xf>
    <xf numFmtId="0" fontId="55" fillId="29" borderId="16" xfId="67" applyFont="1" applyFill="1" applyBorder="1" applyAlignment="1">
      <alignment horizontal="center" vertical="center" wrapText="1"/>
    </xf>
    <xf numFmtId="0" fontId="73" fillId="0" borderId="15" xfId="51" applyFont="1" applyBorder="1" applyAlignment="1">
      <alignment horizontal="center" vertical="center"/>
    </xf>
    <xf numFmtId="0" fontId="73" fillId="0" borderId="19" xfId="51" applyFont="1" applyBorder="1" applyAlignment="1">
      <alignment horizontal="center" vertical="center"/>
    </xf>
    <xf numFmtId="0" fontId="73" fillId="0" borderId="20" xfId="51" applyFont="1" applyBorder="1" applyAlignment="1">
      <alignment horizontal="center" vertical="center"/>
    </xf>
    <xf numFmtId="0" fontId="73" fillId="0" borderId="21" xfId="51" applyFont="1" applyBorder="1" applyAlignment="1">
      <alignment horizontal="center" vertical="center"/>
    </xf>
    <xf numFmtId="0" fontId="47" fillId="0" borderId="20" xfId="51" applyFont="1" applyBorder="1" applyAlignment="1">
      <alignment horizontal="center"/>
    </xf>
    <xf numFmtId="0" fontId="47" fillId="0" borderId="21" xfId="51" applyFont="1" applyBorder="1" applyAlignment="1">
      <alignment horizontal="center"/>
    </xf>
    <xf numFmtId="0" fontId="45" fillId="0" borderId="0" xfId="60" applyFont="1" applyAlignment="1">
      <alignment horizontal="center"/>
    </xf>
    <xf numFmtId="0" fontId="44" fillId="24" borderId="0" xfId="60" applyFont="1" applyFill="1" applyAlignment="1">
      <alignment horizontal="center"/>
    </xf>
    <xf numFmtId="0" fontId="45" fillId="24" borderId="0" xfId="60" applyFont="1" applyFill="1" applyAlignment="1">
      <alignment horizontal="center"/>
    </xf>
    <xf numFmtId="0" fontId="48" fillId="24" borderId="0" xfId="60" applyFont="1" applyFill="1" applyAlignment="1">
      <alignment horizontal="center"/>
    </xf>
    <xf numFmtId="0" fontId="32" fillId="0" borderId="0" xfId="60" applyFont="1" applyAlignment="1">
      <alignment horizontal="center"/>
    </xf>
    <xf numFmtId="0" fontId="32" fillId="0" borderId="0" xfId="60" applyFont="1" applyAlignment="1">
      <alignment horizontal="center" vertical="center" wrapText="1"/>
    </xf>
    <xf numFmtId="0" fontId="46" fillId="24" borderId="0" xfId="39" applyFont="1" applyFill="1" applyAlignment="1">
      <alignment horizontal="center" vertical="center"/>
    </xf>
  </cellXfs>
  <cellStyles count="6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11" xfId="37"/>
    <cellStyle name="Normal 15" xfId="38"/>
    <cellStyle name="Normal 15_Chot Danh Sach T09.2017" xfId="39"/>
    <cellStyle name="Normal 2" xfId="40"/>
    <cellStyle name="Normal 2 2" xfId="41"/>
    <cellStyle name="Normal 2 2 5 3" xfId="42"/>
    <cellStyle name="Normal 2 2_B1.(Nghia)Chot Danh Sach Nop GGT dot T03.2019" xfId="43"/>
    <cellStyle name="Normal 2 3" xfId="44"/>
    <cellStyle name="Normal 2 3 2" xfId="45"/>
    <cellStyle name="Normal 2 3 3" xfId="46"/>
    <cellStyle name="Normal 2 3_B1+B2.(Nghia)Chot Danh Sach Nop GGT dot T05.2019" xfId="47"/>
    <cellStyle name="Normal 2 4" xfId="48"/>
    <cellStyle name="Normal 2 5" xfId="66"/>
    <cellStyle name="Normal 2 8" xfId="49"/>
    <cellStyle name="Normal 2_B1.(Nghia)Chot Danh Sach Nop GGT dot T03.2019" xfId="50"/>
    <cellStyle name="Normal 3" xfId="51"/>
    <cellStyle name="Normal 3 2" xfId="52"/>
    <cellStyle name="Normal 3 3" xfId="53"/>
    <cellStyle name="Normal 3 4" xfId="54"/>
    <cellStyle name="Normal 3_B1.(Nghia)Chot Danh Sach Nop GGT dot T03.2019" xfId="55"/>
    <cellStyle name="Normal 4" xfId="56"/>
    <cellStyle name="Normal 4 2" xfId="57"/>
    <cellStyle name="Normal 4_B0.(Nghia) In danh sach Thuc Tap chinh thuc dot T12.2018" xfId="58"/>
    <cellStyle name="Normal 5" xfId="67"/>
    <cellStyle name="Normal 5 2 3" xfId="59"/>
    <cellStyle name="Normal_Phan-cong-GVHD-dot-thang-09.2017-Ngay-9.10.2017" xfId="60"/>
    <cellStyle name="Note" xfId="61" builtinId="10" customBuiltin="1"/>
    <cellStyle name="Output" xfId="62" builtinId="21" customBuiltin="1"/>
    <cellStyle name="Percent 2" xfId="68"/>
    <cellStyle name="Title" xfId="63" builtinId="15" customBuiltin="1"/>
    <cellStyle name="Total" xfId="64" builtinId="25" customBuiltin="1"/>
    <cellStyle name="Warning Text" xfId="65" builtinId="11" customBuiltin="1"/>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785211</xdr:colOff>
      <xdr:row>3</xdr:row>
      <xdr:rowOff>248931</xdr:rowOff>
    </xdr:from>
    <xdr:to>
      <xdr:col>2</xdr:col>
      <xdr:colOff>950098</xdr:colOff>
      <xdr:row>4</xdr:row>
      <xdr:rowOff>2402</xdr:rowOff>
    </xdr:to>
    <xdr:cxnSp macro="">
      <xdr:nvCxnSpPr>
        <xdr:cNvPr id="2" name="Straight Connector 1">
          <a:extLst>
            <a:ext uri="{FF2B5EF4-FFF2-40B4-BE49-F238E27FC236}">
              <a16:creationId xmlns:a16="http://schemas.microsoft.com/office/drawing/2014/main" id="{00000000-0008-0000-0000-000002000000}"/>
            </a:ext>
          </a:extLst>
        </xdr:cNvPr>
        <xdr:cNvCxnSpPr/>
      </xdr:nvCxnSpPr>
      <xdr:spPr>
        <a:xfrm flipV="1">
          <a:off x="1132593" y="1022137"/>
          <a:ext cx="1195829" cy="1120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868555</xdr:colOff>
      <xdr:row>3</xdr:row>
      <xdr:rowOff>248931</xdr:rowOff>
    </xdr:from>
    <xdr:to>
      <xdr:col>2</xdr:col>
      <xdr:colOff>1033442</xdr:colOff>
      <xdr:row>4</xdr:row>
      <xdr:rowOff>2402</xdr:rowOff>
    </xdr:to>
    <xdr:cxnSp macro="">
      <xdr:nvCxnSpPr>
        <xdr:cNvPr id="2" name="Straight Connector 1">
          <a:extLst>
            <a:ext uri="{FF2B5EF4-FFF2-40B4-BE49-F238E27FC236}">
              <a16:creationId xmlns:a16="http://schemas.microsoft.com/office/drawing/2014/main" id="{6C3096BC-127E-4E2B-8282-F7E21DFE66D6}"/>
            </a:ext>
          </a:extLst>
        </xdr:cNvPr>
        <xdr:cNvCxnSpPr/>
      </xdr:nvCxnSpPr>
      <xdr:spPr>
        <a:xfrm flipV="1">
          <a:off x="1225743" y="1034744"/>
          <a:ext cx="1188824" cy="15408"/>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NH%20S&#193;CH%20PH&#194;N%20C&#212;NG%20GVHD%20&#272;&#7906;T%20TH&#193;NG%2005.2025%20(%2004022025)-Thay%20Vu%20da%20phan%20GVH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S NỘP GIẤY GTTT"/>
      <sheetName val="DSSV KHÔNG NỘP GIẤY GTTT"/>
      <sheetName val=" T06.25(DS theo Lớp của BĐT)"/>
      <sheetName val="TỔNG HỢP SV NỘP"/>
      <sheetName val="Lịch gặp GVHD"/>
      <sheetName val="DS TỜ TRÌNH NCKH"/>
      <sheetName val="TỔNG HỢP"/>
    </sheetNames>
    <sheetDataSet>
      <sheetData sheetId="0">
        <row r="4">
          <cell r="B4">
            <v>27212651494</v>
          </cell>
          <cell r="C4" t="str">
            <v>Nguyễn Hữu</v>
          </cell>
          <cell r="D4" t="str">
            <v>An</v>
          </cell>
          <cell r="E4">
            <v>37896</v>
          </cell>
          <cell r="F4" t="str">
            <v>K27KDN3</v>
          </cell>
          <cell r="G4" t="str">
            <v>Nam</v>
          </cell>
          <cell r="H4">
            <v>968128643</v>
          </cell>
          <cell r="I4">
            <v>45674</v>
          </cell>
          <cell r="J4" t="str">
            <v>Công Ty Cổ Phần Thương Mại Và Xây Dựng CVC</v>
          </cell>
        </row>
        <row r="5">
          <cell r="B5">
            <v>27202145791</v>
          </cell>
          <cell r="C5" t="str">
            <v>Ngô Lê Thị Phương</v>
          </cell>
          <cell r="D5" t="str">
            <v>Anh</v>
          </cell>
          <cell r="E5" t="str">
            <v>4/26/2003</v>
          </cell>
          <cell r="F5" t="str">
            <v>K27KDN3</v>
          </cell>
          <cell r="G5" t="str">
            <v>Nữ</v>
          </cell>
          <cell r="H5">
            <v>337103194</v>
          </cell>
          <cell r="I5">
            <v>45674</v>
          </cell>
          <cell r="J5" t="str">
            <v>Công Ty Cổ Phần Sanna Tour</v>
          </cell>
        </row>
        <row r="6">
          <cell r="B6">
            <v>27202651805</v>
          </cell>
          <cell r="C6" t="str">
            <v>Trần Ngọc</v>
          </cell>
          <cell r="D6" t="str">
            <v>Anh</v>
          </cell>
          <cell r="E6" t="str">
            <v>10/18/2003</v>
          </cell>
          <cell r="F6" t="str">
            <v>K27KDN3</v>
          </cell>
          <cell r="G6" t="str">
            <v>Nữ</v>
          </cell>
          <cell r="H6">
            <v>393169018</v>
          </cell>
          <cell r="I6">
            <v>45674</v>
          </cell>
          <cell r="J6" t="str">
            <v>Công Ty TNHH Xây Lắp &amp; Thương Mại Y.K</v>
          </cell>
        </row>
        <row r="7">
          <cell r="B7">
            <v>27202531684</v>
          </cell>
          <cell r="C7" t="str">
            <v>Dương Thị Minh</v>
          </cell>
          <cell r="D7" t="str">
            <v>Anh</v>
          </cell>
          <cell r="E7">
            <v>37645</v>
          </cell>
          <cell r="F7" t="str">
            <v>K27KDN3</v>
          </cell>
          <cell r="G7" t="str">
            <v>Nữ</v>
          </cell>
          <cell r="H7">
            <v>702411345</v>
          </cell>
          <cell r="I7">
            <v>45674</v>
          </cell>
          <cell r="J7" t="str">
            <v>Công Ty TNHH Thương Mại &amp; Dịch vụ Trương Gia Thịnh</v>
          </cell>
        </row>
        <row r="8">
          <cell r="B8">
            <v>27202622388</v>
          </cell>
          <cell r="C8" t="str">
            <v>Lê Thị Lan</v>
          </cell>
          <cell r="D8" t="str">
            <v>Anh</v>
          </cell>
          <cell r="E8" t="str">
            <v>2/20/2003</v>
          </cell>
          <cell r="F8" t="str">
            <v>K27KDN4</v>
          </cell>
          <cell r="G8" t="str">
            <v>Nữ</v>
          </cell>
          <cell r="H8">
            <v>383142696</v>
          </cell>
          <cell r="I8">
            <v>45672</v>
          </cell>
          <cell r="J8" t="str">
            <v>Công Ty TNHH Lốp Xe Ô Tô Ngọc Hiệp</v>
          </cell>
        </row>
        <row r="9">
          <cell r="B9">
            <v>27212543612</v>
          </cell>
          <cell r="C9" t="str">
            <v>Đặng Huỳnh Kim</v>
          </cell>
          <cell r="D9" t="str">
            <v>Anh</v>
          </cell>
          <cell r="E9" t="str">
            <v>10/28/2003</v>
          </cell>
          <cell r="F9" t="str">
            <v>K27KDN3</v>
          </cell>
          <cell r="G9" t="str">
            <v>Nữ</v>
          </cell>
          <cell r="H9" t="str">
            <v>0938879475</v>
          </cell>
          <cell r="I9">
            <v>45692</v>
          </cell>
          <cell r="J9" t="str">
            <v>Công Ty TNHH Một Thành Viên Đức Lai Hội An</v>
          </cell>
        </row>
        <row r="10">
          <cell r="B10">
            <v>27202629414</v>
          </cell>
          <cell r="C10" t="str">
            <v>Nguyễn Thị Ngọc</v>
          </cell>
          <cell r="D10" t="str">
            <v>Ánh</v>
          </cell>
          <cell r="E10" t="str">
            <v>4/14/2003</v>
          </cell>
          <cell r="F10" t="str">
            <v>K27KDN1</v>
          </cell>
          <cell r="G10" t="str">
            <v>Nữ</v>
          </cell>
          <cell r="H10">
            <v>946613669</v>
          </cell>
          <cell r="I10">
            <v>45674</v>
          </cell>
          <cell r="J10" t="str">
            <v xml:space="preserve">Chi Nhánh Công Ty TNHH Một Thành Viên Blue Exchange Tại Huế </v>
          </cell>
        </row>
        <row r="11">
          <cell r="B11">
            <v>27212601716</v>
          </cell>
          <cell r="C11" t="str">
            <v>Trần Nguyễn Ngọc</v>
          </cell>
          <cell r="D11" t="str">
            <v>Ánh</v>
          </cell>
          <cell r="E11" t="str">
            <v>12/27/2003</v>
          </cell>
          <cell r="F11" t="str">
            <v>K27KDN2</v>
          </cell>
          <cell r="G11" t="str">
            <v>Nữ</v>
          </cell>
          <cell r="H11">
            <v>707342658</v>
          </cell>
          <cell r="I11">
            <v>45674</v>
          </cell>
          <cell r="J11" t="str">
            <v>Công Ty Cổ Phần Tư Vấn Đầu Tư Và Xây Dựng Đông Phương</v>
          </cell>
        </row>
        <row r="12">
          <cell r="B12">
            <v>27212624050</v>
          </cell>
          <cell r="C12" t="str">
            <v>Lê Minh</v>
          </cell>
          <cell r="D12" t="str">
            <v>Châu</v>
          </cell>
          <cell r="E12" t="str">
            <v>8/28/2003</v>
          </cell>
          <cell r="F12" t="str">
            <v>K27KDN1</v>
          </cell>
          <cell r="G12" t="str">
            <v>Nữ</v>
          </cell>
          <cell r="H12">
            <v>707728803</v>
          </cell>
          <cell r="I12">
            <v>45671</v>
          </cell>
          <cell r="J12" t="str">
            <v>Công Ty TNHH Sản Xuất Thiết Bị Chuyên Dụng THACO</v>
          </cell>
        </row>
        <row r="13">
          <cell r="B13">
            <v>26207242664</v>
          </cell>
          <cell r="C13" t="str">
            <v>Thái Thị Linh</v>
          </cell>
          <cell r="D13" t="str">
            <v>Chi</v>
          </cell>
          <cell r="E13" t="str">
            <v>12/19/2002</v>
          </cell>
          <cell r="F13" t="str">
            <v>K27KDN2</v>
          </cell>
          <cell r="G13" t="str">
            <v>Nữ</v>
          </cell>
          <cell r="H13">
            <v>907445627</v>
          </cell>
          <cell r="I13">
            <v>45673</v>
          </cell>
          <cell r="J13" t="str">
            <v>Công Ty TNHH Công Nghệ SUN</v>
          </cell>
        </row>
        <row r="14">
          <cell r="B14">
            <v>27202602012</v>
          </cell>
          <cell r="C14" t="str">
            <v>Đặng Thị Tùng</v>
          </cell>
          <cell r="D14" t="str">
            <v>Chi</v>
          </cell>
          <cell r="E14" t="str">
            <v>11/17/2003</v>
          </cell>
          <cell r="F14" t="str">
            <v>K27KDN4</v>
          </cell>
          <cell r="G14" t="str">
            <v>Nữ</v>
          </cell>
          <cell r="H14">
            <v>386053107</v>
          </cell>
          <cell r="I14">
            <v>45674</v>
          </cell>
          <cell r="J14" t="str">
            <v>Công Ty Cổ Phần Giấy Vàng</v>
          </cell>
        </row>
        <row r="15">
          <cell r="B15">
            <v>27207502435</v>
          </cell>
          <cell r="C15" t="str">
            <v>Phạm Thị Thuý</v>
          </cell>
          <cell r="D15" t="str">
            <v>Đào</v>
          </cell>
          <cell r="E15" t="str">
            <v>8/25/2003</v>
          </cell>
          <cell r="F15" t="str">
            <v>K27KDN3</v>
          </cell>
          <cell r="G15" t="str">
            <v>Nữ</v>
          </cell>
          <cell r="H15">
            <v>792283317</v>
          </cell>
          <cell r="I15">
            <v>45674</v>
          </cell>
          <cell r="J15" t="str">
            <v>Công Ty TNHH Ducksan Vina</v>
          </cell>
        </row>
        <row r="16">
          <cell r="B16">
            <v>27204541927</v>
          </cell>
          <cell r="C16" t="str">
            <v>Lê Thị</v>
          </cell>
          <cell r="D16" t="str">
            <v>Điệp</v>
          </cell>
          <cell r="E16" t="str">
            <v>3/23/2003</v>
          </cell>
          <cell r="F16" t="str">
            <v>K27KDN4</v>
          </cell>
          <cell r="G16" t="str">
            <v>Nữ</v>
          </cell>
          <cell r="H16">
            <v>961655301</v>
          </cell>
          <cell r="I16">
            <v>45674</v>
          </cell>
          <cell r="J16" t="str">
            <v>Công Ty TNHH Một Thành Viên Công Nam Thành</v>
          </cell>
        </row>
        <row r="17">
          <cell r="B17">
            <v>27202603092</v>
          </cell>
          <cell r="C17" t="str">
            <v xml:space="preserve">Nguyễn Thị Thu </v>
          </cell>
          <cell r="D17" t="str">
            <v>Diệu</v>
          </cell>
          <cell r="E17">
            <v>37702</v>
          </cell>
          <cell r="F17" t="str">
            <v>k27KDN1</v>
          </cell>
          <cell r="G17" t="str">
            <v>Nữ</v>
          </cell>
          <cell r="H17">
            <v>763116406</v>
          </cell>
          <cell r="I17">
            <v>45674</v>
          </cell>
          <cell r="J17" t="str">
            <v>Công Ty TNHH Mai Linh Đà Nẵng</v>
          </cell>
        </row>
        <row r="18">
          <cell r="B18">
            <v>27202602708</v>
          </cell>
          <cell r="C18" t="str">
            <v>Huỳnh Ngọc Khánh</v>
          </cell>
          <cell r="D18" t="str">
            <v>Đoan</v>
          </cell>
          <cell r="E18">
            <v>37875</v>
          </cell>
          <cell r="F18" t="str">
            <v>K27KDN3</v>
          </cell>
          <cell r="G18" t="str">
            <v>Nữ</v>
          </cell>
          <cell r="H18">
            <v>942730657</v>
          </cell>
          <cell r="I18">
            <v>45674</v>
          </cell>
          <cell r="J18" t="str">
            <v>Công Ty Cổ Phần Kim Khí Miền Trung</v>
          </cell>
        </row>
        <row r="19">
          <cell r="B19">
            <v>27212643768</v>
          </cell>
          <cell r="C19" t="str">
            <v>Lê Phương</v>
          </cell>
          <cell r="D19" t="str">
            <v>Dung</v>
          </cell>
          <cell r="E19">
            <v>37963</v>
          </cell>
          <cell r="F19" t="str">
            <v>K27KDN1</v>
          </cell>
          <cell r="G19" t="str">
            <v>Nữ</v>
          </cell>
          <cell r="H19">
            <v>934877441</v>
          </cell>
          <cell r="I19">
            <v>45674</v>
          </cell>
          <cell r="J19" t="str">
            <v>Công Ty TNHH Thương Mại Dịch Vụ Thiên An Thành</v>
          </cell>
        </row>
        <row r="20">
          <cell r="B20">
            <v>27212644988</v>
          </cell>
          <cell r="C20" t="str">
            <v>Nguyễn Trần Thùy</v>
          </cell>
          <cell r="D20" t="str">
            <v>Dung</v>
          </cell>
          <cell r="E20" t="str">
            <v>6/29/2003</v>
          </cell>
          <cell r="F20" t="str">
            <v>K27KDN2</v>
          </cell>
          <cell r="G20" t="str">
            <v>Nữ</v>
          </cell>
          <cell r="H20">
            <v>768506994</v>
          </cell>
          <cell r="I20">
            <v>45674</v>
          </cell>
          <cell r="J20" t="str">
            <v>Công Ty TNHH Thương Mại Và Dịch Vụ Phước Bảo</v>
          </cell>
        </row>
        <row r="21">
          <cell r="B21">
            <v>27202651883</v>
          </cell>
          <cell r="C21" t="str">
            <v>Ngô Thuỳ</v>
          </cell>
          <cell r="D21" t="str">
            <v>Dương</v>
          </cell>
          <cell r="E21" t="str">
            <v>10/22/2003</v>
          </cell>
          <cell r="F21" t="str">
            <v>K27KDN4</v>
          </cell>
          <cell r="G21" t="str">
            <v>Nữ</v>
          </cell>
          <cell r="H21">
            <v>707537920</v>
          </cell>
          <cell r="I21">
            <v>45674</v>
          </cell>
          <cell r="J21" t="str">
            <v xml:space="preserve">Công Ty Thiết Kế, Tư Vấn Quản Lý &amp; Xây Dựng GCCM </v>
          </cell>
        </row>
        <row r="22">
          <cell r="B22">
            <v>27202621102</v>
          </cell>
          <cell r="C22" t="str">
            <v>Phan Lê Ánh</v>
          </cell>
          <cell r="D22" t="str">
            <v>Dương</v>
          </cell>
          <cell r="E22" t="str">
            <v>9/17/2003</v>
          </cell>
          <cell r="F22" t="str">
            <v>K27KDN4</v>
          </cell>
          <cell r="G22" t="str">
            <v>Nữ</v>
          </cell>
          <cell r="H22">
            <v>339517130</v>
          </cell>
          <cell r="I22">
            <v>45673</v>
          </cell>
          <cell r="J22" t="str">
            <v>Công Ty TNHH Thương Mại Sữa Việt Minh Khuê</v>
          </cell>
        </row>
        <row r="23">
          <cell r="B23">
            <v>25212603620</v>
          </cell>
          <cell r="C23" t="str">
            <v>Nguyễn Hà</v>
          </cell>
          <cell r="D23" t="str">
            <v>Duy</v>
          </cell>
          <cell r="E23">
            <v>37021</v>
          </cell>
          <cell r="F23" t="str">
            <v>K27KDN1</v>
          </cell>
          <cell r="G23" t="str">
            <v>Nam</v>
          </cell>
          <cell r="H23">
            <v>348012861</v>
          </cell>
          <cell r="I23">
            <v>45674</v>
          </cell>
          <cell r="J23" t="str">
            <v>Công Ty TNHH Thương Mại Và Dịch Vụ Talad Thai</v>
          </cell>
        </row>
        <row r="24">
          <cell r="B24">
            <v>27202637538</v>
          </cell>
          <cell r="C24" t="str">
            <v>Phạm Thị Mỹ</v>
          </cell>
          <cell r="D24" t="str">
            <v>Duyên</v>
          </cell>
          <cell r="E24">
            <v>37914</v>
          </cell>
          <cell r="F24" t="str">
            <v>K27KDN1</v>
          </cell>
          <cell r="G24" t="str">
            <v>Nữ</v>
          </cell>
          <cell r="H24">
            <v>387208384</v>
          </cell>
          <cell r="I24">
            <v>45674</v>
          </cell>
          <cell r="J24" t="str">
            <v xml:space="preserve">Công Ty TNHH Thương Mại Dịch Vụ Và Đầu Tư Phát Triển Hoàng Mạnh Nam </v>
          </cell>
        </row>
        <row r="25">
          <cell r="B25">
            <v>27201241309</v>
          </cell>
          <cell r="C25" t="str">
            <v>Huỳnh Thị Mỹ</v>
          </cell>
          <cell r="D25" t="str">
            <v>Duyên</v>
          </cell>
          <cell r="E25" t="str">
            <v>10/27/2003</v>
          </cell>
          <cell r="F25" t="str">
            <v>K27KDN2</v>
          </cell>
          <cell r="G25" t="str">
            <v>Nữ</v>
          </cell>
          <cell r="H25">
            <v>788514792</v>
          </cell>
          <cell r="I25">
            <v>45677</v>
          </cell>
          <cell r="J25" t="str">
            <v>Công Ty Cổ Phần Thành Quân</v>
          </cell>
        </row>
        <row r="26">
          <cell r="B26">
            <v>27202651882</v>
          </cell>
          <cell r="C26" t="str">
            <v>Võ Thị Phương</v>
          </cell>
          <cell r="D26" t="str">
            <v>Diệp</v>
          </cell>
          <cell r="E26" t="str">
            <v>2/20/2003</v>
          </cell>
          <cell r="F26" t="str">
            <v>K27KDN3</v>
          </cell>
          <cell r="G26" t="str">
            <v>Nữ</v>
          </cell>
          <cell r="H26">
            <v>946401002</v>
          </cell>
          <cell r="I26">
            <v>45675</v>
          </cell>
          <cell r="J26" t="str">
            <v>Doanh Nghiệp Tư Nhân Lê Trung Kiên</v>
          </cell>
        </row>
        <row r="27">
          <cell r="B27">
            <v>27202653577</v>
          </cell>
          <cell r="C27" t="str">
            <v>Trịnh Thị Ngọc</v>
          </cell>
          <cell r="D27" t="str">
            <v>Duyên</v>
          </cell>
          <cell r="E27" t="str">
            <v>6/30/2003</v>
          </cell>
          <cell r="F27" t="str">
            <v>K27KDN3</v>
          </cell>
          <cell r="G27" t="str">
            <v>Nữ</v>
          </cell>
          <cell r="H27">
            <v>76788796</v>
          </cell>
          <cell r="I27">
            <v>45673</v>
          </cell>
          <cell r="J27" t="str">
            <v>Công Ty TNHH TH &amp; VT Nhất Tín S.E.O</v>
          </cell>
        </row>
        <row r="28">
          <cell r="B28">
            <v>27212601898</v>
          </cell>
          <cell r="C28" t="str">
            <v>Nay H'</v>
          </cell>
          <cell r="D28" t="str">
            <v>Duyên</v>
          </cell>
          <cell r="E28" t="str">
            <v>9/28/2003</v>
          </cell>
          <cell r="F28" t="str">
            <v>K27KDN4</v>
          </cell>
          <cell r="G28" t="str">
            <v>Nữ</v>
          </cell>
          <cell r="H28">
            <v>375433871</v>
          </cell>
          <cell r="I28">
            <v>45674</v>
          </cell>
          <cell r="J28" t="str">
            <v>Công Ty TNHH Xây Dựng Và Kiến Trúc Capcons</v>
          </cell>
        </row>
        <row r="29">
          <cell r="B29">
            <v>27212632046</v>
          </cell>
          <cell r="C29" t="str">
            <v xml:space="preserve">Nguyễn Kiều </v>
          </cell>
          <cell r="D29" t="str">
            <v xml:space="preserve">Duyên </v>
          </cell>
          <cell r="E29">
            <v>37887</v>
          </cell>
          <cell r="F29" t="str">
            <v>K27KDN2</v>
          </cell>
          <cell r="G29" t="str">
            <v>Nữ</v>
          </cell>
          <cell r="H29">
            <v>911543258</v>
          </cell>
          <cell r="I29">
            <v>45675</v>
          </cell>
          <cell r="J29" t="str">
            <v xml:space="preserve">Công Ty TNHH DV Kế Toán Và TV Thuế Tùng Linh Quân </v>
          </cell>
        </row>
        <row r="30">
          <cell r="B30">
            <v>27202639323</v>
          </cell>
          <cell r="C30" t="str">
            <v>Trương Thị Hương</v>
          </cell>
          <cell r="D30" t="str">
            <v>Giang</v>
          </cell>
          <cell r="E30">
            <v>37774</v>
          </cell>
          <cell r="F30" t="str">
            <v>K27KDN1</v>
          </cell>
          <cell r="G30" t="str">
            <v>Nữ</v>
          </cell>
          <cell r="H30">
            <v>852227665</v>
          </cell>
          <cell r="I30">
            <v>45674</v>
          </cell>
          <cell r="J30" t="str">
            <v xml:space="preserve">Công Ty TNHH Thương Mại Dịch Vụ Và Đầu Tư Phát Triển Hoàng Mạnh Nam </v>
          </cell>
        </row>
        <row r="31">
          <cell r="B31">
            <v>27202940420</v>
          </cell>
          <cell r="C31" t="str">
            <v>Nguyễn Thanh Trường</v>
          </cell>
          <cell r="D31" t="str">
            <v>Giang</v>
          </cell>
          <cell r="E31">
            <v>37663</v>
          </cell>
          <cell r="F31" t="str">
            <v>K27KDN2</v>
          </cell>
          <cell r="G31" t="str">
            <v>Nữ</v>
          </cell>
          <cell r="H31">
            <v>969119535</v>
          </cell>
          <cell r="I31">
            <v>45677</v>
          </cell>
          <cell r="J31" t="str">
            <v>Công Ty TNHH Phát Đại Phát Đà Nẵng</v>
          </cell>
        </row>
        <row r="32">
          <cell r="B32">
            <v>27202652005</v>
          </cell>
          <cell r="C32" t="str">
            <v xml:space="preserve">Ngô Uyên </v>
          </cell>
          <cell r="D32" t="str">
            <v>Giang</v>
          </cell>
          <cell r="E32">
            <v>37831</v>
          </cell>
          <cell r="F32" t="str">
            <v>K27KDN4</v>
          </cell>
          <cell r="G32" t="str">
            <v>Nữ</v>
          </cell>
          <cell r="H32">
            <v>792438245</v>
          </cell>
          <cell r="I32">
            <v>45674</v>
          </cell>
          <cell r="J32" t="str">
            <v>Công Ty Cổ Phần Vinatex Đà Nẵng</v>
          </cell>
        </row>
        <row r="33">
          <cell r="B33">
            <v>27202630768</v>
          </cell>
          <cell r="C33" t="str">
            <v>Nguyễn Thanh</v>
          </cell>
          <cell r="D33" t="str">
            <v>Hà</v>
          </cell>
          <cell r="E33">
            <v>37926</v>
          </cell>
          <cell r="F33" t="str">
            <v>K27KDN3</v>
          </cell>
          <cell r="G33" t="str">
            <v>Nữ</v>
          </cell>
          <cell r="H33">
            <v>369528996</v>
          </cell>
          <cell r="I33">
            <v>45673</v>
          </cell>
          <cell r="J33" t="str">
            <v>Công Ty Cổ Phần Sanna Tour</v>
          </cell>
        </row>
        <row r="34">
          <cell r="B34">
            <v>27212601482</v>
          </cell>
          <cell r="C34" t="str">
            <v>Nguyễn Ngọc</v>
          </cell>
          <cell r="D34" t="str">
            <v>Hiền</v>
          </cell>
          <cell r="E34" t="str">
            <v>03/23/2003</v>
          </cell>
          <cell r="F34" t="str">
            <v>K27KDN1</v>
          </cell>
          <cell r="G34" t="str">
            <v>Nam</v>
          </cell>
          <cell r="H34">
            <v>838313183</v>
          </cell>
          <cell r="I34">
            <v>45674</v>
          </cell>
          <cell r="J34" t="str">
            <v>Công Ty Cổ Phần Tư Vấn Xây Dựng Giao Thông Quảng Bình</v>
          </cell>
        </row>
        <row r="35">
          <cell r="B35">
            <v>27202642218</v>
          </cell>
          <cell r="C35" t="str">
            <v>Trần Thuý</v>
          </cell>
          <cell r="D35" t="str">
            <v>Hiền</v>
          </cell>
          <cell r="E35">
            <v>37876</v>
          </cell>
          <cell r="F35" t="str">
            <v>K27KDN1</v>
          </cell>
          <cell r="G35" t="str">
            <v>Nữ</v>
          </cell>
          <cell r="H35">
            <v>9052986524</v>
          </cell>
          <cell r="I35">
            <v>45673</v>
          </cell>
          <cell r="J35" t="str">
            <v xml:space="preserve">Chi Nhánh 2 CTY TNHH Một Thành Viên Con Đường Xanh Quảng Nam </v>
          </cell>
        </row>
        <row r="36">
          <cell r="B36">
            <v>27202430991</v>
          </cell>
          <cell r="C36" t="str">
            <v xml:space="preserve">Nguyễn Thu </v>
          </cell>
          <cell r="D36" t="str">
            <v>Hiền</v>
          </cell>
          <cell r="E36">
            <v>37721</v>
          </cell>
          <cell r="F36" t="str">
            <v>K27KDN1</v>
          </cell>
          <cell r="G36" t="str">
            <v>Nữ</v>
          </cell>
          <cell r="H36">
            <v>795874624</v>
          </cell>
          <cell r="I36">
            <v>45677</v>
          </cell>
          <cell r="J36" t="str">
            <v>Công Ty TNHH Thương Mại Dịch Vụ Vận Tải Kinh Doanh Trường Thọ</v>
          </cell>
        </row>
        <row r="37">
          <cell r="B37">
            <v>27202629955</v>
          </cell>
          <cell r="C37" t="str">
            <v>Đoàn Ngọc</v>
          </cell>
          <cell r="D37" t="str">
            <v>Hiếu</v>
          </cell>
          <cell r="E37">
            <v>37904</v>
          </cell>
          <cell r="F37" t="str">
            <v>K27KDN2</v>
          </cell>
          <cell r="G37" t="str">
            <v>Nam</v>
          </cell>
          <cell r="H37">
            <v>913311947</v>
          </cell>
          <cell r="I37">
            <v>45673</v>
          </cell>
          <cell r="J37" t="str">
            <v>Công Ty TNHH Thương Mại Quốc Hương</v>
          </cell>
        </row>
        <row r="38">
          <cell r="B38">
            <v>27212602137</v>
          </cell>
          <cell r="C38" t="str">
            <v>Nguyễn Công</v>
          </cell>
          <cell r="D38" t="str">
            <v>Hoàng</v>
          </cell>
          <cell r="E38" t="str">
            <v>11/15/2002</v>
          </cell>
          <cell r="F38" t="str">
            <v>K27KDN4</v>
          </cell>
          <cell r="G38" t="str">
            <v>Nam</v>
          </cell>
          <cell r="H38">
            <v>337556909</v>
          </cell>
          <cell r="I38">
            <v>45675</v>
          </cell>
          <cell r="J38" t="str">
            <v>Công Ty Cổ Phần Việt Nam TravelMart</v>
          </cell>
        </row>
        <row r="39">
          <cell r="B39">
            <v>27208642259</v>
          </cell>
          <cell r="C39" t="str">
            <v xml:space="preserve">Vy Thị </v>
          </cell>
          <cell r="D39" t="str">
            <v>Hiền</v>
          </cell>
          <cell r="E39">
            <v>37569</v>
          </cell>
          <cell r="F39" t="str">
            <v>K27KDN2</v>
          </cell>
          <cell r="G39" t="str">
            <v>Nữ</v>
          </cell>
          <cell r="H39">
            <v>354892364</v>
          </cell>
          <cell r="I39">
            <v>45677</v>
          </cell>
          <cell r="J39" t="str">
            <v>Công Ty TNHH Một Thành Viên Dịch Vụ Du Lịch S-Tours</v>
          </cell>
        </row>
        <row r="40">
          <cell r="B40">
            <v>27212601704</v>
          </cell>
          <cell r="C40" t="str">
            <v>Phạm Thị Lan</v>
          </cell>
          <cell r="D40" t="str">
            <v>Hương</v>
          </cell>
          <cell r="E40" t="str">
            <v>6/25/2003</v>
          </cell>
          <cell r="F40" t="str">
            <v>K27KDN2</v>
          </cell>
          <cell r="G40" t="str">
            <v>Nữ</v>
          </cell>
          <cell r="H40">
            <v>906562561</v>
          </cell>
          <cell r="I40">
            <v>45674</v>
          </cell>
          <cell r="J40" t="str">
            <v>Công Ty Cổ Phần Tư Vấn Đầu Tư Đại Cường Thành</v>
          </cell>
        </row>
        <row r="41">
          <cell r="B41">
            <v>27202500996</v>
          </cell>
          <cell r="C41" t="str">
            <v>Trần Thị Thanh</v>
          </cell>
          <cell r="D41" t="str">
            <v>Huyền</v>
          </cell>
          <cell r="E41">
            <v>37664</v>
          </cell>
          <cell r="F41" t="str">
            <v>K27KDN2</v>
          </cell>
          <cell r="G41" t="str">
            <v>Nữ</v>
          </cell>
          <cell r="H41">
            <v>945021203</v>
          </cell>
          <cell r="I41">
            <v>45673</v>
          </cell>
          <cell r="J41" t="str">
            <v>Công Ty TNHH Gối Huy Hoàng</v>
          </cell>
        </row>
        <row r="42">
          <cell r="B42">
            <v>27212600975</v>
          </cell>
          <cell r="C42" t="str">
            <v>Vương Thanh</v>
          </cell>
          <cell r="D42" t="str">
            <v>Huyền</v>
          </cell>
          <cell r="E42">
            <v>37965</v>
          </cell>
          <cell r="F42" t="str">
            <v>K27KDN2</v>
          </cell>
          <cell r="G42" t="str">
            <v>Nữ</v>
          </cell>
          <cell r="H42">
            <v>967254643</v>
          </cell>
          <cell r="I42">
            <v>45672</v>
          </cell>
          <cell r="J42" t="str">
            <v>Công Ty Cổ Phần Vinaconex 25</v>
          </cell>
        </row>
        <row r="43">
          <cell r="B43">
            <v>27202644180</v>
          </cell>
          <cell r="C43" t="str">
            <v>Nguyễn Thị Thanh</v>
          </cell>
          <cell r="D43" t="str">
            <v>Huyền</v>
          </cell>
          <cell r="E43" t="str">
            <v>11/26/2003</v>
          </cell>
          <cell r="F43" t="str">
            <v>K27KDN2</v>
          </cell>
          <cell r="G43" t="str">
            <v>Nữ</v>
          </cell>
          <cell r="H43">
            <v>706214128</v>
          </cell>
          <cell r="I43">
            <v>45674</v>
          </cell>
          <cell r="J43" t="str">
            <v>Công Ty Cổ Phần Tư Vấn Đầu Tư Đại Cường Thành</v>
          </cell>
        </row>
        <row r="44">
          <cell r="B44">
            <v>27202620373</v>
          </cell>
          <cell r="C44" t="str">
            <v>Nguyễn Thanh</v>
          </cell>
          <cell r="D44" t="str">
            <v>Huyền</v>
          </cell>
          <cell r="E44">
            <v>37967</v>
          </cell>
          <cell r="F44" t="str">
            <v>K27KDN2</v>
          </cell>
          <cell r="G44" t="str">
            <v>Nữ</v>
          </cell>
          <cell r="H44">
            <v>359167827</v>
          </cell>
          <cell r="I44">
            <v>45673</v>
          </cell>
          <cell r="J44" t="str">
            <v>Công Ty TNHH Đào Tạo Và Tư Vấn ACA</v>
          </cell>
        </row>
        <row r="45">
          <cell r="B45">
            <v>27202602494</v>
          </cell>
          <cell r="C45" t="str">
            <v>Hồ Nguyên Bảo</v>
          </cell>
          <cell r="D45" t="str">
            <v>Khanh</v>
          </cell>
          <cell r="E45" t="str">
            <v>5/16/2003</v>
          </cell>
          <cell r="F45" t="str">
            <v>K27KDN4</v>
          </cell>
          <cell r="G45" t="str">
            <v>Nữ</v>
          </cell>
          <cell r="H45">
            <v>9059083227</v>
          </cell>
          <cell r="I45">
            <v>45675</v>
          </cell>
          <cell r="J45" t="str">
            <v>Công Ty TNHH Thương Mại &amp; Dịch Vụ Tân An</v>
          </cell>
        </row>
        <row r="46">
          <cell r="B46">
            <v>27202601687</v>
          </cell>
          <cell r="C46" t="str">
            <v>Đỗ Hữu Thị Nha</v>
          </cell>
          <cell r="D46" t="str">
            <v>Khánh</v>
          </cell>
          <cell r="E46">
            <v>37934</v>
          </cell>
          <cell r="F46" t="str">
            <v>K27KDN1</v>
          </cell>
          <cell r="G46" t="str">
            <v>Nữ</v>
          </cell>
          <cell r="H46">
            <v>766801415</v>
          </cell>
          <cell r="I46">
            <v>45674</v>
          </cell>
          <cell r="J46" t="str">
            <v>Công Ty Cổ Phần Ô Tô TMT Đà Nẵng</v>
          </cell>
        </row>
        <row r="47">
          <cell r="B47">
            <v>27204525188</v>
          </cell>
          <cell r="C47" t="str">
            <v>Trần Thị Minh</v>
          </cell>
          <cell r="D47" t="str">
            <v>Khuê</v>
          </cell>
          <cell r="E47" t="str">
            <v>10/22/2003</v>
          </cell>
          <cell r="F47" t="str">
            <v>K27KDN2</v>
          </cell>
          <cell r="G47" t="str">
            <v>Nữ</v>
          </cell>
          <cell r="H47">
            <v>766716374</v>
          </cell>
          <cell r="I47">
            <v>45675</v>
          </cell>
          <cell r="J47" t="str">
            <v>Công Ty Cổ phần AD WOOD</v>
          </cell>
        </row>
        <row r="48">
          <cell r="B48">
            <v>27202629986</v>
          </cell>
          <cell r="C48" t="str">
            <v>Lê Ngọc</v>
          </cell>
          <cell r="D48" t="str">
            <v>Lan</v>
          </cell>
          <cell r="E48">
            <v>37965</v>
          </cell>
          <cell r="F48" t="str">
            <v>K27KDN2</v>
          </cell>
          <cell r="G48" t="str">
            <v>Nữ</v>
          </cell>
          <cell r="H48">
            <v>847054612</v>
          </cell>
          <cell r="I48">
            <v>45673</v>
          </cell>
          <cell r="J48" t="str">
            <v>Công Ty Cổ Phần Tân Vĩnh Sơn</v>
          </cell>
        </row>
        <row r="49">
          <cell r="B49">
            <v>27207135607</v>
          </cell>
          <cell r="C49" t="str">
            <v>Trần Thị Hoàng</v>
          </cell>
          <cell r="D49" t="str">
            <v>Lan</v>
          </cell>
          <cell r="E49">
            <v>37835</v>
          </cell>
          <cell r="F49" t="str">
            <v>K27KDN2</v>
          </cell>
          <cell r="G49" t="str">
            <v>Nữ</v>
          </cell>
          <cell r="H49">
            <v>373923194</v>
          </cell>
          <cell r="I49">
            <v>45673</v>
          </cell>
          <cell r="J49" t="str">
            <v>Công Ty TNHH Oredi Education</v>
          </cell>
        </row>
        <row r="50">
          <cell r="B50">
            <v>27202646549</v>
          </cell>
          <cell r="C50" t="str">
            <v>Nguyễn Ngọc Hoàng</v>
          </cell>
          <cell r="D50" t="str">
            <v>Lan</v>
          </cell>
          <cell r="E50" t="str">
            <v>10/26/2003</v>
          </cell>
          <cell r="F50" t="str">
            <v>K27KDN3</v>
          </cell>
          <cell r="G50" t="str">
            <v>Nữ</v>
          </cell>
          <cell r="H50">
            <v>934866215</v>
          </cell>
          <cell r="I50">
            <v>45673</v>
          </cell>
          <cell r="J50" t="str">
            <v>Công Ty Cổ Phần Vận Tải Đường Sắt - Chi Nhánh Toa Xe Đà Nẵng</v>
          </cell>
        </row>
        <row r="51">
          <cell r="B51">
            <v>27202602374</v>
          </cell>
          <cell r="C51" t="str">
            <v>Võ Thị Hiểu</v>
          </cell>
          <cell r="D51" t="str">
            <v>Lan</v>
          </cell>
          <cell r="E51" t="str">
            <v>12/18/2003</v>
          </cell>
          <cell r="F51" t="str">
            <v>K27KDN3</v>
          </cell>
          <cell r="G51" t="str">
            <v>Nữ</v>
          </cell>
          <cell r="H51">
            <v>344584968</v>
          </cell>
          <cell r="I51">
            <v>45674</v>
          </cell>
          <cell r="J51" t="str">
            <v>Công Ty TNHH Một Thành Viên Thành Hoàng Châu</v>
          </cell>
        </row>
        <row r="52">
          <cell r="B52">
            <v>27202602179</v>
          </cell>
          <cell r="C52" t="str">
            <v>Nguyễn Thị</v>
          </cell>
          <cell r="D52" t="str">
            <v>Liễu</v>
          </cell>
          <cell r="E52">
            <v>37872</v>
          </cell>
          <cell r="F52" t="str">
            <v>K27KDN4</v>
          </cell>
          <cell r="G52" t="str">
            <v>Nữ</v>
          </cell>
          <cell r="H52">
            <v>367661557</v>
          </cell>
          <cell r="I52">
            <v>45674</v>
          </cell>
          <cell r="J52" t="str">
            <v>Công Ty Cổ Phần Tân Vĩnh Sơn</v>
          </cell>
        </row>
        <row r="53">
          <cell r="B53">
            <v>27202601328</v>
          </cell>
          <cell r="C53" t="str">
            <v>Lê Thị Mỹ</v>
          </cell>
          <cell r="D53" t="str">
            <v>Linh</v>
          </cell>
          <cell r="E53" t="str">
            <v>12/20/2003</v>
          </cell>
          <cell r="F53" t="str">
            <v>K27KDN1</v>
          </cell>
          <cell r="G53" t="str">
            <v>Nữ</v>
          </cell>
          <cell r="H53">
            <v>901148240</v>
          </cell>
          <cell r="I53">
            <v>45674</v>
          </cell>
          <cell r="J53" t="str">
            <v>Công Ty TNHH Mai Linh Đà Nẵng</v>
          </cell>
        </row>
        <row r="54">
          <cell r="B54">
            <v>27203934631</v>
          </cell>
          <cell r="C54" t="str">
            <v xml:space="preserve">Phan Thị Tố </v>
          </cell>
          <cell r="D54" t="str">
            <v>Linh</v>
          </cell>
          <cell r="E54">
            <v>37802</v>
          </cell>
          <cell r="F54" t="str">
            <v>K27KDN1</v>
          </cell>
          <cell r="G54" t="str">
            <v>Nữ</v>
          </cell>
          <cell r="H54">
            <v>339359775</v>
          </cell>
          <cell r="I54">
            <v>45673</v>
          </cell>
          <cell r="J54" t="str">
            <v>Công Ty Cổ Phần Du Lịch Dịch Vụ LAVENCOS</v>
          </cell>
        </row>
        <row r="55">
          <cell r="B55">
            <v>27202626975</v>
          </cell>
          <cell r="C55" t="str">
            <v>Nguyễn Khánh</v>
          </cell>
          <cell r="D55" t="str">
            <v>Linh</v>
          </cell>
          <cell r="E55">
            <v>37814</v>
          </cell>
          <cell r="F55" t="str">
            <v>K27KDN2</v>
          </cell>
          <cell r="G55" t="str">
            <v>Nữ</v>
          </cell>
          <cell r="H55">
            <v>898223886</v>
          </cell>
          <cell r="I55">
            <v>45673</v>
          </cell>
          <cell r="J55" t="str">
            <v>Công Ty Cổ phần Kim Khí Miền Trung</v>
          </cell>
        </row>
        <row r="56">
          <cell r="B56">
            <v>27202653511</v>
          </cell>
          <cell r="C56" t="str">
            <v>Nguyễn Thị Nhã</v>
          </cell>
          <cell r="D56" t="str">
            <v>Linh</v>
          </cell>
          <cell r="E56">
            <v>37715</v>
          </cell>
          <cell r="F56" t="str">
            <v>K27KDN3</v>
          </cell>
          <cell r="G56" t="str">
            <v>Nữ</v>
          </cell>
          <cell r="H56">
            <v>906415073</v>
          </cell>
          <cell r="I56">
            <v>45674</v>
          </cell>
          <cell r="J56" t="str">
            <v>Công Ty TNHH Dịch Vụ Giải Trí RIO</v>
          </cell>
        </row>
        <row r="57">
          <cell r="B57">
            <v>27202602920</v>
          </cell>
          <cell r="C57" t="str">
            <v xml:space="preserve">Hồ Thùy </v>
          </cell>
          <cell r="D57" t="str">
            <v>Linh</v>
          </cell>
          <cell r="E57">
            <v>37933</v>
          </cell>
          <cell r="F57" t="str">
            <v>K27KDN3</v>
          </cell>
          <cell r="G57" t="str">
            <v>Nữ</v>
          </cell>
          <cell r="H57">
            <v>847081103</v>
          </cell>
          <cell r="I57">
            <v>45674</v>
          </cell>
          <cell r="J57" t="str">
            <v>Công Ty Cổ phần Sanna Tour</v>
          </cell>
        </row>
        <row r="58">
          <cell r="B58">
            <v>27212602929</v>
          </cell>
          <cell r="C58" t="str">
            <v>Phạm Khánh</v>
          </cell>
          <cell r="D58" t="str">
            <v>Linh</v>
          </cell>
          <cell r="E58">
            <v>37746</v>
          </cell>
          <cell r="F58" t="str">
            <v>K27KDN3</v>
          </cell>
          <cell r="G58" t="str">
            <v>Nữ</v>
          </cell>
          <cell r="H58">
            <v>335864779</v>
          </cell>
          <cell r="I58">
            <v>45677</v>
          </cell>
          <cell r="J58" t="str">
            <v>Công Ty TNHH MTV An An Hội</v>
          </cell>
        </row>
        <row r="59">
          <cell r="B59">
            <v>27202647000</v>
          </cell>
          <cell r="C59" t="str">
            <v>Dương Đoàn Kiều</v>
          </cell>
          <cell r="D59" t="str">
            <v>Linh</v>
          </cell>
          <cell r="E59" t="str">
            <v>7/29/2003</v>
          </cell>
          <cell r="F59" t="str">
            <v>K27KDN3</v>
          </cell>
          <cell r="G59" t="str">
            <v>Nữ</v>
          </cell>
          <cell r="H59">
            <v>859855816</v>
          </cell>
          <cell r="I59">
            <v>45671</v>
          </cell>
          <cell r="J59" t="str">
            <v>Công Ty Luật TNHH LDL</v>
          </cell>
        </row>
        <row r="60">
          <cell r="B60">
            <v>27212602145</v>
          </cell>
          <cell r="C60" t="str">
            <v>Bùi Thùy</v>
          </cell>
          <cell r="D60" t="str">
            <v>Linh</v>
          </cell>
          <cell r="E60" t="str">
            <v>4/26/2003</v>
          </cell>
          <cell r="F60" t="str">
            <v>K27KDN4</v>
          </cell>
          <cell r="G60" t="str">
            <v>Nữ</v>
          </cell>
          <cell r="H60">
            <v>856272604</v>
          </cell>
          <cell r="I60">
            <v>45674</v>
          </cell>
          <cell r="J60" t="str">
            <v>Công Ty Cổ phần Dewoo</v>
          </cell>
        </row>
        <row r="61">
          <cell r="B61">
            <v>27202602780</v>
          </cell>
          <cell r="C61" t="str">
            <v>Nguyễn Thị Ái</v>
          </cell>
          <cell r="D61" t="str">
            <v>Lương</v>
          </cell>
          <cell r="E61">
            <v>37814</v>
          </cell>
          <cell r="F61" t="str">
            <v>K27KDN4</v>
          </cell>
          <cell r="G61" t="str">
            <v>Nữ</v>
          </cell>
          <cell r="H61">
            <v>387891512</v>
          </cell>
          <cell r="I61">
            <v>45674</v>
          </cell>
          <cell r="J61" t="str">
            <v>Công Ty Cổ Phần Thuỷ Điện Sông Tranh 4</v>
          </cell>
        </row>
        <row r="62">
          <cell r="B62">
            <v>27202641535</v>
          </cell>
          <cell r="C62" t="str">
            <v>Võ Thị</v>
          </cell>
          <cell r="D62" t="str">
            <v>Ly</v>
          </cell>
          <cell r="E62" t="str">
            <v>10/23/2003</v>
          </cell>
          <cell r="F62" t="str">
            <v>K27KDN1</v>
          </cell>
          <cell r="G62" t="str">
            <v>Nữ</v>
          </cell>
          <cell r="H62">
            <v>338989019</v>
          </cell>
          <cell r="I62">
            <v>45674</v>
          </cell>
          <cell r="J62" t="str">
            <v>Công Ty TNHH Tấn Hiền</v>
          </cell>
        </row>
        <row r="63">
          <cell r="B63">
            <v>27212644057</v>
          </cell>
          <cell r="C63" t="str">
            <v xml:space="preserve">Nguyễn Khánh </v>
          </cell>
          <cell r="D63" t="str">
            <v>Ly</v>
          </cell>
          <cell r="E63">
            <v>37610</v>
          </cell>
          <cell r="F63" t="str">
            <v>K27KDN1</v>
          </cell>
          <cell r="G63" t="str">
            <v>Nữ</v>
          </cell>
          <cell r="H63">
            <v>857149951</v>
          </cell>
          <cell r="I63">
            <v>45677</v>
          </cell>
          <cell r="J63" t="str">
            <v>Công Ty TNHH Thương Mại HBL Media</v>
          </cell>
        </row>
        <row r="64">
          <cell r="B64">
            <v>27208739712</v>
          </cell>
          <cell r="C64" t="str">
            <v>Nguyễn Thị Khánh</v>
          </cell>
          <cell r="D64" t="str">
            <v>Ly</v>
          </cell>
          <cell r="E64">
            <v>37808</v>
          </cell>
          <cell r="F64" t="str">
            <v>K27KDN2</v>
          </cell>
          <cell r="G64" t="str">
            <v>Nữ</v>
          </cell>
          <cell r="H64">
            <v>978813817</v>
          </cell>
          <cell r="I64">
            <v>45677</v>
          </cell>
          <cell r="J64" t="str">
            <v>Công Ty TNHH Phát Đại Phát Đà Nẵng</v>
          </cell>
        </row>
        <row r="65">
          <cell r="B65">
            <v>27203602957</v>
          </cell>
          <cell r="C65" t="str">
            <v>Nguyễn Thị Tuyết</v>
          </cell>
          <cell r="D65" t="str">
            <v>Ly</v>
          </cell>
          <cell r="E65" t="str">
            <v>10/22/2003</v>
          </cell>
          <cell r="F65" t="str">
            <v>K27KDN3</v>
          </cell>
          <cell r="G65" t="str">
            <v>Nữ</v>
          </cell>
          <cell r="H65">
            <v>343380921</v>
          </cell>
          <cell r="I65">
            <v>45675</v>
          </cell>
          <cell r="J65" t="str">
            <v>Công Ty TNHH Thái Mỹ Hương</v>
          </cell>
        </row>
        <row r="66">
          <cell r="B66">
            <v>27202643991</v>
          </cell>
          <cell r="C66" t="str">
            <v>Nguyễn Thị Ánh</v>
          </cell>
          <cell r="D66" t="str">
            <v>Lý</v>
          </cell>
          <cell r="E66" t="str">
            <v>5/25/2003</v>
          </cell>
          <cell r="F66" t="str">
            <v>K27KDN1</v>
          </cell>
          <cell r="G66" t="str">
            <v>Nữ</v>
          </cell>
          <cell r="H66">
            <v>342477755</v>
          </cell>
          <cell r="I66">
            <v>45674</v>
          </cell>
          <cell r="J66" t="str">
            <v>Công Ty TNHH Thương Mại Và Dịch Vụ Thọ Tiến Minh</v>
          </cell>
        </row>
        <row r="67">
          <cell r="B67">
            <v>27202636152</v>
          </cell>
          <cell r="C67" t="str">
            <v>Đỗ Thị Ngọc</v>
          </cell>
          <cell r="D67" t="str">
            <v>Mai</v>
          </cell>
          <cell r="E67">
            <v>37631</v>
          </cell>
          <cell r="F67" t="str">
            <v>K27KDN1</v>
          </cell>
          <cell r="G67" t="str">
            <v>Nữ</v>
          </cell>
          <cell r="H67">
            <v>399401032</v>
          </cell>
          <cell r="I67">
            <v>45677</v>
          </cell>
          <cell r="J67" t="str">
            <v>Công Ty TNHH Thương Mại Dịch Vụ Vận Tải Kinh Doanh Trường Thọ</v>
          </cell>
        </row>
        <row r="68">
          <cell r="B68">
            <v>27204541551</v>
          </cell>
          <cell r="C68" t="str">
            <v xml:space="preserve">Nguyễn Thị Tuyết </v>
          </cell>
          <cell r="D68" t="str">
            <v>Mai</v>
          </cell>
          <cell r="E68">
            <v>37685</v>
          </cell>
          <cell r="F68" t="str">
            <v>K27KDN2</v>
          </cell>
          <cell r="G68" t="str">
            <v>Nữ</v>
          </cell>
          <cell r="H68">
            <v>328773325</v>
          </cell>
          <cell r="I68">
            <v>45677</v>
          </cell>
          <cell r="J68" t="str">
            <v>Công Ty TNHH Thương Mại Xây Dựng Dana Home</v>
          </cell>
        </row>
        <row r="69">
          <cell r="B69">
            <v>27202639463</v>
          </cell>
          <cell r="C69" t="str">
            <v>Ngô Thị Bích</v>
          </cell>
          <cell r="D69" t="str">
            <v>Mùi</v>
          </cell>
          <cell r="E69" t="str">
            <v>2/20/2003</v>
          </cell>
          <cell r="F69" t="str">
            <v>K27KDN3</v>
          </cell>
          <cell r="G69" t="str">
            <v>Nữ</v>
          </cell>
          <cell r="H69">
            <v>376069945</v>
          </cell>
          <cell r="I69">
            <v>45674</v>
          </cell>
          <cell r="J69" t="str">
            <v>Công Ty TNHH TM &amp; DV An Đông Thịnh MT</v>
          </cell>
        </row>
        <row r="70">
          <cell r="B70">
            <v>27202653310</v>
          </cell>
          <cell r="C70" t="str">
            <v>Lê</v>
          </cell>
          <cell r="D70" t="str">
            <v>Na</v>
          </cell>
          <cell r="E70" t="str">
            <v>7/23/2003</v>
          </cell>
          <cell r="F70" t="str">
            <v>K27KDN3</v>
          </cell>
          <cell r="G70" t="str">
            <v>Nữ</v>
          </cell>
          <cell r="H70">
            <v>943243917</v>
          </cell>
          <cell r="I70">
            <v>45672</v>
          </cell>
          <cell r="J70" t="str">
            <v>Công Ty TNHH TM &amp; DV An Đông Thịnh MT</v>
          </cell>
        </row>
        <row r="71">
          <cell r="B71">
            <v>27202153343</v>
          </cell>
          <cell r="C71" t="str">
            <v>Nguyễn Thị Nguyệt</v>
          </cell>
          <cell r="D71" t="str">
            <v>Nga</v>
          </cell>
          <cell r="E71">
            <v>37899</v>
          </cell>
          <cell r="F71" t="str">
            <v>K27KDN1</v>
          </cell>
          <cell r="G71" t="str">
            <v>Nữ</v>
          </cell>
          <cell r="H71">
            <v>765415523</v>
          </cell>
          <cell r="I71">
            <v>45677</v>
          </cell>
          <cell r="J71" t="str">
            <v>Công Ty TNHH Bảo Đạt Gold</v>
          </cell>
        </row>
        <row r="72">
          <cell r="B72">
            <v>27212634139</v>
          </cell>
          <cell r="C72" t="str">
            <v>Nguyễn Thị Phương</v>
          </cell>
          <cell r="D72" t="str">
            <v>Nga</v>
          </cell>
          <cell r="E72" t="str">
            <v>1/21/2003</v>
          </cell>
          <cell r="F72" t="str">
            <v>K27KDN2</v>
          </cell>
          <cell r="G72" t="str">
            <v>Nữ</v>
          </cell>
          <cell r="H72">
            <v>901986530</v>
          </cell>
          <cell r="I72">
            <v>45677</v>
          </cell>
          <cell r="J72" t="str">
            <v>Công Ty Cổ Phần Vina Bill Việt Nam</v>
          </cell>
        </row>
        <row r="73">
          <cell r="B73">
            <v>27202601870</v>
          </cell>
          <cell r="C73" t="str">
            <v>Ngô Thị</v>
          </cell>
          <cell r="D73" t="str">
            <v>Nga</v>
          </cell>
          <cell r="E73" t="str">
            <v>12/20/2003</v>
          </cell>
          <cell r="F73" t="str">
            <v>K27KDN4</v>
          </cell>
          <cell r="G73" t="str">
            <v>Nữ</v>
          </cell>
          <cell r="H73">
            <v>777541454</v>
          </cell>
          <cell r="I73">
            <v>45674</v>
          </cell>
          <cell r="J73" t="str">
            <v>Công Ty TNHH Thiết Bị Tin Học Thanh Sơn</v>
          </cell>
        </row>
        <row r="74">
          <cell r="B74">
            <v>27202520949</v>
          </cell>
          <cell r="C74" t="str">
            <v>Lê Thị Kim</v>
          </cell>
          <cell r="D74" t="str">
            <v>Ngân</v>
          </cell>
          <cell r="E74" t="str">
            <v>9/24/2003</v>
          </cell>
          <cell r="F74" t="str">
            <v>K27KDN2</v>
          </cell>
          <cell r="G74" t="str">
            <v>Nữ</v>
          </cell>
          <cell r="H74">
            <v>899858023</v>
          </cell>
          <cell r="I74">
            <v>45677</v>
          </cell>
          <cell r="J74" t="str">
            <v>Công Ty TNHH Oredi Education</v>
          </cell>
        </row>
        <row r="75">
          <cell r="B75">
            <v>27202647128</v>
          </cell>
          <cell r="C75" t="str">
            <v>Trần Thị Thảo</v>
          </cell>
          <cell r="D75" t="str">
            <v>Ngân</v>
          </cell>
          <cell r="E75">
            <v>37777</v>
          </cell>
          <cell r="F75" t="str">
            <v>K27KDN3</v>
          </cell>
          <cell r="G75" t="str">
            <v>Nữ</v>
          </cell>
          <cell r="H75">
            <v>975000718</v>
          </cell>
          <cell r="I75">
            <v>45674</v>
          </cell>
          <cell r="J75" t="str">
            <v>Công Ty TNHH Một Thành Viên One Stop TS</v>
          </cell>
        </row>
        <row r="76">
          <cell r="B76">
            <v>27212654025</v>
          </cell>
          <cell r="C76" t="str">
            <v xml:space="preserve">Nguyễn Hàn Phương </v>
          </cell>
          <cell r="D76" t="str">
            <v>Nghi</v>
          </cell>
          <cell r="E76">
            <v>37843</v>
          </cell>
          <cell r="F76" t="str">
            <v>K27KDN1</v>
          </cell>
          <cell r="G76" t="str">
            <v>Nữ</v>
          </cell>
          <cell r="H76">
            <v>766592128</v>
          </cell>
          <cell r="I76">
            <v>45677</v>
          </cell>
          <cell r="J76" t="str">
            <v>Công Ty TNHH Đầu Tư Phát Triển Công nghệ Trung Tín</v>
          </cell>
        </row>
        <row r="77">
          <cell r="B77">
            <v>27202626678</v>
          </cell>
          <cell r="C77" t="str">
            <v>Trịnh Thị Thanh</v>
          </cell>
          <cell r="D77" t="str">
            <v>Ngọc</v>
          </cell>
          <cell r="E77" t="str">
            <v>12/29/2003</v>
          </cell>
          <cell r="F77" t="str">
            <v>K27KDN3</v>
          </cell>
          <cell r="G77" t="str">
            <v>Nữ</v>
          </cell>
          <cell r="H77">
            <v>357939617</v>
          </cell>
          <cell r="I77">
            <v>45672</v>
          </cell>
          <cell r="J77" t="str">
            <v>Bưu Điện Thành Phố Đà Nẵng Chi Nhánh Tổng Công Ty Bưu Điện Việt Nam Công Ty TNHH</v>
          </cell>
        </row>
        <row r="78">
          <cell r="B78">
            <v>27202602501</v>
          </cell>
          <cell r="C78" t="str">
            <v>Đỗ Thị Hồng</v>
          </cell>
          <cell r="D78" t="str">
            <v>Ngọc</v>
          </cell>
          <cell r="E78" t="str">
            <v>12/21/2003</v>
          </cell>
          <cell r="F78" t="str">
            <v>K27KDN3</v>
          </cell>
          <cell r="G78" t="str">
            <v>Nữ</v>
          </cell>
          <cell r="H78">
            <v>976035714</v>
          </cell>
          <cell r="I78">
            <v>45672</v>
          </cell>
          <cell r="J78" t="str">
            <v>Công Ty Cổ Phần Sách Và Thiết Bị Trường Học Đà Nẵng</v>
          </cell>
        </row>
        <row r="79">
          <cell r="B79">
            <v>27202602779</v>
          </cell>
          <cell r="C79" t="str">
            <v>Hoàng Thị Bích</v>
          </cell>
          <cell r="D79" t="str">
            <v>Ngọc</v>
          </cell>
          <cell r="E79">
            <v>37663</v>
          </cell>
          <cell r="F79" t="str">
            <v>K27KDN4</v>
          </cell>
          <cell r="G79" t="str">
            <v>Nữ</v>
          </cell>
          <cell r="H79">
            <v>332051576</v>
          </cell>
          <cell r="I79">
            <v>45674</v>
          </cell>
          <cell r="J79" t="str">
            <v>Công Ty TNHH Nam Thành</v>
          </cell>
        </row>
        <row r="80">
          <cell r="B80">
            <v>27202653255</v>
          </cell>
          <cell r="C80" t="str">
            <v>Nguyễn Thị Kim</v>
          </cell>
          <cell r="D80" t="str">
            <v>Nguyên</v>
          </cell>
          <cell r="E80" t="str">
            <v>11/15/2003</v>
          </cell>
          <cell r="F80" t="str">
            <v>K27KDN4</v>
          </cell>
          <cell r="G80" t="str">
            <v>Nữ</v>
          </cell>
          <cell r="H80">
            <v>905429785</v>
          </cell>
          <cell r="I80">
            <v>45673</v>
          </cell>
          <cell r="J80" t="str">
            <v>Công Ty TNHH TM &amp; DV An Đồng Thịnh MT</v>
          </cell>
        </row>
        <row r="81">
          <cell r="B81">
            <v>27204601824</v>
          </cell>
          <cell r="C81" t="str">
            <v>Trần Thị Ánh</v>
          </cell>
          <cell r="D81" t="str">
            <v>Nguyệt</v>
          </cell>
          <cell r="E81" t="str">
            <v>4/26/2003</v>
          </cell>
          <cell r="F81" t="str">
            <v>K27KDN4</v>
          </cell>
          <cell r="G81" t="str">
            <v>Nữ</v>
          </cell>
          <cell r="H81">
            <v>911740893</v>
          </cell>
          <cell r="I81">
            <v>45672</v>
          </cell>
          <cell r="J81" t="str">
            <v>Công Ty Cổ Phần Sanna Tour</v>
          </cell>
        </row>
        <row r="82">
          <cell r="B82">
            <v>27204541504</v>
          </cell>
          <cell r="C82" t="str">
            <v>Hoàng Thị Thanh</v>
          </cell>
          <cell r="D82" t="str">
            <v>Nhàn</v>
          </cell>
          <cell r="E82" t="str">
            <v>8/20/2003</v>
          </cell>
          <cell r="F82" t="str">
            <v>K27KDN3</v>
          </cell>
          <cell r="G82" t="str">
            <v>Nữ</v>
          </cell>
          <cell r="H82">
            <v>905980722</v>
          </cell>
          <cell r="I82">
            <v>45674</v>
          </cell>
          <cell r="J82" t="str">
            <v>Công Ty TNHH Dịch Vụ Và Thương Mại Hà Thành Đà Nẵng</v>
          </cell>
        </row>
        <row r="83">
          <cell r="B83">
            <v>27202221857</v>
          </cell>
          <cell r="C83" t="str">
            <v>Diệp Bình</v>
          </cell>
          <cell r="D83" t="str">
            <v>Nhi</v>
          </cell>
          <cell r="E83" t="str">
            <v>11/25/2003</v>
          </cell>
          <cell r="F83" t="str">
            <v>K27KDN1</v>
          </cell>
          <cell r="G83" t="str">
            <v>Nữ</v>
          </cell>
          <cell r="H83">
            <v>328124429</v>
          </cell>
          <cell r="I83">
            <v>45674</v>
          </cell>
          <cell r="J83" t="str">
            <v>Công Ty Cổ Phần Đường Sắt Quảng Nam - Đà Nẵng</v>
          </cell>
        </row>
        <row r="84">
          <cell r="B84">
            <v>27202641396</v>
          </cell>
          <cell r="C84" t="str">
            <v>Trương Hải Yến</v>
          </cell>
          <cell r="D84" t="str">
            <v>Nhi</v>
          </cell>
          <cell r="E84" t="str">
            <v>5/22/2003</v>
          </cell>
          <cell r="F84" t="str">
            <v>K27KDN1</v>
          </cell>
          <cell r="G84" t="str">
            <v>Nữ</v>
          </cell>
          <cell r="H84">
            <v>935411802</v>
          </cell>
          <cell r="I84">
            <v>45674</v>
          </cell>
          <cell r="J84" t="str">
            <v>Công Ty TNHH Thương Mại Kim Ngân Thảo</v>
          </cell>
        </row>
        <row r="85">
          <cell r="B85">
            <v>27212601256</v>
          </cell>
          <cell r="C85" t="str">
            <v>Kiều Hoàng Ý</v>
          </cell>
          <cell r="D85" t="str">
            <v>Nhi</v>
          </cell>
          <cell r="E85" t="str">
            <v>1/28/2003</v>
          </cell>
          <cell r="F85" t="str">
            <v>K27KDN2</v>
          </cell>
          <cell r="G85" t="str">
            <v>Nữ</v>
          </cell>
          <cell r="H85">
            <v>397090527</v>
          </cell>
          <cell r="I85">
            <v>45673</v>
          </cell>
          <cell r="J85" t="str">
            <v>Công Ty TNHH Đào Tạo Và Tư Vấn ACA</v>
          </cell>
        </row>
        <row r="86">
          <cell r="B86">
            <v>27212643697</v>
          </cell>
          <cell r="C86" t="str">
            <v xml:space="preserve">Phạm Hoàng </v>
          </cell>
          <cell r="D86" t="str">
            <v>Nhi</v>
          </cell>
          <cell r="E86" t="str">
            <v>12/21/2003</v>
          </cell>
          <cell r="F86" t="str">
            <v>K27KDN2</v>
          </cell>
          <cell r="G86" t="str">
            <v>Nữ</v>
          </cell>
          <cell r="H86">
            <v>396079944</v>
          </cell>
          <cell r="I86">
            <v>45677</v>
          </cell>
          <cell r="J86" t="str">
            <v>Công Ty TNHH Thiết Bị Văn Phòng Thái Việt Đà Nẵng</v>
          </cell>
        </row>
        <row r="87">
          <cell r="B87">
            <v>27202680013</v>
          </cell>
          <cell r="C87" t="str">
            <v>Lê Thị Uyển</v>
          </cell>
          <cell r="D87" t="str">
            <v>Nhi</v>
          </cell>
          <cell r="E87">
            <v>37629</v>
          </cell>
          <cell r="F87" t="str">
            <v>K27KDN3</v>
          </cell>
          <cell r="G87" t="str">
            <v>Nữ</v>
          </cell>
          <cell r="H87">
            <v>913305116</v>
          </cell>
          <cell r="I87">
            <v>45672</v>
          </cell>
          <cell r="J87" t="str">
            <v>Công Ty TNHH Một Thành Viên Điện Lực Đà Nẵng</v>
          </cell>
        </row>
        <row r="88">
          <cell r="B88">
            <v>27202602835</v>
          </cell>
          <cell r="C88" t="str">
            <v xml:space="preserve">Lê Thị Quỳnh </v>
          </cell>
          <cell r="D88" t="str">
            <v>Như</v>
          </cell>
          <cell r="E88">
            <v>37911</v>
          </cell>
          <cell r="F88" t="str">
            <v>K27KDN4</v>
          </cell>
          <cell r="G88" t="str">
            <v>Nữ</v>
          </cell>
          <cell r="H88">
            <v>378390876</v>
          </cell>
          <cell r="I88">
            <v>45674</v>
          </cell>
          <cell r="J88" t="str">
            <v>Công Ty TNHH Mai Thanh Dung</v>
          </cell>
        </row>
        <row r="89">
          <cell r="B89">
            <v>27202537961</v>
          </cell>
          <cell r="C89" t="str">
            <v>Lê Thị Hồng</v>
          </cell>
          <cell r="D89" t="str">
            <v>Nhung</v>
          </cell>
          <cell r="E89">
            <v>37750</v>
          </cell>
          <cell r="F89" t="str">
            <v>K27KDN1</v>
          </cell>
          <cell r="G89" t="str">
            <v>Nữ</v>
          </cell>
          <cell r="H89">
            <v>889194511</v>
          </cell>
          <cell r="I89">
            <v>45661</v>
          </cell>
          <cell r="J89" t="str">
            <v>Công Ty Trách Nhiệm Hữu Hạn Thương Mại Quốc Hương</v>
          </cell>
        </row>
        <row r="90">
          <cell r="B90">
            <v>27202638972</v>
          </cell>
          <cell r="C90" t="str">
            <v>Nguyễn Thị Hồng</v>
          </cell>
          <cell r="D90" t="str">
            <v>Nhung</v>
          </cell>
          <cell r="E90">
            <v>37872</v>
          </cell>
          <cell r="F90" t="str">
            <v>K27KDN2</v>
          </cell>
          <cell r="G90" t="str">
            <v>Nữ</v>
          </cell>
          <cell r="H90">
            <v>705975277</v>
          </cell>
          <cell r="I90">
            <v>45677</v>
          </cell>
          <cell r="J90" t="str">
            <v>Công Ty TNHH LAVITH</v>
          </cell>
        </row>
        <row r="91">
          <cell r="B91">
            <v>27202600745</v>
          </cell>
          <cell r="C91" t="str">
            <v>Cù Thị Phương</v>
          </cell>
          <cell r="D91" t="str">
            <v>Nhung</v>
          </cell>
          <cell r="E91" t="str">
            <v>11/30/2003</v>
          </cell>
          <cell r="F91" t="str">
            <v>K27KDN2</v>
          </cell>
          <cell r="G91" t="str">
            <v>Nữ</v>
          </cell>
          <cell r="H91">
            <v>779654493</v>
          </cell>
          <cell r="I91">
            <v>45674</v>
          </cell>
          <cell r="J91" t="str">
            <v>Công Ty TNHH Vận Tải Và Thương Mại Trung Huy Phú</v>
          </cell>
        </row>
        <row r="92">
          <cell r="B92">
            <v>27202645415</v>
          </cell>
          <cell r="C92" t="str">
            <v xml:space="preserve">Nguyễn Thị Hồng </v>
          </cell>
          <cell r="D92" t="str">
            <v>Nhung</v>
          </cell>
          <cell r="E92">
            <v>37725</v>
          </cell>
          <cell r="F92" t="str">
            <v>K27KDN2</v>
          </cell>
          <cell r="G92" t="str">
            <v>Nữ</v>
          </cell>
          <cell r="H92">
            <v>764462816</v>
          </cell>
          <cell r="I92">
            <v>45677</v>
          </cell>
          <cell r="J92" t="str">
            <v>Công Ty TNHH Đại Lý Thuế Và Kế Toán Ngân Việt</v>
          </cell>
        </row>
        <row r="93">
          <cell r="B93">
            <v>27202602174</v>
          </cell>
          <cell r="C93" t="str">
            <v>Võ Thị</v>
          </cell>
          <cell r="D93" t="str">
            <v>Nhung</v>
          </cell>
          <cell r="E93">
            <v>37775</v>
          </cell>
          <cell r="F93" t="str">
            <v>K27KDN4</v>
          </cell>
          <cell r="G93" t="str">
            <v>Nữ</v>
          </cell>
          <cell r="H93">
            <v>343467663</v>
          </cell>
          <cell r="I93">
            <v>45672</v>
          </cell>
          <cell r="J93" t="str">
            <v>Công Ty Cổ Phần Sanna Tour</v>
          </cell>
        </row>
        <row r="94">
          <cell r="B94">
            <v>27202647340</v>
          </cell>
          <cell r="C94" t="str">
            <v>Đặng Thị Kiều</v>
          </cell>
          <cell r="D94" t="str">
            <v>Oanh</v>
          </cell>
          <cell r="E94" t="str">
            <v>3/25/2003</v>
          </cell>
          <cell r="F94" t="str">
            <v>K27KDN4</v>
          </cell>
          <cell r="G94" t="str">
            <v>Nữ</v>
          </cell>
          <cell r="H94">
            <v>961606521</v>
          </cell>
          <cell r="I94">
            <v>45677</v>
          </cell>
          <cell r="J94" t="str">
            <v>Công Ty TNHH Dầu Nhớt Tây Nguyên</v>
          </cell>
        </row>
        <row r="95">
          <cell r="B95">
            <v>27212601484</v>
          </cell>
          <cell r="C95" t="str">
            <v>Nguyễn Hoàng</v>
          </cell>
          <cell r="D95" t="str">
            <v>Phong</v>
          </cell>
          <cell r="E95">
            <v>37717</v>
          </cell>
          <cell r="F95" t="str">
            <v>K27KDN1</v>
          </cell>
          <cell r="G95" t="str">
            <v>Nam</v>
          </cell>
          <cell r="H95">
            <v>817374817</v>
          </cell>
          <cell r="I95">
            <v>45674</v>
          </cell>
          <cell r="J95" t="str">
            <v>Công Ty Cổ Phần Đường Sắt Quảng Nam - Đà Nẵng</v>
          </cell>
        </row>
        <row r="96">
          <cell r="B96">
            <v>27212642232</v>
          </cell>
          <cell r="C96" t="str">
            <v>Lê Nho</v>
          </cell>
          <cell r="D96" t="str">
            <v>Phúc</v>
          </cell>
          <cell r="E96">
            <v>37934</v>
          </cell>
          <cell r="F96" t="str">
            <v>K27KDN1</v>
          </cell>
          <cell r="G96" t="str">
            <v>Nam</v>
          </cell>
          <cell r="H96">
            <v>785674485</v>
          </cell>
          <cell r="I96">
            <v>45674</v>
          </cell>
          <cell r="J96" t="str">
            <v>Công Ty Cổ Phần Việt-Séc</v>
          </cell>
        </row>
        <row r="97">
          <cell r="B97">
            <v>27202653332</v>
          </cell>
          <cell r="C97" t="str">
            <v>Võ Thị Hậu</v>
          </cell>
          <cell r="D97" t="str">
            <v>Phước</v>
          </cell>
          <cell r="E97" t="str">
            <v>4/21/2003</v>
          </cell>
          <cell r="F97" t="str">
            <v>K27KDN3</v>
          </cell>
          <cell r="G97" t="str">
            <v>Nữ</v>
          </cell>
          <cell r="H97">
            <v>362131057</v>
          </cell>
          <cell r="I97">
            <v>45677</v>
          </cell>
          <cell r="J97" t="str">
            <v xml:space="preserve">Công Ty TNHH Vận Chuyển Phi Hùng </v>
          </cell>
        </row>
        <row r="98">
          <cell r="B98">
            <v>27202629087</v>
          </cell>
          <cell r="C98" t="str">
            <v>Nguyễn Thị Thu</v>
          </cell>
          <cell r="D98" t="str">
            <v>Phương</v>
          </cell>
          <cell r="E98" t="str">
            <v>9/13/2003</v>
          </cell>
          <cell r="F98" t="str">
            <v>K27KDN1</v>
          </cell>
          <cell r="G98" t="str">
            <v>Nữ</v>
          </cell>
          <cell r="H98">
            <v>973853247</v>
          </cell>
          <cell r="I98">
            <v>45674</v>
          </cell>
          <cell r="J98" t="str">
            <v>Công Ty TNHH Kỹ Thuật Điện Cơ HLC</v>
          </cell>
        </row>
        <row r="99">
          <cell r="B99">
            <v>27202653665</v>
          </cell>
          <cell r="C99" t="str">
            <v>Nguyễn Thị Thanh</v>
          </cell>
          <cell r="D99" t="str">
            <v>Phương</v>
          </cell>
          <cell r="E99" t="str">
            <v>9/27/2003</v>
          </cell>
          <cell r="F99" t="str">
            <v>K27KDN3</v>
          </cell>
          <cell r="G99" t="str">
            <v>Nữ</v>
          </cell>
          <cell r="H99">
            <v>777588801</v>
          </cell>
          <cell r="I99">
            <v>45677</v>
          </cell>
          <cell r="J99" t="str">
            <v>Công Ty Cổ Phần Nhất Phương Lang</v>
          </cell>
        </row>
        <row r="100">
          <cell r="B100">
            <v>27212603091</v>
          </cell>
          <cell r="C100" t="str">
            <v xml:space="preserve">Đinh Thục </v>
          </cell>
          <cell r="D100" t="str">
            <v>Phương</v>
          </cell>
          <cell r="E100">
            <v>37876</v>
          </cell>
          <cell r="F100" t="str">
            <v>K27KDN3</v>
          </cell>
          <cell r="G100" t="str">
            <v>Nữ</v>
          </cell>
          <cell r="H100">
            <v>977234159</v>
          </cell>
          <cell r="I100">
            <v>45677</v>
          </cell>
          <cell r="J100" t="str">
            <v>Công Ty TNHH Galaxy Plus</v>
          </cell>
        </row>
        <row r="101">
          <cell r="B101">
            <v>27212629833</v>
          </cell>
          <cell r="C101" t="str">
            <v>Trần Văn</v>
          </cell>
          <cell r="D101" t="str">
            <v>Quang</v>
          </cell>
          <cell r="E101">
            <v>37897</v>
          </cell>
          <cell r="F101" t="str">
            <v>K27KDN1</v>
          </cell>
          <cell r="G101" t="str">
            <v>Nam</v>
          </cell>
          <cell r="H101">
            <v>867419736</v>
          </cell>
          <cell r="I101">
            <v>45674</v>
          </cell>
          <cell r="J101" t="str">
            <v xml:space="preserve">Công Ty TNHH Một Thành Viên Con Đường Xanh Quảng Nam Chi Nhánh Quận Nam Từ Liêm </v>
          </cell>
        </row>
        <row r="102">
          <cell r="B102">
            <v>27212620880</v>
          </cell>
          <cell r="C102" t="str">
            <v>Tô Anh</v>
          </cell>
          <cell r="D102" t="str">
            <v>Quang</v>
          </cell>
          <cell r="E102">
            <v>37726</v>
          </cell>
          <cell r="F102" t="str">
            <v>K27KDN2</v>
          </cell>
          <cell r="G102" t="str">
            <v>Nam</v>
          </cell>
          <cell r="H102">
            <v>962969697</v>
          </cell>
          <cell r="I102">
            <v>45677</v>
          </cell>
          <cell r="J102" t="str">
            <v>Công Ty Cổ Phần Vinaconex 25</v>
          </cell>
        </row>
        <row r="103">
          <cell r="B103">
            <v>27202602823</v>
          </cell>
          <cell r="C103" t="str">
            <v>Nguyễn Thị</v>
          </cell>
          <cell r="D103" t="str">
            <v>Quý</v>
          </cell>
          <cell r="E103">
            <v>37869</v>
          </cell>
          <cell r="F103" t="str">
            <v>K27KDN4</v>
          </cell>
          <cell r="G103" t="str">
            <v>Nữ</v>
          </cell>
          <cell r="H103">
            <v>765019905</v>
          </cell>
          <cell r="I103">
            <v>45674</v>
          </cell>
          <cell r="J103" t="str">
            <v>Công Ty TNHH Công Nghiệp Asaki Việt Nam</v>
          </cell>
        </row>
        <row r="104">
          <cell r="B104">
            <v>27212644127</v>
          </cell>
          <cell r="C104" t="str">
            <v>Phạm Như</v>
          </cell>
          <cell r="D104" t="str">
            <v>Quỳnh</v>
          </cell>
          <cell r="E104">
            <v>37721</v>
          </cell>
          <cell r="F104" t="str">
            <v>K27KDN1</v>
          </cell>
          <cell r="G104" t="str">
            <v>Nữ</v>
          </cell>
          <cell r="H104">
            <v>904956796</v>
          </cell>
          <cell r="I104">
            <v>45673</v>
          </cell>
          <cell r="J104" t="str">
            <v>Công Ty TNHH Một Thành Viên Frozen Foods</v>
          </cell>
        </row>
        <row r="105">
          <cell r="B105">
            <v>27212643511</v>
          </cell>
          <cell r="C105" t="str">
            <v>Trần Võ Lệ</v>
          </cell>
          <cell r="D105" t="str">
            <v>Quỳnh</v>
          </cell>
          <cell r="E105">
            <v>37943</v>
          </cell>
          <cell r="F105" t="str">
            <v>K27KDN2</v>
          </cell>
          <cell r="G105" t="str">
            <v>Nữ</v>
          </cell>
          <cell r="H105">
            <v>905638235</v>
          </cell>
          <cell r="I105">
            <v>45674</v>
          </cell>
          <cell r="J105" t="str">
            <v>Công Ty Cổ Phần Tư Vấn Đầu Tư Và Xây Dựng Đông Phương</v>
          </cell>
        </row>
        <row r="106">
          <cell r="B106">
            <v>27212653360</v>
          </cell>
          <cell r="C106" t="str">
            <v xml:space="preserve">Phạm Như </v>
          </cell>
          <cell r="D106" t="str">
            <v>Quỳnh</v>
          </cell>
          <cell r="E106">
            <v>37723</v>
          </cell>
          <cell r="F106" t="str">
            <v>K27KDN4</v>
          </cell>
          <cell r="G106" t="str">
            <v>Nữ</v>
          </cell>
          <cell r="H106">
            <v>774012556</v>
          </cell>
          <cell r="I106">
            <v>45674</v>
          </cell>
          <cell r="J106" t="str">
            <v>Công Ty TNHH Tiến Thu</v>
          </cell>
        </row>
        <row r="107">
          <cell r="B107">
            <v>27212526693</v>
          </cell>
          <cell r="C107" t="str">
            <v>Phạm Anh</v>
          </cell>
          <cell r="D107" t="str">
            <v>Tài</v>
          </cell>
          <cell r="E107">
            <v>37682</v>
          </cell>
          <cell r="F107" t="str">
            <v>K27KDN1</v>
          </cell>
          <cell r="G107" t="str">
            <v>Nam</v>
          </cell>
          <cell r="H107">
            <v>826751707</v>
          </cell>
          <cell r="I107">
            <v>45672</v>
          </cell>
          <cell r="J107" t="str">
            <v>Công ty TNHH Thanh Phương</v>
          </cell>
        </row>
        <row r="108">
          <cell r="B108">
            <v>27202631929</v>
          </cell>
          <cell r="C108" t="str">
            <v>Trần Thị Mỹ</v>
          </cell>
          <cell r="D108" t="str">
            <v>Tâm</v>
          </cell>
          <cell r="E108">
            <v>37961</v>
          </cell>
          <cell r="F108" t="str">
            <v>K27KDN1</v>
          </cell>
          <cell r="G108" t="str">
            <v>Nữ</v>
          </cell>
          <cell r="H108">
            <v>373901206</v>
          </cell>
          <cell r="I108">
            <v>45674</v>
          </cell>
          <cell r="J108" t="str">
            <v>Công Ty Cổ Phần Mỹ Phúc</v>
          </cell>
        </row>
        <row r="109">
          <cell r="B109">
            <v>27212653708</v>
          </cell>
          <cell r="C109" t="str">
            <v>Nguyễn Nữ Ái</v>
          </cell>
          <cell r="D109" t="str">
            <v>Tâm</v>
          </cell>
          <cell r="E109">
            <v>37625</v>
          </cell>
          <cell r="F109" t="str">
            <v>K27KDN4</v>
          </cell>
          <cell r="G109" t="str">
            <v>Nữ</v>
          </cell>
          <cell r="H109">
            <v>393822749</v>
          </cell>
          <cell r="I109">
            <v>45674</v>
          </cell>
          <cell r="J109" t="str">
            <v>Công Ty Cổ Phần Kỹ Thuật Năng Lượng Việt</v>
          </cell>
        </row>
        <row r="110">
          <cell r="B110">
            <v>27202641902</v>
          </cell>
          <cell r="C110" t="str">
            <v>Nguyễn Thị Ngọc</v>
          </cell>
          <cell r="D110" t="str">
            <v>Thạch</v>
          </cell>
          <cell r="E110">
            <v>37928</v>
          </cell>
          <cell r="F110" t="str">
            <v>K27KDN2</v>
          </cell>
          <cell r="G110" t="str">
            <v>Nữ</v>
          </cell>
          <cell r="H110">
            <v>384784052</v>
          </cell>
          <cell r="I110">
            <v>45675</v>
          </cell>
          <cell r="J110" t="str">
            <v>Công Ty TNHH Sản Xuất Kinh Doanh Xuất Khẩu Thanh Lộc</v>
          </cell>
        </row>
        <row r="111">
          <cell r="B111">
            <v>27202640794</v>
          </cell>
          <cell r="C111" t="str">
            <v>Nguyễn Thị Hồng</v>
          </cell>
          <cell r="D111" t="str">
            <v>Thắm</v>
          </cell>
          <cell r="E111" t="str">
            <v>4/20/2003</v>
          </cell>
          <cell r="F111" t="str">
            <v>K27KDN1</v>
          </cell>
          <cell r="G111" t="str">
            <v>Nữ</v>
          </cell>
          <cell r="H111" t="str">
            <v>090 4951745</v>
          </cell>
          <cell r="I111">
            <v>45673</v>
          </cell>
          <cell r="J111" t="str">
            <v>Công Ty TNHH TM &amp; DV Ô Tô Miền Trung Autoparts</v>
          </cell>
        </row>
        <row r="112">
          <cell r="B112">
            <v>27202602731</v>
          </cell>
          <cell r="C112" t="str">
            <v>Trần Thị Hà</v>
          </cell>
          <cell r="D112" t="str">
            <v>Thanh</v>
          </cell>
          <cell r="E112" t="str">
            <v>4/28/2003</v>
          </cell>
          <cell r="F112" t="str">
            <v>K27KDN4</v>
          </cell>
          <cell r="G112" t="str">
            <v>Nữ</v>
          </cell>
          <cell r="H112">
            <v>932530832</v>
          </cell>
          <cell r="I112">
            <v>45673</v>
          </cell>
          <cell r="J112" t="str">
            <v>Công Ty Cổ Phần Kim Sora</v>
          </cell>
        </row>
        <row r="113">
          <cell r="B113">
            <v>27202641379</v>
          </cell>
          <cell r="C113" t="str">
            <v>Nguyễn Đức Thanh</v>
          </cell>
          <cell r="D113" t="str">
            <v>Thảo</v>
          </cell>
          <cell r="E113">
            <v>37775</v>
          </cell>
          <cell r="F113" t="str">
            <v>K27KDN1</v>
          </cell>
          <cell r="G113" t="str">
            <v>Nữ</v>
          </cell>
          <cell r="H113">
            <v>898123063</v>
          </cell>
          <cell r="I113">
            <v>45677</v>
          </cell>
          <cell r="J113" t="str">
            <v>Công Ty Cổ Phần Xây Dựng Giao Thông AH</v>
          </cell>
        </row>
        <row r="114">
          <cell r="B114">
            <v>27202240851</v>
          </cell>
          <cell r="C114" t="str">
            <v>Nguyễn Thị</v>
          </cell>
          <cell r="D114" t="str">
            <v>Thảo</v>
          </cell>
          <cell r="E114">
            <v>37626</v>
          </cell>
          <cell r="F114" t="str">
            <v>K27KDN1</v>
          </cell>
          <cell r="G114" t="str">
            <v>Nữ</v>
          </cell>
          <cell r="H114">
            <v>911189257</v>
          </cell>
          <cell r="I114">
            <v>45673</v>
          </cell>
          <cell r="J114" t="str">
            <v>Công Ty TNHH MTV Xây Dựng Đoàn Lợi</v>
          </cell>
        </row>
        <row r="115">
          <cell r="B115">
            <v>27202640352</v>
          </cell>
          <cell r="C115" t="str">
            <v>Phạm Phương</v>
          </cell>
          <cell r="D115" t="str">
            <v>Thảo</v>
          </cell>
          <cell r="E115">
            <v>37960</v>
          </cell>
          <cell r="F115" t="str">
            <v>K27KDN2</v>
          </cell>
          <cell r="G115" t="str">
            <v>Nữ</v>
          </cell>
          <cell r="H115">
            <v>799036566</v>
          </cell>
          <cell r="I115">
            <v>45677</v>
          </cell>
          <cell r="J115" t="str">
            <v>Công Ty TNHH Nội Thất Vinh Hiển</v>
          </cell>
        </row>
        <row r="116">
          <cell r="B116">
            <v>27202643379</v>
          </cell>
          <cell r="C116" t="str">
            <v>Đặng Thị Phương</v>
          </cell>
          <cell r="D116" t="str">
            <v>Thảo</v>
          </cell>
          <cell r="E116" t="str">
            <v>3/23/2003</v>
          </cell>
          <cell r="F116" t="str">
            <v>K27KDN3</v>
          </cell>
          <cell r="G116" t="str">
            <v>Nữ</v>
          </cell>
          <cell r="H116">
            <v>904062405</v>
          </cell>
          <cell r="I116">
            <v>45672</v>
          </cell>
          <cell r="J116" t="str">
            <v>Công Ty TNHH Thương Mại Và Dịch Vụ THPBETON</v>
          </cell>
        </row>
        <row r="117">
          <cell r="B117">
            <v>27201402921</v>
          </cell>
          <cell r="C117" t="str">
            <v>Trần Phương</v>
          </cell>
          <cell r="D117" t="str">
            <v>Thảo</v>
          </cell>
          <cell r="E117" t="str">
            <v>6/24/2003</v>
          </cell>
          <cell r="F117" t="str">
            <v>K27KDN4</v>
          </cell>
          <cell r="G117" t="str">
            <v>Nữ</v>
          </cell>
          <cell r="H117">
            <v>792028650</v>
          </cell>
          <cell r="I117">
            <v>45674</v>
          </cell>
          <cell r="J117" t="str">
            <v>Công Ty TNHH MTV Hữu Cơ Huế Việt</v>
          </cell>
        </row>
        <row r="118">
          <cell r="B118">
            <v>27202602673</v>
          </cell>
          <cell r="C118" t="str">
            <v>Nguyễn Thị</v>
          </cell>
          <cell r="D118" t="str">
            <v>Thi</v>
          </cell>
          <cell r="E118" t="str">
            <v>3/24/2002</v>
          </cell>
          <cell r="F118" t="str">
            <v>K27KDN3</v>
          </cell>
          <cell r="G118" t="str">
            <v>Nữ</v>
          </cell>
          <cell r="H118">
            <v>847059092</v>
          </cell>
          <cell r="I118">
            <v>45673</v>
          </cell>
          <cell r="J118" t="str">
            <v>Công Ty TNHH Thiết Bị Khánh Hưng</v>
          </cell>
        </row>
        <row r="119">
          <cell r="B119">
            <v>27202538892</v>
          </cell>
          <cell r="C119" t="str">
            <v>Lê Thị Anh</v>
          </cell>
          <cell r="D119" t="str">
            <v>Thơ</v>
          </cell>
          <cell r="E119">
            <v>37836</v>
          </cell>
          <cell r="F119" t="str">
            <v>K27KDN2</v>
          </cell>
          <cell r="G119" t="str">
            <v>Nữ</v>
          </cell>
          <cell r="H119">
            <v>763077448</v>
          </cell>
          <cell r="I119">
            <v>45674</v>
          </cell>
          <cell r="J119" t="str">
            <v>Công Ty TNHH Trung Việt Logistics</v>
          </cell>
        </row>
        <row r="120">
          <cell r="B120">
            <v>27202601517</v>
          </cell>
          <cell r="C120" t="str">
            <v>Phan Thị Ngọc</v>
          </cell>
          <cell r="D120" t="str">
            <v>Thoa</v>
          </cell>
          <cell r="E120" t="str">
            <v>7/15/2003</v>
          </cell>
          <cell r="F120" t="str">
            <v>K27KDN1</v>
          </cell>
          <cell r="G120" t="str">
            <v>Nữ</v>
          </cell>
          <cell r="H120">
            <v>768414306</v>
          </cell>
          <cell r="I120">
            <v>45673</v>
          </cell>
          <cell r="J120" t="str">
            <v>Công ty TNHH Phân Phối Thiết Bị An Ninh AZCCTV</v>
          </cell>
        </row>
        <row r="121">
          <cell r="B121">
            <v>27202651764</v>
          </cell>
          <cell r="C121" t="str">
            <v>Trần Minh</v>
          </cell>
          <cell r="D121" t="str">
            <v>Thư</v>
          </cell>
          <cell r="E121" t="str">
            <v>8/27/2003</v>
          </cell>
          <cell r="F121" t="str">
            <v>K27KDN3</v>
          </cell>
          <cell r="G121" t="str">
            <v>Nữ</v>
          </cell>
          <cell r="H121">
            <v>362634699</v>
          </cell>
          <cell r="I121">
            <v>45674</v>
          </cell>
          <cell r="J121" t="str">
            <v>Công Ty TNHH Thành Gia Long - Chi Nhánh Đà Nẵng</v>
          </cell>
        </row>
        <row r="122">
          <cell r="B122">
            <v>27202644088</v>
          </cell>
          <cell r="C122" t="str">
            <v>Trịnh Thị Kim</v>
          </cell>
          <cell r="D122" t="str">
            <v>Thương</v>
          </cell>
          <cell r="E122">
            <v>37660</v>
          </cell>
          <cell r="F122" t="str">
            <v>K27KDN4</v>
          </cell>
          <cell r="G122" t="str">
            <v>Nữ</v>
          </cell>
          <cell r="H122">
            <v>333428585</v>
          </cell>
          <cell r="I122">
            <v>45675</v>
          </cell>
          <cell r="J122" t="str">
            <v>Công Ty Cổ Phần Xây Dựng Kiến Vinh</v>
          </cell>
        </row>
        <row r="123">
          <cell r="B123">
            <v>27202629613</v>
          </cell>
          <cell r="C123" t="str">
            <v>Nguyễn Thị Hồng</v>
          </cell>
          <cell r="D123" t="str">
            <v>Thuý</v>
          </cell>
          <cell r="E123" t="str">
            <v>8/25/2002</v>
          </cell>
          <cell r="F123" t="str">
            <v>K27KDN1</v>
          </cell>
          <cell r="G123" t="str">
            <v>Nữ</v>
          </cell>
          <cell r="H123">
            <v>335923285</v>
          </cell>
          <cell r="I123">
            <v>45674</v>
          </cell>
          <cell r="J123" t="str">
            <v>Công Ty TNHH Thương Mại Và Kinh Doanh Vận Tải Đông Hải Phát</v>
          </cell>
        </row>
        <row r="124">
          <cell r="B124">
            <v>27202601366</v>
          </cell>
          <cell r="C124" t="str">
            <v>Hoàng Thị Thu</v>
          </cell>
          <cell r="D124" t="str">
            <v>Thuý</v>
          </cell>
          <cell r="E124">
            <v>37931</v>
          </cell>
          <cell r="F124" t="str">
            <v>K27KDN2</v>
          </cell>
          <cell r="G124" t="str">
            <v>Nữ</v>
          </cell>
          <cell r="H124">
            <v>763059918</v>
          </cell>
          <cell r="I124">
            <v>45674</v>
          </cell>
          <cell r="J124" t="str">
            <v>Công Ty TNHH REECHEM</v>
          </cell>
        </row>
        <row r="125">
          <cell r="B125">
            <v>27212601425</v>
          </cell>
          <cell r="C125" t="str">
            <v>Phạm Cao Như</v>
          </cell>
          <cell r="D125" t="str">
            <v>Thuỷ</v>
          </cell>
          <cell r="E125">
            <v>37925</v>
          </cell>
          <cell r="F125" t="str">
            <v xml:space="preserve">K27KDN2 </v>
          </cell>
          <cell r="G125" t="str">
            <v>Nữ</v>
          </cell>
          <cell r="H125">
            <v>366918434</v>
          </cell>
          <cell r="I125">
            <v>45674</v>
          </cell>
          <cell r="J125" t="str">
            <v>Công Ty TNHH Quảng Cáo Và Sự Kiện LINK</v>
          </cell>
        </row>
        <row r="126">
          <cell r="B126">
            <v>27202639074</v>
          </cell>
          <cell r="C126" t="str">
            <v xml:space="preserve">Nguyễn Thị Thuỳ </v>
          </cell>
          <cell r="D126" t="str">
            <v>Trâm</v>
          </cell>
          <cell r="E126">
            <v>37766</v>
          </cell>
          <cell r="F126" t="str">
            <v xml:space="preserve">K27KDN1 </v>
          </cell>
          <cell r="G126" t="str">
            <v>Nữ</v>
          </cell>
          <cell r="H126">
            <v>916670634</v>
          </cell>
          <cell r="I126">
            <v>45674</v>
          </cell>
          <cell r="J126" t="str">
            <v>Công Ty TNHH T.Mại Và Dịch Vụ Du Lịch Quảng Đà Thành</v>
          </cell>
        </row>
        <row r="127">
          <cell r="B127">
            <v>27202436799</v>
          </cell>
          <cell r="C127" t="str">
            <v>Đặng Thị</v>
          </cell>
          <cell r="D127" t="str">
            <v>Trâm</v>
          </cell>
          <cell r="E127">
            <v>37911</v>
          </cell>
          <cell r="F127" t="str">
            <v>K27KDN2</v>
          </cell>
          <cell r="G127" t="str">
            <v>Nữ</v>
          </cell>
          <cell r="H127">
            <v>979108221</v>
          </cell>
          <cell r="I127">
            <v>45674</v>
          </cell>
          <cell r="J127" t="str">
            <v>Công Ty TNHH Đầu Tư Thủy Sản Công Nghệ Cao Nam Mỹ Quảng Nam</v>
          </cell>
        </row>
        <row r="128">
          <cell r="B128">
            <v>27202652012</v>
          </cell>
          <cell r="C128" t="str">
            <v>Lê Quế</v>
          </cell>
          <cell r="D128" t="str">
            <v>Trâm</v>
          </cell>
          <cell r="E128">
            <v>37783</v>
          </cell>
          <cell r="F128" t="str">
            <v>K27KDN3</v>
          </cell>
          <cell r="G128" t="str">
            <v>Nữ</v>
          </cell>
          <cell r="H128">
            <v>832633439</v>
          </cell>
          <cell r="I128">
            <v>45673</v>
          </cell>
          <cell r="J128" t="str">
            <v>Công Ty TNHH Kỹ Thuật Nguyên Minh Anh</v>
          </cell>
        </row>
        <row r="129">
          <cell r="B129">
            <v>27202602550</v>
          </cell>
          <cell r="C129" t="str">
            <v>Ngô Dương Ngọc</v>
          </cell>
          <cell r="D129" t="str">
            <v>Trâm</v>
          </cell>
          <cell r="E129" t="str">
            <v>08/15/2003</v>
          </cell>
          <cell r="F129" t="str">
            <v>K27KDN4</v>
          </cell>
          <cell r="G129" t="str">
            <v>Nữ</v>
          </cell>
          <cell r="H129">
            <v>935013271</v>
          </cell>
          <cell r="I129">
            <v>45674</v>
          </cell>
          <cell r="J129" t="str">
            <v>Công Ty TNHH Thương Mại Và Dịch Vụ Talad Thai</v>
          </cell>
        </row>
        <row r="130">
          <cell r="B130">
            <v>27202638608</v>
          </cell>
          <cell r="C130" t="str">
            <v>Nguyễn Thuỳ</v>
          </cell>
          <cell r="D130" t="str">
            <v>Trang</v>
          </cell>
          <cell r="E130">
            <v>37778</v>
          </cell>
          <cell r="F130" t="str">
            <v>K27KDN1</v>
          </cell>
          <cell r="G130" t="str">
            <v>Nữ</v>
          </cell>
          <cell r="H130">
            <v>336206591</v>
          </cell>
          <cell r="I130">
            <v>45672</v>
          </cell>
          <cell r="J130" t="str">
            <v xml:space="preserve">Công Ty TNHH Thương Mại Dịch Vụ Và Đầu Tư Phát Triển Hoàng Mạnh Nam </v>
          </cell>
        </row>
        <row r="131">
          <cell r="B131">
            <v>27202525829</v>
          </cell>
          <cell r="C131" t="str">
            <v xml:space="preserve">Võ Thị Thùy </v>
          </cell>
          <cell r="D131" t="str">
            <v>Trang</v>
          </cell>
          <cell r="E131">
            <v>37692</v>
          </cell>
          <cell r="F131" t="str">
            <v>K27KDN2</v>
          </cell>
          <cell r="G131" t="str">
            <v>Nữ</v>
          </cell>
          <cell r="H131">
            <v>985266259</v>
          </cell>
          <cell r="I131">
            <v>45674</v>
          </cell>
          <cell r="J131" t="str">
            <v>Công Ty TNHH Đầu Tư Xây Dựng Việt An Gia</v>
          </cell>
        </row>
        <row r="132">
          <cell r="B132">
            <v>27205249823</v>
          </cell>
          <cell r="C132" t="str">
            <v>Hoàng Khánh</v>
          </cell>
          <cell r="D132" t="str">
            <v>Trang</v>
          </cell>
          <cell r="E132" t="str">
            <v>5/21/2003</v>
          </cell>
          <cell r="F132" t="str">
            <v>K27KDN3</v>
          </cell>
          <cell r="G132" t="str">
            <v>Nữ</v>
          </cell>
          <cell r="H132">
            <v>943628559</v>
          </cell>
          <cell r="I132">
            <v>45674</v>
          </cell>
          <cell r="J132" t="str">
            <v>Công Ty TNHH Công Nghệ Số Quảng Hà</v>
          </cell>
        </row>
        <row r="133">
          <cell r="B133">
            <v>27202651847</v>
          </cell>
          <cell r="C133" t="str">
            <v>Dương Lê Huyền</v>
          </cell>
          <cell r="D133" t="str">
            <v>Trang</v>
          </cell>
          <cell r="E133">
            <v>37663</v>
          </cell>
          <cell r="F133" t="str">
            <v>K27KDN3</v>
          </cell>
          <cell r="G133" t="str">
            <v>Nữ</v>
          </cell>
          <cell r="H133">
            <v>947542675</v>
          </cell>
          <cell r="I133">
            <v>45674</v>
          </cell>
          <cell r="J133" t="str">
            <v>Công Ty TNHH Giải Pháp Công Nghệ Danatel</v>
          </cell>
        </row>
        <row r="134">
          <cell r="B134">
            <v>27212602690</v>
          </cell>
          <cell r="C134" t="str">
            <v>Đỗ Quỳnh</v>
          </cell>
          <cell r="D134" t="str">
            <v>Trang</v>
          </cell>
          <cell r="E134" t="str">
            <v>8/15/2003</v>
          </cell>
          <cell r="F134" t="str">
            <v>K27KDN4</v>
          </cell>
          <cell r="G134" t="str">
            <v>Nữ</v>
          </cell>
          <cell r="H134">
            <v>966519793</v>
          </cell>
          <cell r="I134">
            <v>45674</v>
          </cell>
          <cell r="J134" t="str">
            <v>Công Ty Cổ Phần Thủy Điện Hương Điền</v>
          </cell>
        </row>
        <row r="135">
          <cell r="B135">
            <v>27202641658</v>
          </cell>
          <cell r="C135" t="str">
            <v>Trương Thị Kiều</v>
          </cell>
          <cell r="D135" t="str">
            <v>Trinh</v>
          </cell>
          <cell r="E135" t="str">
            <v>6/30/2003</v>
          </cell>
          <cell r="F135" t="str">
            <v>K27KDN1</v>
          </cell>
          <cell r="G135" t="str">
            <v>Nữ</v>
          </cell>
          <cell r="H135">
            <v>923667075</v>
          </cell>
          <cell r="I135">
            <v>45673</v>
          </cell>
          <cell r="J135" t="str">
            <v>Công Ty TNHH Auto Việt Lâm</v>
          </cell>
        </row>
        <row r="136">
          <cell r="B136">
            <v>27202652013</v>
          </cell>
          <cell r="C136" t="str">
            <v>Hoàng Thị Mai</v>
          </cell>
          <cell r="D136" t="str">
            <v>Trinh</v>
          </cell>
          <cell r="E136">
            <v>37867</v>
          </cell>
          <cell r="F136" t="str">
            <v>K27KDN3</v>
          </cell>
          <cell r="G136" t="str">
            <v>Nữ</v>
          </cell>
          <cell r="H136">
            <v>363282693</v>
          </cell>
          <cell r="I136">
            <v>45675</v>
          </cell>
          <cell r="J136" t="str">
            <v xml:space="preserve">Văn Phòng Đại Diện Công Ty Cổ Phần Đầu Tư Và Phát Triển Thương Mại Việt Phát Tại Thành Phố Đà Nẵng </v>
          </cell>
        </row>
        <row r="137">
          <cell r="B137">
            <v>27202936635</v>
          </cell>
          <cell r="C137" t="str">
            <v>Phan Thị Ngọc</v>
          </cell>
          <cell r="D137" t="str">
            <v>Trinh</v>
          </cell>
          <cell r="E137">
            <v>37749</v>
          </cell>
          <cell r="F137" t="str">
            <v>K27KDN3</v>
          </cell>
          <cell r="G137" t="str">
            <v>Nữ</v>
          </cell>
          <cell r="H137">
            <v>799483015</v>
          </cell>
          <cell r="I137">
            <v>45673</v>
          </cell>
          <cell r="J137" t="str">
            <v>Công Ty TNHH Kiến Trúc &amp; Xây Dựng Sdesign</v>
          </cell>
        </row>
        <row r="138">
          <cell r="B138">
            <v>27202138461</v>
          </cell>
          <cell r="C138" t="str">
            <v>Huỳnh Thị Kim</v>
          </cell>
          <cell r="D138" t="str">
            <v>Tuyền</v>
          </cell>
          <cell r="E138">
            <v>37742</v>
          </cell>
          <cell r="F138" t="str">
            <v>K27KDN2</v>
          </cell>
          <cell r="G138" t="str">
            <v>Nữ</v>
          </cell>
          <cell r="H138">
            <v>869946309</v>
          </cell>
          <cell r="I138">
            <v>45674</v>
          </cell>
          <cell r="J138" t="str">
            <v xml:space="preserve">Công Ty TNHH D &amp; J Chemical Industrial ( VN) </v>
          </cell>
        </row>
        <row r="139">
          <cell r="B139">
            <v>27202652022</v>
          </cell>
          <cell r="C139" t="str">
            <v xml:space="preserve">Đoàn Lê Thu </v>
          </cell>
          <cell r="D139" t="str">
            <v>Uyên</v>
          </cell>
          <cell r="E139">
            <v>37655</v>
          </cell>
          <cell r="F139" t="str">
            <v>K27KDN3</v>
          </cell>
          <cell r="G139" t="str">
            <v>Nữ</v>
          </cell>
          <cell r="H139">
            <v>365222192</v>
          </cell>
          <cell r="I139">
            <v>45674</v>
          </cell>
          <cell r="J139" t="str">
            <v>Công Ty TNHH Quảng Cáo Gia Hợp</v>
          </cell>
        </row>
        <row r="140">
          <cell r="B140">
            <v>27202602943</v>
          </cell>
          <cell r="C140" t="str">
            <v>Hoàng Thị Bảo</v>
          </cell>
          <cell r="D140" t="str">
            <v>Uyên</v>
          </cell>
          <cell r="E140">
            <v>37775</v>
          </cell>
          <cell r="F140" t="str">
            <v>K27KDN4</v>
          </cell>
          <cell r="G140" t="str">
            <v>Nữ</v>
          </cell>
          <cell r="H140">
            <v>905670872</v>
          </cell>
          <cell r="I140">
            <v>45675</v>
          </cell>
          <cell r="J140" t="str">
            <v>Công Ty Cổ Phần Cấp Thoát Nước Quảng Nam</v>
          </cell>
        </row>
        <row r="141">
          <cell r="B141">
            <v>27204326937</v>
          </cell>
          <cell r="C141" t="str">
            <v>Bùi Thị Hồng</v>
          </cell>
          <cell r="D141" t="str">
            <v>Vân</v>
          </cell>
          <cell r="E141" t="str">
            <v>6/27/2003</v>
          </cell>
          <cell r="F141" t="str">
            <v>K27KDN2</v>
          </cell>
          <cell r="G141" t="str">
            <v>Nữ</v>
          </cell>
          <cell r="H141">
            <v>347682877</v>
          </cell>
          <cell r="I141">
            <v>45672</v>
          </cell>
          <cell r="J141" t="str">
            <v>Công Ty TNHH Xây Dựng &amp; Kiến Trúc Capcons</v>
          </cell>
        </row>
        <row r="142">
          <cell r="B142">
            <v>27212644420</v>
          </cell>
          <cell r="C142" t="str">
            <v xml:space="preserve">Nguyễn Thanh </v>
          </cell>
          <cell r="D142" t="str">
            <v>Vân</v>
          </cell>
          <cell r="E142">
            <v>37925</v>
          </cell>
          <cell r="F142" t="str">
            <v>K27KDN4</v>
          </cell>
          <cell r="G142" t="str">
            <v>Nữ</v>
          </cell>
          <cell r="H142">
            <v>779529644</v>
          </cell>
          <cell r="I142">
            <v>45677</v>
          </cell>
          <cell r="J142" t="str">
            <v>Công Ty TNHH Phong Ngọc An</v>
          </cell>
        </row>
        <row r="143">
          <cell r="B143">
            <v>27202680033</v>
          </cell>
          <cell r="C143" t="str">
            <v>Huỳnh Thị</v>
          </cell>
          <cell r="D143" t="str">
            <v>Vĩnh</v>
          </cell>
          <cell r="E143">
            <v>37964</v>
          </cell>
          <cell r="F143" t="str">
            <v>K27KDN1</v>
          </cell>
          <cell r="G143" t="str">
            <v>Nữ</v>
          </cell>
          <cell r="H143">
            <v>822145097</v>
          </cell>
          <cell r="I143">
            <v>45672</v>
          </cell>
          <cell r="J143" t="str">
            <v>Công Ty TNHH Nhớ Kiến Trúc Thiết Kế Và Xây Nhà Trọn Gói</v>
          </cell>
        </row>
        <row r="144">
          <cell r="B144">
            <v>27202602192</v>
          </cell>
          <cell r="C144" t="str">
            <v>Nguyễn Thị Tường</v>
          </cell>
          <cell r="D144" t="str">
            <v>Vy</v>
          </cell>
          <cell r="E144">
            <v>37656</v>
          </cell>
          <cell r="F144" t="str">
            <v>K27KDN3</v>
          </cell>
          <cell r="G144" t="str">
            <v>Nữ</v>
          </cell>
          <cell r="H144">
            <v>934960507</v>
          </cell>
          <cell r="I144">
            <v>45675</v>
          </cell>
          <cell r="J144" t="str">
            <v>Công Ty Cổ Phần Cao Su Đà Nẵng</v>
          </cell>
        </row>
        <row r="145">
          <cell r="B145">
            <v>27202652026</v>
          </cell>
          <cell r="C145" t="str">
            <v>Trịnh Nguyễn Thuý</v>
          </cell>
          <cell r="D145" t="str">
            <v>Vy</v>
          </cell>
          <cell r="E145" t="str">
            <v>11/20/2003</v>
          </cell>
          <cell r="F145" t="str">
            <v>K27KDN3</v>
          </cell>
          <cell r="G145" t="str">
            <v>Nữ</v>
          </cell>
          <cell r="H145">
            <v>344890900</v>
          </cell>
          <cell r="I145">
            <v>45674</v>
          </cell>
          <cell r="J145" t="str">
            <v>Công Ty TNHH Thương Mại - Dịch Vụ - Du Lịch Quang Thạch</v>
          </cell>
        </row>
        <row r="146">
          <cell r="B146">
            <v>27202603089</v>
          </cell>
          <cell r="C146" t="str">
            <v xml:space="preserve">Đinh Thị Tường </v>
          </cell>
          <cell r="D146" t="str">
            <v>Vy</v>
          </cell>
          <cell r="E146">
            <v>37956</v>
          </cell>
          <cell r="F146" t="str">
            <v>K27KDN4</v>
          </cell>
          <cell r="G146" t="str">
            <v>Nữ</v>
          </cell>
          <cell r="H146">
            <v>932437445</v>
          </cell>
          <cell r="I146">
            <v>45674</v>
          </cell>
          <cell r="J146" t="str">
            <v>Công Ty TNHH Nam Thành</v>
          </cell>
        </row>
        <row r="147">
          <cell r="B147">
            <v>27202642373</v>
          </cell>
          <cell r="C147" t="str">
            <v>Bạch Thị Như</v>
          </cell>
          <cell r="D147" t="str">
            <v>Ý</v>
          </cell>
          <cell r="E147" t="str">
            <v>1/14/2003</v>
          </cell>
          <cell r="F147" t="str">
            <v>K27KDN4</v>
          </cell>
          <cell r="G147" t="str">
            <v>Nữ</v>
          </cell>
          <cell r="H147">
            <v>373325195</v>
          </cell>
          <cell r="I147">
            <v>45677</v>
          </cell>
          <cell r="J147" t="str">
            <v>Công Ty Cổ Phần Xây Dựng Hạ Tầng Giao Thông 207</v>
          </cell>
        </row>
        <row r="148">
          <cell r="B148">
            <v>27202600095</v>
          </cell>
          <cell r="C148" t="str">
            <v>Nguyễn Huỳnh Kim</v>
          </cell>
          <cell r="D148" t="str">
            <v>Yến</v>
          </cell>
          <cell r="E148">
            <v>37722</v>
          </cell>
          <cell r="F148" t="str">
            <v>K27KDN1</v>
          </cell>
          <cell r="G148" t="str">
            <v>Nữ</v>
          </cell>
          <cell r="H148">
            <v>58248135</v>
          </cell>
          <cell r="I148">
            <v>45678</v>
          </cell>
          <cell r="J148" t="str">
            <v>Công Ty Cổ Phần An Lạc Tiến</v>
          </cell>
        </row>
        <row r="149">
          <cell r="B149">
            <v>27202653610</v>
          </cell>
          <cell r="C149" t="str">
            <v>Lê Thị Hải</v>
          </cell>
          <cell r="D149" t="str">
            <v>Yến</v>
          </cell>
          <cell r="E149">
            <v>37890</v>
          </cell>
          <cell r="F149" t="str">
            <v>K27KDN4</v>
          </cell>
          <cell r="G149" t="str">
            <v>Nữ</v>
          </cell>
          <cell r="H149">
            <v>378134095</v>
          </cell>
          <cell r="I149">
            <v>45677</v>
          </cell>
          <cell r="J149" t="str">
            <v>Công Ty TNHH Unicorn Digital</v>
          </cell>
        </row>
        <row r="150">
          <cell r="B150">
            <v>27214538223</v>
          </cell>
          <cell r="C150" t="str">
            <v>Huỳnh Công Minh</v>
          </cell>
          <cell r="D150" t="str">
            <v>Tú</v>
          </cell>
          <cell r="E150">
            <v>37893</v>
          </cell>
          <cell r="F150" t="str">
            <v>K27KDN1</v>
          </cell>
          <cell r="G150" t="str">
            <v>Nữ</v>
          </cell>
          <cell r="H150">
            <v>924266173</v>
          </cell>
          <cell r="I150">
            <v>45674</v>
          </cell>
          <cell r="J150" t="str">
            <v>Công Ty TNHH TMDV &amp; Xây Dựng Quốc Hùng</v>
          </cell>
        </row>
        <row r="151">
          <cell r="B151" t="str">
            <v>27202628544</v>
          </cell>
          <cell r="C151" t="str">
            <v>Võ Thị Hương</v>
          </cell>
          <cell r="D151" t="str">
            <v>Giang</v>
          </cell>
          <cell r="E151">
            <v>37919</v>
          </cell>
          <cell r="F151" t="str">
            <v>K27KDN1</v>
          </cell>
          <cell r="G151" t="str">
            <v>Nữ</v>
          </cell>
          <cell r="H151">
            <v>833448961</v>
          </cell>
          <cell r="I151">
            <v>45678</v>
          </cell>
          <cell r="J151" t="str">
            <v>Công Ty TNHH Khai Lộc Đà Nẵng</v>
          </cell>
        </row>
        <row r="152">
          <cell r="B152">
            <v>27204500918</v>
          </cell>
          <cell r="C152" t="str">
            <v xml:space="preserve">Nguyễn Thị Thùy </v>
          </cell>
          <cell r="D152" t="str">
            <v>Dung</v>
          </cell>
          <cell r="E152" t="str">
            <v>00908/2003</v>
          </cell>
          <cell r="F152" t="str">
            <v xml:space="preserve"> K27KNN</v>
          </cell>
          <cell r="G152" t="str">
            <v>Nữ</v>
          </cell>
          <cell r="H152">
            <v>971446803</v>
          </cell>
          <cell r="I152" t="str">
            <v>18/01/2025</v>
          </cell>
          <cell r="J152" t="str">
            <v>Công Ty TNHH Tuyết Xù</v>
          </cell>
        </row>
        <row r="153">
          <cell r="B153">
            <v>27202523024</v>
          </cell>
          <cell r="C153" t="str">
            <v>Lương Thị</v>
          </cell>
          <cell r="D153" t="str">
            <v>Hương</v>
          </cell>
          <cell r="E153" t="str">
            <v>9/19/2003</v>
          </cell>
          <cell r="F153" t="str">
            <v>K27KNN</v>
          </cell>
          <cell r="G153" t="str">
            <v>Nữ</v>
          </cell>
          <cell r="H153">
            <v>338273615</v>
          </cell>
          <cell r="I153" t="str">
            <v>17/01/2025</v>
          </cell>
          <cell r="J153" t="str">
            <v>U.B.N.D XÃ ĐĂK UI H. ĐĂK HÀ T. KON TUM</v>
          </cell>
        </row>
        <row r="154">
          <cell r="B154">
            <v>27214553198</v>
          </cell>
          <cell r="C154" t="str">
            <v xml:space="preserve">Lê Nguyễn Khánh </v>
          </cell>
          <cell r="D154" t="str">
            <v>Linh</v>
          </cell>
          <cell r="E154">
            <v>37949</v>
          </cell>
          <cell r="F154" t="str">
            <v>K27KNN</v>
          </cell>
          <cell r="G154" t="str">
            <v>Nữ</v>
          </cell>
          <cell r="H154">
            <v>905029656</v>
          </cell>
          <cell r="I154" t="str">
            <v>20/01/2025</v>
          </cell>
          <cell r="J154" t="str">
            <v>Công Ty Cổ Phần Ô Tô Vận Hội Mới</v>
          </cell>
        </row>
        <row r="155">
          <cell r="B155">
            <v>27214543766</v>
          </cell>
          <cell r="C155" t="str">
            <v>Nguyễn Đoàn Hà</v>
          </cell>
          <cell r="D155" t="str">
            <v>My</v>
          </cell>
          <cell r="E155">
            <v>37811</v>
          </cell>
          <cell r="F155" t="str">
            <v>K27KNN</v>
          </cell>
          <cell r="G155" t="str">
            <v>Nữ</v>
          </cell>
          <cell r="H155">
            <v>961933109</v>
          </cell>
          <cell r="I155" t="str">
            <v>14/01/2025</v>
          </cell>
          <cell r="J155" t="str">
            <v>UBND Xã Ba Tiêu Huyện Ba Tơ Tỉnh Quảng Ngãi</v>
          </cell>
        </row>
        <row r="156">
          <cell r="B156">
            <v>27206538657</v>
          </cell>
          <cell r="C156" t="str">
            <v xml:space="preserve">Nguyễn Bảo </v>
          </cell>
          <cell r="D156" t="str">
            <v>Ngọc</v>
          </cell>
          <cell r="E156">
            <v>37897</v>
          </cell>
          <cell r="F156" t="str">
            <v>K27KNN</v>
          </cell>
          <cell r="G156" t="str">
            <v>Nữ</v>
          </cell>
          <cell r="H156">
            <v>835736961</v>
          </cell>
          <cell r="I156" t="str">
            <v>16/01/2025</v>
          </cell>
          <cell r="J156" t="str">
            <v>Công Ty Cổ Phần Vicem Vật Liệu Xây Dựng Đà Nẵng</v>
          </cell>
        </row>
        <row r="157">
          <cell r="B157">
            <v>27204542410</v>
          </cell>
          <cell r="C157" t="str">
            <v>Nguyễn Thị Yến</v>
          </cell>
          <cell r="D157" t="str">
            <v>Nhi</v>
          </cell>
          <cell r="E157" t="str">
            <v>6/22/2003</v>
          </cell>
          <cell r="F157" t="str">
            <v>K27KNN</v>
          </cell>
          <cell r="G157" t="str">
            <v>Nữ</v>
          </cell>
          <cell r="H157">
            <v>935392023</v>
          </cell>
          <cell r="I157" t="str">
            <v>16/01/2025</v>
          </cell>
          <cell r="J157" t="str">
            <v>UBND Phường Khuê Mỹ  Q. Ngũ Hành Sơn TP Đà Nẵng</v>
          </cell>
        </row>
        <row r="158">
          <cell r="B158">
            <v>27202325767</v>
          </cell>
          <cell r="C158" t="str">
            <v>Hoàng Thị Hồng</v>
          </cell>
          <cell r="D158" t="str">
            <v>Nhung</v>
          </cell>
          <cell r="E158">
            <v>37868</v>
          </cell>
          <cell r="F158" t="str">
            <v>K27KNN</v>
          </cell>
          <cell r="G158" t="str">
            <v>Nữ</v>
          </cell>
          <cell r="H158" t="str">
            <v>0708073992</v>
          </cell>
          <cell r="I158" t="str">
            <v>23/01/2025</v>
          </cell>
          <cell r="J158" t="str">
            <v>Công Ty TNHH Thương Mại Dược Phẩm Vi Kim Long</v>
          </cell>
        </row>
        <row r="159">
          <cell r="B159">
            <v>27214552837</v>
          </cell>
          <cell r="C159" t="str">
            <v>Nguyễn Hoàng</v>
          </cell>
          <cell r="D159" t="str">
            <v>Phúc</v>
          </cell>
          <cell r="E159">
            <v>37751</v>
          </cell>
          <cell r="F159" t="str">
            <v>K27KNN</v>
          </cell>
          <cell r="G159" t="str">
            <v>Nam</v>
          </cell>
          <cell r="H159">
            <v>862712075</v>
          </cell>
          <cell r="I159" t="str">
            <v>20/01/2025</v>
          </cell>
          <cell r="J159" t="str">
            <v>Hợp Tác Xã Xây Dựng-Thương Mại Dịch Vụ Thanh Việt</v>
          </cell>
        </row>
        <row r="160">
          <cell r="B160">
            <v>27202239106</v>
          </cell>
          <cell r="C160" t="str">
            <v>Phan Thị Đan</v>
          </cell>
          <cell r="D160" t="str">
            <v>Trâm</v>
          </cell>
          <cell r="E160">
            <v>37777</v>
          </cell>
          <cell r="F160" t="str">
            <v>K27KNN</v>
          </cell>
          <cell r="G160" t="str">
            <v>Nữ</v>
          </cell>
          <cell r="H160">
            <v>844874068</v>
          </cell>
          <cell r="I160" t="str">
            <v>17/01/2025</v>
          </cell>
          <cell r="J160" t="str">
            <v>Công Ty TNHH Quân Trường Phát</v>
          </cell>
        </row>
        <row r="161">
          <cell r="B161">
            <v>27204539735</v>
          </cell>
          <cell r="C161" t="str">
            <v xml:space="preserve">Trương Thị Bảo </v>
          </cell>
          <cell r="D161" t="str">
            <v>Trâm</v>
          </cell>
          <cell r="E161">
            <v>37766</v>
          </cell>
          <cell r="F161" t="str">
            <v>k27KNN</v>
          </cell>
          <cell r="G161" t="str">
            <v>Nữ</v>
          </cell>
          <cell r="H161">
            <v>338934605</v>
          </cell>
          <cell r="I161" t="str">
            <v>17/01/2025</v>
          </cell>
          <cell r="J161" t="str">
            <v>Công Ty TNHH Thương Mại và Dịch Vụ Du Lịch T.K.D</v>
          </cell>
        </row>
        <row r="162">
          <cell r="B162">
            <v>27202131049</v>
          </cell>
          <cell r="C162" t="str">
            <v>Nguyễn Thị Thuý</v>
          </cell>
          <cell r="D162" t="str">
            <v>Vi</v>
          </cell>
          <cell r="E162">
            <v>37772</v>
          </cell>
          <cell r="F162" t="str">
            <v>K27KNN</v>
          </cell>
          <cell r="G162" t="str">
            <v>Nữ</v>
          </cell>
          <cell r="H162">
            <v>987096264</v>
          </cell>
          <cell r="I162" t="str">
            <v>17/01/2025</v>
          </cell>
          <cell r="J162" t="str">
            <v>Công Ty TNHH Một Thành Viên Bình Garden</v>
          </cell>
        </row>
        <row r="163">
          <cell r="B163">
            <v>27202629377</v>
          </cell>
          <cell r="C163" t="str">
            <v>Võ Thị Hà</v>
          </cell>
          <cell r="D163" t="str">
            <v>Châu</v>
          </cell>
          <cell r="E163">
            <v>37963</v>
          </cell>
          <cell r="F163" t="str">
            <v>K27HP-KQT</v>
          </cell>
          <cell r="G163" t="str">
            <v>Nữ</v>
          </cell>
          <cell r="H163">
            <v>373291890</v>
          </cell>
          <cell r="I163">
            <v>45677</v>
          </cell>
          <cell r="J163" t="str">
            <v>Công Ty TNHH TMDV ATV TECHNOLOGIES</v>
          </cell>
        </row>
        <row r="164">
          <cell r="B164">
            <v>27202637643</v>
          </cell>
          <cell r="C164" t="str">
            <v>Nguyễn Thị Thanh</v>
          </cell>
          <cell r="D164" t="str">
            <v>Hiếu</v>
          </cell>
          <cell r="E164">
            <v>37837</v>
          </cell>
          <cell r="F164" t="str">
            <v>K27HP-KQT</v>
          </cell>
          <cell r="G164" t="str">
            <v>Nữ</v>
          </cell>
          <cell r="H164">
            <v>896896898</v>
          </cell>
          <cell r="I164">
            <v>45674</v>
          </cell>
          <cell r="J164" t="str">
            <v>Công Ty TNHH Thiên Vinh</v>
          </cell>
        </row>
        <row r="165">
          <cell r="B165">
            <v>27202642129</v>
          </cell>
          <cell r="C165" t="str">
            <v>Lê Thị</v>
          </cell>
          <cell r="D165" t="str">
            <v>Nga</v>
          </cell>
          <cell r="E165">
            <v>37930</v>
          </cell>
          <cell r="F165" t="str">
            <v>K27HP-KQT</v>
          </cell>
          <cell r="G165" t="str">
            <v>Nữ</v>
          </cell>
          <cell r="H165">
            <v>943621737</v>
          </cell>
          <cell r="I165">
            <v>45674</v>
          </cell>
          <cell r="J165" t="str">
            <v>Công Ty TNHH Thương Mại Và Dịch Vụ Cường Đại Lợi</v>
          </cell>
        </row>
        <row r="166">
          <cell r="B166">
            <v>27202630815</v>
          </cell>
          <cell r="C166" t="str">
            <v>Nguyễn Thị Thảo</v>
          </cell>
          <cell r="D166" t="str">
            <v>Nhung</v>
          </cell>
          <cell r="E166">
            <v>37967</v>
          </cell>
          <cell r="F166" t="str">
            <v>K27HP-KQT</v>
          </cell>
          <cell r="G166" t="str">
            <v>Nữ</v>
          </cell>
          <cell r="H166">
            <v>981700906</v>
          </cell>
          <cell r="I166">
            <v>45673</v>
          </cell>
          <cell r="J166" t="str">
            <v>Công Ty TNHH Một Thành Viên Gia Tấn An</v>
          </cell>
        </row>
        <row r="167">
          <cell r="B167">
            <v>27202640681</v>
          </cell>
          <cell r="C167" t="str">
            <v xml:space="preserve">Đoàn Nguyễn Như </v>
          </cell>
          <cell r="D167" t="str">
            <v>Quỳnh</v>
          </cell>
          <cell r="E167">
            <v>37804</v>
          </cell>
          <cell r="F167" t="str">
            <v>K27HP-KQT</v>
          </cell>
          <cell r="G167" t="str">
            <v>Nữ</v>
          </cell>
          <cell r="H167">
            <v>817795339</v>
          </cell>
          <cell r="I167">
            <v>45675</v>
          </cell>
          <cell r="J167" t="str">
            <v>Công Ty TNHH Một Thành Viên Mộc Nhật Minh</v>
          </cell>
        </row>
        <row r="168">
          <cell r="B168">
            <v>27212234376</v>
          </cell>
          <cell r="C168" t="str">
            <v>Lê Ngọc</v>
          </cell>
          <cell r="D168" t="str">
            <v>Anh</v>
          </cell>
          <cell r="E168">
            <v>37963</v>
          </cell>
          <cell r="F168" t="str">
            <v>K27KKT</v>
          </cell>
          <cell r="G168" t="str">
            <v>Nam</v>
          </cell>
          <cell r="H168">
            <v>869905719</v>
          </cell>
          <cell r="I168">
            <v>45675</v>
          </cell>
          <cell r="J168" t="str">
            <v xml:space="preserve">Công Ty TNHH DV Kế Toán Và TV Thuế Tùng Linh Quân </v>
          </cell>
        </row>
        <row r="169">
          <cell r="B169">
            <v>27202580030</v>
          </cell>
          <cell r="C169" t="str">
            <v>Huỳnh Thị Lan</v>
          </cell>
          <cell r="D169" t="str">
            <v>Anh</v>
          </cell>
          <cell r="E169" t="str">
            <v>9/19/2003</v>
          </cell>
          <cell r="F169" t="str">
            <v>K27KKT</v>
          </cell>
          <cell r="G169" t="str">
            <v>Nữ</v>
          </cell>
          <cell r="H169">
            <v>379535574</v>
          </cell>
          <cell r="I169">
            <v>45673</v>
          </cell>
          <cell r="J169" t="str">
            <v>Công Ty TNHH Kiến Trúc Vận Tải Hoài Bảo</v>
          </cell>
        </row>
        <row r="170">
          <cell r="B170">
            <v>27218620886</v>
          </cell>
          <cell r="C170" t="str">
            <v>Phan Tuấn</v>
          </cell>
          <cell r="D170" t="str">
            <v>Bình</v>
          </cell>
          <cell r="E170" t="str">
            <v>4/15/2003</v>
          </cell>
          <cell r="F170" t="str">
            <v>K27KKT</v>
          </cell>
          <cell r="G170" t="str">
            <v>Nam</v>
          </cell>
          <cell r="H170">
            <v>815677199</v>
          </cell>
          <cell r="I170">
            <v>45674</v>
          </cell>
          <cell r="J170" t="str">
            <v>Công Ty TNHH Tập Đoàn Vĩnh Hưng</v>
          </cell>
        </row>
        <row r="171">
          <cell r="B171">
            <v>27202529465</v>
          </cell>
          <cell r="C171" t="str">
            <v>Trương Thị Bích</v>
          </cell>
          <cell r="D171" t="str">
            <v>Chinh</v>
          </cell>
          <cell r="E171">
            <v>37712</v>
          </cell>
          <cell r="F171" t="str">
            <v>K27KKT</v>
          </cell>
          <cell r="G171" t="str">
            <v>Nữ</v>
          </cell>
          <cell r="H171">
            <v>899925093</v>
          </cell>
          <cell r="I171">
            <v>45675</v>
          </cell>
          <cell r="J171" t="str">
            <v>Công Ty TNHH Kiểm Toán - Thẩm Định Giá và Tư Vấn ECOVIS AFA Việt Nam</v>
          </cell>
        </row>
        <row r="172">
          <cell r="B172">
            <v>27212553047</v>
          </cell>
          <cell r="C172" t="str">
            <v>Phan Trịnh</v>
          </cell>
          <cell r="D172" t="str">
            <v>Diệm</v>
          </cell>
          <cell r="E172">
            <v>37627</v>
          </cell>
          <cell r="F172" t="str">
            <v>K27KKT</v>
          </cell>
          <cell r="G172" t="str">
            <v>Nam</v>
          </cell>
          <cell r="H172">
            <v>336583115</v>
          </cell>
          <cell r="I172">
            <v>45673</v>
          </cell>
          <cell r="J172" t="str">
            <v>Công Ty TNHH Thương Mại Và Dịch Vụ Cao Quốc Bảo</v>
          </cell>
        </row>
        <row r="173">
          <cell r="B173">
            <v>27202621490</v>
          </cell>
          <cell r="C173" t="str">
            <v>Lê Thị Thuỳ</v>
          </cell>
          <cell r="D173" t="str">
            <v>Dương</v>
          </cell>
          <cell r="E173" t="str">
            <v>11/19/2003</v>
          </cell>
          <cell r="F173" t="str">
            <v>K27KKT</v>
          </cell>
          <cell r="G173" t="str">
            <v>Nữ</v>
          </cell>
          <cell r="H173">
            <v>326702009</v>
          </cell>
          <cell r="I173">
            <v>45674</v>
          </cell>
          <cell r="J173" t="str">
            <v>Công Ty TNHH TM-XNK Thiên Thành</v>
          </cell>
        </row>
        <row r="174">
          <cell r="B174">
            <v>27202238984</v>
          </cell>
          <cell r="C174" t="str">
            <v>Lê Thị Khánh</v>
          </cell>
          <cell r="D174" t="str">
            <v>Hà</v>
          </cell>
          <cell r="E174" t="str">
            <v>5/13/2003</v>
          </cell>
          <cell r="F174" t="str">
            <v>K27KKT</v>
          </cell>
          <cell r="G174" t="str">
            <v>Nữ</v>
          </cell>
          <cell r="H174">
            <v>702765703</v>
          </cell>
          <cell r="I174">
            <v>45674</v>
          </cell>
          <cell r="J174" t="str">
            <v>Công Ty TNHH TM-XNK Thiên Thành</v>
          </cell>
        </row>
        <row r="175">
          <cell r="B175">
            <v>27202541898</v>
          </cell>
          <cell r="C175" t="str">
            <v>Đào Nguyễn Khải</v>
          </cell>
          <cell r="D175" t="str">
            <v>Hà</v>
          </cell>
          <cell r="E175">
            <v>37867</v>
          </cell>
          <cell r="F175" t="str">
            <v>K27KKT</v>
          </cell>
          <cell r="G175" t="str">
            <v>Nữ</v>
          </cell>
          <cell r="H175">
            <v>945818113</v>
          </cell>
          <cell r="I175">
            <v>45673</v>
          </cell>
          <cell r="J175" t="str">
            <v>Công Ty TNHH Kiểm Toán và Kế Toán AAC</v>
          </cell>
        </row>
        <row r="176">
          <cell r="B176">
            <v>27212541264</v>
          </cell>
          <cell r="C176" t="str">
            <v>Phạm Trung</v>
          </cell>
          <cell r="D176" t="str">
            <v>Hiếu</v>
          </cell>
          <cell r="E176" t="str">
            <v>11/15/2003</v>
          </cell>
          <cell r="F176" t="str">
            <v>K27KKT</v>
          </cell>
          <cell r="G176" t="str">
            <v>Nam</v>
          </cell>
          <cell r="H176">
            <v>931770336</v>
          </cell>
          <cell r="I176">
            <v>45675</v>
          </cell>
          <cell r="J176" t="str">
            <v>Công Ty TNHH Đầu Tư Xây Dựng Quảng Bình</v>
          </cell>
        </row>
        <row r="177">
          <cell r="B177">
            <v>27212542885</v>
          </cell>
          <cell r="C177" t="str">
            <v>Phạm Huy</v>
          </cell>
          <cell r="D177" t="str">
            <v>Hùng</v>
          </cell>
          <cell r="E177">
            <v>37854</v>
          </cell>
          <cell r="F177" t="str">
            <v>K27KKT</v>
          </cell>
          <cell r="G177" t="str">
            <v>Nam</v>
          </cell>
          <cell r="H177">
            <v>839748555</v>
          </cell>
          <cell r="I177">
            <v>45672</v>
          </cell>
          <cell r="J177" t="str">
            <v>Công Ty TNHH Một Thành Viên Cửa Sổ Mặt Trời</v>
          </cell>
        </row>
        <row r="178">
          <cell r="B178">
            <v>27202241406</v>
          </cell>
          <cell r="C178" t="str">
            <v>Nguyễn Thị Thu</v>
          </cell>
          <cell r="D178" t="str">
            <v>Hương</v>
          </cell>
          <cell r="E178" t="str">
            <v>11/16/2003</v>
          </cell>
          <cell r="F178" t="str">
            <v>K27KKT</v>
          </cell>
          <cell r="G178" t="str">
            <v>Nữ</v>
          </cell>
          <cell r="H178">
            <v>858013589</v>
          </cell>
          <cell r="I178">
            <v>45674</v>
          </cell>
          <cell r="J178" t="str">
            <v>Công Ty TNHH TM &amp; DV Hoa Vân</v>
          </cell>
        </row>
        <row r="179">
          <cell r="B179">
            <v>27212122963</v>
          </cell>
          <cell r="C179" t="str">
            <v>Phạm Quốc</v>
          </cell>
          <cell r="D179" t="str">
            <v>Khánh</v>
          </cell>
          <cell r="E179">
            <v>37866</v>
          </cell>
          <cell r="F179" t="str">
            <v>K27KKT</v>
          </cell>
          <cell r="G179" t="str">
            <v>Nam</v>
          </cell>
          <cell r="H179">
            <v>949413475</v>
          </cell>
          <cell r="I179">
            <v>45672</v>
          </cell>
          <cell r="J179" t="str">
            <v>Công Ty TNHH Trường Minh</v>
          </cell>
        </row>
        <row r="180">
          <cell r="B180">
            <v>27202544979</v>
          </cell>
          <cell r="C180" t="str">
            <v>Nguyễn Thị Minh</v>
          </cell>
          <cell r="D180" t="str">
            <v>Khuê</v>
          </cell>
          <cell r="E180" t="str">
            <v>2/20/2003</v>
          </cell>
          <cell r="F180" t="str">
            <v>K27KKT</v>
          </cell>
          <cell r="G180" t="str">
            <v>Nữ</v>
          </cell>
          <cell r="H180">
            <v>77942202</v>
          </cell>
          <cell r="I180">
            <v>45674</v>
          </cell>
          <cell r="J180" t="str">
            <v>Công Ty TNHH Kiểm Toán - Thẩm Định Giá và Tư Vấn ECOVIS AFA Việt Nam</v>
          </cell>
        </row>
        <row r="181">
          <cell r="B181">
            <v>27202541218</v>
          </cell>
          <cell r="C181" t="str">
            <v>Cao Thị Diệu</v>
          </cell>
          <cell r="D181" t="str">
            <v>Linh</v>
          </cell>
          <cell r="E181" t="str">
            <v>1/15/2003</v>
          </cell>
          <cell r="F181" t="str">
            <v>K27KKT</v>
          </cell>
          <cell r="G181" t="str">
            <v>Nữ</v>
          </cell>
          <cell r="H181">
            <v>825779253</v>
          </cell>
          <cell r="I181">
            <v>45674</v>
          </cell>
          <cell r="J181" t="str">
            <v xml:space="preserve">Công Ty TNHH Thương Mại Và Dịch Vụ Du Lịch T.K.D </v>
          </cell>
        </row>
        <row r="182">
          <cell r="B182">
            <v>27202234748</v>
          </cell>
          <cell r="C182" t="str">
            <v>Nguyễn Thị Diệu</v>
          </cell>
          <cell r="D182" t="str">
            <v>Linh</v>
          </cell>
          <cell r="E182">
            <v>37776</v>
          </cell>
          <cell r="F182" t="str">
            <v>K27KKT</v>
          </cell>
          <cell r="G182" t="str">
            <v>Nữ</v>
          </cell>
          <cell r="H182" t="str">
            <v>0981 507 357</v>
          </cell>
          <cell r="I182">
            <v>45673</v>
          </cell>
          <cell r="J182" t="str">
            <v>Công Ty Cổ Phần Dragon DN</v>
          </cell>
        </row>
        <row r="183">
          <cell r="B183">
            <v>27216101906</v>
          </cell>
          <cell r="C183" t="str">
            <v>Võ Song Quí</v>
          </cell>
          <cell r="D183" t="str">
            <v>Mùi</v>
          </cell>
          <cell r="E183">
            <v>37730</v>
          </cell>
          <cell r="F183" t="str">
            <v>K27KKT</v>
          </cell>
          <cell r="G183" t="str">
            <v>Nam</v>
          </cell>
          <cell r="H183">
            <v>345041950</v>
          </cell>
          <cell r="I183">
            <v>45677</v>
          </cell>
          <cell r="J183" t="str">
            <v>Công Ty TNHH Một Thành Viên An An Hội</v>
          </cell>
        </row>
        <row r="184">
          <cell r="B184">
            <v>27202541104</v>
          </cell>
          <cell r="C184" t="str">
            <v>Nguyễn Thị Hoài</v>
          </cell>
          <cell r="D184" t="str">
            <v>Mỹ</v>
          </cell>
          <cell r="E184">
            <v>37869</v>
          </cell>
          <cell r="F184" t="str">
            <v>K27KKT</v>
          </cell>
          <cell r="G184" t="str">
            <v>Nữ</v>
          </cell>
          <cell r="H184">
            <v>819969468</v>
          </cell>
          <cell r="I184">
            <v>45674</v>
          </cell>
          <cell r="J184" t="str">
            <v>Công Ty TNHH Thương Mại Và Kinh Doanh Vận Tải Đông Hải Phát</v>
          </cell>
        </row>
        <row r="185">
          <cell r="B185">
            <v>27202539443</v>
          </cell>
          <cell r="C185" t="str">
            <v>Phạm Ly</v>
          </cell>
          <cell r="D185" t="str">
            <v>Na</v>
          </cell>
          <cell r="E185">
            <v>37837</v>
          </cell>
          <cell r="F185" t="str">
            <v>K27KKT</v>
          </cell>
          <cell r="G185" t="str">
            <v>Nữ</v>
          </cell>
          <cell r="H185">
            <v>947690592</v>
          </cell>
          <cell r="I185">
            <v>45674</v>
          </cell>
          <cell r="J185" t="str">
            <v>Công Ty Cổ Phần Thương Mại Dịch Vụ XNK TNC</v>
          </cell>
        </row>
        <row r="186">
          <cell r="B186">
            <v>27202502621</v>
          </cell>
          <cell r="C186" t="str">
            <v>Đinh Thị Kim</v>
          </cell>
          <cell r="D186" t="str">
            <v>Nga</v>
          </cell>
          <cell r="E186">
            <v>37809</v>
          </cell>
          <cell r="F186" t="str">
            <v>K27KKT</v>
          </cell>
          <cell r="G186" t="str">
            <v>Nữ</v>
          </cell>
          <cell r="H186">
            <v>792304801</v>
          </cell>
          <cell r="I186">
            <v>45674</v>
          </cell>
          <cell r="J186" t="str">
            <v>Công Ty TNHH Mai Thanh Dung</v>
          </cell>
        </row>
        <row r="187">
          <cell r="B187">
            <v>27202553295</v>
          </cell>
          <cell r="C187" t="str">
            <v>Lê Thị Ngọc</v>
          </cell>
          <cell r="D187" t="str">
            <v>Ngà</v>
          </cell>
          <cell r="E187">
            <v>37928</v>
          </cell>
          <cell r="F187" t="str">
            <v>K27KKT</v>
          </cell>
          <cell r="G187" t="str">
            <v>Nữ</v>
          </cell>
          <cell r="H187">
            <v>963729221</v>
          </cell>
          <cell r="I187">
            <v>45674</v>
          </cell>
          <cell r="J187" t="str">
            <v xml:space="preserve">Công Ty TNHH Hội Tân Cương </v>
          </cell>
        </row>
        <row r="188">
          <cell r="B188">
            <v>27202539438</v>
          </cell>
          <cell r="C188" t="str">
            <v xml:space="preserve">Hồ Thị Bích </v>
          </cell>
          <cell r="D188" t="str">
            <v>Ngọc</v>
          </cell>
          <cell r="E188">
            <v>37826</v>
          </cell>
          <cell r="F188" t="str">
            <v>K27KKT</v>
          </cell>
          <cell r="G188" t="str">
            <v>Nữ</v>
          </cell>
          <cell r="H188">
            <v>708097603</v>
          </cell>
          <cell r="I188">
            <v>45673</v>
          </cell>
          <cell r="J188" t="str">
            <v>Công Ty TNHH Một Thành Viên Hà Hiền Phương</v>
          </cell>
        </row>
        <row r="189">
          <cell r="B189">
            <v>27212536678</v>
          </cell>
          <cell r="C189" t="str">
            <v xml:space="preserve">Nguyễn Hồng </v>
          </cell>
          <cell r="D189" t="str">
            <v>Ngọc</v>
          </cell>
          <cell r="E189">
            <v>37968</v>
          </cell>
          <cell r="F189" t="str">
            <v>K27KKT</v>
          </cell>
          <cell r="G189" t="str">
            <v>Nữ</v>
          </cell>
          <cell r="H189">
            <v>902436427</v>
          </cell>
          <cell r="I189">
            <v>45674</v>
          </cell>
          <cell r="J189" t="str">
            <v>Công Ty TNHH Kiểm Toán Và Tài Chính FAT</v>
          </cell>
        </row>
        <row r="190">
          <cell r="B190">
            <v>27212553039</v>
          </cell>
          <cell r="C190" t="str">
            <v>Phan Yến</v>
          </cell>
          <cell r="D190" t="str">
            <v>Nhi</v>
          </cell>
          <cell r="E190">
            <v>37369</v>
          </cell>
          <cell r="F190" t="str">
            <v>K27KKT</v>
          </cell>
          <cell r="G190" t="str">
            <v>Nữ</v>
          </cell>
          <cell r="H190">
            <v>862183091</v>
          </cell>
          <cell r="I190">
            <v>45672</v>
          </cell>
          <cell r="J190" t="str">
            <v>Công Ty TNHH Kiểm Toán Và Tư Vấn Thuế ATAX</v>
          </cell>
        </row>
        <row r="191">
          <cell r="B191">
            <v>27212633614</v>
          </cell>
          <cell r="C191" t="str">
            <v>Nguyễn Trần Quỳnh</v>
          </cell>
          <cell r="D191" t="str">
            <v>Như</v>
          </cell>
          <cell r="E191">
            <v>37635</v>
          </cell>
          <cell r="F191" t="str">
            <v>K27KKT</v>
          </cell>
          <cell r="G191" t="str">
            <v>Nữ</v>
          </cell>
          <cell r="H191">
            <v>961474670</v>
          </cell>
          <cell r="I191">
            <v>45672</v>
          </cell>
          <cell r="J191" t="str">
            <v>Công Ty TNHH Mai Thanh Dung</v>
          </cell>
        </row>
        <row r="192">
          <cell r="B192">
            <v>27203841767</v>
          </cell>
          <cell r="C192" t="str">
            <v>Bạch Thị Cẩm</v>
          </cell>
          <cell r="D192" t="str">
            <v>Nhung</v>
          </cell>
          <cell r="E192">
            <v>37896</v>
          </cell>
          <cell r="F192" t="str">
            <v>K27KKT</v>
          </cell>
          <cell r="G192" t="str">
            <v>Nữ</v>
          </cell>
          <cell r="H192">
            <v>862243521</v>
          </cell>
          <cell r="I192">
            <v>45674</v>
          </cell>
          <cell r="J192" t="str">
            <v>Công Ty TNHH Một Thành Viên Xây Dựng Tổng Hợp Trung Thiện</v>
          </cell>
        </row>
        <row r="193">
          <cell r="B193">
            <v>27202534442</v>
          </cell>
          <cell r="C193" t="str">
            <v>Nguyễn Mai</v>
          </cell>
          <cell r="D193" t="str">
            <v>Phương</v>
          </cell>
          <cell r="E193">
            <v>36347</v>
          </cell>
          <cell r="F193" t="str">
            <v>K27KKT</v>
          </cell>
          <cell r="G193" t="str">
            <v>Nữ</v>
          </cell>
          <cell r="H193">
            <v>842991799</v>
          </cell>
          <cell r="I193">
            <v>45672</v>
          </cell>
          <cell r="J193" t="str">
            <v>Công Ty TNHH Trường Minh</v>
          </cell>
        </row>
        <row r="194">
          <cell r="B194">
            <v>27202647344</v>
          </cell>
          <cell r="C194" t="str">
            <v>Đặng Thị Thanh</v>
          </cell>
          <cell r="D194" t="str">
            <v>Phương</v>
          </cell>
          <cell r="E194" t="str">
            <v>5/13/2003</v>
          </cell>
          <cell r="F194" t="str">
            <v>K27KKT</v>
          </cell>
          <cell r="G194" t="str">
            <v>Nữ</v>
          </cell>
          <cell r="H194">
            <v>354280797</v>
          </cell>
          <cell r="I194">
            <v>45674</v>
          </cell>
          <cell r="J194" t="str">
            <v>Công Ty TNHH Mai Thanh Dung</v>
          </cell>
        </row>
        <row r="195">
          <cell r="B195">
            <v>26202500243</v>
          </cell>
          <cell r="C195" t="str">
            <v>Lê Thị Tú</v>
          </cell>
          <cell r="D195" t="str">
            <v>Quyên</v>
          </cell>
          <cell r="E195" t="str">
            <v>12/25/2002</v>
          </cell>
          <cell r="F195" t="str">
            <v>K27KKT</v>
          </cell>
          <cell r="G195" t="str">
            <v>Nữ</v>
          </cell>
          <cell r="H195">
            <v>936206945</v>
          </cell>
          <cell r="I195">
            <v>45674</v>
          </cell>
          <cell r="J195" t="str">
            <v>Công Ty TNHH Thương Mại và Dịch Vụ Talad Thai</v>
          </cell>
        </row>
        <row r="196">
          <cell r="B196">
            <v>27202501286</v>
          </cell>
          <cell r="C196" t="str">
            <v>Lê Thị Hồng</v>
          </cell>
          <cell r="D196" t="str">
            <v>Sương</v>
          </cell>
          <cell r="E196">
            <v>37845</v>
          </cell>
          <cell r="F196" t="str">
            <v>K27KKT</v>
          </cell>
          <cell r="G196" t="str">
            <v>Nữ</v>
          </cell>
          <cell r="H196">
            <v>395401768</v>
          </cell>
          <cell r="I196">
            <v>45674</v>
          </cell>
          <cell r="J196" t="str">
            <v>Công Ty TNHH Kiểm Toán AVN Việt Nam</v>
          </cell>
        </row>
        <row r="197">
          <cell r="B197">
            <v>27212253188</v>
          </cell>
          <cell r="C197" t="str">
            <v>Trần Lê Anh</v>
          </cell>
          <cell r="D197" t="str">
            <v>Thư</v>
          </cell>
          <cell r="E197">
            <v>37644</v>
          </cell>
          <cell r="F197" t="str">
            <v>K27KKT</v>
          </cell>
          <cell r="G197" t="str">
            <v>Nữ</v>
          </cell>
          <cell r="H197">
            <v>858563407</v>
          </cell>
          <cell r="I197">
            <v>45674</v>
          </cell>
          <cell r="J197" t="str">
            <v>Công Ty TNHH Kiểm Toán Và Tài Chính FAT</v>
          </cell>
        </row>
        <row r="198">
          <cell r="B198">
            <v>27202640820</v>
          </cell>
          <cell r="C198" t="str">
            <v>Nguyễn Thị Thanh</v>
          </cell>
          <cell r="D198" t="str">
            <v>Thương</v>
          </cell>
          <cell r="E198" t="str">
            <v>6/20/2003</v>
          </cell>
          <cell r="F198" t="str">
            <v>K27KKT</v>
          </cell>
          <cell r="G198" t="str">
            <v>Nữ</v>
          </cell>
          <cell r="H198">
            <v>966028592</v>
          </cell>
          <cell r="I198">
            <v>45674</v>
          </cell>
          <cell r="J198" t="str">
            <v>Công Ty TNHH Thương Mại Và Dịch Vụ Trường Thành</v>
          </cell>
        </row>
        <row r="199">
          <cell r="B199">
            <v>27202930831</v>
          </cell>
          <cell r="C199" t="str">
            <v>Hồ Thị Thu</v>
          </cell>
          <cell r="D199" t="str">
            <v>Thuỷ</v>
          </cell>
          <cell r="E199">
            <v>37720</v>
          </cell>
          <cell r="F199" t="str">
            <v>K27KKT</v>
          </cell>
          <cell r="G199" t="str">
            <v>Nữ</v>
          </cell>
          <cell r="H199">
            <v>383698147</v>
          </cell>
          <cell r="I199">
            <v>45674</v>
          </cell>
          <cell r="J199" t="str">
            <v>Công Ty TNHH Thương Mại &amp; Kỹ Thuật RGE</v>
          </cell>
        </row>
        <row r="200">
          <cell r="B200">
            <v>27202552286</v>
          </cell>
          <cell r="C200" t="str">
            <v>Phạm Huyền</v>
          </cell>
          <cell r="D200" t="str">
            <v>Trang</v>
          </cell>
          <cell r="E200">
            <v>37780</v>
          </cell>
          <cell r="F200" t="str">
            <v>K27KKT</v>
          </cell>
          <cell r="G200" t="str">
            <v>Nữ</v>
          </cell>
          <cell r="H200">
            <v>886148664</v>
          </cell>
          <cell r="I200">
            <v>45672</v>
          </cell>
          <cell r="J200" t="str">
            <v>Công Ty TNHH Trường Minh</v>
          </cell>
        </row>
        <row r="201">
          <cell r="B201">
            <v>27202520630</v>
          </cell>
          <cell r="C201" t="str">
            <v>Lê Ngọc Bảo</v>
          </cell>
          <cell r="D201" t="str">
            <v>Trân</v>
          </cell>
          <cell r="E201" t="str">
            <v>9/19/2003</v>
          </cell>
          <cell r="F201" t="str">
            <v>K27KDN3</v>
          </cell>
          <cell r="G201" t="str">
            <v>Nữ</v>
          </cell>
          <cell r="H201" t="str">
            <v>0397756555</v>
          </cell>
          <cell r="I201" t="str">
            <v>23/01/2025</v>
          </cell>
          <cell r="J201" t="str">
            <v>Công Ty TNHH Danatech Solar</v>
          </cell>
        </row>
        <row r="202">
          <cell r="B202">
            <v>27202601272</v>
          </cell>
          <cell r="C202" t="str">
            <v>Phan Thị Thục</v>
          </cell>
          <cell r="D202" t="str">
            <v>Trinh</v>
          </cell>
          <cell r="E202" t="str">
            <v>7/15/2003</v>
          </cell>
          <cell r="F202" t="str">
            <v>K27KKT</v>
          </cell>
          <cell r="G202" t="str">
            <v>Nữ</v>
          </cell>
          <cell r="H202">
            <v>899207817</v>
          </cell>
          <cell r="I202">
            <v>45673</v>
          </cell>
          <cell r="J202" t="str">
            <v>Công Ty TNHH Kiến Trúc Vận Tải Hoài Bảo</v>
          </cell>
        </row>
        <row r="203">
          <cell r="B203">
            <v>27202645367</v>
          </cell>
          <cell r="C203" t="str">
            <v>Ngô Thị Thanh</v>
          </cell>
          <cell r="D203" t="str">
            <v>Trúc</v>
          </cell>
          <cell r="E203" t="str">
            <v>11/22/2003</v>
          </cell>
          <cell r="F203" t="str">
            <v>K27KKT</v>
          </cell>
          <cell r="G203" t="str">
            <v>Nữ</v>
          </cell>
          <cell r="H203">
            <v>968125473</v>
          </cell>
          <cell r="I203">
            <v>45674</v>
          </cell>
          <cell r="J203" t="str">
            <v>Công Ty TNHH Thương Mại Và Dịch Vụ Cao Quốc Bảo</v>
          </cell>
        </row>
        <row r="204">
          <cell r="B204">
            <v>27202136229</v>
          </cell>
          <cell r="C204" t="str">
            <v>Phan Thị Thanh</v>
          </cell>
          <cell r="D204" t="str">
            <v>Tú</v>
          </cell>
          <cell r="E204" t="str">
            <v>2/20/2003</v>
          </cell>
          <cell r="F204" t="str">
            <v>K27KKT</v>
          </cell>
          <cell r="G204" t="str">
            <v>Nữ</v>
          </cell>
          <cell r="H204">
            <v>777417970</v>
          </cell>
          <cell r="I204">
            <v>45674</v>
          </cell>
          <cell r="J204" t="str">
            <v>Công Ty TNHH Thương Mại &amp; Kỹ Thuật RGE</v>
          </cell>
        </row>
        <row r="205">
          <cell r="B205">
            <v>27202543463</v>
          </cell>
          <cell r="C205" t="str">
            <v xml:space="preserve">Nguyễn Thị Thảo </v>
          </cell>
          <cell r="D205" t="str">
            <v>Vi</v>
          </cell>
          <cell r="E205">
            <v>37763</v>
          </cell>
          <cell r="F205" t="str">
            <v xml:space="preserve">K27KKT </v>
          </cell>
          <cell r="G205" t="str">
            <v>Nữ</v>
          </cell>
          <cell r="H205">
            <v>378129844</v>
          </cell>
          <cell r="I205">
            <v>45672</v>
          </cell>
          <cell r="J205" t="str">
            <v xml:space="preserve">Công Ty Cổ Phần Thương Mại Xây Dựng Tre &amp; Nhà </v>
          </cell>
        </row>
        <row r="206">
          <cell r="B206">
            <v>27202543631</v>
          </cell>
          <cell r="C206" t="str">
            <v>Nguyễn Thị Thanh</v>
          </cell>
          <cell r="D206" t="str">
            <v>Xuân</v>
          </cell>
          <cell r="E206">
            <v>37681</v>
          </cell>
          <cell r="F206" t="str">
            <v>K27KKT</v>
          </cell>
          <cell r="G206" t="str">
            <v>Nữ</v>
          </cell>
          <cell r="H206">
            <v>345895003</v>
          </cell>
          <cell r="I206">
            <v>45674</v>
          </cell>
          <cell r="J206" t="str">
            <v>Công Ty TNHH Thương Mại Dịch Vụ Vận Tải Sana Miền Trung</v>
          </cell>
        </row>
        <row r="207">
          <cell r="B207">
            <v>27212239541</v>
          </cell>
          <cell r="C207" t="str">
            <v>Nguyễn Ngọc Hải</v>
          </cell>
          <cell r="D207" t="str">
            <v>Yến</v>
          </cell>
          <cell r="E207" t="str">
            <v>6/27/2003</v>
          </cell>
          <cell r="F207" t="str">
            <v>K27KKT</v>
          </cell>
          <cell r="G207" t="str">
            <v>Nữ</v>
          </cell>
          <cell r="H207">
            <v>814435679</v>
          </cell>
          <cell r="I207">
            <v>45674</v>
          </cell>
          <cell r="J207" t="str">
            <v>Công Ty TNHH Mai Thanh Dung</v>
          </cell>
        </row>
        <row r="208">
          <cell r="B208">
            <v>24212106198</v>
          </cell>
          <cell r="C208" t="str">
            <v>Phạm Đặng Đình</v>
          </cell>
          <cell r="D208" t="str">
            <v>Phước</v>
          </cell>
          <cell r="E208">
            <v>36827</v>
          </cell>
          <cell r="F208" t="str">
            <v>K25KDN1</v>
          </cell>
          <cell r="G208" t="str">
            <v>Nam</v>
          </cell>
          <cell r="H208" t="str">
            <v>0899228005</v>
          </cell>
          <cell r="I208">
            <v>45691</v>
          </cell>
          <cell r="J208" t="str">
            <v>Công Ty TNHH Gas Petrolimex Đà Nẵng</v>
          </cell>
        </row>
        <row r="209">
          <cell r="B209">
            <v>27212537868</v>
          </cell>
          <cell r="C209" t="str">
            <v>Nguyễn Nhật</v>
          </cell>
          <cell r="D209" t="str">
            <v>Minh</v>
          </cell>
          <cell r="E209">
            <v>37717</v>
          </cell>
          <cell r="F209" t="str">
            <v>K27KDN1</v>
          </cell>
          <cell r="G209" t="str">
            <v>Nam</v>
          </cell>
          <cell r="H209" t="str">
            <v>0363565566</v>
          </cell>
          <cell r="I209">
            <v>45691</v>
          </cell>
          <cell r="J209" t="str">
            <v>Công Ty TNHH Quân Tuyên</v>
          </cell>
        </row>
        <row r="210">
          <cell r="B210">
            <v>27202253167</v>
          </cell>
          <cell r="C210" t="str">
            <v>Nguyễn Thị Khánh</v>
          </cell>
          <cell r="D210" t="str">
            <v>Hiền</v>
          </cell>
          <cell r="E210">
            <v>37901</v>
          </cell>
          <cell r="F210" t="str">
            <v>K27KDN</v>
          </cell>
          <cell r="G210" t="str">
            <v>Nữ</v>
          </cell>
          <cell r="H210" t="str">
            <v>0702771003</v>
          </cell>
          <cell r="I210">
            <v>45693</v>
          </cell>
          <cell r="J210" t="str">
            <v>Công Ty TNHH Một Thành Viên Minh Huy Glass</v>
          </cell>
        </row>
        <row r="211">
          <cell r="B211">
            <v>27212653620</v>
          </cell>
          <cell r="C211" t="str">
            <v>Đỗ Hồ Trúc</v>
          </cell>
          <cell r="D211" t="str">
            <v>Vy</v>
          </cell>
          <cell r="E211">
            <v>37814</v>
          </cell>
          <cell r="F211" t="str">
            <v>K27KDN4</v>
          </cell>
          <cell r="G211" t="str">
            <v>Nữ</v>
          </cell>
          <cell r="H211" t="str">
            <v>0374273214</v>
          </cell>
          <cell r="I211">
            <v>45694</v>
          </cell>
          <cell r="J211" t="str">
            <v>Công Ty Cổ Phần Tư Vấn Đầu Tư Xây Dựng-PCCC Toàn Tiến Phát</v>
          </cell>
        </row>
        <row r="212">
          <cell r="B212">
            <v>27202545977</v>
          </cell>
          <cell r="C212" t="str">
            <v>Nguyễn Thị Thanh</v>
          </cell>
          <cell r="D212" t="str">
            <v>Trúc</v>
          </cell>
          <cell r="E212">
            <v>37647</v>
          </cell>
          <cell r="F212" t="str">
            <v>K27KDN4</v>
          </cell>
          <cell r="G212" t="str">
            <v>Nữ</v>
          </cell>
          <cell r="H212" t="str">
            <v>0906529826</v>
          </cell>
          <cell r="I212">
            <v>45694</v>
          </cell>
          <cell r="J212" t="str">
            <v>Công Ty Cổ Phần Xây Dựng Và T.Mại Tùng Lộc Phát</v>
          </cell>
        </row>
        <row r="213">
          <cell r="B213">
            <v>27202631414</v>
          </cell>
          <cell r="C213" t="str">
            <v>Đoàn Thị Mộng</v>
          </cell>
          <cell r="D213" t="str">
            <v>Bình</v>
          </cell>
          <cell r="E213">
            <v>37959</v>
          </cell>
          <cell r="F213" t="str">
            <v>K27KDN</v>
          </cell>
          <cell r="G213" t="str">
            <v>Nữ</v>
          </cell>
          <cell r="H213" t="str">
            <v>0918454497</v>
          </cell>
          <cell r="I213">
            <v>45696</v>
          </cell>
          <cell r="J213" t="str">
            <v>Công Ty TNHH Xây Dựng Và T.Mại Phú Cảnh</v>
          </cell>
        </row>
        <row r="214">
          <cell r="B214">
            <v>27212539722</v>
          </cell>
          <cell r="C214" t="str">
            <v>Hồ Sỹ</v>
          </cell>
          <cell r="D214" t="str">
            <v>Cương</v>
          </cell>
          <cell r="E214">
            <v>37865</v>
          </cell>
          <cell r="F214" t="str">
            <v>K27KKT</v>
          </cell>
          <cell r="G214" t="str">
            <v>Nam</v>
          </cell>
          <cell r="H214" t="str">
            <v>0915834310</v>
          </cell>
          <cell r="I214">
            <v>45698</v>
          </cell>
          <cell r="J214" t="str">
            <v>Công Ty Cổ Phần Quảng Cáo Và Dịch Vụ Hàng Không Hải Trần</v>
          </cell>
        </row>
        <row r="215">
          <cell r="B215">
            <v>27212638386</v>
          </cell>
          <cell r="C215" t="str">
            <v>Trương Tuấn</v>
          </cell>
          <cell r="D215" t="str">
            <v>Kiệt</v>
          </cell>
          <cell r="E215">
            <v>37841</v>
          </cell>
          <cell r="F215" t="str">
            <v>K27KDN2</v>
          </cell>
          <cell r="G215" t="str">
            <v>Nam</v>
          </cell>
          <cell r="H215" t="str">
            <v>0899884305</v>
          </cell>
          <cell r="I215">
            <v>45698</v>
          </cell>
          <cell r="J215" t="str">
            <v>Công Ty TNHH Thiết Bị Tin Học Thanh Sơn</v>
          </cell>
        </row>
        <row r="216">
          <cell r="B216">
            <v>27202651633</v>
          </cell>
          <cell r="C216" t="str">
            <v>Lê Thị Vân</v>
          </cell>
          <cell r="D216" t="str">
            <v>Anh</v>
          </cell>
          <cell r="E216">
            <v>37928</v>
          </cell>
          <cell r="F216" t="str">
            <v>K27KDN</v>
          </cell>
          <cell r="G216" t="str">
            <v>Nữ</v>
          </cell>
          <cell r="H216" t="str">
            <v>03332546376</v>
          </cell>
          <cell r="I216">
            <v>45701</v>
          </cell>
          <cell r="J216" t="str">
            <v>Công Ty TNHH Quân Trường Phát</v>
          </cell>
        </row>
        <row r="217">
          <cell r="E217">
            <v>0</v>
          </cell>
          <cell r="F217">
            <v>0</v>
          </cell>
          <cell r="H217">
            <v>0</v>
          </cell>
        </row>
        <row r="218">
          <cell r="E218">
            <v>0</v>
          </cell>
          <cell r="F218">
            <v>0</v>
          </cell>
          <cell r="H218">
            <v>0</v>
          </cell>
        </row>
        <row r="219">
          <cell r="E219">
            <v>0</v>
          </cell>
          <cell r="F219">
            <v>0</v>
          </cell>
          <cell r="H219">
            <v>0</v>
          </cell>
        </row>
        <row r="220">
          <cell r="C220">
            <v>0</v>
          </cell>
          <cell r="D220">
            <v>0</v>
          </cell>
          <cell r="E220">
            <v>0</v>
          </cell>
          <cell r="F220">
            <v>0</v>
          </cell>
          <cell r="G220">
            <v>0</v>
          </cell>
          <cell r="H220">
            <v>0</v>
          </cell>
          <cell r="J220">
            <v>0</v>
          </cell>
        </row>
        <row r="221">
          <cell r="C221">
            <v>0</v>
          </cell>
          <cell r="D221">
            <v>0</v>
          </cell>
          <cell r="E221">
            <v>0</v>
          </cell>
          <cell r="F221">
            <v>0</v>
          </cell>
          <cell r="G221">
            <v>0</v>
          </cell>
          <cell r="H221">
            <v>0</v>
          </cell>
          <cell r="J221">
            <v>0</v>
          </cell>
        </row>
        <row r="222">
          <cell r="C222">
            <v>0</v>
          </cell>
          <cell r="D222">
            <v>0</v>
          </cell>
          <cell r="E222">
            <v>0</v>
          </cell>
          <cell r="F222">
            <v>0</v>
          </cell>
          <cell r="G222">
            <v>0</v>
          </cell>
          <cell r="H222">
            <v>0</v>
          </cell>
          <cell r="J222">
            <v>0</v>
          </cell>
        </row>
        <row r="223">
          <cell r="C223">
            <v>0</v>
          </cell>
          <cell r="D223">
            <v>0</v>
          </cell>
          <cell r="E223">
            <v>0</v>
          </cell>
          <cell r="F223">
            <v>0</v>
          </cell>
          <cell r="G223">
            <v>0</v>
          </cell>
          <cell r="H223">
            <v>0</v>
          </cell>
          <cell r="J223">
            <v>0</v>
          </cell>
        </row>
        <row r="224">
          <cell r="C224">
            <v>0</v>
          </cell>
          <cell r="D224">
            <v>0</v>
          </cell>
          <cell r="E224">
            <v>0</v>
          </cell>
          <cell r="F224">
            <v>0</v>
          </cell>
          <cell r="G224">
            <v>0</v>
          </cell>
          <cell r="H224">
            <v>0</v>
          </cell>
          <cell r="J224">
            <v>0</v>
          </cell>
        </row>
        <row r="225">
          <cell r="C225">
            <v>0</v>
          </cell>
          <cell r="D225">
            <v>0</v>
          </cell>
          <cell r="E225">
            <v>0</v>
          </cell>
          <cell r="F225">
            <v>0</v>
          </cell>
          <cell r="G225">
            <v>0</v>
          </cell>
          <cell r="H225">
            <v>0</v>
          </cell>
          <cell r="J225">
            <v>0</v>
          </cell>
        </row>
        <row r="226">
          <cell r="C226">
            <v>0</v>
          </cell>
          <cell r="D226">
            <v>0</v>
          </cell>
          <cell r="E226">
            <v>0</v>
          </cell>
          <cell r="F226">
            <v>0</v>
          </cell>
          <cell r="G226">
            <v>0</v>
          </cell>
          <cell r="H226">
            <v>0</v>
          </cell>
          <cell r="J226">
            <v>0</v>
          </cell>
        </row>
        <row r="227">
          <cell r="C227">
            <v>0</v>
          </cell>
          <cell r="D227">
            <v>0</v>
          </cell>
          <cell r="E227">
            <v>0</v>
          </cell>
          <cell r="F227">
            <v>0</v>
          </cell>
          <cell r="G227">
            <v>0</v>
          </cell>
          <cell r="H227">
            <v>0</v>
          </cell>
          <cell r="J227">
            <v>0</v>
          </cell>
        </row>
        <row r="228">
          <cell r="C228">
            <v>0</v>
          </cell>
          <cell r="D228">
            <v>0</v>
          </cell>
          <cell r="E228">
            <v>0</v>
          </cell>
          <cell r="F228">
            <v>0</v>
          </cell>
          <cell r="G228">
            <v>0</v>
          </cell>
          <cell r="H228">
            <v>0</v>
          </cell>
          <cell r="J228">
            <v>0</v>
          </cell>
        </row>
        <row r="229">
          <cell r="C229">
            <v>0</v>
          </cell>
          <cell r="D229">
            <v>0</v>
          </cell>
          <cell r="E229">
            <v>0</v>
          </cell>
          <cell r="F229">
            <v>0</v>
          </cell>
          <cell r="G229">
            <v>0</v>
          </cell>
          <cell r="H229">
            <v>0</v>
          </cell>
          <cell r="J229">
            <v>0</v>
          </cell>
        </row>
        <row r="230">
          <cell r="C230">
            <v>0</v>
          </cell>
          <cell r="D230">
            <v>0</v>
          </cell>
          <cell r="E230">
            <v>0</v>
          </cell>
          <cell r="F230">
            <v>0</v>
          </cell>
          <cell r="G230">
            <v>0</v>
          </cell>
          <cell r="H230">
            <v>0</v>
          </cell>
          <cell r="J230">
            <v>0</v>
          </cell>
        </row>
        <row r="231">
          <cell r="C231">
            <v>0</v>
          </cell>
          <cell r="D231">
            <v>0</v>
          </cell>
          <cell r="E231">
            <v>0</v>
          </cell>
          <cell r="F231">
            <v>0</v>
          </cell>
          <cell r="G231">
            <v>0</v>
          </cell>
          <cell r="H231">
            <v>0</v>
          </cell>
          <cell r="J231">
            <v>0</v>
          </cell>
        </row>
        <row r="232">
          <cell r="C232">
            <v>0</v>
          </cell>
          <cell r="D232">
            <v>0</v>
          </cell>
          <cell r="E232">
            <v>0</v>
          </cell>
          <cell r="F232">
            <v>0</v>
          </cell>
          <cell r="G232">
            <v>0</v>
          </cell>
          <cell r="H232">
            <v>0</v>
          </cell>
          <cell r="J232">
            <v>0</v>
          </cell>
        </row>
        <row r="233">
          <cell r="C233">
            <v>0</v>
          </cell>
          <cell r="D233">
            <v>0</v>
          </cell>
          <cell r="E233">
            <v>0</v>
          </cell>
          <cell r="F233">
            <v>0</v>
          </cell>
          <cell r="G233">
            <v>0</v>
          </cell>
          <cell r="H233">
            <v>0</v>
          </cell>
          <cell r="J233">
            <v>0</v>
          </cell>
        </row>
        <row r="234">
          <cell r="C234">
            <v>0</v>
          </cell>
          <cell r="D234">
            <v>0</v>
          </cell>
          <cell r="E234">
            <v>0</v>
          </cell>
          <cell r="F234">
            <v>0</v>
          </cell>
          <cell r="G234">
            <v>0</v>
          </cell>
          <cell r="H234">
            <v>0</v>
          </cell>
          <cell r="J234">
            <v>0</v>
          </cell>
        </row>
        <row r="235">
          <cell r="C235">
            <v>0</v>
          </cell>
          <cell r="D235">
            <v>0</v>
          </cell>
          <cell r="E235">
            <v>0</v>
          </cell>
          <cell r="F235">
            <v>0</v>
          </cell>
          <cell r="G235">
            <v>0</v>
          </cell>
          <cell r="H235">
            <v>0</v>
          </cell>
          <cell r="J235">
            <v>0</v>
          </cell>
        </row>
        <row r="236">
          <cell r="C236">
            <v>0</v>
          </cell>
          <cell r="D236">
            <v>0</v>
          </cell>
          <cell r="E236">
            <v>0</v>
          </cell>
          <cell r="F236">
            <v>0</v>
          </cell>
          <cell r="G236">
            <v>0</v>
          </cell>
          <cell r="H236">
            <v>0</v>
          </cell>
          <cell r="J236">
            <v>0</v>
          </cell>
        </row>
        <row r="237">
          <cell r="C237">
            <v>0</v>
          </cell>
          <cell r="D237">
            <v>0</v>
          </cell>
          <cell r="E237">
            <v>0</v>
          </cell>
          <cell r="F237">
            <v>0</v>
          </cell>
          <cell r="G237">
            <v>0</v>
          </cell>
          <cell r="H237">
            <v>0</v>
          </cell>
          <cell r="J237">
            <v>0</v>
          </cell>
        </row>
        <row r="238">
          <cell r="C238">
            <v>0</v>
          </cell>
          <cell r="D238">
            <v>0</v>
          </cell>
          <cell r="E238">
            <v>0</v>
          </cell>
          <cell r="F238">
            <v>0</v>
          </cell>
          <cell r="G238">
            <v>0</v>
          </cell>
          <cell r="H238">
            <v>0</v>
          </cell>
          <cell r="J238">
            <v>0</v>
          </cell>
        </row>
        <row r="239">
          <cell r="C239">
            <v>0</v>
          </cell>
          <cell r="D239">
            <v>0</v>
          </cell>
          <cell r="E239">
            <v>0</v>
          </cell>
          <cell r="F239">
            <v>0</v>
          </cell>
          <cell r="G239">
            <v>0</v>
          </cell>
          <cell r="H239">
            <v>0</v>
          </cell>
          <cell r="J239">
            <v>0</v>
          </cell>
        </row>
        <row r="240">
          <cell r="C240">
            <v>0</v>
          </cell>
          <cell r="D240">
            <v>0</v>
          </cell>
          <cell r="E240">
            <v>0</v>
          </cell>
          <cell r="F240">
            <v>0</v>
          </cell>
          <cell r="G240">
            <v>0</v>
          </cell>
          <cell r="H240">
            <v>0</v>
          </cell>
          <cell r="J240">
            <v>0</v>
          </cell>
        </row>
        <row r="241">
          <cell r="C241">
            <v>0</v>
          </cell>
          <cell r="D241">
            <v>0</v>
          </cell>
          <cell r="E241">
            <v>0</v>
          </cell>
          <cell r="F241">
            <v>0</v>
          </cell>
          <cell r="G241">
            <v>0</v>
          </cell>
          <cell r="H241">
            <v>0</v>
          </cell>
          <cell r="J241">
            <v>0</v>
          </cell>
        </row>
        <row r="242">
          <cell r="C242">
            <v>0</v>
          </cell>
          <cell r="D242">
            <v>0</v>
          </cell>
          <cell r="E242">
            <v>0</v>
          </cell>
          <cell r="F242">
            <v>0</v>
          </cell>
          <cell r="G242">
            <v>0</v>
          </cell>
          <cell r="H242">
            <v>0</v>
          </cell>
          <cell r="J242">
            <v>0</v>
          </cell>
        </row>
        <row r="243">
          <cell r="C243">
            <v>0</v>
          </cell>
          <cell r="D243">
            <v>0</v>
          </cell>
          <cell r="E243">
            <v>0</v>
          </cell>
          <cell r="F243">
            <v>0</v>
          </cell>
          <cell r="G243">
            <v>0</v>
          </cell>
          <cell r="H243">
            <v>0</v>
          </cell>
          <cell r="J243">
            <v>0</v>
          </cell>
        </row>
        <row r="244">
          <cell r="C244">
            <v>0</v>
          </cell>
          <cell r="D244">
            <v>0</v>
          </cell>
          <cell r="E244">
            <v>0</v>
          </cell>
          <cell r="F244">
            <v>0</v>
          </cell>
          <cell r="G244">
            <v>0</v>
          </cell>
          <cell r="H244">
            <v>0</v>
          </cell>
          <cell r="J244">
            <v>0</v>
          </cell>
        </row>
        <row r="245">
          <cell r="C245">
            <v>0</v>
          </cell>
          <cell r="D245">
            <v>0</v>
          </cell>
          <cell r="E245">
            <v>0</v>
          </cell>
          <cell r="F245">
            <v>0</v>
          </cell>
          <cell r="G245">
            <v>0</v>
          </cell>
          <cell r="H245">
            <v>0</v>
          </cell>
          <cell r="J245">
            <v>0</v>
          </cell>
        </row>
        <row r="246">
          <cell r="C246">
            <v>0</v>
          </cell>
          <cell r="D246">
            <v>0</v>
          </cell>
          <cell r="E246">
            <v>0</v>
          </cell>
          <cell r="F246">
            <v>0</v>
          </cell>
          <cell r="G246">
            <v>0</v>
          </cell>
          <cell r="H246">
            <v>0</v>
          </cell>
          <cell r="J246">
            <v>0</v>
          </cell>
        </row>
        <row r="247">
          <cell r="C247">
            <v>0</v>
          </cell>
          <cell r="D247">
            <v>0</v>
          </cell>
          <cell r="E247">
            <v>0</v>
          </cell>
          <cell r="F247">
            <v>0</v>
          </cell>
          <cell r="G247">
            <v>0</v>
          </cell>
          <cell r="H247">
            <v>0</v>
          </cell>
          <cell r="J247">
            <v>0</v>
          </cell>
        </row>
        <row r="248">
          <cell r="C248">
            <v>0</v>
          </cell>
          <cell r="D248">
            <v>0</v>
          </cell>
          <cell r="E248">
            <v>0</v>
          </cell>
          <cell r="F248">
            <v>0</v>
          </cell>
          <cell r="G248">
            <v>0</v>
          </cell>
          <cell r="H248">
            <v>0</v>
          </cell>
          <cell r="J248">
            <v>0</v>
          </cell>
        </row>
        <row r="249">
          <cell r="C249">
            <v>0</v>
          </cell>
          <cell r="D249">
            <v>0</v>
          </cell>
          <cell r="E249">
            <v>0</v>
          </cell>
          <cell r="F249">
            <v>0</v>
          </cell>
          <cell r="G249">
            <v>0</v>
          </cell>
          <cell r="H249">
            <v>0</v>
          </cell>
          <cell r="J249">
            <v>0</v>
          </cell>
        </row>
        <row r="250">
          <cell r="C250">
            <v>0</v>
          </cell>
          <cell r="D250">
            <v>0</v>
          </cell>
          <cell r="E250">
            <v>0</v>
          </cell>
          <cell r="F250">
            <v>0</v>
          </cell>
          <cell r="G250">
            <v>0</v>
          </cell>
          <cell r="H250">
            <v>0</v>
          </cell>
          <cell r="J250">
            <v>0</v>
          </cell>
        </row>
        <row r="251">
          <cell r="C251">
            <v>0</v>
          </cell>
          <cell r="D251">
            <v>0</v>
          </cell>
          <cell r="E251">
            <v>0</v>
          </cell>
          <cell r="F251">
            <v>0</v>
          </cell>
          <cell r="G251">
            <v>0</v>
          </cell>
          <cell r="H251">
            <v>0</v>
          </cell>
          <cell r="J251">
            <v>0</v>
          </cell>
        </row>
        <row r="252">
          <cell r="C252">
            <v>0</v>
          </cell>
          <cell r="D252">
            <v>0</v>
          </cell>
          <cell r="E252">
            <v>0</v>
          </cell>
          <cell r="F252">
            <v>0</v>
          </cell>
          <cell r="G252">
            <v>0</v>
          </cell>
          <cell r="H252">
            <v>0</v>
          </cell>
          <cell r="J252">
            <v>0</v>
          </cell>
        </row>
        <row r="253">
          <cell r="C253">
            <v>0</v>
          </cell>
          <cell r="D253">
            <v>0</v>
          </cell>
          <cell r="E253">
            <v>0</v>
          </cell>
          <cell r="F253">
            <v>0</v>
          </cell>
          <cell r="G253">
            <v>0</v>
          </cell>
          <cell r="H253">
            <v>0</v>
          </cell>
          <cell r="J253">
            <v>0</v>
          </cell>
        </row>
        <row r="254">
          <cell r="C254">
            <v>0</v>
          </cell>
          <cell r="D254">
            <v>0</v>
          </cell>
          <cell r="E254">
            <v>0</v>
          </cell>
          <cell r="F254">
            <v>0</v>
          </cell>
          <cell r="G254">
            <v>0</v>
          </cell>
          <cell r="H254">
            <v>0</v>
          </cell>
          <cell r="J254">
            <v>0</v>
          </cell>
        </row>
        <row r="255">
          <cell r="C255">
            <v>0</v>
          </cell>
          <cell r="D255">
            <v>0</v>
          </cell>
          <cell r="E255">
            <v>0</v>
          </cell>
          <cell r="F255">
            <v>0</v>
          </cell>
          <cell r="G255">
            <v>0</v>
          </cell>
          <cell r="H255">
            <v>0</v>
          </cell>
          <cell r="J255">
            <v>0</v>
          </cell>
        </row>
        <row r="256">
          <cell r="C256">
            <v>0</v>
          </cell>
          <cell r="D256">
            <v>0</v>
          </cell>
          <cell r="E256">
            <v>0</v>
          </cell>
          <cell r="F256">
            <v>0</v>
          </cell>
          <cell r="G256">
            <v>0</v>
          </cell>
          <cell r="H256">
            <v>0</v>
          </cell>
          <cell r="J256">
            <v>0</v>
          </cell>
        </row>
        <row r="257">
          <cell r="C257">
            <v>0</v>
          </cell>
          <cell r="D257">
            <v>0</v>
          </cell>
          <cell r="E257">
            <v>0</v>
          </cell>
          <cell r="F257">
            <v>0</v>
          </cell>
          <cell r="G257">
            <v>0</v>
          </cell>
          <cell r="H257">
            <v>0</v>
          </cell>
          <cell r="J257">
            <v>0</v>
          </cell>
        </row>
        <row r="258">
          <cell r="C258">
            <v>0</v>
          </cell>
          <cell r="D258">
            <v>0</v>
          </cell>
          <cell r="E258">
            <v>0</v>
          </cell>
          <cell r="F258">
            <v>0</v>
          </cell>
          <cell r="G258">
            <v>0</v>
          </cell>
          <cell r="H258">
            <v>0</v>
          </cell>
          <cell r="J258">
            <v>0</v>
          </cell>
        </row>
        <row r="259">
          <cell r="C259">
            <v>0</v>
          </cell>
          <cell r="D259">
            <v>0</v>
          </cell>
          <cell r="E259">
            <v>0</v>
          </cell>
          <cell r="F259">
            <v>0</v>
          </cell>
          <cell r="G259">
            <v>0</v>
          </cell>
          <cell r="H259">
            <v>0</v>
          </cell>
          <cell r="J259">
            <v>0</v>
          </cell>
        </row>
        <row r="260">
          <cell r="C260">
            <v>0</v>
          </cell>
          <cell r="D260">
            <v>0</v>
          </cell>
          <cell r="E260">
            <v>0</v>
          </cell>
          <cell r="F260">
            <v>0</v>
          </cell>
          <cell r="G260">
            <v>0</v>
          </cell>
          <cell r="H260">
            <v>0</v>
          </cell>
          <cell r="J260">
            <v>0</v>
          </cell>
        </row>
        <row r="261">
          <cell r="C261">
            <v>0</v>
          </cell>
          <cell r="D261">
            <v>0</v>
          </cell>
          <cell r="E261">
            <v>0</v>
          </cell>
          <cell r="F261">
            <v>0</v>
          </cell>
          <cell r="G261">
            <v>0</v>
          </cell>
          <cell r="H261">
            <v>0</v>
          </cell>
          <cell r="J261">
            <v>0</v>
          </cell>
        </row>
        <row r="262">
          <cell r="C262">
            <v>0</v>
          </cell>
          <cell r="D262">
            <v>0</v>
          </cell>
          <cell r="E262">
            <v>0</v>
          </cell>
          <cell r="F262">
            <v>0</v>
          </cell>
          <cell r="G262">
            <v>0</v>
          </cell>
          <cell r="H262">
            <v>0</v>
          </cell>
          <cell r="J262">
            <v>0</v>
          </cell>
        </row>
        <row r="263">
          <cell r="C263">
            <v>0</v>
          </cell>
          <cell r="D263">
            <v>0</v>
          </cell>
          <cell r="E263">
            <v>0</v>
          </cell>
          <cell r="F263">
            <v>0</v>
          </cell>
          <cell r="G263">
            <v>0</v>
          </cell>
          <cell r="H263">
            <v>0</v>
          </cell>
          <cell r="J263">
            <v>0</v>
          </cell>
        </row>
        <row r="264">
          <cell r="C264">
            <v>0</v>
          </cell>
          <cell r="D264">
            <v>0</v>
          </cell>
          <cell r="E264">
            <v>0</v>
          </cell>
          <cell r="F264">
            <v>0</v>
          </cell>
          <cell r="G264">
            <v>0</v>
          </cell>
          <cell r="H264">
            <v>0</v>
          </cell>
          <cell r="J264">
            <v>0</v>
          </cell>
        </row>
        <row r="265">
          <cell r="C265">
            <v>0</v>
          </cell>
          <cell r="D265">
            <v>0</v>
          </cell>
          <cell r="E265">
            <v>0</v>
          </cell>
          <cell r="F265">
            <v>0</v>
          </cell>
          <cell r="G265">
            <v>0</v>
          </cell>
          <cell r="H265">
            <v>0</v>
          </cell>
          <cell r="J265">
            <v>0</v>
          </cell>
        </row>
        <row r="266">
          <cell r="C266">
            <v>0</v>
          </cell>
          <cell r="D266">
            <v>0</v>
          </cell>
          <cell r="E266">
            <v>0</v>
          </cell>
          <cell r="F266">
            <v>0</v>
          </cell>
          <cell r="G266">
            <v>0</v>
          </cell>
          <cell r="H266">
            <v>0</v>
          </cell>
          <cell r="J266">
            <v>0</v>
          </cell>
        </row>
        <row r="267">
          <cell r="C267">
            <v>0</v>
          </cell>
          <cell r="D267">
            <v>0</v>
          </cell>
          <cell r="E267">
            <v>0</v>
          </cell>
          <cell r="F267">
            <v>0</v>
          </cell>
          <cell r="G267">
            <v>0</v>
          </cell>
          <cell r="H267">
            <v>0</v>
          </cell>
          <cell r="J267">
            <v>0</v>
          </cell>
        </row>
        <row r="268">
          <cell r="C268">
            <v>0</v>
          </cell>
          <cell r="D268">
            <v>0</v>
          </cell>
          <cell r="E268">
            <v>0</v>
          </cell>
          <cell r="F268">
            <v>0</v>
          </cell>
          <cell r="G268">
            <v>0</v>
          </cell>
          <cell r="H268">
            <v>0</v>
          </cell>
          <cell r="J268">
            <v>0</v>
          </cell>
        </row>
        <row r="269">
          <cell r="C269">
            <v>0</v>
          </cell>
          <cell r="D269">
            <v>0</v>
          </cell>
          <cell r="E269">
            <v>0</v>
          </cell>
          <cell r="F269">
            <v>0</v>
          </cell>
          <cell r="G269">
            <v>0</v>
          </cell>
          <cell r="H269">
            <v>0</v>
          </cell>
          <cell r="J269">
            <v>0</v>
          </cell>
        </row>
        <row r="270">
          <cell r="C270">
            <v>0</v>
          </cell>
          <cell r="D270">
            <v>0</v>
          </cell>
          <cell r="E270">
            <v>0</v>
          </cell>
          <cell r="F270">
            <v>0</v>
          </cell>
          <cell r="G270">
            <v>0</v>
          </cell>
          <cell r="H270">
            <v>0</v>
          </cell>
          <cell r="J270">
            <v>0</v>
          </cell>
        </row>
        <row r="271">
          <cell r="C271">
            <v>0</v>
          </cell>
          <cell r="D271">
            <v>0</v>
          </cell>
          <cell r="E271">
            <v>0</v>
          </cell>
          <cell r="F271">
            <v>0</v>
          </cell>
          <cell r="G271">
            <v>0</v>
          </cell>
          <cell r="H271">
            <v>0</v>
          </cell>
          <cell r="J271">
            <v>0</v>
          </cell>
        </row>
        <row r="272">
          <cell r="C272">
            <v>0</v>
          </cell>
          <cell r="D272">
            <v>0</v>
          </cell>
          <cell r="E272">
            <v>0</v>
          </cell>
          <cell r="F272">
            <v>0</v>
          </cell>
          <cell r="G272">
            <v>0</v>
          </cell>
          <cell r="H272">
            <v>0</v>
          </cell>
          <cell r="J272">
            <v>0</v>
          </cell>
        </row>
        <row r="273">
          <cell r="C273">
            <v>0</v>
          </cell>
          <cell r="D273">
            <v>0</v>
          </cell>
          <cell r="E273">
            <v>0</v>
          </cell>
          <cell r="F273">
            <v>0</v>
          </cell>
          <cell r="G273">
            <v>0</v>
          </cell>
          <cell r="H273">
            <v>0</v>
          </cell>
          <cell r="J273">
            <v>0</v>
          </cell>
        </row>
        <row r="274">
          <cell r="C274">
            <v>0</v>
          </cell>
          <cell r="D274">
            <v>0</v>
          </cell>
          <cell r="E274">
            <v>0</v>
          </cell>
          <cell r="F274">
            <v>0</v>
          </cell>
          <cell r="G274">
            <v>0</v>
          </cell>
          <cell r="H274">
            <v>0</v>
          </cell>
          <cell r="J274">
            <v>0</v>
          </cell>
        </row>
        <row r="275">
          <cell r="C275">
            <v>0</v>
          </cell>
          <cell r="D275">
            <v>0</v>
          </cell>
          <cell r="E275">
            <v>0</v>
          </cell>
          <cell r="F275">
            <v>0</v>
          </cell>
          <cell r="G275">
            <v>0</v>
          </cell>
          <cell r="H275">
            <v>0</v>
          </cell>
          <cell r="J275">
            <v>0</v>
          </cell>
        </row>
        <row r="276">
          <cell r="C276">
            <v>0</v>
          </cell>
          <cell r="D276">
            <v>0</v>
          </cell>
          <cell r="E276">
            <v>0</v>
          </cell>
          <cell r="F276">
            <v>0</v>
          </cell>
          <cell r="G276">
            <v>0</v>
          </cell>
          <cell r="H276">
            <v>0</v>
          </cell>
          <cell r="J276">
            <v>0</v>
          </cell>
        </row>
        <row r="277">
          <cell r="C277">
            <v>0</v>
          </cell>
          <cell r="D277">
            <v>0</v>
          </cell>
          <cell r="E277">
            <v>0</v>
          </cell>
          <cell r="F277">
            <v>0</v>
          </cell>
          <cell r="G277">
            <v>0</v>
          </cell>
          <cell r="H277">
            <v>0</v>
          </cell>
          <cell r="J277">
            <v>0</v>
          </cell>
        </row>
        <row r="278">
          <cell r="C278">
            <v>0</v>
          </cell>
          <cell r="D278">
            <v>0</v>
          </cell>
          <cell r="E278">
            <v>0</v>
          </cell>
          <cell r="F278">
            <v>0</v>
          </cell>
          <cell r="G278">
            <v>0</v>
          </cell>
          <cell r="H278">
            <v>0</v>
          </cell>
          <cell r="J278">
            <v>0</v>
          </cell>
        </row>
        <row r="279">
          <cell r="C279">
            <v>0</v>
          </cell>
          <cell r="D279">
            <v>0</v>
          </cell>
          <cell r="E279">
            <v>0</v>
          </cell>
          <cell r="F279">
            <v>0</v>
          </cell>
          <cell r="G279">
            <v>0</v>
          </cell>
          <cell r="H279">
            <v>0</v>
          </cell>
          <cell r="J279">
            <v>0</v>
          </cell>
        </row>
        <row r="280">
          <cell r="C280">
            <v>0</v>
          </cell>
          <cell r="D280">
            <v>0</v>
          </cell>
          <cell r="E280">
            <v>0</v>
          </cell>
          <cell r="F280">
            <v>0</v>
          </cell>
          <cell r="G280">
            <v>0</v>
          </cell>
          <cell r="H280">
            <v>0</v>
          </cell>
          <cell r="J280">
            <v>0</v>
          </cell>
        </row>
        <row r="281">
          <cell r="C281">
            <v>0</v>
          </cell>
          <cell r="D281">
            <v>0</v>
          </cell>
          <cell r="E281">
            <v>0</v>
          </cell>
          <cell r="F281">
            <v>0</v>
          </cell>
          <cell r="G281">
            <v>0</v>
          </cell>
          <cell r="H281">
            <v>0</v>
          </cell>
          <cell r="J281">
            <v>0</v>
          </cell>
        </row>
        <row r="282">
          <cell r="C282">
            <v>0</v>
          </cell>
          <cell r="D282">
            <v>0</v>
          </cell>
          <cell r="E282">
            <v>0</v>
          </cell>
          <cell r="F282">
            <v>0</v>
          </cell>
          <cell r="G282">
            <v>0</v>
          </cell>
          <cell r="H282">
            <v>0</v>
          </cell>
          <cell r="J282">
            <v>0</v>
          </cell>
        </row>
        <row r="283">
          <cell r="C283">
            <v>0</v>
          </cell>
          <cell r="D283">
            <v>0</v>
          </cell>
          <cell r="E283">
            <v>0</v>
          </cell>
          <cell r="F283">
            <v>0</v>
          </cell>
          <cell r="G283">
            <v>0</v>
          </cell>
          <cell r="H283">
            <v>0</v>
          </cell>
          <cell r="J283">
            <v>0</v>
          </cell>
        </row>
        <row r="284">
          <cell r="C284">
            <v>0</v>
          </cell>
          <cell r="D284">
            <v>0</v>
          </cell>
          <cell r="E284">
            <v>0</v>
          </cell>
          <cell r="F284">
            <v>0</v>
          </cell>
          <cell r="G284">
            <v>0</v>
          </cell>
          <cell r="H284">
            <v>0</v>
          </cell>
          <cell r="J284">
            <v>0</v>
          </cell>
        </row>
        <row r="285">
          <cell r="C285">
            <v>0</v>
          </cell>
          <cell r="D285">
            <v>0</v>
          </cell>
          <cell r="E285">
            <v>0</v>
          </cell>
          <cell r="F285">
            <v>0</v>
          </cell>
          <cell r="G285">
            <v>0</v>
          </cell>
          <cell r="H285">
            <v>0</v>
          </cell>
          <cell r="J285">
            <v>0</v>
          </cell>
        </row>
        <row r="286">
          <cell r="C286">
            <v>0</v>
          </cell>
          <cell r="D286">
            <v>0</v>
          </cell>
          <cell r="E286">
            <v>0</v>
          </cell>
          <cell r="F286">
            <v>0</v>
          </cell>
          <cell r="G286">
            <v>0</v>
          </cell>
          <cell r="H286">
            <v>0</v>
          </cell>
          <cell r="J286">
            <v>0</v>
          </cell>
        </row>
        <row r="287">
          <cell r="C287">
            <v>0</v>
          </cell>
          <cell r="D287">
            <v>0</v>
          </cell>
          <cell r="E287">
            <v>0</v>
          </cell>
          <cell r="F287">
            <v>0</v>
          </cell>
          <cell r="G287">
            <v>0</v>
          </cell>
          <cell r="H287">
            <v>0</v>
          </cell>
          <cell r="J287">
            <v>0</v>
          </cell>
        </row>
        <row r="288">
          <cell r="C288">
            <v>0</v>
          </cell>
          <cell r="D288">
            <v>0</v>
          </cell>
          <cell r="E288">
            <v>0</v>
          </cell>
          <cell r="F288">
            <v>0</v>
          </cell>
          <cell r="G288">
            <v>0</v>
          </cell>
          <cell r="H288">
            <v>0</v>
          </cell>
          <cell r="J288">
            <v>0</v>
          </cell>
        </row>
        <row r="289">
          <cell r="C289">
            <v>0</v>
          </cell>
          <cell r="D289">
            <v>0</v>
          </cell>
          <cell r="E289">
            <v>0</v>
          </cell>
          <cell r="F289">
            <v>0</v>
          </cell>
          <cell r="G289">
            <v>0</v>
          </cell>
          <cell r="H289">
            <v>0</v>
          </cell>
          <cell r="J289">
            <v>0</v>
          </cell>
        </row>
        <row r="290">
          <cell r="C290">
            <v>0</v>
          </cell>
          <cell r="D290">
            <v>0</v>
          </cell>
          <cell r="E290">
            <v>0</v>
          </cell>
          <cell r="F290">
            <v>0</v>
          </cell>
          <cell r="G290">
            <v>0</v>
          </cell>
          <cell r="H290">
            <v>0</v>
          </cell>
          <cell r="J290">
            <v>0</v>
          </cell>
        </row>
        <row r="291">
          <cell r="C291">
            <v>0</v>
          </cell>
          <cell r="D291">
            <v>0</v>
          </cell>
          <cell r="E291">
            <v>0</v>
          </cell>
          <cell r="F291">
            <v>0</v>
          </cell>
          <cell r="G291">
            <v>0</v>
          </cell>
          <cell r="H291">
            <v>0</v>
          </cell>
          <cell r="J291">
            <v>0</v>
          </cell>
        </row>
        <row r="292">
          <cell r="C292">
            <v>0</v>
          </cell>
          <cell r="D292">
            <v>0</v>
          </cell>
          <cell r="E292">
            <v>0</v>
          </cell>
          <cell r="F292">
            <v>0</v>
          </cell>
          <cell r="G292">
            <v>0</v>
          </cell>
          <cell r="H292">
            <v>0</v>
          </cell>
          <cell r="J292">
            <v>0</v>
          </cell>
        </row>
        <row r="293">
          <cell r="C293">
            <v>0</v>
          </cell>
          <cell r="D293">
            <v>0</v>
          </cell>
          <cell r="E293">
            <v>0</v>
          </cell>
          <cell r="F293">
            <v>0</v>
          </cell>
          <cell r="G293">
            <v>0</v>
          </cell>
          <cell r="H293">
            <v>0</v>
          </cell>
          <cell r="J293">
            <v>0</v>
          </cell>
        </row>
        <row r="294">
          <cell r="C294">
            <v>0</v>
          </cell>
          <cell r="D294">
            <v>0</v>
          </cell>
          <cell r="E294">
            <v>0</v>
          </cell>
          <cell r="F294">
            <v>0</v>
          </cell>
          <cell r="G294">
            <v>0</v>
          </cell>
          <cell r="H294">
            <v>0</v>
          </cell>
          <cell r="J294">
            <v>0</v>
          </cell>
        </row>
        <row r="295">
          <cell r="C295">
            <v>0</v>
          </cell>
          <cell r="D295">
            <v>0</v>
          </cell>
          <cell r="E295">
            <v>0</v>
          </cell>
          <cell r="F295">
            <v>0</v>
          </cell>
          <cell r="G295">
            <v>0</v>
          </cell>
          <cell r="H295">
            <v>0</v>
          </cell>
          <cell r="J295">
            <v>0</v>
          </cell>
        </row>
        <row r="296">
          <cell r="C296">
            <v>0</v>
          </cell>
          <cell r="D296">
            <v>0</v>
          </cell>
          <cell r="E296">
            <v>0</v>
          </cell>
          <cell r="F296">
            <v>0</v>
          </cell>
          <cell r="G296">
            <v>0</v>
          </cell>
          <cell r="H296">
            <v>0</v>
          </cell>
          <cell r="J296">
            <v>0</v>
          </cell>
        </row>
        <row r="297">
          <cell r="C297">
            <v>0</v>
          </cell>
          <cell r="D297">
            <v>0</v>
          </cell>
          <cell r="E297">
            <v>0</v>
          </cell>
          <cell r="F297">
            <v>0</v>
          </cell>
          <cell r="G297">
            <v>0</v>
          </cell>
          <cell r="H297">
            <v>0</v>
          </cell>
          <cell r="J297">
            <v>0</v>
          </cell>
        </row>
        <row r="298">
          <cell r="C298">
            <v>0</v>
          </cell>
          <cell r="D298">
            <v>0</v>
          </cell>
          <cell r="E298">
            <v>0</v>
          </cell>
          <cell r="F298">
            <v>0</v>
          </cell>
          <cell r="G298">
            <v>0</v>
          </cell>
          <cell r="H298">
            <v>0</v>
          </cell>
          <cell r="J298">
            <v>0</v>
          </cell>
        </row>
        <row r="299">
          <cell r="C299">
            <v>0</v>
          </cell>
          <cell r="D299">
            <v>0</v>
          </cell>
          <cell r="E299">
            <v>0</v>
          </cell>
          <cell r="F299">
            <v>0</v>
          </cell>
          <cell r="G299">
            <v>0</v>
          </cell>
          <cell r="H299">
            <v>0</v>
          </cell>
          <cell r="J299">
            <v>0</v>
          </cell>
        </row>
        <row r="300">
          <cell r="C300">
            <v>0</v>
          </cell>
          <cell r="D300">
            <v>0</v>
          </cell>
          <cell r="E300">
            <v>0</v>
          </cell>
          <cell r="F300">
            <v>0</v>
          </cell>
          <cell r="G300">
            <v>0</v>
          </cell>
          <cell r="H300">
            <v>0</v>
          </cell>
          <cell r="J300">
            <v>0</v>
          </cell>
        </row>
        <row r="301">
          <cell r="C301">
            <v>0</v>
          </cell>
          <cell r="D301">
            <v>0</v>
          </cell>
          <cell r="E301">
            <v>0</v>
          </cell>
          <cell r="F301">
            <v>0</v>
          </cell>
          <cell r="G301">
            <v>0</v>
          </cell>
          <cell r="H301">
            <v>0</v>
          </cell>
          <cell r="J301">
            <v>0</v>
          </cell>
        </row>
        <row r="302">
          <cell r="C302">
            <v>0</v>
          </cell>
          <cell r="D302">
            <v>0</v>
          </cell>
          <cell r="E302">
            <v>0</v>
          </cell>
          <cell r="F302">
            <v>0</v>
          </cell>
          <cell r="G302">
            <v>0</v>
          </cell>
          <cell r="H302">
            <v>0</v>
          </cell>
          <cell r="J302">
            <v>0</v>
          </cell>
        </row>
        <row r="303">
          <cell r="C303">
            <v>0</v>
          </cell>
          <cell r="D303">
            <v>0</v>
          </cell>
          <cell r="E303">
            <v>0</v>
          </cell>
          <cell r="F303">
            <v>0</v>
          </cell>
          <cell r="G303">
            <v>0</v>
          </cell>
          <cell r="H303">
            <v>0</v>
          </cell>
          <cell r="J303">
            <v>0</v>
          </cell>
        </row>
        <row r="304">
          <cell r="C304">
            <v>0</v>
          </cell>
          <cell r="D304">
            <v>0</v>
          </cell>
          <cell r="E304">
            <v>0</v>
          </cell>
          <cell r="F304">
            <v>0</v>
          </cell>
          <cell r="G304">
            <v>0</v>
          </cell>
          <cell r="H304">
            <v>0</v>
          </cell>
          <cell r="J304">
            <v>0</v>
          </cell>
        </row>
        <row r="305">
          <cell r="C305">
            <v>0</v>
          </cell>
          <cell r="D305">
            <v>0</v>
          </cell>
          <cell r="E305">
            <v>0</v>
          </cell>
          <cell r="F305">
            <v>0</v>
          </cell>
          <cell r="G305">
            <v>0</v>
          </cell>
          <cell r="H305">
            <v>0</v>
          </cell>
          <cell r="J305">
            <v>0</v>
          </cell>
        </row>
        <row r="306">
          <cell r="C306">
            <v>0</v>
          </cell>
          <cell r="D306">
            <v>0</v>
          </cell>
          <cell r="E306">
            <v>0</v>
          </cell>
          <cell r="F306">
            <v>0</v>
          </cell>
          <cell r="G306">
            <v>0</v>
          </cell>
          <cell r="H306">
            <v>0</v>
          </cell>
          <cell r="J306">
            <v>0</v>
          </cell>
        </row>
        <row r="307">
          <cell r="C307">
            <v>0</v>
          </cell>
          <cell r="D307">
            <v>0</v>
          </cell>
          <cell r="E307">
            <v>0</v>
          </cell>
          <cell r="F307">
            <v>0</v>
          </cell>
          <cell r="G307">
            <v>0</v>
          </cell>
          <cell r="H307">
            <v>0</v>
          </cell>
          <cell r="J307">
            <v>0</v>
          </cell>
        </row>
        <row r="308">
          <cell r="C308">
            <v>0</v>
          </cell>
          <cell r="D308">
            <v>0</v>
          </cell>
          <cell r="E308">
            <v>0</v>
          </cell>
          <cell r="F308">
            <v>0</v>
          </cell>
          <cell r="G308">
            <v>0</v>
          </cell>
          <cell r="H308">
            <v>0</v>
          </cell>
          <cell r="J308">
            <v>0</v>
          </cell>
        </row>
        <row r="309">
          <cell r="C309">
            <v>0</v>
          </cell>
          <cell r="D309">
            <v>0</v>
          </cell>
          <cell r="E309">
            <v>0</v>
          </cell>
          <cell r="F309">
            <v>0</v>
          </cell>
          <cell r="G309">
            <v>0</v>
          </cell>
          <cell r="H309">
            <v>0</v>
          </cell>
          <cell r="J309">
            <v>0</v>
          </cell>
        </row>
        <row r="310">
          <cell r="C310">
            <v>0</v>
          </cell>
          <cell r="D310">
            <v>0</v>
          </cell>
          <cell r="E310">
            <v>0</v>
          </cell>
          <cell r="F310">
            <v>0</v>
          </cell>
          <cell r="G310">
            <v>0</v>
          </cell>
          <cell r="H310">
            <v>0</v>
          </cell>
          <cell r="J310">
            <v>0</v>
          </cell>
        </row>
        <row r="311">
          <cell r="C311">
            <v>0</v>
          </cell>
          <cell r="D311">
            <v>0</v>
          </cell>
          <cell r="E311">
            <v>0</v>
          </cell>
          <cell r="F311">
            <v>0</v>
          </cell>
          <cell r="G311">
            <v>0</v>
          </cell>
          <cell r="H311">
            <v>0</v>
          </cell>
          <cell r="J311">
            <v>0</v>
          </cell>
        </row>
        <row r="312">
          <cell r="C312">
            <v>0</v>
          </cell>
          <cell r="D312">
            <v>0</v>
          </cell>
          <cell r="E312">
            <v>0</v>
          </cell>
          <cell r="F312">
            <v>0</v>
          </cell>
          <cell r="G312">
            <v>0</v>
          </cell>
          <cell r="H312">
            <v>0</v>
          </cell>
          <cell r="J312">
            <v>0</v>
          </cell>
        </row>
        <row r="313">
          <cell r="C313">
            <v>0</v>
          </cell>
          <cell r="D313">
            <v>0</v>
          </cell>
          <cell r="E313">
            <v>0</v>
          </cell>
          <cell r="F313">
            <v>0</v>
          </cell>
          <cell r="G313">
            <v>0</v>
          </cell>
          <cell r="H313">
            <v>0</v>
          </cell>
          <cell r="J313">
            <v>0</v>
          </cell>
        </row>
        <row r="314">
          <cell r="C314">
            <v>0</v>
          </cell>
          <cell r="D314">
            <v>0</v>
          </cell>
          <cell r="E314">
            <v>0</v>
          </cell>
          <cell r="F314">
            <v>0</v>
          </cell>
          <cell r="G314">
            <v>0</v>
          </cell>
          <cell r="H314">
            <v>0</v>
          </cell>
          <cell r="J314">
            <v>0</v>
          </cell>
        </row>
        <row r="315">
          <cell r="C315">
            <v>0</v>
          </cell>
          <cell r="D315">
            <v>0</v>
          </cell>
          <cell r="E315">
            <v>0</v>
          </cell>
          <cell r="F315">
            <v>0</v>
          </cell>
          <cell r="G315">
            <v>0</v>
          </cell>
          <cell r="H315">
            <v>0</v>
          </cell>
          <cell r="J315">
            <v>0</v>
          </cell>
        </row>
        <row r="316">
          <cell r="C316">
            <v>0</v>
          </cell>
          <cell r="D316">
            <v>0</v>
          </cell>
          <cell r="E316">
            <v>0</v>
          </cell>
          <cell r="F316">
            <v>0</v>
          </cell>
          <cell r="G316">
            <v>0</v>
          </cell>
          <cell r="H316">
            <v>0</v>
          </cell>
          <cell r="J316">
            <v>0</v>
          </cell>
        </row>
        <row r="317">
          <cell r="C317">
            <v>0</v>
          </cell>
          <cell r="D317">
            <v>0</v>
          </cell>
          <cell r="E317">
            <v>0</v>
          </cell>
          <cell r="F317">
            <v>0</v>
          </cell>
          <cell r="G317">
            <v>0</v>
          </cell>
          <cell r="H317">
            <v>0</v>
          </cell>
          <cell r="J317">
            <v>0</v>
          </cell>
        </row>
        <row r="318">
          <cell r="C318">
            <v>0</v>
          </cell>
          <cell r="D318">
            <v>0</v>
          </cell>
          <cell r="E318">
            <v>0</v>
          </cell>
          <cell r="F318">
            <v>0</v>
          </cell>
          <cell r="G318">
            <v>0</v>
          </cell>
          <cell r="H318">
            <v>0</v>
          </cell>
          <cell r="J318">
            <v>0</v>
          </cell>
        </row>
        <row r="319">
          <cell r="C319">
            <v>0</v>
          </cell>
          <cell r="D319">
            <v>0</v>
          </cell>
          <cell r="E319">
            <v>0</v>
          </cell>
          <cell r="F319">
            <v>0</v>
          </cell>
          <cell r="G319">
            <v>0</v>
          </cell>
          <cell r="H319">
            <v>0</v>
          </cell>
          <cell r="J319">
            <v>0</v>
          </cell>
        </row>
        <row r="320">
          <cell r="C320">
            <v>0</v>
          </cell>
          <cell r="D320">
            <v>0</v>
          </cell>
          <cell r="E320">
            <v>0</v>
          </cell>
          <cell r="F320">
            <v>0</v>
          </cell>
          <cell r="G320">
            <v>0</v>
          </cell>
          <cell r="H320">
            <v>0</v>
          </cell>
          <cell r="J320">
            <v>0</v>
          </cell>
        </row>
        <row r="321">
          <cell r="C321">
            <v>0</v>
          </cell>
          <cell r="D321">
            <v>0</v>
          </cell>
          <cell r="E321">
            <v>0</v>
          </cell>
          <cell r="F321">
            <v>0</v>
          </cell>
          <cell r="G321">
            <v>0</v>
          </cell>
          <cell r="H321">
            <v>0</v>
          </cell>
          <cell r="J321">
            <v>0</v>
          </cell>
        </row>
        <row r="322">
          <cell r="C322">
            <v>0</v>
          </cell>
          <cell r="D322">
            <v>0</v>
          </cell>
          <cell r="E322">
            <v>0</v>
          </cell>
          <cell r="F322">
            <v>0</v>
          </cell>
          <cell r="G322">
            <v>0</v>
          </cell>
          <cell r="H322">
            <v>0</v>
          </cell>
          <cell r="J322">
            <v>0</v>
          </cell>
        </row>
        <row r="323">
          <cell r="C323">
            <v>0</v>
          </cell>
          <cell r="D323">
            <v>0</v>
          </cell>
          <cell r="E323">
            <v>0</v>
          </cell>
          <cell r="F323">
            <v>0</v>
          </cell>
          <cell r="G323">
            <v>0</v>
          </cell>
          <cell r="H323">
            <v>0</v>
          </cell>
          <cell r="J323">
            <v>0</v>
          </cell>
        </row>
        <row r="324">
          <cell r="C324">
            <v>0</v>
          </cell>
          <cell r="D324">
            <v>0</v>
          </cell>
          <cell r="E324">
            <v>0</v>
          </cell>
          <cell r="F324">
            <v>0</v>
          </cell>
          <cell r="G324">
            <v>0</v>
          </cell>
          <cell r="H324">
            <v>0</v>
          </cell>
          <cell r="J324">
            <v>0</v>
          </cell>
        </row>
        <row r="325">
          <cell r="C325">
            <v>0</v>
          </cell>
          <cell r="D325">
            <v>0</v>
          </cell>
          <cell r="E325">
            <v>0</v>
          </cell>
          <cell r="F325">
            <v>0</v>
          </cell>
          <cell r="G325">
            <v>0</v>
          </cell>
          <cell r="H325">
            <v>0</v>
          </cell>
          <cell r="J325">
            <v>0</v>
          </cell>
        </row>
        <row r="326">
          <cell r="C326">
            <v>0</v>
          </cell>
          <cell r="D326">
            <v>0</v>
          </cell>
          <cell r="E326">
            <v>0</v>
          </cell>
          <cell r="F326">
            <v>0</v>
          </cell>
          <cell r="G326">
            <v>0</v>
          </cell>
          <cell r="H326">
            <v>0</v>
          </cell>
          <cell r="J326">
            <v>0</v>
          </cell>
        </row>
        <row r="327">
          <cell r="C327">
            <v>0</v>
          </cell>
          <cell r="D327">
            <v>0</v>
          </cell>
          <cell r="E327">
            <v>0</v>
          </cell>
          <cell r="F327">
            <v>0</v>
          </cell>
          <cell r="G327">
            <v>0</v>
          </cell>
          <cell r="H327">
            <v>0</v>
          </cell>
          <cell r="J327">
            <v>0</v>
          </cell>
        </row>
        <row r="328">
          <cell r="C328">
            <v>0</v>
          </cell>
          <cell r="D328">
            <v>0</v>
          </cell>
          <cell r="E328">
            <v>0</v>
          </cell>
          <cell r="F328">
            <v>0</v>
          </cell>
          <cell r="G328">
            <v>0</v>
          </cell>
          <cell r="H328">
            <v>0</v>
          </cell>
          <cell r="J328">
            <v>0</v>
          </cell>
        </row>
        <row r="329">
          <cell r="C329">
            <v>0</v>
          </cell>
          <cell r="D329">
            <v>0</v>
          </cell>
          <cell r="E329">
            <v>0</v>
          </cell>
          <cell r="F329">
            <v>0</v>
          </cell>
          <cell r="G329">
            <v>0</v>
          </cell>
          <cell r="H329">
            <v>0</v>
          </cell>
          <cell r="J329">
            <v>0</v>
          </cell>
        </row>
        <row r="330">
          <cell r="C330">
            <v>0</v>
          </cell>
          <cell r="D330">
            <v>0</v>
          </cell>
          <cell r="E330">
            <v>0</v>
          </cell>
          <cell r="F330">
            <v>0</v>
          </cell>
          <cell r="G330">
            <v>0</v>
          </cell>
          <cell r="H330">
            <v>0</v>
          </cell>
          <cell r="J330">
            <v>0</v>
          </cell>
        </row>
        <row r="331">
          <cell r="C331">
            <v>0</v>
          </cell>
          <cell r="D331">
            <v>0</v>
          </cell>
          <cell r="E331">
            <v>0</v>
          </cell>
          <cell r="F331">
            <v>0</v>
          </cell>
          <cell r="G331">
            <v>0</v>
          </cell>
          <cell r="H331">
            <v>0</v>
          </cell>
          <cell r="J331">
            <v>0</v>
          </cell>
        </row>
        <row r="332">
          <cell r="C332">
            <v>0</v>
          </cell>
          <cell r="D332">
            <v>0</v>
          </cell>
          <cell r="E332">
            <v>0</v>
          </cell>
          <cell r="F332">
            <v>0</v>
          </cell>
          <cell r="G332">
            <v>0</v>
          </cell>
          <cell r="H332">
            <v>0</v>
          </cell>
          <cell r="J332">
            <v>0</v>
          </cell>
        </row>
        <row r="333">
          <cell r="C333">
            <v>0</v>
          </cell>
          <cell r="D333">
            <v>0</v>
          </cell>
          <cell r="E333">
            <v>0</v>
          </cell>
          <cell r="F333">
            <v>0</v>
          </cell>
          <cell r="G333">
            <v>0</v>
          </cell>
          <cell r="H333">
            <v>0</v>
          </cell>
          <cell r="J333">
            <v>0</v>
          </cell>
        </row>
        <row r="334">
          <cell r="C334">
            <v>0</v>
          </cell>
          <cell r="D334">
            <v>0</v>
          </cell>
          <cell r="E334">
            <v>0</v>
          </cell>
          <cell r="F334">
            <v>0</v>
          </cell>
          <cell r="G334">
            <v>0</v>
          </cell>
          <cell r="H334">
            <v>0</v>
          </cell>
          <cell r="J334">
            <v>0</v>
          </cell>
        </row>
        <row r="335">
          <cell r="C335">
            <v>0</v>
          </cell>
          <cell r="D335">
            <v>0</v>
          </cell>
          <cell r="E335">
            <v>0</v>
          </cell>
          <cell r="F335">
            <v>0</v>
          </cell>
          <cell r="G335">
            <v>0</v>
          </cell>
          <cell r="H335">
            <v>0</v>
          </cell>
          <cell r="J335">
            <v>0</v>
          </cell>
        </row>
        <row r="336">
          <cell r="C336">
            <v>0</v>
          </cell>
          <cell r="D336">
            <v>0</v>
          </cell>
          <cell r="E336">
            <v>0</v>
          </cell>
          <cell r="F336">
            <v>0</v>
          </cell>
          <cell r="G336">
            <v>0</v>
          </cell>
          <cell r="H336">
            <v>0</v>
          </cell>
          <cell r="J336">
            <v>0</v>
          </cell>
        </row>
        <row r="337">
          <cell r="C337">
            <v>0</v>
          </cell>
          <cell r="D337">
            <v>0</v>
          </cell>
          <cell r="E337">
            <v>0</v>
          </cell>
          <cell r="F337">
            <v>0</v>
          </cell>
          <cell r="G337">
            <v>0</v>
          </cell>
          <cell r="H337">
            <v>0</v>
          </cell>
          <cell r="J337">
            <v>0</v>
          </cell>
        </row>
        <row r="338">
          <cell r="C338">
            <v>0</v>
          </cell>
          <cell r="D338">
            <v>0</v>
          </cell>
          <cell r="E338">
            <v>0</v>
          </cell>
          <cell r="F338">
            <v>0</v>
          </cell>
          <cell r="G338">
            <v>0</v>
          </cell>
          <cell r="H338">
            <v>0</v>
          </cell>
          <cell r="J338">
            <v>0</v>
          </cell>
        </row>
        <row r="339">
          <cell r="C339">
            <v>0</v>
          </cell>
          <cell r="D339">
            <v>0</v>
          </cell>
          <cell r="E339">
            <v>0</v>
          </cell>
          <cell r="F339">
            <v>0</v>
          </cell>
          <cell r="G339">
            <v>0</v>
          </cell>
          <cell r="H339">
            <v>0</v>
          </cell>
          <cell r="J339">
            <v>0</v>
          </cell>
        </row>
        <row r="340">
          <cell r="C340">
            <v>0</v>
          </cell>
          <cell r="D340">
            <v>0</v>
          </cell>
          <cell r="E340">
            <v>0</v>
          </cell>
          <cell r="F340">
            <v>0</v>
          </cell>
          <cell r="G340">
            <v>0</v>
          </cell>
          <cell r="H340">
            <v>0</v>
          </cell>
          <cell r="J340">
            <v>0</v>
          </cell>
        </row>
        <row r="341">
          <cell r="C341">
            <v>0</v>
          </cell>
          <cell r="D341">
            <v>0</v>
          </cell>
          <cell r="E341">
            <v>0</v>
          </cell>
          <cell r="F341">
            <v>0</v>
          </cell>
          <cell r="G341">
            <v>0</v>
          </cell>
          <cell r="H341">
            <v>0</v>
          </cell>
          <cell r="J341">
            <v>0</v>
          </cell>
        </row>
        <row r="342">
          <cell r="C342">
            <v>0</v>
          </cell>
          <cell r="D342">
            <v>0</v>
          </cell>
          <cell r="E342">
            <v>0</v>
          </cell>
          <cell r="F342">
            <v>0</v>
          </cell>
          <cell r="G342">
            <v>0</v>
          </cell>
          <cell r="H342">
            <v>0</v>
          </cell>
          <cell r="J342">
            <v>0</v>
          </cell>
        </row>
        <row r="343">
          <cell r="C343">
            <v>0</v>
          </cell>
          <cell r="D343">
            <v>0</v>
          </cell>
          <cell r="E343">
            <v>0</v>
          </cell>
          <cell r="F343">
            <v>0</v>
          </cell>
          <cell r="G343">
            <v>0</v>
          </cell>
          <cell r="H343">
            <v>0</v>
          </cell>
          <cell r="J343">
            <v>0</v>
          </cell>
        </row>
        <row r="344">
          <cell r="C344">
            <v>0</v>
          </cell>
          <cell r="D344">
            <v>0</v>
          </cell>
          <cell r="E344">
            <v>0</v>
          </cell>
          <cell r="F344">
            <v>0</v>
          </cell>
          <cell r="G344">
            <v>0</v>
          </cell>
          <cell r="H344">
            <v>0</v>
          </cell>
          <cell r="J344">
            <v>0</v>
          </cell>
        </row>
        <row r="345">
          <cell r="C345">
            <v>0</v>
          </cell>
          <cell r="D345">
            <v>0</v>
          </cell>
          <cell r="E345">
            <v>0</v>
          </cell>
          <cell r="F345">
            <v>0</v>
          </cell>
          <cell r="G345">
            <v>0</v>
          </cell>
          <cell r="H345">
            <v>0</v>
          </cell>
          <cell r="J345">
            <v>0</v>
          </cell>
        </row>
        <row r="346">
          <cell r="C346">
            <v>0</v>
          </cell>
          <cell r="D346">
            <v>0</v>
          </cell>
          <cell r="E346">
            <v>0</v>
          </cell>
          <cell r="F346">
            <v>0</v>
          </cell>
          <cell r="G346">
            <v>0</v>
          </cell>
          <cell r="H346">
            <v>0</v>
          </cell>
          <cell r="J346">
            <v>0</v>
          </cell>
        </row>
        <row r="347">
          <cell r="C347">
            <v>0</v>
          </cell>
          <cell r="D347">
            <v>0</v>
          </cell>
          <cell r="E347">
            <v>0</v>
          </cell>
          <cell r="F347">
            <v>0</v>
          </cell>
          <cell r="G347">
            <v>0</v>
          </cell>
          <cell r="H347">
            <v>0</v>
          </cell>
          <cell r="J347">
            <v>0</v>
          </cell>
        </row>
        <row r="348">
          <cell r="C348">
            <v>0</v>
          </cell>
          <cell r="D348">
            <v>0</v>
          </cell>
          <cell r="E348">
            <v>0</v>
          </cell>
          <cell r="F348">
            <v>0</v>
          </cell>
          <cell r="G348">
            <v>0</v>
          </cell>
          <cell r="H348">
            <v>0</v>
          </cell>
          <cell r="J348">
            <v>0</v>
          </cell>
        </row>
        <row r="349">
          <cell r="C349">
            <v>0</v>
          </cell>
          <cell r="D349">
            <v>0</v>
          </cell>
          <cell r="E349">
            <v>0</v>
          </cell>
          <cell r="F349">
            <v>0</v>
          </cell>
          <cell r="G349">
            <v>0</v>
          </cell>
          <cell r="H349">
            <v>0</v>
          </cell>
          <cell r="J349">
            <v>0</v>
          </cell>
        </row>
        <row r="350">
          <cell r="C350">
            <v>0</v>
          </cell>
          <cell r="D350">
            <v>0</v>
          </cell>
          <cell r="E350">
            <v>0</v>
          </cell>
          <cell r="F350">
            <v>0</v>
          </cell>
          <cell r="G350">
            <v>0</v>
          </cell>
          <cell r="H350">
            <v>0</v>
          </cell>
          <cell r="J350">
            <v>0</v>
          </cell>
        </row>
        <row r="351">
          <cell r="C351">
            <v>0</v>
          </cell>
          <cell r="D351">
            <v>0</v>
          </cell>
          <cell r="E351">
            <v>0</v>
          </cell>
          <cell r="F351">
            <v>0</v>
          </cell>
          <cell r="G351">
            <v>0</v>
          </cell>
          <cell r="H351">
            <v>0</v>
          </cell>
          <cell r="J351">
            <v>0</v>
          </cell>
        </row>
        <row r="352">
          <cell r="C352">
            <v>0</v>
          </cell>
          <cell r="D352">
            <v>0</v>
          </cell>
          <cell r="E352">
            <v>0</v>
          </cell>
          <cell r="F352">
            <v>0</v>
          </cell>
          <cell r="G352">
            <v>0</v>
          </cell>
          <cell r="H352">
            <v>0</v>
          </cell>
          <cell r="J352">
            <v>0</v>
          </cell>
        </row>
        <row r="353">
          <cell r="C353">
            <v>0</v>
          </cell>
          <cell r="D353">
            <v>0</v>
          </cell>
          <cell r="E353">
            <v>0</v>
          </cell>
          <cell r="F353">
            <v>0</v>
          </cell>
          <cell r="G353">
            <v>0</v>
          </cell>
          <cell r="H353">
            <v>0</v>
          </cell>
          <cell r="J353">
            <v>0</v>
          </cell>
        </row>
        <row r="354">
          <cell r="C354">
            <v>0</v>
          </cell>
          <cell r="D354">
            <v>0</v>
          </cell>
          <cell r="E354">
            <v>0</v>
          </cell>
          <cell r="F354">
            <v>0</v>
          </cell>
          <cell r="G354">
            <v>0</v>
          </cell>
          <cell r="H354">
            <v>0</v>
          </cell>
          <cell r="J354">
            <v>0</v>
          </cell>
        </row>
        <row r="355">
          <cell r="C355">
            <v>0</v>
          </cell>
          <cell r="D355">
            <v>0</v>
          </cell>
          <cell r="E355">
            <v>0</v>
          </cell>
          <cell r="F355">
            <v>0</v>
          </cell>
          <cell r="G355">
            <v>0</v>
          </cell>
          <cell r="H355">
            <v>0</v>
          </cell>
          <cell r="J355">
            <v>0</v>
          </cell>
        </row>
        <row r="356">
          <cell r="C356">
            <v>0</v>
          </cell>
          <cell r="D356">
            <v>0</v>
          </cell>
          <cell r="E356">
            <v>0</v>
          </cell>
          <cell r="F356">
            <v>0</v>
          </cell>
          <cell r="G356">
            <v>0</v>
          </cell>
          <cell r="H356">
            <v>0</v>
          </cell>
          <cell r="J356">
            <v>0</v>
          </cell>
        </row>
        <row r="357">
          <cell r="C357">
            <v>0</v>
          </cell>
          <cell r="D357">
            <v>0</v>
          </cell>
          <cell r="E357">
            <v>0</v>
          </cell>
          <cell r="F357">
            <v>0</v>
          </cell>
          <cell r="G357">
            <v>0</v>
          </cell>
          <cell r="H357">
            <v>0</v>
          </cell>
          <cell r="J357">
            <v>0</v>
          </cell>
        </row>
        <row r="358">
          <cell r="C358">
            <v>0</v>
          </cell>
          <cell r="D358">
            <v>0</v>
          </cell>
          <cell r="E358">
            <v>0</v>
          </cell>
          <cell r="F358">
            <v>0</v>
          </cell>
          <cell r="G358">
            <v>0</v>
          </cell>
          <cell r="H358">
            <v>0</v>
          </cell>
          <cell r="J358">
            <v>0</v>
          </cell>
        </row>
        <row r="359">
          <cell r="C359">
            <v>0</v>
          </cell>
          <cell r="D359">
            <v>0</v>
          </cell>
          <cell r="E359">
            <v>0</v>
          </cell>
          <cell r="F359">
            <v>0</v>
          </cell>
          <cell r="G359">
            <v>0</v>
          </cell>
          <cell r="H359">
            <v>0</v>
          </cell>
          <cell r="J359">
            <v>0</v>
          </cell>
        </row>
        <row r="360">
          <cell r="C360">
            <v>0</v>
          </cell>
          <cell r="D360">
            <v>0</v>
          </cell>
          <cell r="E360">
            <v>0</v>
          </cell>
          <cell r="F360">
            <v>0</v>
          </cell>
          <cell r="G360">
            <v>0</v>
          </cell>
          <cell r="H360">
            <v>0</v>
          </cell>
          <cell r="J360">
            <v>0</v>
          </cell>
        </row>
        <row r="361">
          <cell r="C361">
            <v>0</v>
          </cell>
          <cell r="D361">
            <v>0</v>
          </cell>
          <cell r="E361">
            <v>0</v>
          </cell>
          <cell r="F361">
            <v>0</v>
          </cell>
          <cell r="G361">
            <v>0</v>
          </cell>
          <cell r="H361">
            <v>0</v>
          </cell>
          <cell r="J361">
            <v>0</v>
          </cell>
        </row>
        <row r="362">
          <cell r="C362">
            <v>0</v>
          </cell>
          <cell r="D362">
            <v>0</v>
          </cell>
          <cell r="E362">
            <v>0</v>
          </cell>
          <cell r="F362">
            <v>0</v>
          </cell>
          <cell r="G362">
            <v>0</v>
          </cell>
          <cell r="H362">
            <v>0</v>
          </cell>
          <cell r="J362">
            <v>0</v>
          </cell>
        </row>
        <row r="363">
          <cell r="C363">
            <v>0</v>
          </cell>
          <cell r="D363">
            <v>0</v>
          </cell>
          <cell r="E363">
            <v>0</v>
          </cell>
          <cell r="F363">
            <v>0</v>
          </cell>
          <cell r="G363">
            <v>0</v>
          </cell>
          <cell r="H363">
            <v>0</v>
          </cell>
          <cell r="J363">
            <v>0</v>
          </cell>
        </row>
        <row r="364">
          <cell r="C364">
            <v>0</v>
          </cell>
          <cell r="D364">
            <v>0</v>
          </cell>
          <cell r="E364">
            <v>0</v>
          </cell>
          <cell r="F364">
            <v>0</v>
          </cell>
          <cell r="G364">
            <v>0</v>
          </cell>
          <cell r="H364">
            <v>0</v>
          </cell>
          <cell r="J364">
            <v>0</v>
          </cell>
        </row>
        <row r="365">
          <cell r="C365">
            <v>0</v>
          </cell>
          <cell r="D365">
            <v>0</v>
          </cell>
          <cell r="E365">
            <v>0</v>
          </cell>
          <cell r="F365">
            <v>0</v>
          </cell>
          <cell r="G365">
            <v>0</v>
          </cell>
          <cell r="H365">
            <v>0</v>
          </cell>
          <cell r="J365">
            <v>0</v>
          </cell>
        </row>
        <row r="366">
          <cell r="C366">
            <v>0</v>
          </cell>
          <cell r="D366">
            <v>0</v>
          </cell>
          <cell r="E366">
            <v>0</v>
          </cell>
          <cell r="F366">
            <v>0</v>
          </cell>
          <cell r="G366">
            <v>0</v>
          </cell>
          <cell r="H366">
            <v>0</v>
          </cell>
          <cell r="J366">
            <v>0</v>
          </cell>
        </row>
        <row r="367">
          <cell r="C367">
            <v>0</v>
          </cell>
          <cell r="D367">
            <v>0</v>
          </cell>
          <cell r="E367">
            <v>0</v>
          </cell>
          <cell r="F367">
            <v>0</v>
          </cell>
          <cell r="G367">
            <v>0</v>
          </cell>
          <cell r="H367">
            <v>0</v>
          </cell>
          <cell r="J367">
            <v>0</v>
          </cell>
        </row>
        <row r="368">
          <cell r="C368">
            <v>0</v>
          </cell>
          <cell r="D368">
            <v>0</v>
          </cell>
          <cell r="E368">
            <v>0</v>
          </cell>
          <cell r="F368">
            <v>0</v>
          </cell>
          <cell r="G368">
            <v>0</v>
          </cell>
          <cell r="H368">
            <v>0</v>
          </cell>
          <cell r="J368">
            <v>0</v>
          </cell>
        </row>
        <row r="369">
          <cell r="C369">
            <v>0</v>
          </cell>
          <cell r="D369">
            <v>0</v>
          </cell>
          <cell r="E369">
            <v>0</v>
          </cell>
          <cell r="F369">
            <v>0</v>
          </cell>
          <cell r="G369">
            <v>0</v>
          </cell>
          <cell r="H369">
            <v>0</v>
          </cell>
          <cell r="J369">
            <v>0</v>
          </cell>
        </row>
        <row r="370">
          <cell r="C370">
            <v>0</v>
          </cell>
          <cell r="D370">
            <v>0</v>
          </cell>
          <cell r="E370">
            <v>0</v>
          </cell>
          <cell r="F370">
            <v>0</v>
          </cell>
          <cell r="G370">
            <v>0</v>
          </cell>
          <cell r="H370">
            <v>0</v>
          </cell>
          <cell r="J370">
            <v>0</v>
          </cell>
        </row>
        <row r="371">
          <cell r="C371">
            <v>0</v>
          </cell>
          <cell r="D371">
            <v>0</v>
          </cell>
          <cell r="E371">
            <v>0</v>
          </cell>
          <cell r="F371">
            <v>0</v>
          </cell>
          <cell r="G371">
            <v>0</v>
          </cell>
          <cell r="H371">
            <v>0</v>
          </cell>
          <cell r="J371">
            <v>0</v>
          </cell>
        </row>
        <row r="372">
          <cell r="C372">
            <v>0</v>
          </cell>
          <cell r="D372">
            <v>0</v>
          </cell>
          <cell r="E372">
            <v>0</v>
          </cell>
          <cell r="F372">
            <v>0</v>
          </cell>
          <cell r="G372">
            <v>0</v>
          </cell>
          <cell r="H372">
            <v>0</v>
          </cell>
          <cell r="J372">
            <v>0</v>
          </cell>
        </row>
        <row r="373">
          <cell r="C373">
            <v>0</v>
          </cell>
          <cell r="D373">
            <v>0</v>
          </cell>
          <cell r="E373">
            <v>0</v>
          </cell>
          <cell r="F373">
            <v>0</v>
          </cell>
          <cell r="G373">
            <v>0</v>
          </cell>
          <cell r="H373">
            <v>0</v>
          </cell>
          <cell r="J373">
            <v>0</v>
          </cell>
        </row>
        <row r="374">
          <cell r="C374">
            <v>0</v>
          </cell>
          <cell r="D374">
            <v>0</v>
          </cell>
          <cell r="E374">
            <v>0</v>
          </cell>
          <cell r="F374">
            <v>0</v>
          </cell>
          <cell r="G374">
            <v>0</v>
          </cell>
          <cell r="H374">
            <v>0</v>
          </cell>
          <cell r="J374">
            <v>0</v>
          </cell>
        </row>
        <row r="375">
          <cell r="C375">
            <v>0</v>
          </cell>
          <cell r="D375">
            <v>0</v>
          </cell>
          <cell r="E375">
            <v>0</v>
          </cell>
          <cell r="F375">
            <v>0</v>
          </cell>
          <cell r="G375">
            <v>0</v>
          </cell>
          <cell r="H375">
            <v>0</v>
          </cell>
          <cell r="J375">
            <v>0</v>
          </cell>
        </row>
        <row r="376">
          <cell r="C376">
            <v>0</v>
          </cell>
          <cell r="D376">
            <v>0</v>
          </cell>
          <cell r="E376">
            <v>0</v>
          </cell>
          <cell r="F376">
            <v>0</v>
          </cell>
          <cell r="G376">
            <v>0</v>
          </cell>
          <cell r="H376">
            <v>0</v>
          </cell>
          <cell r="J376">
            <v>0</v>
          </cell>
        </row>
        <row r="377">
          <cell r="C377">
            <v>0</v>
          </cell>
          <cell r="D377">
            <v>0</v>
          </cell>
          <cell r="E377">
            <v>0</v>
          </cell>
          <cell r="F377">
            <v>0</v>
          </cell>
          <cell r="G377">
            <v>0</v>
          </cell>
          <cell r="H377">
            <v>0</v>
          </cell>
          <cell r="J377">
            <v>0</v>
          </cell>
        </row>
        <row r="378">
          <cell r="C378">
            <v>0</v>
          </cell>
          <cell r="D378">
            <v>0</v>
          </cell>
          <cell r="E378">
            <v>0</v>
          </cell>
          <cell r="F378">
            <v>0</v>
          </cell>
          <cell r="G378">
            <v>0</v>
          </cell>
          <cell r="H378">
            <v>0</v>
          </cell>
          <cell r="J378">
            <v>0</v>
          </cell>
        </row>
        <row r="379">
          <cell r="C379">
            <v>0</v>
          </cell>
          <cell r="D379">
            <v>0</v>
          </cell>
          <cell r="E379">
            <v>0</v>
          </cell>
          <cell r="F379">
            <v>0</v>
          </cell>
          <cell r="G379">
            <v>0</v>
          </cell>
          <cell r="H379">
            <v>0</v>
          </cell>
          <cell r="J379">
            <v>0</v>
          </cell>
        </row>
        <row r="380">
          <cell r="C380">
            <v>0</v>
          </cell>
          <cell r="D380">
            <v>0</v>
          </cell>
          <cell r="E380">
            <v>0</v>
          </cell>
          <cell r="F380">
            <v>0</v>
          </cell>
          <cell r="G380">
            <v>0</v>
          </cell>
          <cell r="H380">
            <v>0</v>
          </cell>
          <cell r="J380">
            <v>0</v>
          </cell>
        </row>
        <row r="381">
          <cell r="C381">
            <v>0</v>
          </cell>
          <cell r="D381">
            <v>0</v>
          </cell>
          <cell r="E381">
            <v>0</v>
          </cell>
          <cell r="F381">
            <v>0</v>
          </cell>
          <cell r="G381">
            <v>0</v>
          </cell>
          <cell r="H381">
            <v>0</v>
          </cell>
          <cell r="J381">
            <v>0</v>
          </cell>
        </row>
        <row r="382">
          <cell r="C382">
            <v>0</v>
          </cell>
          <cell r="D382">
            <v>0</v>
          </cell>
          <cell r="E382">
            <v>0</v>
          </cell>
          <cell r="F382">
            <v>0</v>
          </cell>
          <cell r="G382">
            <v>0</v>
          </cell>
          <cell r="H382">
            <v>0</v>
          </cell>
          <cell r="J382">
            <v>0</v>
          </cell>
        </row>
        <row r="383">
          <cell r="C383">
            <v>0</v>
          </cell>
          <cell r="D383">
            <v>0</v>
          </cell>
          <cell r="E383">
            <v>0</v>
          </cell>
          <cell r="F383">
            <v>0</v>
          </cell>
          <cell r="G383">
            <v>0</v>
          </cell>
          <cell r="H383">
            <v>0</v>
          </cell>
          <cell r="J383">
            <v>0</v>
          </cell>
        </row>
        <row r="384">
          <cell r="C384">
            <v>0</v>
          </cell>
          <cell r="D384">
            <v>0</v>
          </cell>
          <cell r="E384">
            <v>0</v>
          </cell>
          <cell r="F384">
            <v>0</v>
          </cell>
          <cell r="G384">
            <v>0</v>
          </cell>
          <cell r="H384">
            <v>0</v>
          </cell>
          <cell r="J384">
            <v>0</v>
          </cell>
        </row>
        <row r="385">
          <cell r="C385">
            <v>0</v>
          </cell>
          <cell r="D385">
            <v>0</v>
          </cell>
          <cell r="E385">
            <v>0</v>
          </cell>
          <cell r="F385">
            <v>0</v>
          </cell>
          <cell r="G385">
            <v>0</v>
          </cell>
          <cell r="H385">
            <v>0</v>
          </cell>
          <cell r="J385">
            <v>0</v>
          </cell>
        </row>
        <row r="386">
          <cell r="C386">
            <v>0</v>
          </cell>
          <cell r="D386">
            <v>0</v>
          </cell>
          <cell r="E386">
            <v>0</v>
          </cell>
          <cell r="F386">
            <v>0</v>
          </cell>
          <cell r="G386">
            <v>0</v>
          </cell>
          <cell r="H386">
            <v>0</v>
          </cell>
          <cell r="J386">
            <v>0</v>
          </cell>
        </row>
        <row r="387">
          <cell r="C387">
            <v>0</v>
          </cell>
          <cell r="D387">
            <v>0</v>
          </cell>
          <cell r="E387">
            <v>0</v>
          </cell>
          <cell r="F387">
            <v>0</v>
          </cell>
          <cell r="G387">
            <v>0</v>
          </cell>
          <cell r="H387">
            <v>0</v>
          </cell>
          <cell r="J387">
            <v>0</v>
          </cell>
        </row>
        <row r="388">
          <cell r="C388">
            <v>0</v>
          </cell>
          <cell r="D388">
            <v>0</v>
          </cell>
          <cell r="E388">
            <v>0</v>
          </cell>
          <cell r="F388">
            <v>0</v>
          </cell>
          <cell r="G388">
            <v>0</v>
          </cell>
          <cell r="H388">
            <v>0</v>
          </cell>
          <cell r="J388">
            <v>0</v>
          </cell>
        </row>
        <row r="389">
          <cell r="C389">
            <v>0</v>
          </cell>
          <cell r="D389">
            <v>0</v>
          </cell>
          <cell r="E389">
            <v>0</v>
          </cell>
          <cell r="F389">
            <v>0</v>
          </cell>
          <cell r="G389">
            <v>0</v>
          </cell>
          <cell r="H389">
            <v>0</v>
          </cell>
          <cell r="J389">
            <v>0</v>
          </cell>
        </row>
        <row r="390">
          <cell r="C390">
            <v>0</v>
          </cell>
          <cell r="D390">
            <v>0</v>
          </cell>
          <cell r="E390">
            <v>0</v>
          </cell>
          <cell r="F390">
            <v>0</v>
          </cell>
          <cell r="G390">
            <v>0</v>
          </cell>
          <cell r="H390">
            <v>0</v>
          </cell>
          <cell r="J390">
            <v>0</v>
          </cell>
        </row>
        <row r="391">
          <cell r="C391">
            <v>0</v>
          </cell>
          <cell r="D391">
            <v>0</v>
          </cell>
          <cell r="E391">
            <v>0</v>
          </cell>
          <cell r="F391">
            <v>0</v>
          </cell>
          <cell r="G391">
            <v>0</v>
          </cell>
          <cell r="H391">
            <v>0</v>
          </cell>
          <cell r="J391">
            <v>0</v>
          </cell>
        </row>
        <row r="392">
          <cell r="C392">
            <v>0</v>
          </cell>
          <cell r="D392">
            <v>0</v>
          </cell>
          <cell r="E392">
            <v>0</v>
          </cell>
          <cell r="F392">
            <v>0</v>
          </cell>
          <cell r="G392">
            <v>0</v>
          </cell>
          <cell r="H392">
            <v>0</v>
          </cell>
          <cell r="J392">
            <v>0</v>
          </cell>
        </row>
        <row r="393">
          <cell r="C393">
            <v>0</v>
          </cell>
          <cell r="D393">
            <v>0</v>
          </cell>
          <cell r="E393">
            <v>0</v>
          </cell>
          <cell r="F393">
            <v>0</v>
          </cell>
          <cell r="G393">
            <v>0</v>
          </cell>
          <cell r="H393">
            <v>0</v>
          </cell>
          <cell r="J393">
            <v>0</v>
          </cell>
        </row>
        <row r="394">
          <cell r="C394">
            <v>0</v>
          </cell>
          <cell r="D394">
            <v>0</v>
          </cell>
          <cell r="E394">
            <v>0</v>
          </cell>
          <cell r="F394">
            <v>0</v>
          </cell>
          <cell r="G394">
            <v>0</v>
          </cell>
          <cell r="H394">
            <v>0</v>
          </cell>
          <cell r="J394">
            <v>0</v>
          </cell>
        </row>
        <row r="395">
          <cell r="C395">
            <v>0</v>
          </cell>
          <cell r="D395">
            <v>0</v>
          </cell>
          <cell r="E395">
            <v>0</v>
          </cell>
          <cell r="F395">
            <v>0</v>
          </cell>
          <cell r="G395">
            <v>0</v>
          </cell>
          <cell r="H395">
            <v>0</v>
          </cell>
          <cell r="J395">
            <v>0</v>
          </cell>
        </row>
        <row r="396">
          <cell r="C396">
            <v>0</v>
          </cell>
          <cell r="D396">
            <v>0</v>
          </cell>
          <cell r="E396">
            <v>0</v>
          </cell>
          <cell r="F396">
            <v>0</v>
          </cell>
          <cell r="G396">
            <v>0</v>
          </cell>
          <cell r="H396">
            <v>0</v>
          </cell>
          <cell r="J396">
            <v>0</v>
          </cell>
        </row>
        <row r="397">
          <cell r="C397">
            <v>0</v>
          </cell>
          <cell r="D397">
            <v>0</v>
          </cell>
          <cell r="E397">
            <v>0</v>
          </cell>
          <cell r="F397">
            <v>0</v>
          </cell>
          <cell r="G397">
            <v>0</v>
          </cell>
          <cell r="H397">
            <v>0</v>
          </cell>
          <cell r="J397">
            <v>0</v>
          </cell>
        </row>
        <row r="398">
          <cell r="C398">
            <v>0</v>
          </cell>
          <cell r="D398">
            <v>0</v>
          </cell>
          <cell r="E398">
            <v>0</v>
          </cell>
          <cell r="F398">
            <v>0</v>
          </cell>
          <cell r="G398">
            <v>0</v>
          </cell>
          <cell r="H398">
            <v>0</v>
          </cell>
          <cell r="J398">
            <v>0</v>
          </cell>
        </row>
        <row r="399">
          <cell r="C399">
            <v>0</v>
          </cell>
          <cell r="D399">
            <v>0</v>
          </cell>
          <cell r="E399">
            <v>0</v>
          </cell>
          <cell r="F399">
            <v>0</v>
          </cell>
          <cell r="G399">
            <v>0</v>
          </cell>
          <cell r="H399">
            <v>0</v>
          </cell>
          <cell r="J399">
            <v>0</v>
          </cell>
        </row>
        <row r="400">
          <cell r="C400">
            <v>0</v>
          </cell>
          <cell r="D400">
            <v>0</v>
          </cell>
          <cell r="E400">
            <v>0</v>
          </cell>
          <cell r="F400">
            <v>0</v>
          </cell>
          <cell r="G400">
            <v>0</v>
          </cell>
          <cell r="H400">
            <v>0</v>
          </cell>
          <cell r="J400">
            <v>0</v>
          </cell>
        </row>
        <row r="401">
          <cell r="C401">
            <v>0</v>
          </cell>
          <cell r="D401">
            <v>0</v>
          </cell>
          <cell r="E401">
            <v>0</v>
          </cell>
          <cell r="F401">
            <v>0</v>
          </cell>
          <cell r="G401">
            <v>0</v>
          </cell>
          <cell r="H401">
            <v>0</v>
          </cell>
          <cell r="J401">
            <v>0</v>
          </cell>
        </row>
        <row r="402">
          <cell r="C402">
            <v>0</v>
          </cell>
          <cell r="D402">
            <v>0</v>
          </cell>
          <cell r="E402">
            <v>0</v>
          </cell>
          <cell r="F402">
            <v>0</v>
          </cell>
          <cell r="G402">
            <v>0</v>
          </cell>
          <cell r="H402">
            <v>0</v>
          </cell>
          <cell r="J402">
            <v>0</v>
          </cell>
        </row>
        <row r="403">
          <cell r="C403">
            <v>0</v>
          </cell>
          <cell r="D403">
            <v>0</v>
          </cell>
          <cell r="E403">
            <v>0</v>
          </cell>
          <cell r="F403">
            <v>0</v>
          </cell>
          <cell r="G403">
            <v>0</v>
          </cell>
          <cell r="H403">
            <v>0</v>
          </cell>
          <cell r="J403">
            <v>0</v>
          </cell>
        </row>
        <row r="404">
          <cell r="C404">
            <v>0</v>
          </cell>
          <cell r="D404">
            <v>0</v>
          </cell>
          <cell r="E404">
            <v>0</v>
          </cell>
          <cell r="F404">
            <v>0</v>
          </cell>
          <cell r="G404">
            <v>0</v>
          </cell>
          <cell r="H404">
            <v>0</v>
          </cell>
          <cell r="J404">
            <v>0</v>
          </cell>
        </row>
        <row r="405">
          <cell r="C405">
            <v>0</v>
          </cell>
          <cell r="D405">
            <v>0</v>
          </cell>
          <cell r="E405">
            <v>0</v>
          </cell>
          <cell r="F405">
            <v>0</v>
          </cell>
          <cell r="G405">
            <v>0</v>
          </cell>
          <cell r="H405">
            <v>0</v>
          </cell>
          <cell r="J405">
            <v>0</v>
          </cell>
        </row>
        <row r="406">
          <cell r="C406">
            <v>0</v>
          </cell>
          <cell r="D406">
            <v>0</v>
          </cell>
          <cell r="E406">
            <v>0</v>
          </cell>
          <cell r="F406">
            <v>0</v>
          </cell>
          <cell r="G406">
            <v>0</v>
          </cell>
          <cell r="H406">
            <v>0</v>
          </cell>
          <cell r="J406">
            <v>0</v>
          </cell>
        </row>
        <row r="407">
          <cell r="C407">
            <v>0</v>
          </cell>
          <cell r="D407">
            <v>0</v>
          </cell>
          <cell r="E407">
            <v>0</v>
          </cell>
          <cell r="F407">
            <v>0</v>
          </cell>
          <cell r="G407">
            <v>0</v>
          </cell>
          <cell r="H407">
            <v>0</v>
          </cell>
          <cell r="J407">
            <v>0</v>
          </cell>
        </row>
        <row r="408">
          <cell r="C408">
            <v>0</v>
          </cell>
          <cell r="D408">
            <v>0</v>
          </cell>
          <cell r="E408">
            <v>0</v>
          </cell>
          <cell r="F408">
            <v>0</v>
          </cell>
          <cell r="G408">
            <v>0</v>
          </cell>
          <cell r="H408">
            <v>0</v>
          </cell>
          <cell r="J408">
            <v>0</v>
          </cell>
        </row>
        <row r="409">
          <cell r="C409">
            <v>0</v>
          </cell>
          <cell r="D409">
            <v>0</v>
          </cell>
          <cell r="E409">
            <v>0</v>
          </cell>
          <cell r="F409">
            <v>0</v>
          </cell>
          <cell r="G409">
            <v>0</v>
          </cell>
          <cell r="H409">
            <v>0</v>
          </cell>
          <cell r="J409">
            <v>0</v>
          </cell>
        </row>
        <row r="410">
          <cell r="C410">
            <v>0</v>
          </cell>
          <cell r="D410">
            <v>0</v>
          </cell>
          <cell r="E410">
            <v>0</v>
          </cell>
          <cell r="F410">
            <v>0</v>
          </cell>
          <cell r="G410">
            <v>0</v>
          </cell>
          <cell r="H410">
            <v>0</v>
          </cell>
          <cell r="J410">
            <v>0</v>
          </cell>
        </row>
        <row r="411">
          <cell r="C411">
            <v>0</v>
          </cell>
          <cell r="D411">
            <v>0</v>
          </cell>
          <cell r="E411">
            <v>0</v>
          </cell>
          <cell r="F411">
            <v>0</v>
          </cell>
          <cell r="G411">
            <v>0</v>
          </cell>
          <cell r="H411">
            <v>0</v>
          </cell>
          <cell r="J411">
            <v>0</v>
          </cell>
        </row>
        <row r="412">
          <cell r="C412">
            <v>0</v>
          </cell>
          <cell r="D412">
            <v>0</v>
          </cell>
          <cell r="E412">
            <v>0</v>
          </cell>
          <cell r="F412">
            <v>0</v>
          </cell>
          <cell r="G412">
            <v>0</v>
          </cell>
          <cell r="H412">
            <v>0</v>
          </cell>
          <cell r="J412">
            <v>0</v>
          </cell>
        </row>
        <row r="413">
          <cell r="C413">
            <v>0</v>
          </cell>
          <cell r="D413">
            <v>0</v>
          </cell>
          <cell r="E413">
            <v>0</v>
          </cell>
          <cell r="F413">
            <v>0</v>
          </cell>
          <cell r="G413">
            <v>0</v>
          </cell>
          <cell r="H413">
            <v>0</v>
          </cell>
          <cell r="J413">
            <v>0</v>
          </cell>
        </row>
        <row r="414">
          <cell r="C414">
            <v>0</v>
          </cell>
          <cell r="D414">
            <v>0</v>
          </cell>
          <cell r="E414">
            <v>0</v>
          </cell>
          <cell r="F414">
            <v>0</v>
          </cell>
          <cell r="G414">
            <v>0</v>
          </cell>
          <cell r="H414">
            <v>0</v>
          </cell>
          <cell r="J414">
            <v>0</v>
          </cell>
        </row>
        <row r="415">
          <cell r="C415">
            <v>0</v>
          </cell>
          <cell r="D415">
            <v>0</v>
          </cell>
          <cell r="E415">
            <v>0</v>
          </cell>
          <cell r="F415">
            <v>0</v>
          </cell>
          <cell r="G415">
            <v>0</v>
          </cell>
          <cell r="H415">
            <v>0</v>
          </cell>
          <cell r="J415">
            <v>0</v>
          </cell>
        </row>
        <row r="416">
          <cell r="C416">
            <v>0</v>
          </cell>
          <cell r="D416">
            <v>0</v>
          </cell>
          <cell r="E416">
            <v>0</v>
          </cell>
          <cell r="F416">
            <v>0</v>
          </cell>
          <cell r="G416">
            <v>0</v>
          </cell>
          <cell r="H416">
            <v>0</v>
          </cell>
          <cell r="J416">
            <v>0</v>
          </cell>
        </row>
        <row r="417">
          <cell r="C417">
            <v>0</v>
          </cell>
          <cell r="D417">
            <v>0</v>
          </cell>
          <cell r="E417">
            <v>0</v>
          </cell>
          <cell r="F417">
            <v>0</v>
          </cell>
          <cell r="G417">
            <v>0</v>
          </cell>
          <cell r="H417">
            <v>0</v>
          </cell>
          <cell r="J417">
            <v>0</v>
          </cell>
        </row>
        <row r="418">
          <cell r="C418">
            <v>0</v>
          </cell>
          <cell r="D418">
            <v>0</v>
          </cell>
          <cell r="E418">
            <v>0</v>
          </cell>
          <cell r="F418">
            <v>0</v>
          </cell>
          <cell r="G418">
            <v>0</v>
          </cell>
          <cell r="H418">
            <v>0</v>
          </cell>
          <cell r="J418">
            <v>0</v>
          </cell>
        </row>
        <row r="419">
          <cell r="C419">
            <v>0</v>
          </cell>
          <cell r="D419">
            <v>0</v>
          </cell>
          <cell r="E419">
            <v>0</v>
          </cell>
          <cell r="F419">
            <v>0</v>
          </cell>
          <cell r="G419">
            <v>0</v>
          </cell>
          <cell r="H419">
            <v>0</v>
          </cell>
          <cell r="J419">
            <v>0</v>
          </cell>
        </row>
        <row r="420">
          <cell r="C420">
            <v>0</v>
          </cell>
          <cell r="D420">
            <v>0</v>
          </cell>
          <cell r="E420">
            <v>0</v>
          </cell>
          <cell r="F420">
            <v>0</v>
          </cell>
          <cell r="G420">
            <v>0</v>
          </cell>
          <cell r="H420">
            <v>0</v>
          </cell>
          <cell r="J420">
            <v>0</v>
          </cell>
        </row>
        <row r="421">
          <cell r="C421">
            <v>0</v>
          </cell>
          <cell r="D421">
            <v>0</v>
          </cell>
          <cell r="E421">
            <v>0</v>
          </cell>
          <cell r="F421">
            <v>0</v>
          </cell>
          <cell r="G421">
            <v>0</v>
          </cell>
          <cell r="H421">
            <v>0</v>
          </cell>
          <cell r="J421">
            <v>0</v>
          </cell>
        </row>
        <row r="422">
          <cell r="C422">
            <v>0</v>
          </cell>
          <cell r="D422">
            <v>0</v>
          </cell>
          <cell r="E422">
            <v>0</v>
          </cell>
          <cell r="F422">
            <v>0</v>
          </cell>
          <cell r="G422">
            <v>0</v>
          </cell>
          <cell r="H422">
            <v>0</v>
          </cell>
          <cell r="J422">
            <v>0</v>
          </cell>
        </row>
        <row r="423">
          <cell r="C423">
            <v>0</v>
          </cell>
          <cell r="D423">
            <v>0</v>
          </cell>
          <cell r="E423">
            <v>0</v>
          </cell>
          <cell r="F423">
            <v>0</v>
          </cell>
          <cell r="G423">
            <v>0</v>
          </cell>
          <cell r="H423">
            <v>0</v>
          </cell>
          <cell r="J423">
            <v>0</v>
          </cell>
        </row>
        <row r="424">
          <cell r="C424">
            <v>0</v>
          </cell>
          <cell r="D424">
            <v>0</v>
          </cell>
          <cell r="E424">
            <v>0</v>
          </cell>
          <cell r="F424">
            <v>0</v>
          </cell>
          <cell r="G424">
            <v>0</v>
          </cell>
          <cell r="H424">
            <v>0</v>
          </cell>
          <cell r="J424">
            <v>0</v>
          </cell>
        </row>
        <row r="425">
          <cell r="C425">
            <v>0</v>
          </cell>
          <cell r="D425">
            <v>0</v>
          </cell>
          <cell r="E425">
            <v>0</v>
          </cell>
          <cell r="F425">
            <v>0</v>
          </cell>
          <cell r="G425">
            <v>0</v>
          </cell>
          <cell r="H425">
            <v>0</v>
          </cell>
          <cell r="J425">
            <v>0</v>
          </cell>
        </row>
        <row r="426">
          <cell r="C426">
            <v>0</v>
          </cell>
          <cell r="D426">
            <v>0</v>
          </cell>
          <cell r="E426">
            <v>0</v>
          </cell>
          <cell r="F426">
            <v>0</v>
          </cell>
          <cell r="G426">
            <v>0</v>
          </cell>
          <cell r="H426">
            <v>0</v>
          </cell>
          <cell r="J426">
            <v>0</v>
          </cell>
        </row>
        <row r="427">
          <cell r="C427">
            <v>0</v>
          </cell>
          <cell r="D427">
            <v>0</v>
          </cell>
          <cell r="E427">
            <v>0</v>
          </cell>
          <cell r="F427">
            <v>0</v>
          </cell>
          <cell r="G427">
            <v>0</v>
          </cell>
          <cell r="H427">
            <v>0</v>
          </cell>
          <cell r="J427">
            <v>0</v>
          </cell>
        </row>
        <row r="428">
          <cell r="C428">
            <v>0</v>
          </cell>
          <cell r="D428">
            <v>0</v>
          </cell>
          <cell r="E428">
            <v>0</v>
          </cell>
          <cell r="F428">
            <v>0</v>
          </cell>
          <cell r="G428">
            <v>0</v>
          </cell>
          <cell r="H428">
            <v>0</v>
          </cell>
          <cell r="J428">
            <v>0</v>
          </cell>
        </row>
        <row r="429">
          <cell r="C429">
            <v>0</v>
          </cell>
          <cell r="D429">
            <v>0</v>
          </cell>
          <cell r="E429">
            <v>0</v>
          </cell>
          <cell r="F429">
            <v>0</v>
          </cell>
          <cell r="G429">
            <v>0</v>
          </cell>
          <cell r="H429">
            <v>0</v>
          </cell>
          <cell r="J429">
            <v>0</v>
          </cell>
        </row>
        <row r="430">
          <cell r="C430">
            <v>0</v>
          </cell>
          <cell r="D430">
            <v>0</v>
          </cell>
          <cell r="E430">
            <v>0</v>
          </cell>
          <cell r="F430">
            <v>0</v>
          </cell>
          <cell r="G430">
            <v>0</v>
          </cell>
          <cell r="H430">
            <v>0</v>
          </cell>
          <cell r="J430">
            <v>0</v>
          </cell>
        </row>
        <row r="431">
          <cell r="C431">
            <v>0</v>
          </cell>
          <cell r="D431">
            <v>0</v>
          </cell>
          <cell r="E431">
            <v>0</v>
          </cell>
          <cell r="F431">
            <v>0</v>
          </cell>
          <cell r="G431">
            <v>0</v>
          </cell>
          <cell r="H431">
            <v>0</v>
          </cell>
          <cell r="J431">
            <v>0</v>
          </cell>
        </row>
        <row r="432">
          <cell r="C432">
            <v>0</v>
          </cell>
          <cell r="D432">
            <v>0</v>
          </cell>
          <cell r="E432">
            <v>0</v>
          </cell>
          <cell r="F432">
            <v>0</v>
          </cell>
          <cell r="G432">
            <v>0</v>
          </cell>
          <cell r="H432">
            <v>0</v>
          </cell>
          <cell r="J432">
            <v>0</v>
          </cell>
        </row>
        <row r="433">
          <cell r="C433">
            <v>0</v>
          </cell>
          <cell r="D433">
            <v>0</v>
          </cell>
          <cell r="E433">
            <v>0</v>
          </cell>
          <cell r="F433">
            <v>0</v>
          </cell>
          <cell r="G433">
            <v>0</v>
          </cell>
          <cell r="H433">
            <v>0</v>
          </cell>
          <cell r="J433">
            <v>0</v>
          </cell>
        </row>
        <row r="434">
          <cell r="C434">
            <v>0</v>
          </cell>
          <cell r="D434">
            <v>0</v>
          </cell>
          <cell r="E434">
            <v>0</v>
          </cell>
          <cell r="F434">
            <v>0</v>
          </cell>
          <cell r="G434">
            <v>0</v>
          </cell>
          <cell r="H434">
            <v>0</v>
          </cell>
          <cell r="J434">
            <v>0</v>
          </cell>
        </row>
        <row r="435">
          <cell r="C435">
            <v>0</v>
          </cell>
          <cell r="D435">
            <v>0</v>
          </cell>
          <cell r="E435">
            <v>0</v>
          </cell>
          <cell r="F435">
            <v>0</v>
          </cell>
          <cell r="G435">
            <v>0</v>
          </cell>
          <cell r="H435">
            <v>0</v>
          </cell>
          <cell r="J435">
            <v>0</v>
          </cell>
        </row>
        <row r="436">
          <cell r="C436">
            <v>0</v>
          </cell>
          <cell r="D436">
            <v>0</v>
          </cell>
          <cell r="E436">
            <v>0</v>
          </cell>
          <cell r="F436">
            <v>0</v>
          </cell>
          <cell r="G436">
            <v>0</v>
          </cell>
          <cell r="H436">
            <v>0</v>
          </cell>
          <cell r="J436">
            <v>0</v>
          </cell>
        </row>
        <row r="437">
          <cell r="C437">
            <v>0</v>
          </cell>
          <cell r="D437">
            <v>0</v>
          </cell>
          <cell r="E437">
            <v>0</v>
          </cell>
          <cell r="F437">
            <v>0</v>
          </cell>
          <cell r="G437">
            <v>0</v>
          </cell>
          <cell r="H437">
            <v>0</v>
          </cell>
          <cell r="J437">
            <v>0</v>
          </cell>
        </row>
        <row r="438">
          <cell r="C438">
            <v>0</v>
          </cell>
          <cell r="D438">
            <v>0</v>
          </cell>
          <cell r="E438">
            <v>0</v>
          </cell>
          <cell r="F438">
            <v>0</v>
          </cell>
          <cell r="G438">
            <v>0</v>
          </cell>
          <cell r="H438">
            <v>0</v>
          </cell>
          <cell r="J438">
            <v>0</v>
          </cell>
        </row>
        <row r="439">
          <cell r="C439">
            <v>0</v>
          </cell>
          <cell r="D439">
            <v>0</v>
          </cell>
          <cell r="E439">
            <v>0</v>
          </cell>
          <cell r="F439">
            <v>0</v>
          </cell>
          <cell r="G439">
            <v>0</v>
          </cell>
          <cell r="H439">
            <v>0</v>
          </cell>
          <cell r="J439">
            <v>0</v>
          </cell>
        </row>
        <row r="440">
          <cell r="C440">
            <v>0</v>
          </cell>
          <cell r="D440">
            <v>0</v>
          </cell>
          <cell r="E440">
            <v>0</v>
          </cell>
          <cell r="F440">
            <v>0</v>
          </cell>
          <cell r="G440">
            <v>0</v>
          </cell>
          <cell r="H440">
            <v>0</v>
          </cell>
          <cell r="J440">
            <v>0</v>
          </cell>
        </row>
        <row r="441">
          <cell r="C441">
            <v>0</v>
          </cell>
          <cell r="D441">
            <v>0</v>
          </cell>
          <cell r="E441">
            <v>0</v>
          </cell>
          <cell r="F441">
            <v>0</v>
          </cell>
          <cell r="G441">
            <v>0</v>
          </cell>
          <cell r="H441">
            <v>0</v>
          </cell>
          <cell r="J441">
            <v>0</v>
          </cell>
        </row>
        <row r="442">
          <cell r="C442">
            <v>0</v>
          </cell>
          <cell r="D442">
            <v>0</v>
          </cell>
          <cell r="E442">
            <v>0</v>
          </cell>
          <cell r="F442">
            <v>0</v>
          </cell>
          <cell r="G442">
            <v>0</v>
          </cell>
          <cell r="H442">
            <v>0</v>
          </cell>
          <cell r="J442">
            <v>0</v>
          </cell>
        </row>
        <row r="443">
          <cell r="C443">
            <v>0</v>
          </cell>
          <cell r="D443">
            <v>0</v>
          </cell>
          <cell r="E443">
            <v>0</v>
          </cell>
          <cell r="F443">
            <v>0</v>
          </cell>
          <cell r="G443">
            <v>0</v>
          </cell>
          <cell r="H443">
            <v>0</v>
          </cell>
          <cell r="J443">
            <v>0</v>
          </cell>
        </row>
        <row r="444">
          <cell r="C444">
            <v>0</v>
          </cell>
          <cell r="D444">
            <v>0</v>
          </cell>
          <cell r="E444">
            <v>0</v>
          </cell>
          <cell r="F444">
            <v>0</v>
          </cell>
          <cell r="G444">
            <v>0</v>
          </cell>
          <cell r="H444">
            <v>0</v>
          </cell>
          <cell r="J444">
            <v>0</v>
          </cell>
        </row>
        <row r="445">
          <cell r="C445">
            <v>0</v>
          </cell>
          <cell r="D445">
            <v>0</v>
          </cell>
          <cell r="E445">
            <v>0</v>
          </cell>
          <cell r="F445">
            <v>0</v>
          </cell>
          <cell r="G445">
            <v>0</v>
          </cell>
          <cell r="H445">
            <v>0</v>
          </cell>
          <cell r="J445">
            <v>0</v>
          </cell>
        </row>
        <row r="446">
          <cell r="C446">
            <v>0</v>
          </cell>
          <cell r="D446">
            <v>0</v>
          </cell>
          <cell r="E446">
            <v>0</v>
          </cell>
          <cell r="F446">
            <v>0</v>
          </cell>
          <cell r="G446">
            <v>0</v>
          </cell>
          <cell r="H446">
            <v>0</v>
          </cell>
          <cell r="J446">
            <v>0</v>
          </cell>
        </row>
        <row r="447">
          <cell r="C447">
            <v>0</v>
          </cell>
          <cell r="D447">
            <v>0</v>
          </cell>
          <cell r="E447">
            <v>0</v>
          </cell>
          <cell r="F447">
            <v>0</v>
          </cell>
          <cell r="G447">
            <v>0</v>
          </cell>
          <cell r="H447">
            <v>0</v>
          </cell>
          <cell r="J447">
            <v>0</v>
          </cell>
        </row>
        <row r="448">
          <cell r="C448">
            <v>0</v>
          </cell>
          <cell r="D448">
            <v>0</v>
          </cell>
          <cell r="E448">
            <v>0</v>
          </cell>
          <cell r="F448">
            <v>0</v>
          </cell>
          <cell r="G448">
            <v>0</v>
          </cell>
          <cell r="H448">
            <v>0</v>
          </cell>
          <cell r="J448">
            <v>0</v>
          </cell>
        </row>
        <row r="449">
          <cell r="C449">
            <v>0</v>
          </cell>
          <cell r="D449">
            <v>0</v>
          </cell>
          <cell r="E449">
            <v>0</v>
          </cell>
          <cell r="F449">
            <v>0</v>
          </cell>
          <cell r="G449">
            <v>0</v>
          </cell>
          <cell r="H449">
            <v>0</v>
          </cell>
          <cell r="J449">
            <v>0</v>
          </cell>
        </row>
        <row r="450">
          <cell r="C450">
            <v>0</v>
          </cell>
          <cell r="D450">
            <v>0</v>
          </cell>
          <cell r="E450">
            <v>0</v>
          </cell>
          <cell r="F450">
            <v>0</v>
          </cell>
          <cell r="G450">
            <v>0</v>
          </cell>
          <cell r="H450">
            <v>0</v>
          </cell>
          <cell r="J450">
            <v>0</v>
          </cell>
        </row>
        <row r="451">
          <cell r="C451">
            <v>0</v>
          </cell>
          <cell r="D451">
            <v>0</v>
          </cell>
          <cell r="E451">
            <v>0</v>
          </cell>
          <cell r="F451">
            <v>0</v>
          </cell>
          <cell r="G451">
            <v>0</v>
          </cell>
          <cell r="H451">
            <v>0</v>
          </cell>
          <cell r="J451">
            <v>0</v>
          </cell>
        </row>
        <row r="452">
          <cell r="C452">
            <v>0</v>
          </cell>
          <cell r="D452">
            <v>0</v>
          </cell>
          <cell r="E452">
            <v>0</v>
          </cell>
          <cell r="F452">
            <v>0</v>
          </cell>
          <cell r="G452">
            <v>0</v>
          </cell>
          <cell r="H452">
            <v>0</v>
          </cell>
          <cell r="J452">
            <v>0</v>
          </cell>
        </row>
        <row r="453">
          <cell r="C453">
            <v>0</v>
          </cell>
          <cell r="D453">
            <v>0</v>
          </cell>
          <cell r="E453">
            <v>0</v>
          </cell>
          <cell r="F453">
            <v>0</v>
          </cell>
          <cell r="G453">
            <v>0</v>
          </cell>
          <cell r="H453">
            <v>0</v>
          </cell>
          <cell r="J453">
            <v>0</v>
          </cell>
        </row>
        <row r="454">
          <cell r="C454">
            <v>0</v>
          </cell>
          <cell r="D454">
            <v>0</v>
          </cell>
          <cell r="E454">
            <v>0</v>
          </cell>
          <cell r="F454">
            <v>0</v>
          </cell>
          <cell r="G454">
            <v>0</v>
          </cell>
          <cell r="H454">
            <v>0</v>
          </cell>
          <cell r="J454">
            <v>0</v>
          </cell>
        </row>
        <row r="455">
          <cell r="C455">
            <v>0</v>
          </cell>
          <cell r="D455">
            <v>0</v>
          </cell>
          <cell r="E455">
            <v>0</v>
          </cell>
          <cell r="F455">
            <v>0</v>
          </cell>
          <cell r="G455">
            <v>0</v>
          </cell>
          <cell r="H455">
            <v>0</v>
          </cell>
          <cell r="J455">
            <v>0</v>
          </cell>
        </row>
        <row r="456">
          <cell r="C456">
            <v>0</v>
          </cell>
          <cell r="D456">
            <v>0</v>
          </cell>
          <cell r="E456">
            <v>0</v>
          </cell>
          <cell r="F456">
            <v>0</v>
          </cell>
          <cell r="G456">
            <v>0</v>
          </cell>
          <cell r="H456">
            <v>0</v>
          </cell>
          <cell r="J456">
            <v>0</v>
          </cell>
        </row>
        <row r="457">
          <cell r="C457">
            <v>0</v>
          </cell>
          <cell r="D457">
            <v>0</v>
          </cell>
          <cell r="E457">
            <v>0</v>
          </cell>
          <cell r="F457">
            <v>0</v>
          </cell>
          <cell r="G457">
            <v>0</v>
          </cell>
          <cell r="H457">
            <v>0</v>
          </cell>
          <cell r="J457">
            <v>0</v>
          </cell>
        </row>
        <row r="458">
          <cell r="C458">
            <v>0</v>
          </cell>
          <cell r="D458">
            <v>0</v>
          </cell>
          <cell r="E458">
            <v>0</v>
          </cell>
          <cell r="F458">
            <v>0</v>
          </cell>
          <cell r="G458">
            <v>0</v>
          </cell>
          <cell r="H458">
            <v>0</v>
          </cell>
          <cell r="J458">
            <v>0</v>
          </cell>
        </row>
        <row r="459">
          <cell r="C459">
            <v>0</v>
          </cell>
          <cell r="D459">
            <v>0</v>
          </cell>
          <cell r="E459">
            <v>0</v>
          </cell>
          <cell r="F459">
            <v>0</v>
          </cell>
          <cell r="G459">
            <v>0</v>
          </cell>
          <cell r="H459">
            <v>0</v>
          </cell>
          <cell r="J459">
            <v>0</v>
          </cell>
        </row>
        <row r="460">
          <cell r="C460">
            <v>0</v>
          </cell>
          <cell r="D460">
            <v>0</v>
          </cell>
          <cell r="E460">
            <v>0</v>
          </cell>
          <cell r="F460">
            <v>0</v>
          </cell>
          <cell r="G460">
            <v>0</v>
          </cell>
          <cell r="H460">
            <v>0</v>
          </cell>
          <cell r="J460">
            <v>0</v>
          </cell>
        </row>
        <row r="461">
          <cell r="C461">
            <v>0</v>
          </cell>
          <cell r="D461">
            <v>0</v>
          </cell>
          <cell r="E461">
            <v>0</v>
          </cell>
          <cell r="F461">
            <v>0</v>
          </cell>
          <cell r="G461">
            <v>0</v>
          </cell>
          <cell r="H461">
            <v>0</v>
          </cell>
          <cell r="J461">
            <v>0</v>
          </cell>
        </row>
        <row r="462">
          <cell r="C462">
            <v>0</v>
          </cell>
          <cell r="D462">
            <v>0</v>
          </cell>
          <cell r="E462">
            <v>0</v>
          </cell>
          <cell r="F462">
            <v>0</v>
          </cell>
          <cell r="G462">
            <v>0</v>
          </cell>
          <cell r="H462">
            <v>0</v>
          </cell>
          <cell r="J462">
            <v>0</v>
          </cell>
        </row>
        <row r="463">
          <cell r="C463">
            <v>0</v>
          </cell>
          <cell r="D463">
            <v>0</v>
          </cell>
          <cell r="E463">
            <v>0</v>
          </cell>
          <cell r="F463">
            <v>0</v>
          </cell>
          <cell r="G463">
            <v>0</v>
          </cell>
          <cell r="H463">
            <v>0</v>
          </cell>
          <cell r="J463">
            <v>0</v>
          </cell>
        </row>
        <row r="464">
          <cell r="C464">
            <v>0</v>
          </cell>
          <cell r="D464">
            <v>0</v>
          </cell>
          <cell r="E464">
            <v>0</v>
          </cell>
          <cell r="F464">
            <v>0</v>
          </cell>
          <cell r="G464">
            <v>0</v>
          </cell>
          <cell r="H464">
            <v>0</v>
          </cell>
          <cell r="J464">
            <v>0</v>
          </cell>
        </row>
        <row r="465">
          <cell r="C465">
            <v>0</v>
          </cell>
          <cell r="D465">
            <v>0</v>
          </cell>
          <cell r="E465">
            <v>0</v>
          </cell>
          <cell r="F465">
            <v>0</v>
          </cell>
          <cell r="G465">
            <v>0</v>
          </cell>
          <cell r="H465">
            <v>0</v>
          </cell>
          <cell r="J465">
            <v>0</v>
          </cell>
        </row>
        <row r="466">
          <cell r="C466">
            <v>0</v>
          </cell>
          <cell r="D466">
            <v>0</v>
          </cell>
          <cell r="E466">
            <v>0</v>
          </cell>
          <cell r="F466">
            <v>0</v>
          </cell>
          <cell r="G466">
            <v>0</v>
          </cell>
          <cell r="H466">
            <v>0</v>
          </cell>
          <cell r="J466">
            <v>0</v>
          </cell>
        </row>
        <row r="467">
          <cell r="C467">
            <v>0</v>
          </cell>
          <cell r="D467">
            <v>0</v>
          </cell>
          <cell r="E467">
            <v>0</v>
          </cell>
          <cell r="F467">
            <v>0</v>
          </cell>
          <cell r="G467">
            <v>0</v>
          </cell>
          <cell r="H467">
            <v>0</v>
          </cell>
          <cell r="J467">
            <v>0</v>
          </cell>
        </row>
        <row r="468">
          <cell r="C468">
            <v>0</v>
          </cell>
          <cell r="D468">
            <v>0</v>
          </cell>
          <cell r="E468">
            <v>0</v>
          </cell>
          <cell r="F468">
            <v>0</v>
          </cell>
          <cell r="G468">
            <v>0</v>
          </cell>
          <cell r="H468">
            <v>0</v>
          </cell>
          <cell r="J468">
            <v>0</v>
          </cell>
        </row>
        <row r="469">
          <cell r="C469">
            <v>0</v>
          </cell>
          <cell r="D469">
            <v>0</v>
          </cell>
          <cell r="E469">
            <v>0</v>
          </cell>
          <cell r="F469">
            <v>0</v>
          </cell>
          <cell r="G469">
            <v>0</v>
          </cell>
          <cell r="H469">
            <v>0</v>
          </cell>
          <cell r="J469">
            <v>0</v>
          </cell>
        </row>
        <row r="470">
          <cell r="C470">
            <v>0</v>
          </cell>
          <cell r="D470">
            <v>0</v>
          </cell>
          <cell r="E470">
            <v>0</v>
          </cell>
          <cell r="F470">
            <v>0</v>
          </cell>
          <cell r="G470">
            <v>0</v>
          </cell>
          <cell r="H470">
            <v>0</v>
          </cell>
          <cell r="J470">
            <v>0</v>
          </cell>
        </row>
        <row r="471">
          <cell r="C471">
            <v>0</v>
          </cell>
          <cell r="D471">
            <v>0</v>
          </cell>
          <cell r="E471">
            <v>0</v>
          </cell>
          <cell r="F471">
            <v>0</v>
          </cell>
          <cell r="G471">
            <v>0</v>
          </cell>
          <cell r="H471">
            <v>0</v>
          </cell>
          <cell r="J471">
            <v>0</v>
          </cell>
        </row>
        <row r="472">
          <cell r="C472">
            <v>0</v>
          </cell>
          <cell r="D472">
            <v>0</v>
          </cell>
          <cell r="E472">
            <v>0</v>
          </cell>
          <cell r="F472">
            <v>0</v>
          </cell>
          <cell r="G472">
            <v>0</v>
          </cell>
          <cell r="H472">
            <v>0</v>
          </cell>
          <cell r="J472">
            <v>0</v>
          </cell>
        </row>
        <row r="473">
          <cell r="C473">
            <v>0</v>
          </cell>
          <cell r="D473">
            <v>0</v>
          </cell>
          <cell r="E473">
            <v>0</v>
          </cell>
          <cell r="F473">
            <v>0</v>
          </cell>
          <cell r="G473">
            <v>0</v>
          </cell>
          <cell r="H473">
            <v>0</v>
          </cell>
          <cell r="J473">
            <v>0</v>
          </cell>
        </row>
        <row r="474">
          <cell r="C474">
            <v>0</v>
          </cell>
          <cell r="D474">
            <v>0</v>
          </cell>
          <cell r="E474">
            <v>0</v>
          </cell>
          <cell r="F474">
            <v>0</v>
          </cell>
          <cell r="G474">
            <v>0</v>
          </cell>
          <cell r="H474">
            <v>0</v>
          </cell>
          <cell r="J474">
            <v>0</v>
          </cell>
        </row>
        <row r="475">
          <cell r="C475">
            <v>0</v>
          </cell>
          <cell r="D475">
            <v>0</v>
          </cell>
          <cell r="E475">
            <v>0</v>
          </cell>
          <cell r="F475">
            <v>0</v>
          </cell>
          <cell r="G475">
            <v>0</v>
          </cell>
          <cell r="H475">
            <v>0</v>
          </cell>
          <cell r="J475">
            <v>0</v>
          </cell>
        </row>
        <row r="476">
          <cell r="C476">
            <v>0</v>
          </cell>
          <cell r="D476">
            <v>0</v>
          </cell>
          <cell r="E476">
            <v>0</v>
          </cell>
          <cell r="F476">
            <v>0</v>
          </cell>
          <cell r="G476">
            <v>0</v>
          </cell>
          <cell r="H476">
            <v>0</v>
          </cell>
          <cell r="J476">
            <v>0</v>
          </cell>
        </row>
        <row r="477">
          <cell r="C477">
            <v>0</v>
          </cell>
          <cell r="D477">
            <v>0</v>
          </cell>
          <cell r="E477">
            <v>0</v>
          </cell>
          <cell r="F477">
            <v>0</v>
          </cell>
          <cell r="G477">
            <v>0</v>
          </cell>
          <cell r="H477">
            <v>0</v>
          </cell>
          <cell r="J477">
            <v>0</v>
          </cell>
        </row>
        <row r="478">
          <cell r="C478">
            <v>0</v>
          </cell>
          <cell r="D478">
            <v>0</v>
          </cell>
          <cell r="E478">
            <v>0</v>
          </cell>
          <cell r="F478">
            <v>0</v>
          </cell>
          <cell r="G478">
            <v>0</v>
          </cell>
          <cell r="H478">
            <v>0</v>
          </cell>
          <cell r="J478">
            <v>0</v>
          </cell>
        </row>
        <row r="479">
          <cell r="C479">
            <v>0</v>
          </cell>
          <cell r="D479">
            <v>0</v>
          </cell>
          <cell r="E479">
            <v>0</v>
          </cell>
          <cell r="F479">
            <v>0</v>
          </cell>
          <cell r="G479">
            <v>0</v>
          </cell>
          <cell r="H479">
            <v>0</v>
          </cell>
          <cell r="J479">
            <v>0</v>
          </cell>
        </row>
        <row r="480">
          <cell r="C480">
            <v>0</v>
          </cell>
          <cell r="D480">
            <v>0</v>
          </cell>
          <cell r="E480">
            <v>0</v>
          </cell>
          <cell r="F480">
            <v>0</v>
          </cell>
          <cell r="G480">
            <v>0</v>
          </cell>
          <cell r="H480">
            <v>0</v>
          </cell>
          <cell r="J480">
            <v>0</v>
          </cell>
        </row>
        <row r="481">
          <cell r="C481">
            <v>0</v>
          </cell>
          <cell r="D481">
            <v>0</v>
          </cell>
          <cell r="E481">
            <v>0</v>
          </cell>
          <cell r="F481">
            <v>0</v>
          </cell>
          <cell r="G481">
            <v>0</v>
          </cell>
          <cell r="H481">
            <v>0</v>
          </cell>
          <cell r="J481">
            <v>0</v>
          </cell>
        </row>
        <row r="482">
          <cell r="C482">
            <v>0</v>
          </cell>
          <cell r="D482">
            <v>0</v>
          </cell>
          <cell r="E482">
            <v>0</v>
          </cell>
          <cell r="F482">
            <v>0</v>
          </cell>
          <cell r="G482">
            <v>0</v>
          </cell>
          <cell r="H482">
            <v>0</v>
          </cell>
          <cell r="J482">
            <v>0</v>
          </cell>
        </row>
        <row r="483">
          <cell r="C483">
            <v>0</v>
          </cell>
          <cell r="D483">
            <v>0</v>
          </cell>
          <cell r="E483">
            <v>0</v>
          </cell>
          <cell r="F483">
            <v>0</v>
          </cell>
          <cell r="G483">
            <v>0</v>
          </cell>
          <cell r="H483">
            <v>0</v>
          </cell>
          <cell r="J483">
            <v>0</v>
          </cell>
        </row>
        <row r="484">
          <cell r="C484">
            <v>0</v>
          </cell>
          <cell r="D484">
            <v>0</v>
          </cell>
          <cell r="E484">
            <v>0</v>
          </cell>
          <cell r="F484">
            <v>0</v>
          </cell>
          <cell r="G484">
            <v>0</v>
          </cell>
          <cell r="H484">
            <v>0</v>
          </cell>
          <cell r="J484">
            <v>0</v>
          </cell>
        </row>
        <row r="485">
          <cell r="C485">
            <v>0</v>
          </cell>
          <cell r="D485">
            <v>0</v>
          </cell>
          <cell r="E485">
            <v>0</v>
          </cell>
          <cell r="F485">
            <v>0</v>
          </cell>
          <cell r="G485">
            <v>0</v>
          </cell>
          <cell r="H485">
            <v>0</v>
          </cell>
          <cell r="J485">
            <v>0</v>
          </cell>
        </row>
        <row r="486">
          <cell r="C486">
            <v>0</v>
          </cell>
          <cell r="D486">
            <v>0</v>
          </cell>
          <cell r="E486">
            <v>0</v>
          </cell>
          <cell r="F486">
            <v>0</v>
          </cell>
          <cell r="G486">
            <v>0</v>
          </cell>
          <cell r="H486">
            <v>0</v>
          </cell>
          <cell r="J486">
            <v>0</v>
          </cell>
        </row>
        <row r="487">
          <cell r="C487">
            <v>0</v>
          </cell>
          <cell r="D487">
            <v>0</v>
          </cell>
          <cell r="E487">
            <v>0</v>
          </cell>
          <cell r="F487">
            <v>0</v>
          </cell>
          <cell r="G487">
            <v>0</v>
          </cell>
          <cell r="H487">
            <v>0</v>
          </cell>
          <cell r="J487">
            <v>0</v>
          </cell>
        </row>
        <row r="488">
          <cell r="C488">
            <v>0</v>
          </cell>
          <cell r="D488">
            <v>0</v>
          </cell>
          <cell r="E488">
            <v>0</v>
          </cell>
          <cell r="F488">
            <v>0</v>
          </cell>
          <cell r="G488">
            <v>0</v>
          </cell>
          <cell r="H488">
            <v>0</v>
          </cell>
          <cell r="J488">
            <v>0</v>
          </cell>
        </row>
        <row r="489">
          <cell r="C489">
            <v>0</v>
          </cell>
          <cell r="D489">
            <v>0</v>
          </cell>
          <cell r="E489">
            <v>0</v>
          </cell>
          <cell r="F489">
            <v>0</v>
          </cell>
          <cell r="G489">
            <v>0</v>
          </cell>
          <cell r="H489">
            <v>0</v>
          </cell>
          <cell r="J489">
            <v>0</v>
          </cell>
        </row>
        <row r="490">
          <cell r="C490">
            <v>0</v>
          </cell>
          <cell r="D490">
            <v>0</v>
          </cell>
          <cell r="E490">
            <v>0</v>
          </cell>
          <cell r="F490">
            <v>0</v>
          </cell>
          <cell r="G490">
            <v>0</v>
          </cell>
          <cell r="H490">
            <v>0</v>
          </cell>
          <cell r="J490">
            <v>0</v>
          </cell>
        </row>
        <row r="491">
          <cell r="C491">
            <v>0</v>
          </cell>
          <cell r="D491">
            <v>0</v>
          </cell>
          <cell r="E491">
            <v>0</v>
          </cell>
          <cell r="F491">
            <v>0</v>
          </cell>
          <cell r="G491">
            <v>0</v>
          </cell>
          <cell r="H491">
            <v>0</v>
          </cell>
          <cell r="J491">
            <v>0</v>
          </cell>
        </row>
        <row r="492">
          <cell r="C492">
            <v>0</v>
          </cell>
          <cell r="D492">
            <v>0</v>
          </cell>
          <cell r="E492">
            <v>0</v>
          </cell>
          <cell r="F492">
            <v>0</v>
          </cell>
          <cell r="G492">
            <v>0</v>
          </cell>
          <cell r="H492">
            <v>0</v>
          </cell>
          <cell r="J492">
            <v>0</v>
          </cell>
        </row>
        <row r="493">
          <cell r="C493">
            <v>0</v>
          </cell>
          <cell r="D493">
            <v>0</v>
          </cell>
          <cell r="E493">
            <v>0</v>
          </cell>
          <cell r="F493">
            <v>0</v>
          </cell>
          <cell r="G493">
            <v>0</v>
          </cell>
          <cell r="H493">
            <v>0</v>
          </cell>
          <cell r="J493">
            <v>0</v>
          </cell>
        </row>
        <row r="494">
          <cell r="C494">
            <v>0</v>
          </cell>
          <cell r="D494">
            <v>0</v>
          </cell>
          <cell r="E494">
            <v>0</v>
          </cell>
          <cell r="F494">
            <v>0</v>
          </cell>
          <cell r="G494">
            <v>0</v>
          </cell>
          <cell r="H494">
            <v>0</v>
          </cell>
          <cell r="J494">
            <v>0</v>
          </cell>
        </row>
        <row r="495">
          <cell r="C495">
            <v>0</v>
          </cell>
          <cell r="D495">
            <v>0</v>
          </cell>
          <cell r="E495">
            <v>0</v>
          </cell>
          <cell r="F495">
            <v>0</v>
          </cell>
          <cell r="G495">
            <v>0</v>
          </cell>
          <cell r="H495">
            <v>0</v>
          </cell>
          <cell r="J495">
            <v>0</v>
          </cell>
        </row>
        <row r="496">
          <cell r="C496">
            <v>0</v>
          </cell>
          <cell r="D496">
            <v>0</v>
          </cell>
          <cell r="E496">
            <v>0</v>
          </cell>
          <cell r="F496">
            <v>0</v>
          </cell>
          <cell r="G496">
            <v>0</v>
          </cell>
          <cell r="H496">
            <v>0</v>
          </cell>
          <cell r="J496">
            <v>0</v>
          </cell>
        </row>
        <row r="497">
          <cell r="C497">
            <v>0</v>
          </cell>
          <cell r="D497">
            <v>0</v>
          </cell>
          <cell r="E497">
            <v>0</v>
          </cell>
          <cell r="F497">
            <v>0</v>
          </cell>
          <cell r="G497">
            <v>0</v>
          </cell>
          <cell r="H497">
            <v>0</v>
          </cell>
          <cell r="J497">
            <v>0</v>
          </cell>
        </row>
        <row r="498">
          <cell r="C498">
            <v>0</v>
          </cell>
          <cell r="D498">
            <v>0</v>
          </cell>
          <cell r="E498">
            <v>0</v>
          </cell>
          <cell r="F498">
            <v>0</v>
          </cell>
          <cell r="G498">
            <v>0</v>
          </cell>
          <cell r="H498">
            <v>0</v>
          </cell>
          <cell r="J498">
            <v>0</v>
          </cell>
        </row>
        <row r="499">
          <cell r="C499">
            <v>0</v>
          </cell>
          <cell r="D499">
            <v>0</v>
          </cell>
          <cell r="E499">
            <v>0</v>
          </cell>
          <cell r="F499">
            <v>0</v>
          </cell>
          <cell r="G499">
            <v>0</v>
          </cell>
          <cell r="H499">
            <v>0</v>
          </cell>
          <cell r="J499">
            <v>0</v>
          </cell>
        </row>
        <row r="500">
          <cell r="C500">
            <v>0</v>
          </cell>
          <cell r="D500">
            <v>0</v>
          </cell>
          <cell r="E500">
            <v>0</v>
          </cell>
          <cell r="F500">
            <v>0</v>
          </cell>
          <cell r="G500">
            <v>0</v>
          </cell>
          <cell r="H500">
            <v>0</v>
          </cell>
          <cell r="J500">
            <v>0</v>
          </cell>
        </row>
        <row r="501">
          <cell r="C501">
            <v>0</v>
          </cell>
          <cell r="D501">
            <v>0</v>
          </cell>
          <cell r="E501">
            <v>0</v>
          </cell>
          <cell r="F501">
            <v>0</v>
          </cell>
          <cell r="G501">
            <v>0</v>
          </cell>
          <cell r="H501">
            <v>0</v>
          </cell>
          <cell r="J501">
            <v>0</v>
          </cell>
        </row>
        <row r="502">
          <cell r="C502">
            <v>0</v>
          </cell>
          <cell r="D502">
            <v>0</v>
          </cell>
          <cell r="E502">
            <v>0</v>
          </cell>
          <cell r="F502">
            <v>0</v>
          </cell>
          <cell r="G502">
            <v>0</v>
          </cell>
          <cell r="H502">
            <v>0</v>
          </cell>
          <cell r="J502">
            <v>0</v>
          </cell>
        </row>
        <row r="503">
          <cell r="C503">
            <v>0</v>
          </cell>
          <cell r="D503">
            <v>0</v>
          </cell>
          <cell r="E503">
            <v>0</v>
          </cell>
          <cell r="F503">
            <v>0</v>
          </cell>
          <cell r="G503">
            <v>0</v>
          </cell>
          <cell r="H503">
            <v>0</v>
          </cell>
          <cell r="J503">
            <v>0</v>
          </cell>
        </row>
        <row r="504">
          <cell r="C504">
            <v>0</v>
          </cell>
          <cell r="D504">
            <v>0</v>
          </cell>
          <cell r="E504">
            <v>0</v>
          </cell>
          <cell r="F504">
            <v>0</v>
          </cell>
          <cell r="G504">
            <v>0</v>
          </cell>
          <cell r="H504">
            <v>0</v>
          </cell>
          <cell r="J504">
            <v>0</v>
          </cell>
        </row>
        <row r="505">
          <cell r="C505">
            <v>0</v>
          </cell>
          <cell r="D505">
            <v>0</v>
          </cell>
          <cell r="E505">
            <v>0</v>
          </cell>
          <cell r="F505">
            <v>0</v>
          </cell>
          <cell r="G505">
            <v>0</v>
          </cell>
          <cell r="H505">
            <v>0</v>
          </cell>
          <cell r="J505">
            <v>0</v>
          </cell>
        </row>
        <row r="506">
          <cell r="C506">
            <v>0</v>
          </cell>
          <cell r="D506">
            <v>0</v>
          </cell>
          <cell r="E506">
            <v>0</v>
          </cell>
          <cell r="F506">
            <v>0</v>
          </cell>
          <cell r="G506">
            <v>0</v>
          </cell>
          <cell r="H506">
            <v>0</v>
          </cell>
          <cell r="J506">
            <v>0</v>
          </cell>
        </row>
        <row r="507">
          <cell r="C507">
            <v>0</v>
          </cell>
          <cell r="D507">
            <v>0</v>
          </cell>
          <cell r="E507">
            <v>0</v>
          </cell>
          <cell r="F507">
            <v>0</v>
          </cell>
          <cell r="G507">
            <v>0</v>
          </cell>
          <cell r="H507">
            <v>0</v>
          </cell>
          <cell r="J507">
            <v>0</v>
          </cell>
        </row>
        <row r="508">
          <cell r="C508">
            <v>0</v>
          </cell>
          <cell r="D508">
            <v>0</v>
          </cell>
          <cell r="E508">
            <v>0</v>
          </cell>
          <cell r="F508">
            <v>0</v>
          </cell>
          <cell r="G508">
            <v>0</v>
          </cell>
          <cell r="H508">
            <v>0</v>
          </cell>
          <cell r="J508">
            <v>0</v>
          </cell>
        </row>
        <row r="509">
          <cell r="C509">
            <v>0</v>
          </cell>
          <cell r="D509">
            <v>0</v>
          </cell>
          <cell r="E509">
            <v>0</v>
          </cell>
          <cell r="F509">
            <v>0</v>
          </cell>
          <cell r="G509">
            <v>0</v>
          </cell>
          <cell r="H509">
            <v>0</v>
          </cell>
          <cell r="J509">
            <v>0</v>
          </cell>
        </row>
        <row r="510">
          <cell r="C510">
            <v>0</v>
          </cell>
          <cell r="D510">
            <v>0</v>
          </cell>
          <cell r="E510">
            <v>0</v>
          </cell>
          <cell r="F510">
            <v>0</v>
          </cell>
          <cell r="G510">
            <v>0</v>
          </cell>
          <cell r="H510">
            <v>0</v>
          </cell>
          <cell r="J510">
            <v>0</v>
          </cell>
        </row>
        <row r="511">
          <cell r="C511">
            <v>0</v>
          </cell>
          <cell r="D511">
            <v>0</v>
          </cell>
          <cell r="E511">
            <v>0</v>
          </cell>
          <cell r="F511">
            <v>0</v>
          </cell>
          <cell r="G511">
            <v>0</v>
          </cell>
          <cell r="H511">
            <v>0</v>
          </cell>
          <cell r="J511">
            <v>0</v>
          </cell>
        </row>
        <row r="512">
          <cell r="C512">
            <v>0</v>
          </cell>
          <cell r="D512">
            <v>0</v>
          </cell>
          <cell r="E512">
            <v>0</v>
          </cell>
          <cell r="F512">
            <v>0</v>
          </cell>
          <cell r="G512">
            <v>0</v>
          </cell>
          <cell r="H512">
            <v>0</v>
          </cell>
          <cell r="J512">
            <v>0</v>
          </cell>
        </row>
        <row r="513">
          <cell r="C513">
            <v>0</v>
          </cell>
          <cell r="D513">
            <v>0</v>
          </cell>
          <cell r="E513">
            <v>0</v>
          </cell>
          <cell r="F513">
            <v>0</v>
          </cell>
          <cell r="G513">
            <v>0</v>
          </cell>
          <cell r="H513">
            <v>0</v>
          </cell>
          <cell r="J513">
            <v>0</v>
          </cell>
        </row>
        <row r="514">
          <cell r="C514">
            <v>0</v>
          </cell>
          <cell r="D514">
            <v>0</v>
          </cell>
          <cell r="E514">
            <v>0</v>
          </cell>
          <cell r="F514">
            <v>0</v>
          </cell>
          <cell r="G514">
            <v>0</v>
          </cell>
          <cell r="H514">
            <v>0</v>
          </cell>
          <cell r="J514">
            <v>0</v>
          </cell>
        </row>
        <row r="515">
          <cell r="C515">
            <v>0</v>
          </cell>
          <cell r="D515">
            <v>0</v>
          </cell>
          <cell r="E515">
            <v>0</v>
          </cell>
          <cell r="F515">
            <v>0</v>
          </cell>
          <cell r="G515">
            <v>0</v>
          </cell>
          <cell r="H515">
            <v>0</v>
          </cell>
          <cell r="J515">
            <v>0</v>
          </cell>
        </row>
        <row r="516">
          <cell r="C516">
            <v>0</v>
          </cell>
          <cell r="D516">
            <v>0</v>
          </cell>
          <cell r="E516">
            <v>0</v>
          </cell>
          <cell r="F516">
            <v>0</v>
          </cell>
          <cell r="G516">
            <v>0</v>
          </cell>
          <cell r="H516">
            <v>0</v>
          </cell>
          <cell r="J516">
            <v>0</v>
          </cell>
        </row>
        <row r="517">
          <cell r="C517">
            <v>0</v>
          </cell>
          <cell r="D517">
            <v>0</v>
          </cell>
          <cell r="E517">
            <v>0</v>
          </cell>
          <cell r="F517">
            <v>0</v>
          </cell>
          <cell r="G517">
            <v>0</v>
          </cell>
          <cell r="H517">
            <v>0</v>
          </cell>
          <cell r="J517">
            <v>0</v>
          </cell>
        </row>
        <row r="518">
          <cell r="C518">
            <v>0</v>
          </cell>
          <cell r="D518">
            <v>0</v>
          </cell>
          <cell r="E518">
            <v>0</v>
          </cell>
          <cell r="F518">
            <v>0</v>
          </cell>
          <cell r="G518">
            <v>0</v>
          </cell>
          <cell r="H518">
            <v>0</v>
          </cell>
          <cell r="J518">
            <v>0</v>
          </cell>
        </row>
        <row r="519">
          <cell r="C519">
            <v>0</v>
          </cell>
          <cell r="D519">
            <v>0</v>
          </cell>
          <cell r="E519">
            <v>0</v>
          </cell>
          <cell r="F519">
            <v>0</v>
          </cell>
          <cell r="G519">
            <v>0</v>
          </cell>
          <cell r="H519">
            <v>0</v>
          </cell>
          <cell r="J519">
            <v>0</v>
          </cell>
        </row>
        <row r="520">
          <cell r="C520">
            <v>0</v>
          </cell>
          <cell r="D520">
            <v>0</v>
          </cell>
          <cell r="E520">
            <v>0</v>
          </cell>
          <cell r="F520">
            <v>0</v>
          </cell>
          <cell r="G520">
            <v>0</v>
          </cell>
          <cell r="H520">
            <v>0</v>
          </cell>
          <cell r="J520">
            <v>0</v>
          </cell>
        </row>
        <row r="521">
          <cell r="C521">
            <v>0</v>
          </cell>
          <cell r="D521">
            <v>0</v>
          </cell>
          <cell r="E521">
            <v>0</v>
          </cell>
          <cell r="F521">
            <v>0</v>
          </cell>
          <cell r="G521">
            <v>0</v>
          </cell>
          <cell r="H521">
            <v>0</v>
          </cell>
          <cell r="J521">
            <v>0</v>
          </cell>
        </row>
        <row r="522">
          <cell r="C522">
            <v>0</v>
          </cell>
          <cell r="D522">
            <v>0</v>
          </cell>
          <cell r="E522">
            <v>0</v>
          </cell>
          <cell r="F522">
            <v>0</v>
          </cell>
          <cell r="G522">
            <v>0</v>
          </cell>
          <cell r="H522">
            <v>0</v>
          </cell>
          <cell r="J522">
            <v>0</v>
          </cell>
        </row>
        <row r="523">
          <cell r="C523">
            <v>0</v>
          </cell>
          <cell r="D523">
            <v>0</v>
          </cell>
          <cell r="E523">
            <v>0</v>
          </cell>
          <cell r="F523">
            <v>0</v>
          </cell>
          <cell r="G523">
            <v>0</v>
          </cell>
          <cell r="H523">
            <v>0</v>
          </cell>
          <cell r="J523">
            <v>0</v>
          </cell>
        </row>
        <row r="524">
          <cell r="C524">
            <v>0</v>
          </cell>
          <cell r="D524">
            <v>0</v>
          </cell>
          <cell r="E524">
            <v>0</v>
          </cell>
          <cell r="F524">
            <v>0</v>
          </cell>
          <cell r="G524">
            <v>0</v>
          </cell>
          <cell r="H524">
            <v>0</v>
          </cell>
          <cell r="J524">
            <v>0</v>
          </cell>
        </row>
        <row r="525">
          <cell r="C525">
            <v>0</v>
          </cell>
          <cell r="D525">
            <v>0</v>
          </cell>
          <cell r="E525">
            <v>0</v>
          </cell>
          <cell r="F525">
            <v>0</v>
          </cell>
          <cell r="G525">
            <v>0</v>
          </cell>
          <cell r="H525">
            <v>0</v>
          </cell>
          <cell r="J525">
            <v>0</v>
          </cell>
        </row>
        <row r="526">
          <cell r="C526">
            <v>0</v>
          </cell>
          <cell r="D526">
            <v>0</v>
          </cell>
          <cell r="E526">
            <v>0</v>
          </cell>
          <cell r="F526">
            <v>0</v>
          </cell>
          <cell r="G526">
            <v>0</v>
          </cell>
          <cell r="H526">
            <v>0</v>
          </cell>
          <cell r="J526">
            <v>0</v>
          </cell>
        </row>
        <row r="527">
          <cell r="C527">
            <v>0</v>
          </cell>
          <cell r="D527">
            <v>0</v>
          </cell>
          <cell r="E527">
            <v>0</v>
          </cell>
          <cell r="F527">
            <v>0</v>
          </cell>
          <cell r="G527">
            <v>0</v>
          </cell>
          <cell r="H527">
            <v>0</v>
          </cell>
          <cell r="J527">
            <v>0</v>
          </cell>
        </row>
        <row r="528">
          <cell r="C528">
            <v>0</v>
          </cell>
          <cell r="D528">
            <v>0</v>
          </cell>
          <cell r="E528">
            <v>0</v>
          </cell>
          <cell r="F528">
            <v>0</v>
          </cell>
          <cell r="G528">
            <v>0</v>
          </cell>
          <cell r="H528">
            <v>0</v>
          </cell>
          <cell r="J528">
            <v>0</v>
          </cell>
        </row>
        <row r="529">
          <cell r="C529">
            <v>0</v>
          </cell>
          <cell r="D529">
            <v>0</v>
          </cell>
          <cell r="E529">
            <v>0</v>
          </cell>
          <cell r="F529">
            <v>0</v>
          </cell>
          <cell r="G529">
            <v>0</v>
          </cell>
          <cell r="H529">
            <v>0</v>
          </cell>
          <cell r="J529">
            <v>0</v>
          </cell>
        </row>
        <row r="530">
          <cell r="C530">
            <v>0</v>
          </cell>
          <cell r="D530">
            <v>0</v>
          </cell>
          <cell r="E530">
            <v>0</v>
          </cell>
          <cell r="F530">
            <v>0</v>
          </cell>
          <cell r="G530">
            <v>0</v>
          </cell>
          <cell r="H530">
            <v>0</v>
          </cell>
          <cell r="J530">
            <v>0</v>
          </cell>
        </row>
        <row r="531">
          <cell r="C531">
            <v>0</v>
          </cell>
          <cell r="D531">
            <v>0</v>
          </cell>
          <cell r="E531">
            <v>0</v>
          </cell>
          <cell r="F531">
            <v>0</v>
          </cell>
          <cell r="G531">
            <v>0</v>
          </cell>
          <cell r="H531">
            <v>0</v>
          </cell>
          <cell r="J531">
            <v>0</v>
          </cell>
        </row>
        <row r="532">
          <cell r="C532">
            <v>0</v>
          </cell>
          <cell r="D532">
            <v>0</v>
          </cell>
          <cell r="E532">
            <v>0</v>
          </cell>
          <cell r="F532">
            <v>0</v>
          </cell>
          <cell r="G532">
            <v>0</v>
          </cell>
          <cell r="H532">
            <v>0</v>
          </cell>
          <cell r="J532">
            <v>0</v>
          </cell>
        </row>
        <row r="533">
          <cell r="C533">
            <v>0</v>
          </cell>
          <cell r="D533">
            <v>0</v>
          </cell>
          <cell r="E533">
            <v>0</v>
          </cell>
          <cell r="F533">
            <v>0</v>
          </cell>
          <cell r="G533">
            <v>0</v>
          </cell>
          <cell r="H533">
            <v>0</v>
          </cell>
          <cell r="J533">
            <v>0</v>
          </cell>
        </row>
        <row r="534">
          <cell r="C534">
            <v>0</v>
          </cell>
          <cell r="D534">
            <v>0</v>
          </cell>
          <cell r="E534">
            <v>0</v>
          </cell>
          <cell r="F534">
            <v>0</v>
          </cell>
          <cell r="G534">
            <v>0</v>
          </cell>
          <cell r="H534">
            <v>0</v>
          </cell>
          <cell r="J534">
            <v>0</v>
          </cell>
        </row>
        <row r="535">
          <cell r="C535">
            <v>0</v>
          </cell>
          <cell r="D535">
            <v>0</v>
          </cell>
          <cell r="E535">
            <v>0</v>
          </cell>
          <cell r="F535">
            <v>0</v>
          </cell>
          <cell r="G535">
            <v>0</v>
          </cell>
          <cell r="H535">
            <v>0</v>
          </cell>
          <cell r="J535">
            <v>0</v>
          </cell>
        </row>
        <row r="536">
          <cell r="C536">
            <v>0</v>
          </cell>
          <cell r="D536">
            <v>0</v>
          </cell>
          <cell r="E536">
            <v>0</v>
          </cell>
          <cell r="F536">
            <v>0</v>
          </cell>
          <cell r="G536">
            <v>0</v>
          </cell>
          <cell r="H536">
            <v>0</v>
          </cell>
          <cell r="J536">
            <v>0</v>
          </cell>
        </row>
        <row r="537">
          <cell r="C537">
            <v>0</v>
          </cell>
          <cell r="D537">
            <v>0</v>
          </cell>
          <cell r="E537">
            <v>0</v>
          </cell>
          <cell r="F537">
            <v>0</v>
          </cell>
          <cell r="G537">
            <v>0</v>
          </cell>
          <cell r="H537">
            <v>0</v>
          </cell>
          <cell r="J537">
            <v>0</v>
          </cell>
        </row>
        <row r="538">
          <cell r="C538">
            <v>0</v>
          </cell>
          <cell r="D538">
            <v>0</v>
          </cell>
          <cell r="E538">
            <v>0</v>
          </cell>
          <cell r="F538">
            <v>0</v>
          </cell>
          <cell r="G538">
            <v>0</v>
          </cell>
          <cell r="H538">
            <v>0</v>
          </cell>
          <cell r="J538">
            <v>0</v>
          </cell>
        </row>
        <row r="539">
          <cell r="C539">
            <v>0</v>
          </cell>
          <cell r="D539">
            <v>0</v>
          </cell>
          <cell r="E539">
            <v>0</v>
          </cell>
          <cell r="F539">
            <v>0</v>
          </cell>
          <cell r="G539">
            <v>0</v>
          </cell>
          <cell r="H539">
            <v>0</v>
          </cell>
          <cell r="J539">
            <v>0</v>
          </cell>
        </row>
        <row r="540">
          <cell r="C540">
            <v>0</v>
          </cell>
          <cell r="D540">
            <v>0</v>
          </cell>
          <cell r="E540">
            <v>0</v>
          </cell>
          <cell r="F540">
            <v>0</v>
          </cell>
          <cell r="G540">
            <v>0</v>
          </cell>
          <cell r="H540">
            <v>0</v>
          </cell>
          <cell r="J540">
            <v>0</v>
          </cell>
        </row>
        <row r="541">
          <cell r="C541">
            <v>0</v>
          </cell>
          <cell r="D541">
            <v>0</v>
          </cell>
          <cell r="E541">
            <v>0</v>
          </cell>
          <cell r="F541">
            <v>0</v>
          </cell>
          <cell r="G541">
            <v>0</v>
          </cell>
          <cell r="H541">
            <v>0</v>
          </cell>
          <cell r="J541">
            <v>0</v>
          </cell>
        </row>
        <row r="542">
          <cell r="C542">
            <v>0</v>
          </cell>
          <cell r="D542">
            <v>0</v>
          </cell>
          <cell r="E542">
            <v>0</v>
          </cell>
          <cell r="F542">
            <v>0</v>
          </cell>
          <cell r="G542">
            <v>0</v>
          </cell>
          <cell r="H542">
            <v>0</v>
          </cell>
          <cell r="J542">
            <v>0</v>
          </cell>
        </row>
        <row r="543">
          <cell r="C543">
            <v>0</v>
          </cell>
          <cell r="D543">
            <v>0</v>
          </cell>
          <cell r="E543">
            <v>0</v>
          </cell>
          <cell r="F543">
            <v>0</v>
          </cell>
          <cell r="G543">
            <v>0</v>
          </cell>
          <cell r="H543">
            <v>0</v>
          </cell>
          <cell r="J543">
            <v>0</v>
          </cell>
        </row>
        <row r="544">
          <cell r="C544">
            <v>0</v>
          </cell>
          <cell r="D544">
            <v>0</v>
          </cell>
          <cell r="E544">
            <v>0</v>
          </cell>
          <cell r="F544">
            <v>0</v>
          </cell>
          <cell r="G544">
            <v>0</v>
          </cell>
          <cell r="H544">
            <v>0</v>
          </cell>
          <cell r="J544">
            <v>0</v>
          </cell>
        </row>
        <row r="545">
          <cell r="C545">
            <v>0</v>
          </cell>
          <cell r="D545">
            <v>0</v>
          </cell>
          <cell r="E545">
            <v>0</v>
          </cell>
          <cell r="F545">
            <v>0</v>
          </cell>
          <cell r="G545">
            <v>0</v>
          </cell>
          <cell r="H545">
            <v>0</v>
          </cell>
          <cell r="J545">
            <v>0</v>
          </cell>
        </row>
        <row r="546">
          <cell r="C546">
            <v>0</v>
          </cell>
          <cell r="D546">
            <v>0</v>
          </cell>
          <cell r="E546">
            <v>0</v>
          </cell>
          <cell r="F546">
            <v>0</v>
          </cell>
          <cell r="G546">
            <v>0</v>
          </cell>
          <cell r="H546">
            <v>0</v>
          </cell>
          <cell r="J546">
            <v>0</v>
          </cell>
        </row>
        <row r="547">
          <cell r="C547">
            <v>0</v>
          </cell>
          <cell r="D547">
            <v>0</v>
          </cell>
          <cell r="E547">
            <v>0</v>
          </cell>
          <cell r="F547">
            <v>0</v>
          </cell>
          <cell r="G547">
            <v>0</v>
          </cell>
          <cell r="H547">
            <v>0</v>
          </cell>
          <cell r="J547">
            <v>0</v>
          </cell>
        </row>
        <row r="548">
          <cell r="C548">
            <v>0</v>
          </cell>
          <cell r="D548">
            <v>0</v>
          </cell>
          <cell r="E548">
            <v>0</v>
          </cell>
          <cell r="F548">
            <v>0</v>
          </cell>
          <cell r="G548">
            <v>0</v>
          </cell>
          <cell r="H548">
            <v>0</v>
          </cell>
          <cell r="J548">
            <v>0</v>
          </cell>
        </row>
        <row r="549">
          <cell r="C549">
            <v>0</v>
          </cell>
          <cell r="D549">
            <v>0</v>
          </cell>
          <cell r="E549">
            <v>0</v>
          </cell>
          <cell r="F549">
            <v>0</v>
          </cell>
          <cell r="G549">
            <v>0</v>
          </cell>
          <cell r="H549">
            <v>0</v>
          </cell>
          <cell r="J549">
            <v>0</v>
          </cell>
        </row>
        <row r="550">
          <cell r="C550">
            <v>0</v>
          </cell>
          <cell r="D550">
            <v>0</v>
          </cell>
          <cell r="E550">
            <v>0</v>
          </cell>
          <cell r="F550">
            <v>0</v>
          </cell>
          <cell r="G550">
            <v>0</v>
          </cell>
          <cell r="H550">
            <v>0</v>
          </cell>
          <cell r="J550">
            <v>0</v>
          </cell>
        </row>
        <row r="551">
          <cell r="C551">
            <v>0</v>
          </cell>
          <cell r="D551">
            <v>0</v>
          </cell>
          <cell r="E551">
            <v>0</v>
          </cell>
          <cell r="F551">
            <v>0</v>
          </cell>
          <cell r="G551">
            <v>0</v>
          </cell>
          <cell r="H551">
            <v>0</v>
          </cell>
          <cell r="J551">
            <v>0</v>
          </cell>
        </row>
        <row r="552">
          <cell r="C552">
            <v>0</v>
          </cell>
          <cell r="D552">
            <v>0</v>
          </cell>
          <cell r="E552">
            <v>0</v>
          </cell>
          <cell r="F552">
            <v>0</v>
          </cell>
          <cell r="G552">
            <v>0</v>
          </cell>
          <cell r="H552">
            <v>0</v>
          </cell>
          <cell r="J552">
            <v>0</v>
          </cell>
        </row>
        <row r="553">
          <cell r="C553">
            <v>0</v>
          </cell>
          <cell r="D553">
            <v>0</v>
          </cell>
          <cell r="E553">
            <v>0</v>
          </cell>
          <cell r="F553">
            <v>0</v>
          </cell>
          <cell r="G553">
            <v>0</v>
          </cell>
          <cell r="H553">
            <v>0</v>
          </cell>
          <cell r="J553">
            <v>0</v>
          </cell>
        </row>
        <row r="554">
          <cell r="C554">
            <v>0</v>
          </cell>
          <cell r="D554">
            <v>0</v>
          </cell>
          <cell r="E554">
            <v>0</v>
          </cell>
          <cell r="F554">
            <v>0</v>
          </cell>
          <cell r="G554">
            <v>0</v>
          </cell>
          <cell r="H554">
            <v>0</v>
          </cell>
          <cell r="J554">
            <v>0</v>
          </cell>
        </row>
        <row r="555">
          <cell r="C555">
            <v>0</v>
          </cell>
          <cell r="D555">
            <v>0</v>
          </cell>
          <cell r="E555">
            <v>0</v>
          </cell>
          <cell r="F555">
            <v>0</v>
          </cell>
          <cell r="G555">
            <v>0</v>
          </cell>
          <cell r="H555">
            <v>0</v>
          </cell>
          <cell r="J555">
            <v>0</v>
          </cell>
        </row>
        <row r="556">
          <cell r="C556">
            <v>0</v>
          </cell>
          <cell r="D556">
            <v>0</v>
          </cell>
          <cell r="E556">
            <v>0</v>
          </cell>
          <cell r="F556">
            <v>0</v>
          </cell>
          <cell r="G556">
            <v>0</v>
          </cell>
          <cell r="H556">
            <v>0</v>
          </cell>
          <cell r="J556">
            <v>0</v>
          </cell>
        </row>
        <row r="557">
          <cell r="C557">
            <v>0</v>
          </cell>
          <cell r="D557">
            <v>0</v>
          </cell>
          <cell r="E557">
            <v>0</v>
          </cell>
          <cell r="F557">
            <v>0</v>
          </cell>
          <cell r="G557">
            <v>0</v>
          </cell>
          <cell r="H557">
            <v>0</v>
          </cell>
          <cell r="J557">
            <v>0</v>
          </cell>
        </row>
        <row r="558">
          <cell r="C558">
            <v>0</v>
          </cell>
          <cell r="D558">
            <v>0</v>
          </cell>
          <cell r="E558">
            <v>0</v>
          </cell>
          <cell r="F558">
            <v>0</v>
          </cell>
          <cell r="G558">
            <v>0</v>
          </cell>
          <cell r="H558">
            <v>0</v>
          </cell>
          <cell r="J558">
            <v>0</v>
          </cell>
        </row>
        <row r="559">
          <cell r="C559">
            <v>0</v>
          </cell>
          <cell r="D559">
            <v>0</v>
          </cell>
          <cell r="E559">
            <v>0</v>
          </cell>
          <cell r="F559">
            <v>0</v>
          </cell>
          <cell r="G559">
            <v>0</v>
          </cell>
          <cell r="H559">
            <v>0</v>
          </cell>
          <cell r="J559">
            <v>0</v>
          </cell>
        </row>
        <row r="560">
          <cell r="C560">
            <v>0</v>
          </cell>
          <cell r="D560">
            <v>0</v>
          </cell>
          <cell r="E560">
            <v>0</v>
          </cell>
          <cell r="F560">
            <v>0</v>
          </cell>
          <cell r="G560">
            <v>0</v>
          </cell>
          <cell r="H560">
            <v>0</v>
          </cell>
          <cell r="J560">
            <v>0</v>
          </cell>
        </row>
        <row r="561">
          <cell r="C561">
            <v>0</v>
          </cell>
          <cell r="D561">
            <v>0</v>
          </cell>
          <cell r="E561">
            <v>0</v>
          </cell>
          <cell r="F561">
            <v>0</v>
          </cell>
          <cell r="G561">
            <v>0</v>
          </cell>
          <cell r="H561">
            <v>0</v>
          </cell>
          <cell r="J561">
            <v>0</v>
          </cell>
        </row>
        <row r="562">
          <cell r="C562">
            <v>0</v>
          </cell>
          <cell r="D562">
            <v>0</v>
          </cell>
          <cell r="E562">
            <v>0</v>
          </cell>
          <cell r="F562">
            <v>0</v>
          </cell>
          <cell r="G562">
            <v>0</v>
          </cell>
          <cell r="H562">
            <v>0</v>
          </cell>
          <cell r="J562">
            <v>0</v>
          </cell>
        </row>
        <row r="563">
          <cell r="C563">
            <v>0</v>
          </cell>
          <cell r="D563">
            <v>0</v>
          </cell>
          <cell r="E563">
            <v>0</v>
          </cell>
          <cell r="F563">
            <v>0</v>
          </cell>
          <cell r="G563">
            <v>0</v>
          </cell>
          <cell r="H563">
            <v>0</v>
          </cell>
          <cell r="J563">
            <v>0</v>
          </cell>
        </row>
        <row r="564">
          <cell r="C564">
            <v>0</v>
          </cell>
          <cell r="D564">
            <v>0</v>
          </cell>
          <cell r="E564">
            <v>0</v>
          </cell>
          <cell r="F564">
            <v>0</v>
          </cell>
          <cell r="G564">
            <v>0</v>
          </cell>
          <cell r="H564">
            <v>0</v>
          </cell>
          <cell r="J564">
            <v>0</v>
          </cell>
        </row>
        <row r="565">
          <cell r="C565">
            <v>0</v>
          </cell>
          <cell r="D565">
            <v>0</v>
          </cell>
          <cell r="E565">
            <v>0</v>
          </cell>
          <cell r="F565">
            <v>0</v>
          </cell>
          <cell r="G565">
            <v>0</v>
          </cell>
          <cell r="H565">
            <v>0</v>
          </cell>
          <cell r="J565">
            <v>0</v>
          </cell>
        </row>
        <row r="566">
          <cell r="C566">
            <v>0</v>
          </cell>
          <cell r="D566">
            <v>0</v>
          </cell>
          <cell r="E566">
            <v>0</v>
          </cell>
          <cell r="F566">
            <v>0</v>
          </cell>
          <cell r="G566">
            <v>0</v>
          </cell>
          <cell r="H566">
            <v>0</v>
          </cell>
          <cell r="J566">
            <v>0</v>
          </cell>
        </row>
        <row r="567">
          <cell r="C567">
            <v>0</v>
          </cell>
          <cell r="D567">
            <v>0</v>
          </cell>
          <cell r="E567">
            <v>0</v>
          </cell>
          <cell r="F567">
            <v>0</v>
          </cell>
          <cell r="G567">
            <v>0</v>
          </cell>
          <cell r="H567">
            <v>0</v>
          </cell>
          <cell r="J567">
            <v>0</v>
          </cell>
        </row>
        <row r="568">
          <cell r="C568">
            <v>0</v>
          </cell>
          <cell r="D568">
            <v>0</v>
          </cell>
          <cell r="E568">
            <v>0</v>
          </cell>
          <cell r="F568">
            <v>0</v>
          </cell>
          <cell r="G568">
            <v>0</v>
          </cell>
          <cell r="H568">
            <v>0</v>
          </cell>
          <cell r="J568">
            <v>0</v>
          </cell>
        </row>
        <row r="569">
          <cell r="C569">
            <v>0</v>
          </cell>
          <cell r="D569">
            <v>0</v>
          </cell>
          <cell r="E569">
            <v>0</v>
          </cell>
          <cell r="F569">
            <v>0</v>
          </cell>
          <cell r="G569">
            <v>0</v>
          </cell>
          <cell r="H569">
            <v>0</v>
          </cell>
          <cell r="J569">
            <v>0</v>
          </cell>
        </row>
        <row r="570">
          <cell r="C570">
            <v>0</v>
          </cell>
          <cell r="D570">
            <v>0</v>
          </cell>
          <cell r="E570">
            <v>0</v>
          </cell>
          <cell r="F570">
            <v>0</v>
          </cell>
          <cell r="G570">
            <v>0</v>
          </cell>
          <cell r="H570">
            <v>0</v>
          </cell>
          <cell r="J570">
            <v>0</v>
          </cell>
        </row>
        <row r="571">
          <cell r="C571">
            <v>0</v>
          </cell>
          <cell r="D571">
            <v>0</v>
          </cell>
          <cell r="E571">
            <v>0</v>
          </cell>
          <cell r="F571">
            <v>0</v>
          </cell>
          <cell r="G571">
            <v>0</v>
          </cell>
          <cell r="H571">
            <v>0</v>
          </cell>
          <cell r="J571">
            <v>0</v>
          </cell>
        </row>
        <row r="572">
          <cell r="C572">
            <v>0</v>
          </cell>
          <cell r="D572">
            <v>0</v>
          </cell>
          <cell r="E572">
            <v>0</v>
          </cell>
          <cell r="F572">
            <v>0</v>
          </cell>
          <cell r="G572">
            <v>0</v>
          </cell>
          <cell r="H572">
            <v>0</v>
          </cell>
          <cell r="J572">
            <v>0</v>
          </cell>
        </row>
        <row r="573">
          <cell r="C573">
            <v>0</v>
          </cell>
          <cell r="D573">
            <v>0</v>
          </cell>
          <cell r="E573">
            <v>0</v>
          </cell>
          <cell r="F573">
            <v>0</v>
          </cell>
          <cell r="G573">
            <v>0</v>
          </cell>
          <cell r="H573">
            <v>0</v>
          </cell>
          <cell r="J573">
            <v>0</v>
          </cell>
        </row>
        <row r="574">
          <cell r="C574">
            <v>0</v>
          </cell>
          <cell r="D574">
            <v>0</v>
          </cell>
          <cell r="E574">
            <v>0</v>
          </cell>
          <cell r="F574">
            <v>0</v>
          </cell>
          <cell r="G574">
            <v>0</v>
          </cell>
          <cell r="H574">
            <v>0</v>
          </cell>
          <cell r="J574">
            <v>0</v>
          </cell>
        </row>
        <row r="575">
          <cell r="C575">
            <v>0</v>
          </cell>
          <cell r="D575">
            <v>0</v>
          </cell>
          <cell r="E575">
            <v>0</v>
          </cell>
          <cell r="F575">
            <v>0</v>
          </cell>
          <cell r="G575">
            <v>0</v>
          </cell>
          <cell r="H575">
            <v>0</v>
          </cell>
          <cell r="J575">
            <v>0</v>
          </cell>
        </row>
        <row r="576">
          <cell r="C576">
            <v>0</v>
          </cell>
          <cell r="D576">
            <v>0</v>
          </cell>
          <cell r="E576">
            <v>0</v>
          </cell>
          <cell r="F576">
            <v>0</v>
          </cell>
          <cell r="G576">
            <v>0</v>
          </cell>
          <cell r="H576">
            <v>0</v>
          </cell>
          <cell r="J576">
            <v>0</v>
          </cell>
        </row>
        <row r="577">
          <cell r="C577">
            <v>0</v>
          </cell>
          <cell r="D577">
            <v>0</v>
          </cell>
          <cell r="E577">
            <v>0</v>
          </cell>
          <cell r="F577">
            <v>0</v>
          </cell>
          <cell r="G577">
            <v>0</v>
          </cell>
          <cell r="H577">
            <v>0</v>
          </cell>
          <cell r="J577">
            <v>0</v>
          </cell>
        </row>
        <row r="578">
          <cell r="C578">
            <v>0</v>
          </cell>
          <cell r="D578">
            <v>0</v>
          </cell>
          <cell r="E578">
            <v>0</v>
          </cell>
          <cell r="F578">
            <v>0</v>
          </cell>
          <cell r="G578">
            <v>0</v>
          </cell>
          <cell r="H578">
            <v>0</v>
          </cell>
          <cell r="J578">
            <v>0</v>
          </cell>
        </row>
        <row r="579">
          <cell r="C579">
            <v>0</v>
          </cell>
          <cell r="D579">
            <v>0</v>
          </cell>
          <cell r="E579">
            <v>0</v>
          </cell>
          <cell r="F579">
            <v>0</v>
          </cell>
          <cell r="G579">
            <v>0</v>
          </cell>
          <cell r="H579">
            <v>0</v>
          </cell>
          <cell r="J579">
            <v>0</v>
          </cell>
        </row>
        <row r="580">
          <cell r="C580">
            <v>0</v>
          </cell>
          <cell r="D580">
            <v>0</v>
          </cell>
          <cell r="E580">
            <v>0</v>
          </cell>
          <cell r="F580">
            <v>0</v>
          </cell>
          <cell r="G580">
            <v>0</v>
          </cell>
          <cell r="H580">
            <v>0</v>
          </cell>
          <cell r="J580">
            <v>0</v>
          </cell>
        </row>
        <row r="581">
          <cell r="C581">
            <v>0</v>
          </cell>
          <cell r="D581">
            <v>0</v>
          </cell>
          <cell r="E581">
            <v>0</v>
          </cell>
          <cell r="F581">
            <v>0</v>
          </cell>
          <cell r="G581">
            <v>0</v>
          </cell>
          <cell r="H581">
            <v>0</v>
          </cell>
          <cell r="J581">
            <v>0</v>
          </cell>
        </row>
        <row r="582">
          <cell r="C582">
            <v>0</v>
          </cell>
          <cell r="D582">
            <v>0</v>
          </cell>
          <cell r="E582">
            <v>0</v>
          </cell>
          <cell r="F582">
            <v>0</v>
          </cell>
          <cell r="G582">
            <v>0</v>
          </cell>
          <cell r="H582">
            <v>0</v>
          </cell>
          <cell r="J582">
            <v>0</v>
          </cell>
        </row>
        <row r="583">
          <cell r="C583">
            <v>0</v>
          </cell>
          <cell r="D583">
            <v>0</v>
          </cell>
          <cell r="E583">
            <v>0</v>
          </cell>
          <cell r="F583">
            <v>0</v>
          </cell>
          <cell r="G583">
            <v>0</v>
          </cell>
          <cell r="H583">
            <v>0</v>
          </cell>
          <cell r="J583">
            <v>0</v>
          </cell>
        </row>
        <row r="584">
          <cell r="C584">
            <v>0</v>
          </cell>
          <cell r="D584">
            <v>0</v>
          </cell>
          <cell r="E584">
            <v>0</v>
          </cell>
          <cell r="F584">
            <v>0</v>
          </cell>
          <cell r="G584">
            <v>0</v>
          </cell>
          <cell r="H584">
            <v>0</v>
          </cell>
          <cell r="J584">
            <v>0</v>
          </cell>
        </row>
        <row r="585">
          <cell r="C585">
            <v>0</v>
          </cell>
          <cell r="D585">
            <v>0</v>
          </cell>
          <cell r="E585">
            <v>0</v>
          </cell>
          <cell r="F585">
            <v>0</v>
          </cell>
          <cell r="G585">
            <v>0</v>
          </cell>
          <cell r="H585">
            <v>0</v>
          </cell>
          <cell r="J585">
            <v>0</v>
          </cell>
        </row>
        <row r="586">
          <cell r="C586">
            <v>0</v>
          </cell>
          <cell r="D586">
            <v>0</v>
          </cell>
          <cell r="E586">
            <v>0</v>
          </cell>
          <cell r="F586">
            <v>0</v>
          </cell>
          <cell r="G586">
            <v>0</v>
          </cell>
          <cell r="H586">
            <v>0</v>
          </cell>
          <cell r="J586">
            <v>0</v>
          </cell>
        </row>
        <row r="587">
          <cell r="C587">
            <v>0</v>
          </cell>
          <cell r="D587">
            <v>0</v>
          </cell>
          <cell r="E587">
            <v>0</v>
          </cell>
          <cell r="F587">
            <v>0</v>
          </cell>
          <cell r="G587">
            <v>0</v>
          </cell>
          <cell r="H587">
            <v>0</v>
          </cell>
          <cell r="J587">
            <v>0</v>
          </cell>
        </row>
        <row r="588">
          <cell r="C588">
            <v>0</v>
          </cell>
          <cell r="D588">
            <v>0</v>
          </cell>
          <cell r="E588">
            <v>0</v>
          </cell>
          <cell r="F588">
            <v>0</v>
          </cell>
          <cell r="G588">
            <v>0</v>
          </cell>
          <cell r="H588">
            <v>0</v>
          </cell>
          <cell r="J588">
            <v>0</v>
          </cell>
        </row>
        <row r="589">
          <cell r="C589">
            <v>0</v>
          </cell>
          <cell r="D589">
            <v>0</v>
          </cell>
          <cell r="E589">
            <v>0</v>
          </cell>
          <cell r="F589">
            <v>0</v>
          </cell>
          <cell r="G589">
            <v>0</v>
          </cell>
          <cell r="H589">
            <v>0</v>
          </cell>
          <cell r="J589">
            <v>0</v>
          </cell>
        </row>
        <row r="590">
          <cell r="C590">
            <v>0</v>
          </cell>
          <cell r="D590">
            <v>0</v>
          </cell>
          <cell r="E590">
            <v>0</v>
          </cell>
          <cell r="F590">
            <v>0</v>
          </cell>
          <cell r="G590">
            <v>0</v>
          </cell>
          <cell r="H590">
            <v>0</v>
          </cell>
          <cell r="J590">
            <v>0</v>
          </cell>
        </row>
        <row r="591">
          <cell r="C591">
            <v>0</v>
          </cell>
          <cell r="D591">
            <v>0</v>
          </cell>
          <cell r="E591">
            <v>0</v>
          </cell>
          <cell r="F591">
            <v>0</v>
          </cell>
          <cell r="G591">
            <v>0</v>
          </cell>
          <cell r="H591">
            <v>0</v>
          </cell>
          <cell r="J591">
            <v>0</v>
          </cell>
        </row>
        <row r="592">
          <cell r="C592">
            <v>0</v>
          </cell>
          <cell r="D592">
            <v>0</v>
          </cell>
          <cell r="E592">
            <v>0</v>
          </cell>
          <cell r="F592">
            <v>0</v>
          </cell>
          <cell r="G592">
            <v>0</v>
          </cell>
          <cell r="H592">
            <v>0</v>
          </cell>
          <cell r="J592">
            <v>0</v>
          </cell>
        </row>
        <row r="593">
          <cell r="C593">
            <v>0</v>
          </cell>
          <cell r="D593">
            <v>0</v>
          </cell>
          <cell r="E593">
            <v>0</v>
          </cell>
          <cell r="F593">
            <v>0</v>
          </cell>
          <cell r="G593">
            <v>0</v>
          </cell>
          <cell r="H593">
            <v>0</v>
          </cell>
          <cell r="J593">
            <v>0</v>
          </cell>
        </row>
        <row r="594">
          <cell r="C594">
            <v>0</v>
          </cell>
          <cell r="D594">
            <v>0</v>
          </cell>
          <cell r="E594">
            <v>0</v>
          </cell>
          <cell r="F594">
            <v>0</v>
          </cell>
          <cell r="G594">
            <v>0</v>
          </cell>
          <cell r="H594">
            <v>0</v>
          </cell>
          <cell r="J594">
            <v>0</v>
          </cell>
        </row>
        <row r="595">
          <cell r="C595">
            <v>0</v>
          </cell>
          <cell r="D595">
            <v>0</v>
          </cell>
          <cell r="E595">
            <v>0</v>
          </cell>
          <cell r="F595">
            <v>0</v>
          </cell>
          <cell r="G595">
            <v>0</v>
          </cell>
          <cell r="H595">
            <v>0</v>
          </cell>
          <cell r="J595">
            <v>0</v>
          </cell>
        </row>
        <row r="596">
          <cell r="C596">
            <v>0</v>
          </cell>
          <cell r="D596">
            <v>0</v>
          </cell>
          <cell r="E596">
            <v>0</v>
          </cell>
          <cell r="F596">
            <v>0</v>
          </cell>
          <cell r="G596">
            <v>0</v>
          </cell>
          <cell r="H596">
            <v>0</v>
          </cell>
          <cell r="J596">
            <v>0</v>
          </cell>
        </row>
        <row r="597">
          <cell r="C597">
            <v>0</v>
          </cell>
          <cell r="D597">
            <v>0</v>
          </cell>
          <cell r="E597">
            <v>0</v>
          </cell>
          <cell r="F597">
            <v>0</v>
          </cell>
          <cell r="G597">
            <v>0</v>
          </cell>
          <cell r="H597">
            <v>0</v>
          </cell>
          <cell r="J597">
            <v>0</v>
          </cell>
        </row>
        <row r="598">
          <cell r="C598">
            <v>0</v>
          </cell>
          <cell r="D598">
            <v>0</v>
          </cell>
          <cell r="E598">
            <v>0</v>
          </cell>
          <cell r="F598">
            <v>0</v>
          </cell>
          <cell r="G598">
            <v>0</v>
          </cell>
          <cell r="H598">
            <v>0</v>
          </cell>
          <cell r="J598">
            <v>0</v>
          </cell>
        </row>
        <row r="599">
          <cell r="C599">
            <v>0</v>
          </cell>
          <cell r="D599">
            <v>0</v>
          </cell>
          <cell r="E599">
            <v>0</v>
          </cell>
          <cell r="F599">
            <v>0</v>
          </cell>
          <cell r="G599">
            <v>0</v>
          </cell>
          <cell r="H599">
            <v>0</v>
          </cell>
          <cell r="J599">
            <v>0</v>
          </cell>
        </row>
        <row r="600">
          <cell r="C600">
            <v>0</v>
          </cell>
          <cell r="D600">
            <v>0</v>
          </cell>
          <cell r="E600">
            <v>0</v>
          </cell>
          <cell r="F600">
            <v>0</v>
          </cell>
          <cell r="G600">
            <v>0</v>
          </cell>
          <cell r="H600">
            <v>0</v>
          </cell>
          <cell r="J600">
            <v>0</v>
          </cell>
        </row>
        <row r="601">
          <cell r="C601">
            <v>0</v>
          </cell>
          <cell r="D601">
            <v>0</v>
          </cell>
          <cell r="E601">
            <v>0</v>
          </cell>
          <cell r="F601">
            <v>0</v>
          </cell>
          <cell r="G601">
            <v>0</v>
          </cell>
          <cell r="H601">
            <v>0</v>
          </cell>
          <cell r="J601">
            <v>0</v>
          </cell>
        </row>
        <row r="602">
          <cell r="C602">
            <v>0</v>
          </cell>
          <cell r="D602">
            <v>0</v>
          </cell>
          <cell r="E602">
            <v>0</v>
          </cell>
          <cell r="F602">
            <v>0</v>
          </cell>
          <cell r="G602">
            <v>0</v>
          </cell>
          <cell r="H602">
            <v>0</v>
          </cell>
          <cell r="J602">
            <v>0</v>
          </cell>
        </row>
        <row r="603">
          <cell r="C603">
            <v>0</v>
          </cell>
          <cell r="D603">
            <v>0</v>
          </cell>
          <cell r="E603">
            <v>0</v>
          </cell>
          <cell r="F603">
            <v>0</v>
          </cell>
          <cell r="G603">
            <v>0</v>
          </cell>
          <cell r="H603">
            <v>0</v>
          </cell>
          <cell r="J603">
            <v>0</v>
          </cell>
        </row>
        <row r="604">
          <cell r="C604">
            <v>0</v>
          </cell>
          <cell r="D604">
            <v>0</v>
          </cell>
          <cell r="E604">
            <v>0</v>
          </cell>
          <cell r="F604">
            <v>0</v>
          </cell>
          <cell r="G604">
            <v>0</v>
          </cell>
          <cell r="H604">
            <v>0</v>
          </cell>
          <cell r="J604">
            <v>0</v>
          </cell>
        </row>
        <row r="605">
          <cell r="C605">
            <v>0</v>
          </cell>
          <cell r="D605">
            <v>0</v>
          </cell>
          <cell r="E605">
            <v>0</v>
          </cell>
          <cell r="F605">
            <v>0</v>
          </cell>
          <cell r="G605">
            <v>0</v>
          </cell>
          <cell r="H605">
            <v>0</v>
          </cell>
          <cell r="J605">
            <v>0</v>
          </cell>
        </row>
        <row r="606">
          <cell r="C606">
            <v>0</v>
          </cell>
          <cell r="D606">
            <v>0</v>
          </cell>
          <cell r="E606">
            <v>0</v>
          </cell>
          <cell r="F606">
            <v>0</v>
          </cell>
          <cell r="G606">
            <v>0</v>
          </cell>
          <cell r="H606">
            <v>0</v>
          </cell>
          <cell r="J606">
            <v>0</v>
          </cell>
        </row>
        <row r="607">
          <cell r="C607">
            <v>0</v>
          </cell>
          <cell r="D607">
            <v>0</v>
          </cell>
          <cell r="E607">
            <v>0</v>
          </cell>
          <cell r="F607">
            <v>0</v>
          </cell>
          <cell r="G607">
            <v>0</v>
          </cell>
          <cell r="H607">
            <v>0</v>
          </cell>
          <cell r="J607">
            <v>0</v>
          </cell>
        </row>
        <row r="608">
          <cell r="C608">
            <v>0</v>
          </cell>
          <cell r="D608">
            <v>0</v>
          </cell>
          <cell r="E608">
            <v>0</v>
          </cell>
          <cell r="F608">
            <v>0</v>
          </cell>
          <cell r="G608">
            <v>0</v>
          </cell>
          <cell r="H608">
            <v>0</v>
          </cell>
          <cell r="J608">
            <v>0</v>
          </cell>
        </row>
        <row r="609">
          <cell r="C609">
            <v>0</v>
          </cell>
          <cell r="D609">
            <v>0</v>
          </cell>
          <cell r="E609">
            <v>0</v>
          </cell>
          <cell r="F609">
            <v>0</v>
          </cell>
          <cell r="G609">
            <v>0</v>
          </cell>
          <cell r="H609">
            <v>0</v>
          </cell>
          <cell r="J609">
            <v>0</v>
          </cell>
        </row>
        <row r="610">
          <cell r="C610">
            <v>0</v>
          </cell>
          <cell r="D610">
            <v>0</v>
          </cell>
          <cell r="E610">
            <v>0</v>
          </cell>
          <cell r="F610">
            <v>0</v>
          </cell>
          <cell r="G610">
            <v>0</v>
          </cell>
          <cell r="H610">
            <v>0</v>
          </cell>
          <cell r="J610">
            <v>0</v>
          </cell>
        </row>
        <row r="611">
          <cell r="C611">
            <v>0</v>
          </cell>
          <cell r="D611">
            <v>0</v>
          </cell>
          <cell r="E611">
            <v>0</v>
          </cell>
          <cell r="F611">
            <v>0</v>
          </cell>
          <cell r="G611">
            <v>0</v>
          </cell>
          <cell r="H611">
            <v>0</v>
          </cell>
          <cell r="J611">
            <v>0</v>
          </cell>
        </row>
        <row r="612">
          <cell r="C612">
            <v>0</v>
          </cell>
          <cell r="D612">
            <v>0</v>
          </cell>
          <cell r="E612">
            <v>0</v>
          </cell>
          <cell r="F612">
            <v>0</v>
          </cell>
          <cell r="G612">
            <v>0</v>
          </cell>
          <cell r="H612">
            <v>0</v>
          </cell>
          <cell r="J612">
            <v>0</v>
          </cell>
        </row>
        <row r="613">
          <cell r="C613">
            <v>0</v>
          </cell>
          <cell r="D613">
            <v>0</v>
          </cell>
          <cell r="E613">
            <v>0</v>
          </cell>
          <cell r="F613">
            <v>0</v>
          </cell>
          <cell r="G613">
            <v>0</v>
          </cell>
          <cell r="H613">
            <v>0</v>
          </cell>
          <cell r="J613">
            <v>0</v>
          </cell>
        </row>
        <row r="614">
          <cell r="C614">
            <v>0</v>
          </cell>
          <cell r="D614">
            <v>0</v>
          </cell>
          <cell r="E614">
            <v>0</v>
          </cell>
          <cell r="F614">
            <v>0</v>
          </cell>
          <cell r="G614">
            <v>0</v>
          </cell>
          <cell r="H614">
            <v>0</v>
          </cell>
          <cell r="J614">
            <v>0</v>
          </cell>
        </row>
        <row r="615">
          <cell r="C615">
            <v>0</v>
          </cell>
          <cell r="D615">
            <v>0</v>
          </cell>
          <cell r="E615">
            <v>0</v>
          </cell>
          <cell r="F615">
            <v>0</v>
          </cell>
          <cell r="G615">
            <v>0</v>
          </cell>
          <cell r="H615">
            <v>0</v>
          </cell>
          <cell r="J615">
            <v>0</v>
          </cell>
        </row>
        <row r="616">
          <cell r="C616">
            <v>0</v>
          </cell>
          <cell r="D616">
            <v>0</v>
          </cell>
          <cell r="E616">
            <v>0</v>
          </cell>
          <cell r="F616">
            <v>0</v>
          </cell>
          <cell r="G616">
            <v>0</v>
          </cell>
          <cell r="H616">
            <v>0</v>
          </cell>
          <cell r="J616">
            <v>0</v>
          </cell>
        </row>
        <row r="617">
          <cell r="C617">
            <v>0</v>
          </cell>
          <cell r="D617">
            <v>0</v>
          </cell>
          <cell r="E617">
            <v>0</v>
          </cell>
          <cell r="F617">
            <v>0</v>
          </cell>
          <cell r="G617">
            <v>0</v>
          </cell>
          <cell r="H617">
            <v>0</v>
          </cell>
          <cell r="J617">
            <v>0</v>
          </cell>
        </row>
        <row r="618">
          <cell r="C618">
            <v>0</v>
          </cell>
          <cell r="D618">
            <v>0</v>
          </cell>
          <cell r="E618">
            <v>0</v>
          </cell>
          <cell r="F618">
            <v>0</v>
          </cell>
          <cell r="G618">
            <v>0</v>
          </cell>
          <cell r="H618">
            <v>0</v>
          </cell>
          <cell r="J618">
            <v>0</v>
          </cell>
        </row>
        <row r="619">
          <cell r="C619">
            <v>0</v>
          </cell>
          <cell r="D619">
            <v>0</v>
          </cell>
          <cell r="E619">
            <v>0</v>
          </cell>
          <cell r="F619">
            <v>0</v>
          </cell>
          <cell r="G619">
            <v>0</v>
          </cell>
          <cell r="H619">
            <v>0</v>
          </cell>
          <cell r="J619">
            <v>0</v>
          </cell>
        </row>
        <row r="620">
          <cell r="C620">
            <v>0</v>
          </cell>
          <cell r="D620">
            <v>0</v>
          </cell>
          <cell r="E620">
            <v>0</v>
          </cell>
          <cell r="F620">
            <v>0</v>
          </cell>
          <cell r="G620">
            <v>0</v>
          </cell>
          <cell r="H620">
            <v>0</v>
          </cell>
          <cell r="J620">
            <v>0</v>
          </cell>
        </row>
        <row r="621">
          <cell r="C621">
            <v>0</v>
          </cell>
          <cell r="D621">
            <v>0</v>
          </cell>
          <cell r="E621">
            <v>0</v>
          </cell>
          <cell r="F621">
            <v>0</v>
          </cell>
          <cell r="G621">
            <v>0</v>
          </cell>
          <cell r="H621">
            <v>0</v>
          </cell>
          <cell r="J621">
            <v>0</v>
          </cell>
        </row>
        <row r="622">
          <cell r="C622">
            <v>0</v>
          </cell>
          <cell r="D622">
            <v>0</v>
          </cell>
          <cell r="E622">
            <v>0</v>
          </cell>
          <cell r="F622">
            <v>0</v>
          </cell>
          <cell r="G622">
            <v>0</v>
          </cell>
          <cell r="H622">
            <v>0</v>
          </cell>
          <cell r="J622">
            <v>0</v>
          </cell>
        </row>
        <row r="623">
          <cell r="C623">
            <v>0</v>
          </cell>
          <cell r="D623">
            <v>0</v>
          </cell>
          <cell r="E623">
            <v>0</v>
          </cell>
          <cell r="F623">
            <v>0</v>
          </cell>
          <cell r="G623">
            <v>0</v>
          </cell>
          <cell r="H623">
            <v>0</v>
          </cell>
          <cell r="J623">
            <v>0</v>
          </cell>
        </row>
        <row r="624">
          <cell r="C624">
            <v>0</v>
          </cell>
          <cell r="D624">
            <v>0</v>
          </cell>
          <cell r="E624">
            <v>0</v>
          </cell>
          <cell r="F624">
            <v>0</v>
          </cell>
          <cell r="G624">
            <v>0</v>
          </cell>
          <cell r="H624">
            <v>0</v>
          </cell>
          <cell r="J624">
            <v>0</v>
          </cell>
        </row>
        <row r="625">
          <cell r="C625">
            <v>0</v>
          </cell>
          <cell r="D625">
            <v>0</v>
          </cell>
          <cell r="E625">
            <v>0</v>
          </cell>
          <cell r="F625">
            <v>0</v>
          </cell>
          <cell r="G625">
            <v>0</v>
          </cell>
          <cell r="H625">
            <v>0</v>
          </cell>
          <cell r="J625">
            <v>0</v>
          </cell>
        </row>
        <row r="626">
          <cell r="C626">
            <v>0</v>
          </cell>
          <cell r="D626">
            <v>0</v>
          </cell>
          <cell r="E626">
            <v>0</v>
          </cell>
          <cell r="F626">
            <v>0</v>
          </cell>
          <cell r="G626">
            <v>0</v>
          </cell>
          <cell r="H626">
            <v>0</v>
          </cell>
          <cell r="J626">
            <v>0</v>
          </cell>
        </row>
        <row r="627">
          <cell r="C627">
            <v>0</v>
          </cell>
          <cell r="D627">
            <v>0</v>
          </cell>
          <cell r="E627">
            <v>0</v>
          </cell>
          <cell r="F627">
            <v>0</v>
          </cell>
          <cell r="G627">
            <v>0</v>
          </cell>
          <cell r="H627">
            <v>0</v>
          </cell>
          <cell r="J627">
            <v>0</v>
          </cell>
        </row>
        <row r="628">
          <cell r="C628">
            <v>0</v>
          </cell>
          <cell r="D628">
            <v>0</v>
          </cell>
          <cell r="E628">
            <v>0</v>
          </cell>
          <cell r="F628">
            <v>0</v>
          </cell>
          <cell r="G628">
            <v>0</v>
          </cell>
          <cell r="H628">
            <v>0</v>
          </cell>
          <cell r="J628">
            <v>0</v>
          </cell>
        </row>
        <row r="629">
          <cell r="C629">
            <v>0</v>
          </cell>
          <cell r="D629">
            <v>0</v>
          </cell>
          <cell r="E629">
            <v>0</v>
          </cell>
          <cell r="F629">
            <v>0</v>
          </cell>
          <cell r="G629">
            <v>0</v>
          </cell>
          <cell r="H629">
            <v>0</v>
          </cell>
          <cell r="J629">
            <v>0</v>
          </cell>
        </row>
        <row r="630">
          <cell r="C630">
            <v>0</v>
          </cell>
          <cell r="D630">
            <v>0</v>
          </cell>
          <cell r="E630">
            <v>0</v>
          </cell>
          <cell r="F630">
            <v>0</v>
          </cell>
          <cell r="G630">
            <v>0</v>
          </cell>
          <cell r="H630">
            <v>0</v>
          </cell>
          <cell r="J630">
            <v>0</v>
          </cell>
        </row>
        <row r="631">
          <cell r="C631">
            <v>0</v>
          </cell>
          <cell r="D631">
            <v>0</v>
          </cell>
          <cell r="E631">
            <v>0</v>
          </cell>
          <cell r="F631">
            <v>0</v>
          </cell>
          <cell r="G631">
            <v>0</v>
          </cell>
          <cell r="H631">
            <v>0</v>
          </cell>
          <cell r="J631">
            <v>0</v>
          </cell>
        </row>
        <row r="632">
          <cell r="C632">
            <v>0</v>
          </cell>
          <cell r="D632">
            <v>0</v>
          </cell>
          <cell r="E632">
            <v>0</v>
          </cell>
          <cell r="F632">
            <v>0</v>
          </cell>
          <cell r="G632">
            <v>0</v>
          </cell>
          <cell r="H632">
            <v>0</v>
          </cell>
          <cell r="J632">
            <v>0</v>
          </cell>
        </row>
        <row r="633">
          <cell r="C633">
            <v>0</v>
          </cell>
          <cell r="D633">
            <v>0</v>
          </cell>
          <cell r="E633">
            <v>0</v>
          </cell>
          <cell r="F633">
            <v>0</v>
          </cell>
          <cell r="G633">
            <v>0</v>
          </cell>
          <cell r="H633">
            <v>0</v>
          </cell>
          <cell r="J633">
            <v>0</v>
          </cell>
        </row>
        <row r="634">
          <cell r="C634">
            <v>0</v>
          </cell>
          <cell r="D634">
            <v>0</v>
          </cell>
          <cell r="E634">
            <v>0</v>
          </cell>
          <cell r="F634">
            <v>0</v>
          </cell>
          <cell r="G634">
            <v>0</v>
          </cell>
          <cell r="H634">
            <v>0</v>
          </cell>
          <cell r="J634">
            <v>0</v>
          </cell>
        </row>
        <row r="635">
          <cell r="C635">
            <v>0</v>
          </cell>
          <cell r="D635">
            <v>0</v>
          </cell>
          <cell r="E635">
            <v>0</v>
          </cell>
          <cell r="F635">
            <v>0</v>
          </cell>
          <cell r="G635">
            <v>0</v>
          </cell>
          <cell r="H635">
            <v>0</v>
          </cell>
          <cell r="J635">
            <v>0</v>
          </cell>
        </row>
        <row r="636">
          <cell r="C636">
            <v>0</v>
          </cell>
          <cell r="D636">
            <v>0</v>
          </cell>
          <cell r="E636">
            <v>0</v>
          </cell>
          <cell r="F636">
            <v>0</v>
          </cell>
          <cell r="G636">
            <v>0</v>
          </cell>
          <cell r="H636">
            <v>0</v>
          </cell>
          <cell r="J636">
            <v>0</v>
          </cell>
        </row>
        <row r="637">
          <cell r="C637">
            <v>0</v>
          </cell>
          <cell r="D637">
            <v>0</v>
          </cell>
          <cell r="E637">
            <v>0</v>
          </cell>
          <cell r="F637">
            <v>0</v>
          </cell>
          <cell r="G637">
            <v>0</v>
          </cell>
          <cell r="H637">
            <v>0</v>
          </cell>
          <cell r="J637">
            <v>0</v>
          </cell>
        </row>
        <row r="638">
          <cell r="C638">
            <v>0</v>
          </cell>
          <cell r="D638">
            <v>0</v>
          </cell>
          <cell r="E638">
            <v>0</v>
          </cell>
          <cell r="F638">
            <v>0</v>
          </cell>
          <cell r="G638">
            <v>0</v>
          </cell>
          <cell r="H638">
            <v>0</v>
          </cell>
          <cell r="J638">
            <v>0</v>
          </cell>
        </row>
        <row r="639">
          <cell r="C639">
            <v>0</v>
          </cell>
          <cell r="D639">
            <v>0</v>
          </cell>
          <cell r="E639">
            <v>0</v>
          </cell>
          <cell r="F639">
            <v>0</v>
          </cell>
          <cell r="G639">
            <v>0</v>
          </cell>
          <cell r="H639">
            <v>0</v>
          </cell>
          <cell r="J639">
            <v>0</v>
          </cell>
        </row>
        <row r="640">
          <cell r="C640">
            <v>0</v>
          </cell>
          <cell r="D640">
            <v>0</v>
          </cell>
          <cell r="E640">
            <v>0</v>
          </cell>
          <cell r="F640">
            <v>0</v>
          </cell>
          <cell r="G640">
            <v>0</v>
          </cell>
          <cell r="H640">
            <v>0</v>
          </cell>
          <cell r="J640">
            <v>0</v>
          </cell>
        </row>
        <row r="641">
          <cell r="C641">
            <v>0</v>
          </cell>
          <cell r="D641">
            <v>0</v>
          </cell>
          <cell r="E641">
            <v>0</v>
          </cell>
          <cell r="F641">
            <v>0</v>
          </cell>
          <cell r="G641">
            <v>0</v>
          </cell>
          <cell r="H641">
            <v>0</v>
          </cell>
          <cell r="J641">
            <v>0</v>
          </cell>
        </row>
        <row r="642">
          <cell r="C642">
            <v>0</v>
          </cell>
          <cell r="D642">
            <v>0</v>
          </cell>
          <cell r="E642">
            <v>0</v>
          </cell>
          <cell r="F642">
            <v>0</v>
          </cell>
          <cell r="G642">
            <v>0</v>
          </cell>
          <cell r="H642">
            <v>0</v>
          </cell>
          <cell r="J642">
            <v>0</v>
          </cell>
        </row>
        <row r="643">
          <cell r="C643">
            <v>0</v>
          </cell>
          <cell r="D643">
            <v>0</v>
          </cell>
          <cell r="E643">
            <v>0</v>
          </cell>
          <cell r="F643">
            <v>0</v>
          </cell>
          <cell r="G643">
            <v>0</v>
          </cell>
          <cell r="H643">
            <v>0</v>
          </cell>
          <cell r="J643">
            <v>0</v>
          </cell>
        </row>
        <row r="644">
          <cell r="C644">
            <v>0</v>
          </cell>
          <cell r="D644">
            <v>0</v>
          </cell>
          <cell r="E644">
            <v>0</v>
          </cell>
          <cell r="F644">
            <v>0</v>
          </cell>
          <cell r="G644">
            <v>0</v>
          </cell>
          <cell r="H644">
            <v>0</v>
          </cell>
          <cell r="J644">
            <v>0</v>
          </cell>
        </row>
        <row r="645">
          <cell r="C645">
            <v>0</v>
          </cell>
          <cell r="D645">
            <v>0</v>
          </cell>
          <cell r="E645">
            <v>0</v>
          </cell>
          <cell r="F645">
            <v>0</v>
          </cell>
          <cell r="G645">
            <v>0</v>
          </cell>
          <cell r="H645">
            <v>0</v>
          </cell>
          <cell r="J645">
            <v>0</v>
          </cell>
        </row>
        <row r="646">
          <cell r="C646">
            <v>0</v>
          </cell>
          <cell r="D646">
            <v>0</v>
          </cell>
          <cell r="E646">
            <v>0</v>
          </cell>
          <cell r="F646">
            <v>0</v>
          </cell>
          <cell r="G646">
            <v>0</v>
          </cell>
          <cell r="H646">
            <v>0</v>
          </cell>
          <cell r="J646">
            <v>0</v>
          </cell>
        </row>
        <row r="647">
          <cell r="C647">
            <v>0</v>
          </cell>
          <cell r="D647">
            <v>0</v>
          </cell>
          <cell r="E647">
            <v>0</v>
          </cell>
          <cell r="F647">
            <v>0</v>
          </cell>
          <cell r="G647">
            <v>0</v>
          </cell>
          <cell r="H647">
            <v>0</v>
          </cell>
          <cell r="J647">
            <v>0</v>
          </cell>
        </row>
        <row r="648">
          <cell r="C648">
            <v>0</v>
          </cell>
          <cell r="D648">
            <v>0</v>
          </cell>
          <cell r="E648">
            <v>0</v>
          </cell>
          <cell r="F648">
            <v>0</v>
          </cell>
          <cell r="G648">
            <v>0</v>
          </cell>
          <cell r="H648">
            <v>0</v>
          </cell>
          <cell r="J648">
            <v>0</v>
          </cell>
        </row>
        <row r="649">
          <cell r="C649">
            <v>0</v>
          </cell>
          <cell r="D649">
            <v>0</v>
          </cell>
          <cell r="E649">
            <v>0</v>
          </cell>
          <cell r="F649">
            <v>0</v>
          </cell>
          <cell r="G649">
            <v>0</v>
          </cell>
          <cell r="H649">
            <v>0</v>
          </cell>
          <cell r="J649">
            <v>0</v>
          </cell>
        </row>
        <row r="650">
          <cell r="C650">
            <v>0</v>
          </cell>
          <cell r="D650">
            <v>0</v>
          </cell>
          <cell r="E650">
            <v>0</v>
          </cell>
          <cell r="F650">
            <v>0</v>
          </cell>
          <cell r="G650">
            <v>0</v>
          </cell>
          <cell r="H650">
            <v>0</v>
          </cell>
          <cell r="J650">
            <v>0</v>
          </cell>
        </row>
        <row r="651">
          <cell r="C651">
            <v>0</v>
          </cell>
          <cell r="D651">
            <v>0</v>
          </cell>
          <cell r="E651">
            <v>0</v>
          </cell>
          <cell r="F651">
            <v>0</v>
          </cell>
          <cell r="G651">
            <v>0</v>
          </cell>
          <cell r="H651">
            <v>0</v>
          </cell>
          <cell r="J651">
            <v>0</v>
          </cell>
        </row>
        <row r="652">
          <cell r="C652">
            <v>0</v>
          </cell>
          <cell r="D652">
            <v>0</v>
          </cell>
          <cell r="E652">
            <v>0</v>
          </cell>
          <cell r="F652">
            <v>0</v>
          </cell>
          <cell r="G652">
            <v>0</v>
          </cell>
          <cell r="H652">
            <v>0</v>
          </cell>
          <cell r="J652">
            <v>0</v>
          </cell>
        </row>
        <row r="653">
          <cell r="C653">
            <v>0</v>
          </cell>
          <cell r="D653">
            <v>0</v>
          </cell>
          <cell r="E653">
            <v>0</v>
          </cell>
          <cell r="F653">
            <v>0</v>
          </cell>
          <cell r="G653">
            <v>0</v>
          </cell>
          <cell r="H653">
            <v>0</v>
          </cell>
          <cell r="J653">
            <v>0</v>
          </cell>
        </row>
        <row r="654">
          <cell r="C654">
            <v>0</v>
          </cell>
          <cell r="D654">
            <v>0</v>
          </cell>
          <cell r="E654">
            <v>0</v>
          </cell>
          <cell r="F654">
            <v>0</v>
          </cell>
          <cell r="G654">
            <v>0</v>
          </cell>
          <cell r="H654">
            <v>0</v>
          </cell>
          <cell r="J654">
            <v>0</v>
          </cell>
        </row>
        <row r="655">
          <cell r="C655">
            <v>0</v>
          </cell>
          <cell r="D655">
            <v>0</v>
          </cell>
          <cell r="E655">
            <v>0</v>
          </cell>
          <cell r="F655">
            <v>0</v>
          </cell>
          <cell r="G655">
            <v>0</v>
          </cell>
          <cell r="H655">
            <v>0</v>
          </cell>
          <cell r="J655">
            <v>0</v>
          </cell>
        </row>
        <row r="656">
          <cell r="C656">
            <v>0</v>
          </cell>
          <cell r="D656">
            <v>0</v>
          </cell>
          <cell r="E656">
            <v>0</v>
          </cell>
          <cell r="F656">
            <v>0</v>
          </cell>
          <cell r="G656">
            <v>0</v>
          </cell>
          <cell r="H656">
            <v>0</v>
          </cell>
          <cell r="J656">
            <v>0</v>
          </cell>
        </row>
        <row r="657">
          <cell r="C657">
            <v>0</v>
          </cell>
          <cell r="D657">
            <v>0</v>
          </cell>
          <cell r="E657">
            <v>0</v>
          </cell>
          <cell r="F657">
            <v>0</v>
          </cell>
          <cell r="G657">
            <v>0</v>
          </cell>
          <cell r="H657">
            <v>0</v>
          </cell>
          <cell r="J657">
            <v>0</v>
          </cell>
        </row>
        <row r="658">
          <cell r="C658">
            <v>0</v>
          </cell>
          <cell r="D658">
            <v>0</v>
          </cell>
          <cell r="E658">
            <v>0</v>
          </cell>
          <cell r="F658">
            <v>0</v>
          </cell>
          <cell r="G658">
            <v>0</v>
          </cell>
          <cell r="H658">
            <v>0</v>
          </cell>
          <cell r="J658">
            <v>0</v>
          </cell>
        </row>
        <row r="659">
          <cell r="C659">
            <v>0</v>
          </cell>
          <cell r="D659">
            <v>0</v>
          </cell>
          <cell r="E659">
            <v>0</v>
          </cell>
          <cell r="F659">
            <v>0</v>
          </cell>
          <cell r="G659">
            <v>0</v>
          </cell>
          <cell r="H659">
            <v>0</v>
          </cell>
          <cell r="J659">
            <v>0</v>
          </cell>
        </row>
        <row r="660">
          <cell r="C660">
            <v>0</v>
          </cell>
          <cell r="D660">
            <v>0</v>
          </cell>
          <cell r="E660">
            <v>0</v>
          </cell>
          <cell r="F660">
            <v>0</v>
          </cell>
          <cell r="G660">
            <v>0</v>
          </cell>
          <cell r="H660">
            <v>0</v>
          </cell>
          <cell r="J660">
            <v>0</v>
          </cell>
        </row>
        <row r="661">
          <cell r="C661">
            <v>0</v>
          </cell>
          <cell r="D661">
            <v>0</v>
          </cell>
          <cell r="E661">
            <v>0</v>
          </cell>
          <cell r="F661">
            <v>0</v>
          </cell>
          <cell r="G661">
            <v>0</v>
          </cell>
          <cell r="H661">
            <v>0</v>
          </cell>
          <cell r="J661">
            <v>0</v>
          </cell>
        </row>
        <row r="662">
          <cell r="C662">
            <v>0</v>
          </cell>
          <cell r="D662">
            <v>0</v>
          </cell>
          <cell r="E662">
            <v>0</v>
          </cell>
          <cell r="F662">
            <v>0</v>
          </cell>
          <cell r="G662">
            <v>0</v>
          </cell>
          <cell r="H662">
            <v>0</v>
          </cell>
          <cell r="J662">
            <v>0</v>
          </cell>
        </row>
        <row r="663">
          <cell r="C663">
            <v>0</v>
          </cell>
          <cell r="D663">
            <v>0</v>
          </cell>
          <cell r="E663">
            <v>0</v>
          </cell>
          <cell r="F663">
            <v>0</v>
          </cell>
          <cell r="G663">
            <v>0</v>
          </cell>
          <cell r="H663">
            <v>0</v>
          </cell>
          <cell r="J663">
            <v>0</v>
          </cell>
        </row>
        <row r="664">
          <cell r="C664">
            <v>0</v>
          </cell>
          <cell r="D664">
            <v>0</v>
          </cell>
          <cell r="E664">
            <v>0</v>
          </cell>
          <cell r="F664">
            <v>0</v>
          </cell>
          <cell r="G664">
            <v>0</v>
          </cell>
          <cell r="H664">
            <v>0</v>
          </cell>
          <cell r="J664">
            <v>0</v>
          </cell>
        </row>
        <row r="665">
          <cell r="C665">
            <v>0</v>
          </cell>
          <cell r="D665">
            <v>0</v>
          </cell>
          <cell r="E665">
            <v>0</v>
          </cell>
          <cell r="F665">
            <v>0</v>
          </cell>
          <cell r="G665">
            <v>0</v>
          </cell>
          <cell r="H665">
            <v>0</v>
          </cell>
          <cell r="J665">
            <v>0</v>
          </cell>
        </row>
        <row r="666">
          <cell r="C666">
            <v>0</v>
          </cell>
          <cell r="D666">
            <v>0</v>
          </cell>
          <cell r="E666">
            <v>0</v>
          </cell>
          <cell r="F666">
            <v>0</v>
          </cell>
          <cell r="G666">
            <v>0</v>
          </cell>
          <cell r="H666">
            <v>0</v>
          </cell>
          <cell r="J666">
            <v>0</v>
          </cell>
        </row>
        <row r="667">
          <cell r="C667">
            <v>0</v>
          </cell>
          <cell r="D667">
            <v>0</v>
          </cell>
          <cell r="E667">
            <v>0</v>
          </cell>
          <cell r="F667">
            <v>0</v>
          </cell>
          <cell r="G667">
            <v>0</v>
          </cell>
          <cell r="H667">
            <v>0</v>
          </cell>
          <cell r="J667">
            <v>0</v>
          </cell>
        </row>
        <row r="668">
          <cell r="C668">
            <v>0</v>
          </cell>
          <cell r="D668">
            <v>0</v>
          </cell>
          <cell r="E668">
            <v>0</v>
          </cell>
          <cell r="F668">
            <v>0</v>
          </cell>
          <cell r="G668">
            <v>0</v>
          </cell>
          <cell r="H668">
            <v>0</v>
          </cell>
          <cell r="J668">
            <v>0</v>
          </cell>
        </row>
        <row r="669">
          <cell r="C669">
            <v>0</v>
          </cell>
          <cell r="D669">
            <v>0</v>
          </cell>
          <cell r="E669">
            <v>0</v>
          </cell>
          <cell r="F669">
            <v>0</v>
          </cell>
          <cell r="G669">
            <v>0</v>
          </cell>
          <cell r="H669">
            <v>0</v>
          </cell>
          <cell r="J669">
            <v>0</v>
          </cell>
        </row>
        <row r="670">
          <cell r="C670">
            <v>0</v>
          </cell>
          <cell r="D670">
            <v>0</v>
          </cell>
          <cell r="E670">
            <v>0</v>
          </cell>
          <cell r="F670">
            <v>0</v>
          </cell>
          <cell r="G670">
            <v>0</v>
          </cell>
          <cell r="H670">
            <v>0</v>
          </cell>
          <cell r="J670">
            <v>0</v>
          </cell>
        </row>
        <row r="671">
          <cell r="C671">
            <v>0</v>
          </cell>
          <cell r="D671">
            <v>0</v>
          </cell>
          <cell r="E671">
            <v>0</v>
          </cell>
          <cell r="F671">
            <v>0</v>
          </cell>
          <cell r="G671">
            <v>0</v>
          </cell>
          <cell r="H671">
            <v>0</v>
          </cell>
          <cell r="J671">
            <v>0</v>
          </cell>
        </row>
        <row r="672">
          <cell r="C672">
            <v>0</v>
          </cell>
          <cell r="D672">
            <v>0</v>
          </cell>
          <cell r="E672">
            <v>0</v>
          </cell>
          <cell r="F672">
            <v>0</v>
          </cell>
          <cell r="G672">
            <v>0</v>
          </cell>
          <cell r="H672">
            <v>0</v>
          </cell>
          <cell r="J672">
            <v>0</v>
          </cell>
        </row>
        <row r="673">
          <cell r="C673">
            <v>0</v>
          </cell>
          <cell r="D673">
            <v>0</v>
          </cell>
          <cell r="E673">
            <v>0</v>
          </cell>
          <cell r="F673">
            <v>0</v>
          </cell>
          <cell r="G673">
            <v>0</v>
          </cell>
          <cell r="H673">
            <v>0</v>
          </cell>
          <cell r="J673">
            <v>0</v>
          </cell>
        </row>
        <row r="674">
          <cell r="C674">
            <v>0</v>
          </cell>
          <cell r="D674">
            <v>0</v>
          </cell>
          <cell r="E674">
            <v>0</v>
          </cell>
          <cell r="F674">
            <v>0</v>
          </cell>
          <cell r="G674">
            <v>0</v>
          </cell>
          <cell r="H674">
            <v>0</v>
          </cell>
          <cell r="J674">
            <v>0</v>
          </cell>
        </row>
        <row r="675">
          <cell r="C675">
            <v>0</v>
          </cell>
          <cell r="D675">
            <v>0</v>
          </cell>
          <cell r="E675">
            <v>0</v>
          </cell>
          <cell r="F675">
            <v>0</v>
          </cell>
          <cell r="G675">
            <v>0</v>
          </cell>
          <cell r="H675">
            <v>0</v>
          </cell>
          <cell r="J675">
            <v>0</v>
          </cell>
        </row>
        <row r="676">
          <cell r="C676">
            <v>0</v>
          </cell>
          <cell r="D676">
            <v>0</v>
          </cell>
          <cell r="E676">
            <v>0</v>
          </cell>
          <cell r="F676">
            <v>0</v>
          </cell>
          <cell r="G676">
            <v>0</v>
          </cell>
          <cell r="H676">
            <v>0</v>
          </cell>
          <cell r="J676">
            <v>0</v>
          </cell>
        </row>
        <row r="677">
          <cell r="C677">
            <v>0</v>
          </cell>
          <cell r="D677">
            <v>0</v>
          </cell>
          <cell r="E677">
            <v>0</v>
          </cell>
          <cell r="F677">
            <v>0</v>
          </cell>
          <cell r="G677">
            <v>0</v>
          </cell>
          <cell r="H677">
            <v>0</v>
          </cell>
          <cell r="J677">
            <v>0</v>
          </cell>
        </row>
        <row r="678">
          <cell r="C678">
            <v>0</v>
          </cell>
          <cell r="D678">
            <v>0</v>
          </cell>
          <cell r="E678">
            <v>0</v>
          </cell>
          <cell r="F678">
            <v>0</v>
          </cell>
          <cell r="G678">
            <v>0</v>
          </cell>
          <cell r="H678">
            <v>0</v>
          </cell>
          <cell r="J678">
            <v>0</v>
          </cell>
        </row>
        <row r="679">
          <cell r="C679">
            <v>0</v>
          </cell>
          <cell r="D679">
            <v>0</v>
          </cell>
          <cell r="E679">
            <v>0</v>
          </cell>
          <cell r="F679">
            <v>0</v>
          </cell>
          <cell r="G679">
            <v>0</v>
          </cell>
          <cell r="H679">
            <v>0</v>
          </cell>
          <cell r="J679">
            <v>0</v>
          </cell>
        </row>
        <row r="680">
          <cell r="C680">
            <v>0</v>
          </cell>
          <cell r="D680">
            <v>0</v>
          </cell>
          <cell r="E680">
            <v>0</v>
          </cell>
          <cell r="F680">
            <v>0</v>
          </cell>
          <cell r="G680">
            <v>0</v>
          </cell>
          <cell r="H680">
            <v>0</v>
          </cell>
          <cell r="J680">
            <v>0</v>
          </cell>
        </row>
        <row r="681">
          <cell r="C681">
            <v>0</v>
          </cell>
          <cell r="D681">
            <v>0</v>
          </cell>
          <cell r="E681">
            <v>0</v>
          </cell>
          <cell r="F681">
            <v>0</v>
          </cell>
          <cell r="G681">
            <v>0</v>
          </cell>
          <cell r="H681">
            <v>0</v>
          </cell>
          <cell r="J681">
            <v>0</v>
          </cell>
        </row>
        <row r="682">
          <cell r="C682">
            <v>0</v>
          </cell>
          <cell r="D682">
            <v>0</v>
          </cell>
          <cell r="E682">
            <v>0</v>
          </cell>
          <cell r="F682">
            <v>0</v>
          </cell>
          <cell r="G682">
            <v>0</v>
          </cell>
          <cell r="H682">
            <v>0</v>
          </cell>
          <cell r="J682">
            <v>0</v>
          </cell>
        </row>
        <row r="683">
          <cell r="C683">
            <v>0</v>
          </cell>
          <cell r="D683">
            <v>0</v>
          </cell>
          <cell r="E683">
            <v>0</v>
          </cell>
          <cell r="F683">
            <v>0</v>
          </cell>
          <cell r="G683">
            <v>0</v>
          </cell>
          <cell r="H683">
            <v>0</v>
          </cell>
          <cell r="J683">
            <v>0</v>
          </cell>
        </row>
        <row r="684">
          <cell r="C684">
            <v>0</v>
          </cell>
          <cell r="D684">
            <v>0</v>
          </cell>
          <cell r="E684">
            <v>0</v>
          </cell>
          <cell r="F684">
            <v>0</v>
          </cell>
          <cell r="G684">
            <v>0</v>
          </cell>
          <cell r="H684">
            <v>0</v>
          </cell>
          <cell r="J684">
            <v>0</v>
          </cell>
        </row>
        <row r="685">
          <cell r="C685">
            <v>0</v>
          </cell>
          <cell r="D685">
            <v>0</v>
          </cell>
          <cell r="E685">
            <v>0</v>
          </cell>
          <cell r="F685">
            <v>0</v>
          </cell>
          <cell r="G685">
            <v>0</v>
          </cell>
          <cell r="H685">
            <v>0</v>
          </cell>
          <cell r="J685">
            <v>0</v>
          </cell>
        </row>
        <row r="686">
          <cell r="C686">
            <v>0</v>
          </cell>
          <cell r="D686">
            <v>0</v>
          </cell>
          <cell r="E686">
            <v>0</v>
          </cell>
          <cell r="F686">
            <v>0</v>
          </cell>
          <cell r="G686">
            <v>0</v>
          </cell>
          <cell r="H686">
            <v>0</v>
          </cell>
          <cell r="J686">
            <v>0</v>
          </cell>
        </row>
        <row r="687">
          <cell r="C687">
            <v>0</v>
          </cell>
          <cell r="D687">
            <v>0</v>
          </cell>
          <cell r="E687">
            <v>0</v>
          </cell>
          <cell r="F687">
            <v>0</v>
          </cell>
          <cell r="G687">
            <v>0</v>
          </cell>
          <cell r="H687">
            <v>0</v>
          </cell>
          <cell r="J687">
            <v>0</v>
          </cell>
        </row>
        <row r="688">
          <cell r="C688">
            <v>0</v>
          </cell>
          <cell r="D688">
            <v>0</v>
          </cell>
          <cell r="E688">
            <v>0</v>
          </cell>
          <cell r="F688">
            <v>0</v>
          </cell>
          <cell r="G688">
            <v>0</v>
          </cell>
          <cell r="H688">
            <v>0</v>
          </cell>
          <cell r="J688">
            <v>0</v>
          </cell>
        </row>
        <row r="689">
          <cell r="C689">
            <v>0</v>
          </cell>
          <cell r="D689">
            <v>0</v>
          </cell>
          <cell r="E689">
            <v>0</v>
          </cell>
          <cell r="F689">
            <v>0</v>
          </cell>
          <cell r="G689">
            <v>0</v>
          </cell>
          <cell r="H689">
            <v>0</v>
          </cell>
          <cell r="J689">
            <v>0</v>
          </cell>
        </row>
        <row r="690">
          <cell r="C690">
            <v>0</v>
          </cell>
          <cell r="D690">
            <v>0</v>
          </cell>
          <cell r="E690">
            <v>0</v>
          </cell>
          <cell r="F690">
            <v>0</v>
          </cell>
          <cell r="G690">
            <v>0</v>
          </cell>
          <cell r="H690">
            <v>0</v>
          </cell>
          <cell r="J690">
            <v>0</v>
          </cell>
        </row>
        <row r="691">
          <cell r="C691">
            <v>0</v>
          </cell>
          <cell r="D691">
            <v>0</v>
          </cell>
          <cell r="E691">
            <v>0</v>
          </cell>
          <cell r="F691">
            <v>0</v>
          </cell>
          <cell r="G691">
            <v>0</v>
          </cell>
          <cell r="H691">
            <v>0</v>
          </cell>
          <cell r="J691">
            <v>0</v>
          </cell>
        </row>
        <row r="692">
          <cell r="C692">
            <v>0</v>
          </cell>
          <cell r="D692">
            <v>0</v>
          </cell>
          <cell r="E692">
            <v>0</v>
          </cell>
          <cell r="F692">
            <v>0</v>
          </cell>
          <cell r="G692">
            <v>0</v>
          </cell>
          <cell r="H692">
            <v>0</v>
          </cell>
          <cell r="J692">
            <v>0</v>
          </cell>
        </row>
        <row r="693">
          <cell r="C693">
            <v>0</v>
          </cell>
          <cell r="D693">
            <v>0</v>
          </cell>
          <cell r="E693">
            <v>0</v>
          </cell>
          <cell r="F693">
            <v>0</v>
          </cell>
          <cell r="G693">
            <v>0</v>
          </cell>
          <cell r="H693">
            <v>0</v>
          </cell>
          <cell r="J693">
            <v>0</v>
          </cell>
        </row>
        <row r="694">
          <cell r="C694">
            <v>0</v>
          </cell>
          <cell r="D694">
            <v>0</v>
          </cell>
          <cell r="E694">
            <v>0</v>
          </cell>
          <cell r="F694">
            <v>0</v>
          </cell>
          <cell r="G694">
            <v>0</v>
          </cell>
          <cell r="H694">
            <v>0</v>
          </cell>
          <cell r="J694">
            <v>0</v>
          </cell>
        </row>
        <row r="695">
          <cell r="C695">
            <v>0</v>
          </cell>
          <cell r="D695">
            <v>0</v>
          </cell>
          <cell r="E695">
            <v>0</v>
          </cell>
          <cell r="F695">
            <v>0</v>
          </cell>
          <cell r="G695">
            <v>0</v>
          </cell>
          <cell r="H695">
            <v>0</v>
          </cell>
          <cell r="J695">
            <v>0</v>
          </cell>
        </row>
        <row r="696">
          <cell r="C696">
            <v>0</v>
          </cell>
          <cell r="D696">
            <v>0</v>
          </cell>
          <cell r="E696">
            <v>0</v>
          </cell>
          <cell r="F696">
            <v>0</v>
          </cell>
          <cell r="G696">
            <v>0</v>
          </cell>
          <cell r="H696">
            <v>0</v>
          </cell>
          <cell r="J696">
            <v>0</v>
          </cell>
        </row>
        <row r="697">
          <cell r="C697">
            <v>0</v>
          </cell>
          <cell r="D697">
            <v>0</v>
          </cell>
          <cell r="E697">
            <v>0</v>
          </cell>
          <cell r="F697">
            <v>0</v>
          </cell>
          <cell r="G697">
            <v>0</v>
          </cell>
          <cell r="H697">
            <v>0</v>
          </cell>
          <cell r="J697">
            <v>0</v>
          </cell>
        </row>
        <row r="698">
          <cell r="C698">
            <v>0</v>
          </cell>
          <cell r="D698">
            <v>0</v>
          </cell>
          <cell r="E698">
            <v>0</v>
          </cell>
          <cell r="F698">
            <v>0</v>
          </cell>
          <cell r="G698">
            <v>0</v>
          </cell>
          <cell r="H698">
            <v>0</v>
          </cell>
          <cell r="J698">
            <v>0</v>
          </cell>
        </row>
        <row r="699">
          <cell r="C699">
            <v>0</v>
          </cell>
          <cell r="D699">
            <v>0</v>
          </cell>
          <cell r="E699">
            <v>0</v>
          </cell>
          <cell r="F699">
            <v>0</v>
          </cell>
          <cell r="G699">
            <v>0</v>
          </cell>
          <cell r="H699">
            <v>0</v>
          </cell>
          <cell r="J699">
            <v>0</v>
          </cell>
        </row>
        <row r="700">
          <cell r="C700">
            <v>0</v>
          </cell>
          <cell r="D700">
            <v>0</v>
          </cell>
          <cell r="E700">
            <v>0</v>
          </cell>
          <cell r="F700">
            <v>0</v>
          </cell>
          <cell r="G700">
            <v>0</v>
          </cell>
          <cell r="H700">
            <v>0</v>
          </cell>
          <cell r="J700">
            <v>0</v>
          </cell>
        </row>
        <row r="701">
          <cell r="C701">
            <v>0</v>
          </cell>
          <cell r="D701">
            <v>0</v>
          </cell>
          <cell r="E701">
            <v>0</v>
          </cell>
          <cell r="F701">
            <v>0</v>
          </cell>
          <cell r="G701">
            <v>0</v>
          </cell>
          <cell r="H701">
            <v>0</v>
          </cell>
          <cell r="J701">
            <v>0</v>
          </cell>
        </row>
        <row r="702">
          <cell r="C702">
            <v>0</v>
          </cell>
          <cell r="D702">
            <v>0</v>
          </cell>
          <cell r="E702">
            <v>0</v>
          </cell>
          <cell r="F702">
            <v>0</v>
          </cell>
          <cell r="G702">
            <v>0</v>
          </cell>
          <cell r="H702">
            <v>0</v>
          </cell>
          <cell r="J702">
            <v>0</v>
          </cell>
        </row>
        <row r="703">
          <cell r="C703">
            <v>0</v>
          </cell>
          <cell r="D703">
            <v>0</v>
          </cell>
          <cell r="E703">
            <v>0</v>
          </cell>
          <cell r="F703">
            <v>0</v>
          </cell>
          <cell r="G703">
            <v>0</v>
          </cell>
          <cell r="H703">
            <v>0</v>
          </cell>
          <cell r="J703">
            <v>0</v>
          </cell>
        </row>
        <row r="704">
          <cell r="C704">
            <v>0</v>
          </cell>
          <cell r="D704">
            <v>0</v>
          </cell>
          <cell r="E704">
            <v>0</v>
          </cell>
          <cell r="F704">
            <v>0</v>
          </cell>
          <cell r="G704">
            <v>0</v>
          </cell>
          <cell r="H704">
            <v>0</v>
          </cell>
          <cell r="J704">
            <v>0</v>
          </cell>
        </row>
        <row r="705">
          <cell r="C705">
            <v>0</v>
          </cell>
          <cell r="D705">
            <v>0</v>
          </cell>
          <cell r="E705">
            <v>0</v>
          </cell>
          <cell r="F705">
            <v>0</v>
          </cell>
          <cell r="G705">
            <v>0</v>
          </cell>
          <cell r="H705">
            <v>0</v>
          </cell>
          <cell r="J705">
            <v>0</v>
          </cell>
        </row>
        <row r="706">
          <cell r="C706">
            <v>0</v>
          </cell>
          <cell r="D706">
            <v>0</v>
          </cell>
          <cell r="E706">
            <v>0</v>
          </cell>
          <cell r="F706">
            <v>0</v>
          </cell>
          <cell r="G706">
            <v>0</v>
          </cell>
          <cell r="H706">
            <v>0</v>
          </cell>
          <cell r="J706">
            <v>0</v>
          </cell>
        </row>
        <row r="707">
          <cell r="C707">
            <v>0</v>
          </cell>
          <cell r="D707">
            <v>0</v>
          </cell>
          <cell r="E707">
            <v>0</v>
          </cell>
          <cell r="F707">
            <v>0</v>
          </cell>
          <cell r="G707">
            <v>0</v>
          </cell>
          <cell r="H707">
            <v>0</v>
          </cell>
          <cell r="J707">
            <v>0</v>
          </cell>
        </row>
        <row r="708">
          <cell r="C708">
            <v>0</v>
          </cell>
          <cell r="D708">
            <v>0</v>
          </cell>
          <cell r="E708">
            <v>0</v>
          </cell>
          <cell r="F708">
            <v>0</v>
          </cell>
          <cell r="G708">
            <v>0</v>
          </cell>
          <cell r="H708">
            <v>0</v>
          </cell>
          <cell r="J708">
            <v>0</v>
          </cell>
        </row>
        <row r="709">
          <cell r="C709">
            <v>0</v>
          </cell>
          <cell r="D709">
            <v>0</v>
          </cell>
          <cell r="E709">
            <v>0</v>
          </cell>
          <cell r="F709">
            <v>0</v>
          </cell>
          <cell r="G709">
            <v>0</v>
          </cell>
          <cell r="H709">
            <v>0</v>
          </cell>
          <cell r="J709">
            <v>0</v>
          </cell>
        </row>
        <row r="710">
          <cell r="C710">
            <v>0</v>
          </cell>
          <cell r="D710">
            <v>0</v>
          </cell>
          <cell r="E710">
            <v>0</v>
          </cell>
          <cell r="F710">
            <v>0</v>
          </cell>
          <cell r="G710">
            <v>0</v>
          </cell>
          <cell r="H710">
            <v>0</v>
          </cell>
          <cell r="J710">
            <v>0</v>
          </cell>
        </row>
        <row r="711">
          <cell r="C711">
            <v>0</v>
          </cell>
          <cell r="D711">
            <v>0</v>
          </cell>
          <cell r="E711">
            <v>0</v>
          </cell>
          <cell r="F711">
            <v>0</v>
          </cell>
          <cell r="G711">
            <v>0</v>
          </cell>
          <cell r="H711">
            <v>0</v>
          </cell>
          <cell r="J711">
            <v>0</v>
          </cell>
        </row>
        <row r="712">
          <cell r="C712">
            <v>0</v>
          </cell>
          <cell r="D712">
            <v>0</v>
          </cell>
          <cell r="E712">
            <v>0</v>
          </cell>
          <cell r="F712">
            <v>0</v>
          </cell>
          <cell r="G712">
            <v>0</v>
          </cell>
          <cell r="H712">
            <v>0</v>
          </cell>
          <cell r="J712">
            <v>0</v>
          </cell>
        </row>
        <row r="713">
          <cell r="C713">
            <v>0</v>
          </cell>
          <cell r="D713">
            <v>0</v>
          </cell>
          <cell r="E713">
            <v>0</v>
          </cell>
          <cell r="F713">
            <v>0</v>
          </cell>
          <cell r="G713">
            <v>0</v>
          </cell>
          <cell r="H713">
            <v>0</v>
          </cell>
          <cell r="J713">
            <v>0</v>
          </cell>
        </row>
        <row r="714">
          <cell r="C714">
            <v>0</v>
          </cell>
          <cell r="D714">
            <v>0</v>
          </cell>
          <cell r="E714">
            <v>0</v>
          </cell>
          <cell r="F714">
            <v>0</v>
          </cell>
          <cell r="G714">
            <v>0</v>
          </cell>
          <cell r="H714">
            <v>0</v>
          </cell>
          <cell r="J714">
            <v>0</v>
          </cell>
        </row>
        <row r="715">
          <cell r="C715">
            <v>0</v>
          </cell>
          <cell r="D715">
            <v>0</v>
          </cell>
          <cell r="E715">
            <v>0</v>
          </cell>
          <cell r="F715">
            <v>0</v>
          </cell>
          <cell r="G715">
            <v>0</v>
          </cell>
          <cell r="H715">
            <v>0</v>
          </cell>
          <cell r="J715">
            <v>0</v>
          </cell>
        </row>
        <row r="716">
          <cell r="C716">
            <v>0</v>
          </cell>
          <cell r="D716">
            <v>0</v>
          </cell>
          <cell r="E716">
            <v>0</v>
          </cell>
          <cell r="F716">
            <v>0</v>
          </cell>
          <cell r="G716">
            <v>0</v>
          </cell>
          <cell r="H716">
            <v>0</v>
          </cell>
          <cell r="J716">
            <v>0</v>
          </cell>
        </row>
        <row r="717">
          <cell r="C717">
            <v>0</v>
          </cell>
          <cell r="D717">
            <v>0</v>
          </cell>
          <cell r="E717">
            <v>0</v>
          </cell>
          <cell r="F717">
            <v>0</v>
          </cell>
          <cell r="G717">
            <v>0</v>
          </cell>
          <cell r="H717">
            <v>0</v>
          </cell>
          <cell r="J717">
            <v>0</v>
          </cell>
        </row>
        <row r="718">
          <cell r="C718">
            <v>0</v>
          </cell>
          <cell r="D718">
            <v>0</v>
          </cell>
          <cell r="E718">
            <v>0</v>
          </cell>
          <cell r="F718">
            <v>0</v>
          </cell>
          <cell r="G718">
            <v>0</v>
          </cell>
          <cell r="H718">
            <v>0</v>
          </cell>
          <cell r="J718">
            <v>0</v>
          </cell>
        </row>
        <row r="719">
          <cell r="C719">
            <v>0</v>
          </cell>
          <cell r="D719">
            <v>0</v>
          </cell>
          <cell r="E719">
            <v>0</v>
          </cell>
          <cell r="F719">
            <v>0</v>
          </cell>
          <cell r="G719">
            <v>0</v>
          </cell>
          <cell r="H719">
            <v>0</v>
          </cell>
          <cell r="J719">
            <v>0</v>
          </cell>
        </row>
        <row r="720">
          <cell r="C720">
            <v>0</v>
          </cell>
          <cell r="D720">
            <v>0</v>
          </cell>
          <cell r="E720">
            <v>0</v>
          </cell>
          <cell r="F720">
            <v>0</v>
          </cell>
          <cell r="G720">
            <v>0</v>
          </cell>
          <cell r="H720">
            <v>0</v>
          </cell>
          <cell r="J720">
            <v>0</v>
          </cell>
        </row>
        <row r="721">
          <cell r="C721">
            <v>0</v>
          </cell>
          <cell r="D721">
            <v>0</v>
          </cell>
          <cell r="E721">
            <v>0</v>
          </cell>
          <cell r="F721">
            <v>0</v>
          </cell>
          <cell r="G721">
            <v>0</v>
          </cell>
          <cell r="H721">
            <v>0</v>
          </cell>
          <cell r="J721">
            <v>0</v>
          </cell>
        </row>
        <row r="722">
          <cell r="C722">
            <v>0</v>
          </cell>
          <cell r="D722">
            <v>0</v>
          </cell>
          <cell r="E722">
            <v>0</v>
          </cell>
          <cell r="F722">
            <v>0</v>
          </cell>
          <cell r="G722">
            <v>0</v>
          </cell>
          <cell r="H722">
            <v>0</v>
          </cell>
          <cell r="J722">
            <v>0</v>
          </cell>
        </row>
        <row r="723">
          <cell r="C723">
            <v>0</v>
          </cell>
          <cell r="D723">
            <v>0</v>
          </cell>
          <cell r="E723">
            <v>0</v>
          </cell>
          <cell r="F723">
            <v>0</v>
          </cell>
          <cell r="G723">
            <v>0</v>
          </cell>
          <cell r="H723">
            <v>0</v>
          </cell>
          <cell r="J723">
            <v>0</v>
          </cell>
        </row>
        <row r="724">
          <cell r="C724">
            <v>0</v>
          </cell>
          <cell r="D724">
            <v>0</v>
          </cell>
          <cell r="E724">
            <v>0</v>
          </cell>
          <cell r="F724">
            <v>0</v>
          </cell>
          <cell r="G724">
            <v>0</v>
          </cell>
          <cell r="H724">
            <v>0</v>
          </cell>
          <cell r="J724">
            <v>0</v>
          </cell>
        </row>
        <row r="725">
          <cell r="C725">
            <v>0</v>
          </cell>
          <cell r="D725">
            <v>0</v>
          </cell>
          <cell r="E725">
            <v>0</v>
          </cell>
          <cell r="F725">
            <v>0</v>
          </cell>
          <cell r="G725">
            <v>0</v>
          </cell>
          <cell r="H725">
            <v>0</v>
          </cell>
          <cell r="J725">
            <v>0</v>
          </cell>
        </row>
        <row r="726">
          <cell r="C726">
            <v>0</v>
          </cell>
          <cell r="D726">
            <v>0</v>
          </cell>
          <cell r="E726">
            <v>0</v>
          </cell>
          <cell r="F726">
            <v>0</v>
          </cell>
          <cell r="G726">
            <v>0</v>
          </cell>
          <cell r="H726">
            <v>0</v>
          </cell>
          <cell r="J726">
            <v>0</v>
          </cell>
        </row>
        <row r="727">
          <cell r="C727">
            <v>0</v>
          </cell>
          <cell r="D727">
            <v>0</v>
          </cell>
          <cell r="E727">
            <v>0</v>
          </cell>
          <cell r="F727">
            <v>0</v>
          </cell>
          <cell r="G727">
            <v>0</v>
          </cell>
          <cell r="H727">
            <v>0</v>
          </cell>
          <cell r="J727">
            <v>0</v>
          </cell>
        </row>
        <row r="728">
          <cell r="C728">
            <v>0</v>
          </cell>
          <cell r="D728">
            <v>0</v>
          </cell>
          <cell r="E728">
            <v>0</v>
          </cell>
          <cell r="F728">
            <v>0</v>
          </cell>
          <cell r="G728">
            <v>0</v>
          </cell>
          <cell r="H728">
            <v>0</v>
          </cell>
          <cell r="J728">
            <v>0</v>
          </cell>
        </row>
        <row r="729">
          <cell r="C729">
            <v>0</v>
          </cell>
          <cell r="D729">
            <v>0</v>
          </cell>
          <cell r="E729">
            <v>0</v>
          </cell>
          <cell r="F729">
            <v>0</v>
          </cell>
          <cell r="G729">
            <v>0</v>
          </cell>
          <cell r="H729">
            <v>0</v>
          </cell>
          <cell r="J729">
            <v>0</v>
          </cell>
        </row>
        <row r="730">
          <cell r="C730">
            <v>0</v>
          </cell>
          <cell r="D730">
            <v>0</v>
          </cell>
          <cell r="E730">
            <v>0</v>
          </cell>
          <cell r="F730">
            <v>0</v>
          </cell>
          <cell r="G730">
            <v>0</v>
          </cell>
          <cell r="H730">
            <v>0</v>
          </cell>
          <cell r="J730">
            <v>0</v>
          </cell>
        </row>
        <row r="731">
          <cell r="C731">
            <v>0</v>
          </cell>
          <cell r="D731">
            <v>0</v>
          </cell>
          <cell r="E731">
            <v>0</v>
          </cell>
          <cell r="F731">
            <v>0</v>
          </cell>
          <cell r="G731">
            <v>0</v>
          </cell>
          <cell r="H731">
            <v>0</v>
          </cell>
          <cell r="J731">
            <v>0</v>
          </cell>
        </row>
        <row r="732">
          <cell r="C732">
            <v>0</v>
          </cell>
          <cell r="D732">
            <v>0</v>
          </cell>
          <cell r="E732">
            <v>0</v>
          </cell>
          <cell r="F732">
            <v>0</v>
          </cell>
          <cell r="G732">
            <v>0</v>
          </cell>
          <cell r="H732">
            <v>0</v>
          </cell>
          <cell r="J732">
            <v>0</v>
          </cell>
        </row>
        <row r="733">
          <cell r="C733">
            <v>0</v>
          </cell>
          <cell r="D733">
            <v>0</v>
          </cell>
          <cell r="E733">
            <v>0</v>
          </cell>
          <cell r="F733">
            <v>0</v>
          </cell>
          <cell r="G733">
            <v>0</v>
          </cell>
          <cell r="H733">
            <v>0</v>
          </cell>
          <cell r="J733">
            <v>0</v>
          </cell>
        </row>
        <row r="734">
          <cell r="C734">
            <v>0</v>
          </cell>
          <cell r="D734">
            <v>0</v>
          </cell>
          <cell r="E734">
            <v>0</v>
          </cell>
          <cell r="F734">
            <v>0</v>
          </cell>
          <cell r="G734">
            <v>0</v>
          </cell>
          <cell r="H734">
            <v>0</v>
          </cell>
          <cell r="J734">
            <v>0</v>
          </cell>
        </row>
        <row r="735">
          <cell r="C735">
            <v>0</v>
          </cell>
          <cell r="D735">
            <v>0</v>
          </cell>
          <cell r="E735">
            <v>0</v>
          </cell>
          <cell r="F735">
            <v>0</v>
          </cell>
          <cell r="G735">
            <v>0</v>
          </cell>
          <cell r="H735">
            <v>0</v>
          </cell>
          <cell r="J735">
            <v>0</v>
          </cell>
        </row>
        <row r="736">
          <cell r="C736">
            <v>0</v>
          </cell>
          <cell r="D736">
            <v>0</v>
          </cell>
          <cell r="E736">
            <v>0</v>
          </cell>
          <cell r="F736">
            <v>0</v>
          </cell>
          <cell r="G736">
            <v>0</v>
          </cell>
          <cell r="H736">
            <v>0</v>
          </cell>
          <cell r="J736">
            <v>0</v>
          </cell>
        </row>
        <row r="737">
          <cell r="C737">
            <v>0</v>
          </cell>
          <cell r="D737">
            <v>0</v>
          </cell>
          <cell r="E737">
            <v>0</v>
          </cell>
          <cell r="F737">
            <v>0</v>
          </cell>
          <cell r="G737">
            <v>0</v>
          </cell>
          <cell r="H737">
            <v>0</v>
          </cell>
          <cell r="J737">
            <v>0</v>
          </cell>
        </row>
        <row r="738">
          <cell r="C738">
            <v>0</v>
          </cell>
          <cell r="D738">
            <v>0</v>
          </cell>
          <cell r="E738">
            <v>0</v>
          </cell>
          <cell r="F738">
            <v>0</v>
          </cell>
          <cell r="G738">
            <v>0</v>
          </cell>
          <cell r="H738">
            <v>0</v>
          </cell>
          <cell r="J738">
            <v>0</v>
          </cell>
        </row>
        <row r="739">
          <cell r="C739">
            <v>0</v>
          </cell>
          <cell r="D739">
            <v>0</v>
          </cell>
          <cell r="E739">
            <v>0</v>
          </cell>
          <cell r="F739">
            <v>0</v>
          </cell>
          <cell r="G739">
            <v>0</v>
          </cell>
          <cell r="H739">
            <v>0</v>
          </cell>
          <cell r="J739">
            <v>0</v>
          </cell>
        </row>
        <row r="740">
          <cell r="C740">
            <v>0</v>
          </cell>
          <cell r="D740">
            <v>0</v>
          </cell>
          <cell r="E740">
            <v>0</v>
          </cell>
          <cell r="F740">
            <v>0</v>
          </cell>
          <cell r="G740">
            <v>0</v>
          </cell>
          <cell r="H740">
            <v>0</v>
          </cell>
          <cell r="J740">
            <v>0</v>
          </cell>
        </row>
        <row r="741">
          <cell r="C741">
            <v>0</v>
          </cell>
          <cell r="D741">
            <v>0</v>
          </cell>
          <cell r="E741">
            <v>0</v>
          </cell>
          <cell r="F741">
            <v>0</v>
          </cell>
          <cell r="G741">
            <v>0</v>
          </cell>
          <cell r="H741">
            <v>0</v>
          </cell>
          <cell r="J741">
            <v>0</v>
          </cell>
        </row>
        <row r="742">
          <cell r="C742">
            <v>0</v>
          </cell>
          <cell r="D742">
            <v>0</v>
          </cell>
          <cell r="E742">
            <v>0</v>
          </cell>
          <cell r="F742">
            <v>0</v>
          </cell>
          <cell r="G742">
            <v>0</v>
          </cell>
          <cell r="H742">
            <v>0</v>
          </cell>
          <cell r="J742">
            <v>0</v>
          </cell>
        </row>
        <row r="743">
          <cell r="C743">
            <v>0</v>
          </cell>
          <cell r="D743">
            <v>0</v>
          </cell>
          <cell r="E743">
            <v>0</v>
          </cell>
          <cell r="F743">
            <v>0</v>
          </cell>
          <cell r="G743">
            <v>0</v>
          </cell>
          <cell r="H743">
            <v>0</v>
          </cell>
          <cell r="J743">
            <v>0</v>
          </cell>
        </row>
        <row r="744">
          <cell r="C744">
            <v>0</v>
          </cell>
          <cell r="D744">
            <v>0</v>
          </cell>
          <cell r="E744">
            <v>0</v>
          </cell>
          <cell r="F744">
            <v>0</v>
          </cell>
          <cell r="G744">
            <v>0</v>
          </cell>
          <cell r="H744">
            <v>0</v>
          </cell>
          <cell r="J744">
            <v>0</v>
          </cell>
        </row>
        <row r="745">
          <cell r="C745">
            <v>0</v>
          </cell>
          <cell r="D745">
            <v>0</v>
          </cell>
          <cell r="E745">
            <v>0</v>
          </cell>
          <cell r="F745">
            <v>0</v>
          </cell>
          <cell r="G745">
            <v>0</v>
          </cell>
          <cell r="H745">
            <v>0</v>
          </cell>
          <cell r="J745">
            <v>0</v>
          </cell>
        </row>
        <row r="746">
          <cell r="C746">
            <v>0</v>
          </cell>
          <cell r="D746">
            <v>0</v>
          </cell>
          <cell r="E746">
            <v>0</v>
          </cell>
          <cell r="F746">
            <v>0</v>
          </cell>
          <cell r="G746">
            <v>0</v>
          </cell>
          <cell r="H746">
            <v>0</v>
          </cell>
          <cell r="J746">
            <v>0</v>
          </cell>
        </row>
        <row r="747">
          <cell r="C747">
            <v>0</v>
          </cell>
          <cell r="D747">
            <v>0</v>
          </cell>
          <cell r="E747">
            <v>0</v>
          </cell>
          <cell r="F747">
            <v>0</v>
          </cell>
          <cell r="G747">
            <v>0</v>
          </cell>
          <cell r="H747">
            <v>0</v>
          </cell>
          <cell r="J747">
            <v>0</v>
          </cell>
        </row>
        <row r="748">
          <cell r="C748">
            <v>0</v>
          </cell>
          <cell r="D748">
            <v>0</v>
          </cell>
          <cell r="E748">
            <v>0</v>
          </cell>
          <cell r="F748">
            <v>0</v>
          </cell>
          <cell r="G748">
            <v>0</v>
          </cell>
          <cell r="H748">
            <v>0</v>
          </cell>
          <cell r="J748">
            <v>0</v>
          </cell>
        </row>
        <row r="749">
          <cell r="C749">
            <v>0</v>
          </cell>
          <cell r="D749">
            <v>0</v>
          </cell>
          <cell r="E749">
            <v>0</v>
          </cell>
          <cell r="F749">
            <v>0</v>
          </cell>
          <cell r="G749">
            <v>0</v>
          </cell>
          <cell r="H749">
            <v>0</v>
          </cell>
          <cell r="J749">
            <v>0</v>
          </cell>
        </row>
        <row r="750">
          <cell r="C750">
            <v>0</v>
          </cell>
          <cell r="D750">
            <v>0</v>
          </cell>
          <cell r="E750">
            <v>0</v>
          </cell>
          <cell r="F750">
            <v>0</v>
          </cell>
          <cell r="G750">
            <v>0</v>
          </cell>
          <cell r="H750">
            <v>0</v>
          </cell>
          <cell r="J750">
            <v>0</v>
          </cell>
        </row>
        <row r="751">
          <cell r="C751">
            <v>0</v>
          </cell>
          <cell r="D751">
            <v>0</v>
          </cell>
          <cell r="E751">
            <v>0</v>
          </cell>
          <cell r="F751">
            <v>0</v>
          </cell>
          <cell r="G751">
            <v>0</v>
          </cell>
          <cell r="H751">
            <v>0</v>
          </cell>
          <cell r="J751">
            <v>0</v>
          </cell>
        </row>
        <row r="752">
          <cell r="C752">
            <v>0</v>
          </cell>
          <cell r="D752">
            <v>0</v>
          </cell>
          <cell r="E752">
            <v>0</v>
          </cell>
          <cell r="F752">
            <v>0</v>
          </cell>
          <cell r="G752">
            <v>0</v>
          </cell>
          <cell r="H752">
            <v>0</v>
          </cell>
          <cell r="J752">
            <v>0</v>
          </cell>
        </row>
        <row r="753">
          <cell r="C753">
            <v>0</v>
          </cell>
          <cell r="D753">
            <v>0</v>
          </cell>
          <cell r="E753">
            <v>0</v>
          </cell>
          <cell r="F753">
            <v>0</v>
          </cell>
          <cell r="G753">
            <v>0</v>
          </cell>
          <cell r="H753">
            <v>0</v>
          </cell>
          <cell r="J753">
            <v>0</v>
          </cell>
        </row>
        <row r="754">
          <cell r="C754">
            <v>0</v>
          </cell>
          <cell r="D754">
            <v>0</v>
          </cell>
          <cell r="E754">
            <v>0</v>
          </cell>
          <cell r="F754">
            <v>0</v>
          </cell>
          <cell r="G754">
            <v>0</v>
          </cell>
          <cell r="H754">
            <v>0</v>
          </cell>
          <cell r="J754">
            <v>0</v>
          </cell>
        </row>
        <row r="755">
          <cell r="C755">
            <v>0</v>
          </cell>
          <cell r="D755">
            <v>0</v>
          </cell>
          <cell r="E755">
            <v>0</v>
          </cell>
          <cell r="F755">
            <v>0</v>
          </cell>
          <cell r="G755">
            <v>0</v>
          </cell>
          <cell r="H755">
            <v>0</v>
          </cell>
          <cell r="J755">
            <v>0</v>
          </cell>
        </row>
        <row r="756">
          <cell r="C756">
            <v>0</v>
          </cell>
          <cell r="D756">
            <v>0</v>
          </cell>
          <cell r="E756">
            <v>0</v>
          </cell>
          <cell r="F756">
            <v>0</v>
          </cell>
          <cell r="G756">
            <v>0</v>
          </cell>
          <cell r="H756">
            <v>0</v>
          </cell>
          <cell r="J756">
            <v>0</v>
          </cell>
        </row>
        <row r="757">
          <cell r="C757">
            <v>0</v>
          </cell>
          <cell r="D757">
            <v>0</v>
          </cell>
          <cell r="E757">
            <v>0</v>
          </cell>
          <cell r="F757">
            <v>0</v>
          </cell>
          <cell r="G757">
            <v>0</v>
          </cell>
          <cell r="H757">
            <v>0</v>
          </cell>
          <cell r="J757">
            <v>0</v>
          </cell>
        </row>
        <row r="758">
          <cell r="C758">
            <v>0</v>
          </cell>
          <cell r="D758">
            <v>0</v>
          </cell>
          <cell r="E758">
            <v>0</v>
          </cell>
          <cell r="F758">
            <v>0</v>
          </cell>
          <cell r="G758">
            <v>0</v>
          </cell>
          <cell r="H758">
            <v>0</v>
          </cell>
          <cell r="J758">
            <v>0</v>
          </cell>
        </row>
        <row r="759">
          <cell r="C759">
            <v>0</v>
          </cell>
          <cell r="D759">
            <v>0</v>
          </cell>
          <cell r="E759">
            <v>0</v>
          </cell>
          <cell r="F759">
            <v>0</v>
          </cell>
          <cell r="G759">
            <v>0</v>
          </cell>
          <cell r="H759">
            <v>0</v>
          </cell>
          <cell r="J759">
            <v>0</v>
          </cell>
        </row>
        <row r="760">
          <cell r="C760">
            <v>0</v>
          </cell>
          <cell r="D760">
            <v>0</v>
          </cell>
          <cell r="E760">
            <v>0</v>
          </cell>
          <cell r="F760">
            <v>0</v>
          </cell>
          <cell r="G760">
            <v>0</v>
          </cell>
          <cell r="H760">
            <v>0</v>
          </cell>
          <cell r="J760">
            <v>0</v>
          </cell>
        </row>
        <row r="761">
          <cell r="C761">
            <v>0</v>
          </cell>
          <cell r="D761">
            <v>0</v>
          </cell>
          <cell r="E761">
            <v>0</v>
          </cell>
          <cell r="F761">
            <v>0</v>
          </cell>
          <cell r="G761">
            <v>0</v>
          </cell>
          <cell r="H761">
            <v>0</v>
          </cell>
          <cell r="J761">
            <v>0</v>
          </cell>
        </row>
        <row r="762">
          <cell r="C762">
            <v>0</v>
          </cell>
          <cell r="D762">
            <v>0</v>
          </cell>
          <cell r="E762">
            <v>0</v>
          </cell>
          <cell r="F762">
            <v>0</v>
          </cell>
          <cell r="G762">
            <v>0</v>
          </cell>
          <cell r="H762">
            <v>0</v>
          </cell>
          <cell r="J762">
            <v>0</v>
          </cell>
        </row>
        <row r="763">
          <cell r="C763">
            <v>0</v>
          </cell>
          <cell r="D763">
            <v>0</v>
          </cell>
          <cell r="E763">
            <v>0</v>
          </cell>
          <cell r="F763">
            <v>0</v>
          </cell>
          <cell r="G763">
            <v>0</v>
          </cell>
          <cell r="H763">
            <v>0</v>
          </cell>
          <cell r="J763">
            <v>0</v>
          </cell>
        </row>
        <row r="764">
          <cell r="C764">
            <v>0</v>
          </cell>
          <cell r="D764">
            <v>0</v>
          </cell>
          <cell r="E764">
            <v>0</v>
          </cell>
          <cell r="F764">
            <v>0</v>
          </cell>
          <cell r="G764">
            <v>0</v>
          </cell>
          <cell r="H764">
            <v>0</v>
          </cell>
          <cell r="J764">
            <v>0</v>
          </cell>
        </row>
        <row r="765">
          <cell r="C765">
            <v>0</v>
          </cell>
          <cell r="D765">
            <v>0</v>
          </cell>
          <cell r="E765">
            <v>0</v>
          </cell>
          <cell r="F765">
            <v>0</v>
          </cell>
          <cell r="G765">
            <v>0</v>
          </cell>
          <cell r="H765">
            <v>0</v>
          </cell>
          <cell r="J765">
            <v>0</v>
          </cell>
        </row>
        <row r="766">
          <cell r="C766">
            <v>0</v>
          </cell>
          <cell r="D766">
            <v>0</v>
          </cell>
          <cell r="E766">
            <v>0</v>
          </cell>
          <cell r="F766">
            <v>0</v>
          </cell>
          <cell r="G766">
            <v>0</v>
          </cell>
          <cell r="H766">
            <v>0</v>
          </cell>
          <cell r="J766">
            <v>0</v>
          </cell>
        </row>
        <row r="767">
          <cell r="C767">
            <v>0</v>
          </cell>
          <cell r="D767">
            <v>0</v>
          </cell>
          <cell r="E767">
            <v>0</v>
          </cell>
          <cell r="F767">
            <v>0</v>
          </cell>
          <cell r="G767">
            <v>0</v>
          </cell>
          <cell r="H767">
            <v>0</v>
          </cell>
          <cell r="J767">
            <v>0</v>
          </cell>
        </row>
        <row r="768">
          <cell r="C768">
            <v>0</v>
          </cell>
          <cell r="D768">
            <v>0</v>
          </cell>
          <cell r="E768">
            <v>0</v>
          </cell>
          <cell r="F768">
            <v>0</v>
          </cell>
          <cell r="G768">
            <v>0</v>
          </cell>
          <cell r="H768">
            <v>0</v>
          </cell>
          <cell r="J768">
            <v>0</v>
          </cell>
        </row>
        <row r="769">
          <cell r="C769">
            <v>0</v>
          </cell>
          <cell r="D769">
            <v>0</v>
          </cell>
          <cell r="E769">
            <v>0</v>
          </cell>
          <cell r="F769">
            <v>0</v>
          </cell>
          <cell r="G769">
            <v>0</v>
          </cell>
          <cell r="H769">
            <v>0</v>
          </cell>
          <cell r="J769">
            <v>0</v>
          </cell>
        </row>
        <row r="770">
          <cell r="C770">
            <v>0</v>
          </cell>
          <cell r="D770">
            <v>0</v>
          </cell>
          <cell r="E770">
            <v>0</v>
          </cell>
          <cell r="F770">
            <v>0</v>
          </cell>
          <cell r="G770">
            <v>0</v>
          </cell>
          <cell r="H770">
            <v>0</v>
          </cell>
          <cell r="J770">
            <v>0</v>
          </cell>
        </row>
        <row r="771">
          <cell r="C771">
            <v>0</v>
          </cell>
          <cell r="D771">
            <v>0</v>
          </cell>
          <cell r="E771">
            <v>0</v>
          </cell>
          <cell r="F771">
            <v>0</v>
          </cell>
          <cell r="G771">
            <v>0</v>
          </cell>
          <cell r="H771">
            <v>0</v>
          </cell>
          <cell r="J771">
            <v>0</v>
          </cell>
        </row>
        <row r="772">
          <cell r="C772">
            <v>0</v>
          </cell>
          <cell r="D772">
            <v>0</v>
          </cell>
          <cell r="E772">
            <v>0</v>
          </cell>
          <cell r="F772">
            <v>0</v>
          </cell>
          <cell r="G772">
            <v>0</v>
          </cell>
          <cell r="H772">
            <v>0</v>
          </cell>
          <cell r="J772">
            <v>0</v>
          </cell>
        </row>
        <row r="773">
          <cell r="C773">
            <v>0</v>
          </cell>
          <cell r="D773">
            <v>0</v>
          </cell>
          <cell r="E773">
            <v>0</v>
          </cell>
          <cell r="F773">
            <v>0</v>
          </cell>
          <cell r="G773">
            <v>0</v>
          </cell>
          <cell r="H773">
            <v>0</v>
          </cell>
          <cell r="J773">
            <v>0</v>
          </cell>
        </row>
        <row r="774">
          <cell r="C774">
            <v>0</v>
          </cell>
          <cell r="D774">
            <v>0</v>
          </cell>
          <cell r="E774">
            <v>0</v>
          </cell>
          <cell r="F774">
            <v>0</v>
          </cell>
          <cell r="G774">
            <v>0</v>
          </cell>
          <cell r="H774">
            <v>0</v>
          </cell>
          <cell r="J774">
            <v>0</v>
          </cell>
        </row>
        <row r="775">
          <cell r="C775">
            <v>0</v>
          </cell>
          <cell r="D775">
            <v>0</v>
          </cell>
          <cell r="E775">
            <v>0</v>
          </cell>
          <cell r="F775">
            <v>0</v>
          </cell>
          <cell r="G775">
            <v>0</v>
          </cell>
          <cell r="H775">
            <v>0</v>
          </cell>
          <cell r="J775">
            <v>0</v>
          </cell>
        </row>
        <row r="776">
          <cell r="C776">
            <v>0</v>
          </cell>
          <cell r="D776">
            <v>0</v>
          </cell>
          <cell r="E776">
            <v>0</v>
          </cell>
          <cell r="F776">
            <v>0</v>
          </cell>
          <cell r="G776">
            <v>0</v>
          </cell>
          <cell r="H776">
            <v>0</v>
          </cell>
          <cell r="J776">
            <v>0</v>
          </cell>
        </row>
        <row r="777">
          <cell r="C777">
            <v>0</v>
          </cell>
          <cell r="D777">
            <v>0</v>
          </cell>
          <cell r="E777">
            <v>0</v>
          </cell>
          <cell r="F777">
            <v>0</v>
          </cell>
          <cell r="G777">
            <v>0</v>
          </cell>
          <cell r="H777">
            <v>0</v>
          </cell>
          <cell r="J777">
            <v>0</v>
          </cell>
        </row>
        <row r="778">
          <cell r="C778">
            <v>0</v>
          </cell>
          <cell r="D778">
            <v>0</v>
          </cell>
          <cell r="E778">
            <v>0</v>
          </cell>
          <cell r="F778">
            <v>0</v>
          </cell>
          <cell r="G778">
            <v>0</v>
          </cell>
          <cell r="H778">
            <v>0</v>
          </cell>
          <cell r="J778">
            <v>0</v>
          </cell>
        </row>
        <row r="779">
          <cell r="C779">
            <v>0</v>
          </cell>
          <cell r="D779">
            <v>0</v>
          </cell>
          <cell r="E779">
            <v>0</v>
          </cell>
          <cell r="F779">
            <v>0</v>
          </cell>
          <cell r="G779">
            <v>0</v>
          </cell>
          <cell r="H779">
            <v>0</v>
          </cell>
          <cell r="J779">
            <v>0</v>
          </cell>
        </row>
        <row r="780">
          <cell r="C780">
            <v>0</v>
          </cell>
          <cell r="D780">
            <v>0</v>
          </cell>
          <cell r="E780">
            <v>0</v>
          </cell>
          <cell r="F780">
            <v>0</v>
          </cell>
          <cell r="G780">
            <v>0</v>
          </cell>
          <cell r="H780">
            <v>0</v>
          </cell>
          <cell r="J780">
            <v>0</v>
          </cell>
        </row>
        <row r="781">
          <cell r="C781">
            <v>0</v>
          </cell>
          <cell r="D781">
            <v>0</v>
          </cell>
          <cell r="E781">
            <v>0</v>
          </cell>
          <cell r="F781">
            <v>0</v>
          </cell>
          <cell r="G781">
            <v>0</v>
          </cell>
          <cell r="H781">
            <v>0</v>
          </cell>
          <cell r="J781">
            <v>0</v>
          </cell>
        </row>
        <row r="782">
          <cell r="C782">
            <v>0</v>
          </cell>
          <cell r="D782">
            <v>0</v>
          </cell>
          <cell r="E782">
            <v>0</v>
          </cell>
          <cell r="F782">
            <v>0</v>
          </cell>
          <cell r="G782">
            <v>0</v>
          </cell>
          <cell r="H782">
            <v>0</v>
          </cell>
          <cell r="J782">
            <v>0</v>
          </cell>
        </row>
        <row r="783">
          <cell r="C783">
            <v>0</v>
          </cell>
          <cell r="D783">
            <v>0</v>
          </cell>
          <cell r="E783">
            <v>0</v>
          </cell>
          <cell r="F783">
            <v>0</v>
          </cell>
          <cell r="G783">
            <v>0</v>
          </cell>
          <cell r="H783">
            <v>0</v>
          </cell>
          <cell r="J783">
            <v>0</v>
          </cell>
        </row>
        <row r="784">
          <cell r="C784">
            <v>0</v>
          </cell>
          <cell r="D784">
            <v>0</v>
          </cell>
          <cell r="E784">
            <v>0</v>
          </cell>
          <cell r="F784">
            <v>0</v>
          </cell>
          <cell r="G784">
            <v>0</v>
          </cell>
          <cell r="H784">
            <v>0</v>
          </cell>
          <cell r="J784">
            <v>0</v>
          </cell>
        </row>
        <row r="785">
          <cell r="C785">
            <v>0</v>
          </cell>
          <cell r="D785">
            <v>0</v>
          </cell>
          <cell r="E785">
            <v>0</v>
          </cell>
          <cell r="F785">
            <v>0</v>
          </cell>
          <cell r="G785">
            <v>0</v>
          </cell>
          <cell r="H785">
            <v>0</v>
          </cell>
          <cell r="J785">
            <v>0</v>
          </cell>
        </row>
        <row r="786">
          <cell r="C786">
            <v>0</v>
          </cell>
          <cell r="D786">
            <v>0</v>
          </cell>
          <cell r="E786">
            <v>0</v>
          </cell>
          <cell r="F786">
            <v>0</v>
          </cell>
          <cell r="G786">
            <v>0</v>
          </cell>
          <cell r="H786">
            <v>0</v>
          </cell>
          <cell r="J786">
            <v>0</v>
          </cell>
        </row>
        <row r="787">
          <cell r="C787">
            <v>0</v>
          </cell>
          <cell r="D787">
            <v>0</v>
          </cell>
          <cell r="E787">
            <v>0</v>
          </cell>
          <cell r="F787">
            <v>0</v>
          </cell>
          <cell r="G787">
            <v>0</v>
          </cell>
          <cell r="H787">
            <v>0</v>
          </cell>
          <cell r="J787">
            <v>0</v>
          </cell>
        </row>
        <row r="788">
          <cell r="C788">
            <v>0</v>
          </cell>
          <cell r="D788">
            <v>0</v>
          </cell>
          <cell r="E788">
            <v>0</v>
          </cell>
          <cell r="F788">
            <v>0</v>
          </cell>
          <cell r="G788">
            <v>0</v>
          </cell>
          <cell r="H788">
            <v>0</v>
          </cell>
          <cell r="J788">
            <v>0</v>
          </cell>
        </row>
        <row r="789">
          <cell r="C789">
            <v>0</v>
          </cell>
          <cell r="D789">
            <v>0</v>
          </cell>
          <cell r="E789">
            <v>0</v>
          </cell>
          <cell r="F789">
            <v>0</v>
          </cell>
          <cell r="G789">
            <v>0</v>
          </cell>
          <cell r="H789">
            <v>0</v>
          </cell>
          <cell r="J789">
            <v>0</v>
          </cell>
        </row>
        <row r="790">
          <cell r="C790">
            <v>0</v>
          </cell>
          <cell r="D790">
            <v>0</v>
          </cell>
          <cell r="E790">
            <v>0</v>
          </cell>
          <cell r="F790">
            <v>0</v>
          </cell>
          <cell r="G790">
            <v>0</v>
          </cell>
          <cell r="H790">
            <v>0</v>
          </cell>
          <cell r="J790">
            <v>0</v>
          </cell>
        </row>
        <row r="791">
          <cell r="C791">
            <v>0</v>
          </cell>
          <cell r="D791">
            <v>0</v>
          </cell>
          <cell r="E791">
            <v>0</v>
          </cell>
          <cell r="F791">
            <v>0</v>
          </cell>
          <cell r="G791">
            <v>0</v>
          </cell>
          <cell r="H791">
            <v>0</v>
          </cell>
          <cell r="J791">
            <v>0</v>
          </cell>
        </row>
        <row r="792">
          <cell r="C792">
            <v>0</v>
          </cell>
          <cell r="D792">
            <v>0</v>
          </cell>
          <cell r="E792">
            <v>0</v>
          </cell>
          <cell r="F792">
            <v>0</v>
          </cell>
          <cell r="G792">
            <v>0</v>
          </cell>
          <cell r="H792">
            <v>0</v>
          </cell>
          <cell r="J792">
            <v>0</v>
          </cell>
        </row>
        <row r="793">
          <cell r="C793">
            <v>0</v>
          </cell>
          <cell r="D793">
            <v>0</v>
          </cell>
          <cell r="E793">
            <v>0</v>
          </cell>
          <cell r="F793">
            <v>0</v>
          </cell>
          <cell r="G793">
            <v>0</v>
          </cell>
          <cell r="H793">
            <v>0</v>
          </cell>
          <cell r="J793">
            <v>0</v>
          </cell>
        </row>
        <row r="794">
          <cell r="C794">
            <v>0</v>
          </cell>
          <cell r="D794">
            <v>0</v>
          </cell>
          <cell r="E794">
            <v>0</v>
          </cell>
          <cell r="F794">
            <v>0</v>
          </cell>
          <cell r="G794">
            <v>0</v>
          </cell>
          <cell r="H794">
            <v>0</v>
          </cell>
          <cell r="J794">
            <v>0</v>
          </cell>
        </row>
        <row r="795">
          <cell r="C795">
            <v>0</v>
          </cell>
          <cell r="D795">
            <v>0</v>
          </cell>
          <cell r="E795">
            <v>0</v>
          </cell>
          <cell r="F795">
            <v>0</v>
          </cell>
          <cell r="G795">
            <v>0</v>
          </cell>
          <cell r="H795">
            <v>0</v>
          </cell>
          <cell r="J795">
            <v>0</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FF00"/>
    <pageSetUpPr fitToPage="1"/>
  </sheetPr>
  <dimension ref="A1:WVQ263"/>
  <sheetViews>
    <sheetView topLeftCell="A93" zoomScale="80" zoomScaleNormal="80" workbookViewId="0">
      <selection activeCell="H210" sqref="H210:K210"/>
    </sheetView>
  </sheetViews>
  <sheetFormatPr defaultColWidth="14.42578125" defaultRowHeight="42.75" customHeight="1" x14ac:dyDescent="0.2"/>
  <cols>
    <col min="1" max="1" width="6.85546875" style="45" customWidth="1"/>
    <col min="2" max="2" width="18.140625" style="147" customWidth="1"/>
    <col min="3" max="3" width="11.5703125" style="147" customWidth="1"/>
    <col min="4" max="4" width="16" style="147" customWidth="1"/>
    <col min="5" max="5" width="10.85546875" style="148" customWidth="1"/>
    <col min="6" max="6" width="16.42578125" style="149" customWidth="1"/>
    <col min="7" max="7" width="13.140625" style="147" customWidth="1"/>
    <col min="8" max="8" width="16.7109375" style="147" customWidth="1"/>
    <col min="9" max="9" width="57" style="150" customWidth="1"/>
    <col min="10" max="10" width="66" style="45" customWidth="1"/>
    <col min="11" max="11" width="34.140625" style="151" customWidth="1"/>
    <col min="12" max="12" width="19.7109375" style="45" customWidth="1"/>
    <col min="13" max="13" width="10.7109375" style="147" customWidth="1"/>
    <col min="14" max="14" width="9.5703125" style="147" customWidth="1"/>
    <col min="15" max="15" width="16.7109375" style="45" customWidth="1"/>
    <col min="16" max="16" width="10.140625" style="154" customWidth="1"/>
    <col min="17" max="17" width="8.7109375" style="45" customWidth="1"/>
    <col min="18" max="18" width="50" style="45" customWidth="1"/>
    <col min="19" max="22" width="14.42578125" style="45"/>
    <col min="23" max="23" width="52.140625" style="45" customWidth="1"/>
    <col min="24" max="245" width="14.42578125" style="45"/>
    <col min="246" max="246" width="4.5703125" style="45" customWidth="1"/>
    <col min="247" max="247" width="0" style="45" hidden="1" customWidth="1"/>
    <col min="248" max="248" width="18.28515625" style="45" customWidth="1"/>
    <col min="249" max="251" width="19" style="45" customWidth="1"/>
    <col min="252" max="252" width="10.85546875" style="45" customWidth="1"/>
    <col min="253" max="253" width="21" style="45" customWidth="1"/>
    <col min="254" max="254" width="29.7109375" style="45" customWidth="1"/>
    <col min="255" max="255" width="0" style="45" hidden="1" customWidth="1"/>
    <col min="256" max="258" width="29.7109375" style="45" customWidth="1"/>
    <col min="259" max="265" width="0" style="45" hidden="1" customWidth="1"/>
    <col min="266" max="266" width="29.7109375" style="45" customWidth="1"/>
    <col min="267" max="267" width="13.42578125" style="45" customWidth="1"/>
    <col min="268" max="268" width="16.7109375" style="45" customWidth="1"/>
    <col min="269" max="269" width="12.140625" style="45" customWidth="1"/>
    <col min="270" max="270" width="14.42578125" style="45"/>
    <col min="271" max="271" width="16.7109375" style="45" customWidth="1"/>
    <col min="272" max="501" width="14.42578125" style="45"/>
    <col min="502" max="502" width="4.5703125" style="45" customWidth="1"/>
    <col min="503" max="503" width="0" style="45" hidden="1" customWidth="1"/>
    <col min="504" max="504" width="18.28515625" style="45" customWidth="1"/>
    <col min="505" max="507" width="19" style="45" customWidth="1"/>
    <col min="508" max="508" width="10.85546875" style="45" customWidth="1"/>
    <col min="509" max="509" width="21" style="45" customWidth="1"/>
    <col min="510" max="510" width="29.7109375" style="45" customWidth="1"/>
    <col min="511" max="511" width="0" style="45" hidden="1" customWidth="1"/>
    <col min="512" max="514" width="29.7109375" style="45" customWidth="1"/>
    <col min="515" max="521" width="0" style="45" hidden="1" customWidth="1"/>
    <col min="522" max="522" width="29.7109375" style="45" customWidth="1"/>
    <col min="523" max="523" width="13.42578125" style="45" customWidth="1"/>
    <col min="524" max="524" width="16.7109375" style="45" customWidth="1"/>
    <col min="525" max="525" width="12.140625" style="45" customWidth="1"/>
    <col min="526" max="526" width="14.42578125" style="45"/>
    <col min="527" max="527" width="16.7109375" style="45" customWidth="1"/>
    <col min="528" max="757" width="14.42578125" style="45"/>
    <col min="758" max="758" width="4.5703125" style="45" customWidth="1"/>
    <col min="759" max="759" width="0" style="45" hidden="1" customWidth="1"/>
    <col min="760" max="760" width="18.28515625" style="45" customWidth="1"/>
    <col min="761" max="763" width="19" style="45" customWidth="1"/>
    <col min="764" max="764" width="10.85546875" style="45" customWidth="1"/>
    <col min="765" max="765" width="21" style="45" customWidth="1"/>
    <col min="766" max="766" width="29.7109375" style="45" customWidth="1"/>
    <col min="767" max="767" width="0" style="45" hidden="1" customWidth="1"/>
    <col min="768" max="770" width="29.7109375" style="45" customWidth="1"/>
    <col min="771" max="777" width="0" style="45" hidden="1" customWidth="1"/>
    <col min="778" max="778" width="29.7109375" style="45" customWidth="1"/>
    <col min="779" max="779" width="13.42578125" style="45" customWidth="1"/>
    <col min="780" max="780" width="16.7109375" style="45" customWidth="1"/>
    <col min="781" max="781" width="12.140625" style="45" customWidth="1"/>
    <col min="782" max="782" width="14.42578125" style="45"/>
    <col min="783" max="783" width="16.7109375" style="45" customWidth="1"/>
    <col min="784" max="1013" width="14.42578125" style="45"/>
    <col min="1014" max="1014" width="4.5703125" style="45" customWidth="1"/>
    <col min="1015" max="1015" width="0" style="45" hidden="1" customWidth="1"/>
    <col min="1016" max="1016" width="18.28515625" style="45" customWidth="1"/>
    <col min="1017" max="1019" width="19" style="45" customWidth="1"/>
    <col min="1020" max="1020" width="10.85546875" style="45" customWidth="1"/>
    <col min="1021" max="1021" width="21" style="45" customWidth="1"/>
    <col min="1022" max="1022" width="29.7109375" style="45" customWidth="1"/>
    <col min="1023" max="1023" width="0" style="45" hidden="1" customWidth="1"/>
    <col min="1024" max="1026" width="29.7109375" style="45" customWidth="1"/>
    <col min="1027" max="1033" width="0" style="45" hidden="1" customWidth="1"/>
    <col min="1034" max="1034" width="29.7109375" style="45" customWidth="1"/>
    <col min="1035" max="1035" width="13.42578125" style="45" customWidth="1"/>
    <col min="1036" max="1036" width="16.7109375" style="45" customWidth="1"/>
    <col min="1037" max="1037" width="12.140625" style="45" customWidth="1"/>
    <col min="1038" max="1038" width="14.42578125" style="45"/>
    <col min="1039" max="1039" width="16.7109375" style="45" customWidth="1"/>
    <col min="1040" max="1269" width="14.42578125" style="45"/>
    <col min="1270" max="1270" width="4.5703125" style="45" customWidth="1"/>
    <col min="1271" max="1271" width="0" style="45" hidden="1" customWidth="1"/>
    <col min="1272" max="1272" width="18.28515625" style="45" customWidth="1"/>
    <col min="1273" max="1275" width="19" style="45" customWidth="1"/>
    <col min="1276" max="1276" width="10.85546875" style="45" customWidth="1"/>
    <col min="1277" max="1277" width="21" style="45" customWidth="1"/>
    <col min="1278" max="1278" width="29.7109375" style="45" customWidth="1"/>
    <col min="1279" max="1279" width="0" style="45" hidden="1" customWidth="1"/>
    <col min="1280" max="1282" width="29.7109375" style="45" customWidth="1"/>
    <col min="1283" max="1289" width="0" style="45" hidden="1" customWidth="1"/>
    <col min="1290" max="1290" width="29.7109375" style="45" customWidth="1"/>
    <col min="1291" max="1291" width="13.42578125" style="45" customWidth="1"/>
    <col min="1292" max="1292" width="16.7109375" style="45" customWidth="1"/>
    <col min="1293" max="1293" width="12.140625" style="45" customWidth="1"/>
    <col min="1294" max="1294" width="14.42578125" style="45"/>
    <col min="1295" max="1295" width="16.7109375" style="45" customWidth="1"/>
    <col min="1296" max="1525" width="14.42578125" style="45"/>
    <col min="1526" max="1526" width="4.5703125" style="45" customWidth="1"/>
    <col min="1527" max="1527" width="0" style="45" hidden="1" customWidth="1"/>
    <col min="1528" max="1528" width="18.28515625" style="45" customWidth="1"/>
    <col min="1529" max="1531" width="19" style="45" customWidth="1"/>
    <col min="1532" max="1532" width="10.85546875" style="45" customWidth="1"/>
    <col min="1533" max="1533" width="21" style="45" customWidth="1"/>
    <col min="1534" max="1534" width="29.7109375" style="45" customWidth="1"/>
    <col min="1535" max="1535" width="0" style="45" hidden="1" customWidth="1"/>
    <col min="1536" max="1538" width="29.7109375" style="45" customWidth="1"/>
    <col min="1539" max="1545" width="0" style="45" hidden="1" customWidth="1"/>
    <col min="1546" max="1546" width="29.7109375" style="45" customWidth="1"/>
    <col min="1547" max="1547" width="13.42578125" style="45" customWidth="1"/>
    <col min="1548" max="1548" width="16.7109375" style="45" customWidth="1"/>
    <col min="1549" max="1549" width="12.140625" style="45" customWidth="1"/>
    <col min="1550" max="1550" width="14.42578125" style="45"/>
    <col min="1551" max="1551" width="16.7109375" style="45" customWidth="1"/>
    <col min="1552" max="1781" width="14.42578125" style="45"/>
    <col min="1782" max="1782" width="4.5703125" style="45" customWidth="1"/>
    <col min="1783" max="1783" width="0" style="45" hidden="1" customWidth="1"/>
    <col min="1784" max="1784" width="18.28515625" style="45" customWidth="1"/>
    <col min="1785" max="1787" width="19" style="45" customWidth="1"/>
    <col min="1788" max="1788" width="10.85546875" style="45" customWidth="1"/>
    <col min="1789" max="1789" width="21" style="45" customWidth="1"/>
    <col min="1790" max="1790" width="29.7109375" style="45" customWidth="1"/>
    <col min="1791" max="1791" width="0" style="45" hidden="1" customWidth="1"/>
    <col min="1792" max="1794" width="29.7109375" style="45" customWidth="1"/>
    <col min="1795" max="1801" width="0" style="45" hidden="1" customWidth="1"/>
    <col min="1802" max="1802" width="29.7109375" style="45" customWidth="1"/>
    <col min="1803" max="1803" width="13.42578125" style="45" customWidth="1"/>
    <col min="1804" max="1804" width="16.7109375" style="45" customWidth="1"/>
    <col min="1805" max="1805" width="12.140625" style="45" customWidth="1"/>
    <col min="1806" max="1806" width="14.42578125" style="45"/>
    <col min="1807" max="1807" width="16.7109375" style="45" customWidth="1"/>
    <col min="1808" max="2037" width="14.42578125" style="45"/>
    <col min="2038" max="2038" width="4.5703125" style="45" customWidth="1"/>
    <col min="2039" max="2039" width="0" style="45" hidden="1" customWidth="1"/>
    <col min="2040" max="2040" width="18.28515625" style="45" customWidth="1"/>
    <col min="2041" max="2043" width="19" style="45" customWidth="1"/>
    <col min="2044" max="2044" width="10.85546875" style="45" customWidth="1"/>
    <col min="2045" max="2045" width="21" style="45" customWidth="1"/>
    <col min="2046" max="2046" width="29.7109375" style="45" customWidth="1"/>
    <col min="2047" max="2047" width="0" style="45" hidden="1" customWidth="1"/>
    <col min="2048" max="2050" width="29.7109375" style="45" customWidth="1"/>
    <col min="2051" max="2057" width="0" style="45" hidden="1" customWidth="1"/>
    <col min="2058" max="2058" width="29.7109375" style="45" customWidth="1"/>
    <col min="2059" max="2059" width="13.42578125" style="45" customWidth="1"/>
    <col min="2060" max="2060" width="16.7109375" style="45" customWidth="1"/>
    <col min="2061" max="2061" width="12.140625" style="45" customWidth="1"/>
    <col min="2062" max="2062" width="14.42578125" style="45"/>
    <col min="2063" max="2063" width="16.7109375" style="45" customWidth="1"/>
    <col min="2064" max="2293" width="14.42578125" style="45"/>
    <col min="2294" max="2294" width="4.5703125" style="45" customWidth="1"/>
    <col min="2295" max="2295" width="0" style="45" hidden="1" customWidth="1"/>
    <col min="2296" max="2296" width="18.28515625" style="45" customWidth="1"/>
    <col min="2297" max="2299" width="19" style="45" customWidth="1"/>
    <col min="2300" max="2300" width="10.85546875" style="45" customWidth="1"/>
    <col min="2301" max="2301" width="21" style="45" customWidth="1"/>
    <col min="2302" max="2302" width="29.7109375" style="45" customWidth="1"/>
    <col min="2303" max="2303" width="0" style="45" hidden="1" customWidth="1"/>
    <col min="2304" max="2306" width="29.7109375" style="45" customWidth="1"/>
    <col min="2307" max="2313" width="0" style="45" hidden="1" customWidth="1"/>
    <col min="2314" max="2314" width="29.7109375" style="45" customWidth="1"/>
    <col min="2315" max="2315" width="13.42578125" style="45" customWidth="1"/>
    <col min="2316" max="2316" width="16.7109375" style="45" customWidth="1"/>
    <col min="2317" max="2317" width="12.140625" style="45" customWidth="1"/>
    <col min="2318" max="2318" width="14.42578125" style="45"/>
    <col min="2319" max="2319" width="16.7109375" style="45" customWidth="1"/>
    <col min="2320" max="2549" width="14.42578125" style="45"/>
    <col min="2550" max="2550" width="4.5703125" style="45" customWidth="1"/>
    <col min="2551" max="2551" width="0" style="45" hidden="1" customWidth="1"/>
    <col min="2552" max="2552" width="18.28515625" style="45" customWidth="1"/>
    <col min="2553" max="2555" width="19" style="45" customWidth="1"/>
    <col min="2556" max="2556" width="10.85546875" style="45" customWidth="1"/>
    <col min="2557" max="2557" width="21" style="45" customWidth="1"/>
    <col min="2558" max="2558" width="29.7109375" style="45" customWidth="1"/>
    <col min="2559" max="2559" width="0" style="45" hidden="1" customWidth="1"/>
    <col min="2560" max="2562" width="29.7109375" style="45" customWidth="1"/>
    <col min="2563" max="2569" width="0" style="45" hidden="1" customWidth="1"/>
    <col min="2570" max="2570" width="29.7109375" style="45" customWidth="1"/>
    <col min="2571" max="2571" width="13.42578125" style="45" customWidth="1"/>
    <col min="2572" max="2572" width="16.7109375" style="45" customWidth="1"/>
    <col min="2573" max="2573" width="12.140625" style="45" customWidth="1"/>
    <col min="2574" max="2574" width="14.42578125" style="45"/>
    <col min="2575" max="2575" width="16.7109375" style="45" customWidth="1"/>
    <col min="2576" max="2805" width="14.42578125" style="45"/>
    <col min="2806" max="2806" width="4.5703125" style="45" customWidth="1"/>
    <col min="2807" max="2807" width="0" style="45" hidden="1" customWidth="1"/>
    <col min="2808" max="2808" width="18.28515625" style="45" customWidth="1"/>
    <col min="2809" max="2811" width="19" style="45" customWidth="1"/>
    <col min="2812" max="2812" width="10.85546875" style="45" customWidth="1"/>
    <col min="2813" max="2813" width="21" style="45" customWidth="1"/>
    <col min="2814" max="2814" width="29.7109375" style="45" customWidth="1"/>
    <col min="2815" max="2815" width="0" style="45" hidden="1" customWidth="1"/>
    <col min="2816" max="2818" width="29.7109375" style="45" customWidth="1"/>
    <col min="2819" max="2825" width="0" style="45" hidden="1" customWidth="1"/>
    <col min="2826" max="2826" width="29.7109375" style="45" customWidth="1"/>
    <col min="2827" max="2827" width="13.42578125" style="45" customWidth="1"/>
    <col min="2828" max="2828" width="16.7109375" style="45" customWidth="1"/>
    <col min="2829" max="2829" width="12.140625" style="45" customWidth="1"/>
    <col min="2830" max="2830" width="14.42578125" style="45"/>
    <col min="2831" max="2831" width="16.7109375" style="45" customWidth="1"/>
    <col min="2832" max="3061" width="14.42578125" style="45"/>
    <col min="3062" max="3062" width="4.5703125" style="45" customWidth="1"/>
    <col min="3063" max="3063" width="0" style="45" hidden="1" customWidth="1"/>
    <col min="3064" max="3064" width="18.28515625" style="45" customWidth="1"/>
    <col min="3065" max="3067" width="19" style="45" customWidth="1"/>
    <col min="3068" max="3068" width="10.85546875" style="45" customWidth="1"/>
    <col min="3069" max="3069" width="21" style="45" customWidth="1"/>
    <col min="3070" max="3070" width="29.7109375" style="45" customWidth="1"/>
    <col min="3071" max="3071" width="0" style="45" hidden="1" customWidth="1"/>
    <col min="3072" max="3074" width="29.7109375" style="45" customWidth="1"/>
    <col min="3075" max="3081" width="0" style="45" hidden="1" customWidth="1"/>
    <col min="3082" max="3082" width="29.7109375" style="45" customWidth="1"/>
    <col min="3083" max="3083" width="13.42578125" style="45" customWidth="1"/>
    <col min="3084" max="3084" width="16.7109375" style="45" customWidth="1"/>
    <col min="3085" max="3085" width="12.140625" style="45" customWidth="1"/>
    <col min="3086" max="3086" width="14.42578125" style="45"/>
    <col min="3087" max="3087" width="16.7109375" style="45" customWidth="1"/>
    <col min="3088" max="3317" width="14.42578125" style="45"/>
    <col min="3318" max="3318" width="4.5703125" style="45" customWidth="1"/>
    <col min="3319" max="3319" width="0" style="45" hidden="1" customWidth="1"/>
    <col min="3320" max="3320" width="18.28515625" style="45" customWidth="1"/>
    <col min="3321" max="3323" width="19" style="45" customWidth="1"/>
    <col min="3324" max="3324" width="10.85546875" style="45" customWidth="1"/>
    <col min="3325" max="3325" width="21" style="45" customWidth="1"/>
    <col min="3326" max="3326" width="29.7109375" style="45" customWidth="1"/>
    <col min="3327" max="3327" width="0" style="45" hidden="1" customWidth="1"/>
    <col min="3328" max="3330" width="29.7109375" style="45" customWidth="1"/>
    <col min="3331" max="3337" width="0" style="45" hidden="1" customWidth="1"/>
    <col min="3338" max="3338" width="29.7109375" style="45" customWidth="1"/>
    <col min="3339" max="3339" width="13.42578125" style="45" customWidth="1"/>
    <col min="3340" max="3340" width="16.7109375" style="45" customWidth="1"/>
    <col min="3341" max="3341" width="12.140625" style="45" customWidth="1"/>
    <col min="3342" max="3342" width="14.42578125" style="45"/>
    <col min="3343" max="3343" width="16.7109375" style="45" customWidth="1"/>
    <col min="3344" max="3573" width="14.42578125" style="45"/>
    <col min="3574" max="3574" width="4.5703125" style="45" customWidth="1"/>
    <col min="3575" max="3575" width="0" style="45" hidden="1" customWidth="1"/>
    <col min="3576" max="3576" width="18.28515625" style="45" customWidth="1"/>
    <col min="3577" max="3579" width="19" style="45" customWidth="1"/>
    <col min="3580" max="3580" width="10.85546875" style="45" customWidth="1"/>
    <col min="3581" max="3581" width="21" style="45" customWidth="1"/>
    <col min="3582" max="3582" width="29.7109375" style="45" customWidth="1"/>
    <col min="3583" max="3583" width="0" style="45" hidden="1" customWidth="1"/>
    <col min="3584" max="3586" width="29.7109375" style="45" customWidth="1"/>
    <col min="3587" max="3593" width="0" style="45" hidden="1" customWidth="1"/>
    <col min="3594" max="3594" width="29.7109375" style="45" customWidth="1"/>
    <col min="3595" max="3595" width="13.42578125" style="45" customWidth="1"/>
    <col min="3596" max="3596" width="16.7109375" style="45" customWidth="1"/>
    <col min="3597" max="3597" width="12.140625" style="45" customWidth="1"/>
    <col min="3598" max="3598" width="14.42578125" style="45"/>
    <col min="3599" max="3599" width="16.7109375" style="45" customWidth="1"/>
    <col min="3600" max="3829" width="14.42578125" style="45"/>
    <col min="3830" max="3830" width="4.5703125" style="45" customWidth="1"/>
    <col min="3831" max="3831" width="0" style="45" hidden="1" customWidth="1"/>
    <col min="3832" max="3832" width="18.28515625" style="45" customWidth="1"/>
    <col min="3833" max="3835" width="19" style="45" customWidth="1"/>
    <col min="3836" max="3836" width="10.85546875" style="45" customWidth="1"/>
    <col min="3837" max="3837" width="21" style="45" customWidth="1"/>
    <col min="3838" max="3838" width="29.7109375" style="45" customWidth="1"/>
    <col min="3839" max="3839" width="0" style="45" hidden="1" customWidth="1"/>
    <col min="3840" max="3842" width="29.7109375" style="45" customWidth="1"/>
    <col min="3843" max="3849" width="0" style="45" hidden="1" customWidth="1"/>
    <col min="3850" max="3850" width="29.7109375" style="45" customWidth="1"/>
    <col min="3851" max="3851" width="13.42578125" style="45" customWidth="1"/>
    <col min="3852" max="3852" width="16.7109375" style="45" customWidth="1"/>
    <col min="3853" max="3853" width="12.140625" style="45" customWidth="1"/>
    <col min="3854" max="3854" width="14.42578125" style="45"/>
    <col min="3855" max="3855" width="16.7109375" style="45" customWidth="1"/>
    <col min="3856" max="4085" width="14.42578125" style="45"/>
    <col min="4086" max="4086" width="4.5703125" style="45" customWidth="1"/>
    <col min="4087" max="4087" width="0" style="45" hidden="1" customWidth="1"/>
    <col min="4088" max="4088" width="18.28515625" style="45" customWidth="1"/>
    <col min="4089" max="4091" width="19" style="45" customWidth="1"/>
    <col min="4092" max="4092" width="10.85546875" style="45" customWidth="1"/>
    <col min="4093" max="4093" width="21" style="45" customWidth="1"/>
    <col min="4094" max="4094" width="29.7109375" style="45" customWidth="1"/>
    <col min="4095" max="4095" width="0" style="45" hidden="1" customWidth="1"/>
    <col min="4096" max="4098" width="29.7109375" style="45" customWidth="1"/>
    <col min="4099" max="4105" width="0" style="45" hidden="1" customWidth="1"/>
    <col min="4106" max="4106" width="29.7109375" style="45" customWidth="1"/>
    <col min="4107" max="4107" width="13.42578125" style="45" customWidth="1"/>
    <col min="4108" max="4108" width="16.7109375" style="45" customWidth="1"/>
    <col min="4109" max="4109" width="12.140625" style="45" customWidth="1"/>
    <col min="4110" max="4110" width="14.42578125" style="45"/>
    <col min="4111" max="4111" width="16.7109375" style="45" customWidth="1"/>
    <col min="4112" max="4341" width="14.42578125" style="45"/>
    <col min="4342" max="4342" width="4.5703125" style="45" customWidth="1"/>
    <col min="4343" max="4343" width="0" style="45" hidden="1" customWidth="1"/>
    <col min="4344" max="4344" width="18.28515625" style="45" customWidth="1"/>
    <col min="4345" max="4347" width="19" style="45" customWidth="1"/>
    <col min="4348" max="4348" width="10.85546875" style="45" customWidth="1"/>
    <col min="4349" max="4349" width="21" style="45" customWidth="1"/>
    <col min="4350" max="4350" width="29.7109375" style="45" customWidth="1"/>
    <col min="4351" max="4351" width="0" style="45" hidden="1" customWidth="1"/>
    <col min="4352" max="4354" width="29.7109375" style="45" customWidth="1"/>
    <col min="4355" max="4361" width="0" style="45" hidden="1" customWidth="1"/>
    <col min="4362" max="4362" width="29.7109375" style="45" customWidth="1"/>
    <col min="4363" max="4363" width="13.42578125" style="45" customWidth="1"/>
    <col min="4364" max="4364" width="16.7109375" style="45" customWidth="1"/>
    <col min="4365" max="4365" width="12.140625" style="45" customWidth="1"/>
    <col min="4366" max="4366" width="14.42578125" style="45"/>
    <col min="4367" max="4367" width="16.7109375" style="45" customWidth="1"/>
    <col min="4368" max="4597" width="14.42578125" style="45"/>
    <col min="4598" max="4598" width="4.5703125" style="45" customWidth="1"/>
    <col min="4599" max="4599" width="0" style="45" hidden="1" customWidth="1"/>
    <col min="4600" max="4600" width="18.28515625" style="45" customWidth="1"/>
    <col min="4601" max="4603" width="19" style="45" customWidth="1"/>
    <col min="4604" max="4604" width="10.85546875" style="45" customWidth="1"/>
    <col min="4605" max="4605" width="21" style="45" customWidth="1"/>
    <col min="4606" max="4606" width="29.7109375" style="45" customWidth="1"/>
    <col min="4607" max="4607" width="0" style="45" hidden="1" customWidth="1"/>
    <col min="4608" max="4610" width="29.7109375" style="45" customWidth="1"/>
    <col min="4611" max="4617" width="0" style="45" hidden="1" customWidth="1"/>
    <col min="4618" max="4618" width="29.7109375" style="45" customWidth="1"/>
    <col min="4619" max="4619" width="13.42578125" style="45" customWidth="1"/>
    <col min="4620" max="4620" width="16.7109375" style="45" customWidth="1"/>
    <col min="4621" max="4621" width="12.140625" style="45" customWidth="1"/>
    <col min="4622" max="4622" width="14.42578125" style="45"/>
    <col min="4623" max="4623" width="16.7109375" style="45" customWidth="1"/>
    <col min="4624" max="4853" width="14.42578125" style="45"/>
    <col min="4854" max="4854" width="4.5703125" style="45" customWidth="1"/>
    <col min="4855" max="4855" width="0" style="45" hidden="1" customWidth="1"/>
    <col min="4856" max="4856" width="18.28515625" style="45" customWidth="1"/>
    <col min="4857" max="4859" width="19" style="45" customWidth="1"/>
    <col min="4860" max="4860" width="10.85546875" style="45" customWidth="1"/>
    <col min="4861" max="4861" width="21" style="45" customWidth="1"/>
    <col min="4862" max="4862" width="29.7109375" style="45" customWidth="1"/>
    <col min="4863" max="4863" width="0" style="45" hidden="1" customWidth="1"/>
    <col min="4864" max="4866" width="29.7109375" style="45" customWidth="1"/>
    <col min="4867" max="4873" width="0" style="45" hidden="1" customWidth="1"/>
    <col min="4874" max="4874" width="29.7109375" style="45" customWidth="1"/>
    <col min="4875" max="4875" width="13.42578125" style="45" customWidth="1"/>
    <col min="4876" max="4876" width="16.7109375" style="45" customWidth="1"/>
    <col min="4877" max="4877" width="12.140625" style="45" customWidth="1"/>
    <col min="4878" max="4878" width="14.42578125" style="45"/>
    <col min="4879" max="4879" width="16.7109375" style="45" customWidth="1"/>
    <col min="4880" max="5109" width="14.42578125" style="45"/>
    <col min="5110" max="5110" width="4.5703125" style="45" customWidth="1"/>
    <col min="5111" max="5111" width="0" style="45" hidden="1" customWidth="1"/>
    <col min="5112" max="5112" width="18.28515625" style="45" customWidth="1"/>
    <col min="5113" max="5115" width="19" style="45" customWidth="1"/>
    <col min="5116" max="5116" width="10.85546875" style="45" customWidth="1"/>
    <col min="5117" max="5117" width="21" style="45" customWidth="1"/>
    <col min="5118" max="5118" width="29.7109375" style="45" customWidth="1"/>
    <col min="5119" max="5119" width="0" style="45" hidden="1" customWidth="1"/>
    <col min="5120" max="5122" width="29.7109375" style="45" customWidth="1"/>
    <col min="5123" max="5129" width="0" style="45" hidden="1" customWidth="1"/>
    <col min="5130" max="5130" width="29.7109375" style="45" customWidth="1"/>
    <col min="5131" max="5131" width="13.42578125" style="45" customWidth="1"/>
    <col min="5132" max="5132" width="16.7109375" style="45" customWidth="1"/>
    <col min="5133" max="5133" width="12.140625" style="45" customWidth="1"/>
    <col min="5134" max="5134" width="14.42578125" style="45"/>
    <col min="5135" max="5135" width="16.7109375" style="45" customWidth="1"/>
    <col min="5136" max="5365" width="14.42578125" style="45"/>
    <col min="5366" max="5366" width="4.5703125" style="45" customWidth="1"/>
    <col min="5367" max="5367" width="0" style="45" hidden="1" customWidth="1"/>
    <col min="5368" max="5368" width="18.28515625" style="45" customWidth="1"/>
    <col min="5369" max="5371" width="19" style="45" customWidth="1"/>
    <col min="5372" max="5372" width="10.85546875" style="45" customWidth="1"/>
    <col min="5373" max="5373" width="21" style="45" customWidth="1"/>
    <col min="5374" max="5374" width="29.7109375" style="45" customWidth="1"/>
    <col min="5375" max="5375" width="0" style="45" hidden="1" customWidth="1"/>
    <col min="5376" max="5378" width="29.7109375" style="45" customWidth="1"/>
    <col min="5379" max="5385" width="0" style="45" hidden="1" customWidth="1"/>
    <col min="5386" max="5386" width="29.7109375" style="45" customWidth="1"/>
    <col min="5387" max="5387" width="13.42578125" style="45" customWidth="1"/>
    <col min="5388" max="5388" width="16.7109375" style="45" customWidth="1"/>
    <col min="5389" max="5389" width="12.140625" style="45" customWidth="1"/>
    <col min="5390" max="5390" width="14.42578125" style="45"/>
    <col min="5391" max="5391" width="16.7109375" style="45" customWidth="1"/>
    <col min="5392" max="5621" width="14.42578125" style="45"/>
    <col min="5622" max="5622" width="4.5703125" style="45" customWidth="1"/>
    <col min="5623" max="5623" width="0" style="45" hidden="1" customWidth="1"/>
    <col min="5624" max="5624" width="18.28515625" style="45" customWidth="1"/>
    <col min="5625" max="5627" width="19" style="45" customWidth="1"/>
    <col min="5628" max="5628" width="10.85546875" style="45" customWidth="1"/>
    <col min="5629" max="5629" width="21" style="45" customWidth="1"/>
    <col min="5630" max="5630" width="29.7109375" style="45" customWidth="1"/>
    <col min="5631" max="5631" width="0" style="45" hidden="1" customWidth="1"/>
    <col min="5632" max="5634" width="29.7109375" style="45" customWidth="1"/>
    <col min="5635" max="5641" width="0" style="45" hidden="1" customWidth="1"/>
    <col min="5642" max="5642" width="29.7109375" style="45" customWidth="1"/>
    <col min="5643" max="5643" width="13.42578125" style="45" customWidth="1"/>
    <col min="5644" max="5644" width="16.7109375" style="45" customWidth="1"/>
    <col min="5645" max="5645" width="12.140625" style="45" customWidth="1"/>
    <col min="5646" max="5646" width="14.42578125" style="45"/>
    <col min="5647" max="5647" width="16.7109375" style="45" customWidth="1"/>
    <col min="5648" max="5877" width="14.42578125" style="45"/>
    <col min="5878" max="5878" width="4.5703125" style="45" customWidth="1"/>
    <col min="5879" max="5879" width="0" style="45" hidden="1" customWidth="1"/>
    <col min="5880" max="5880" width="18.28515625" style="45" customWidth="1"/>
    <col min="5881" max="5883" width="19" style="45" customWidth="1"/>
    <col min="5884" max="5884" width="10.85546875" style="45" customWidth="1"/>
    <col min="5885" max="5885" width="21" style="45" customWidth="1"/>
    <col min="5886" max="5886" width="29.7109375" style="45" customWidth="1"/>
    <col min="5887" max="5887" width="0" style="45" hidden="1" customWidth="1"/>
    <col min="5888" max="5890" width="29.7109375" style="45" customWidth="1"/>
    <col min="5891" max="5897" width="0" style="45" hidden="1" customWidth="1"/>
    <col min="5898" max="5898" width="29.7109375" style="45" customWidth="1"/>
    <col min="5899" max="5899" width="13.42578125" style="45" customWidth="1"/>
    <col min="5900" max="5900" width="16.7109375" style="45" customWidth="1"/>
    <col min="5901" max="5901" width="12.140625" style="45" customWidth="1"/>
    <col min="5902" max="5902" width="14.42578125" style="45"/>
    <col min="5903" max="5903" width="16.7109375" style="45" customWidth="1"/>
    <col min="5904" max="6133" width="14.42578125" style="45"/>
    <col min="6134" max="6134" width="4.5703125" style="45" customWidth="1"/>
    <col min="6135" max="6135" width="0" style="45" hidden="1" customWidth="1"/>
    <col min="6136" max="6136" width="18.28515625" style="45" customWidth="1"/>
    <col min="6137" max="6139" width="19" style="45" customWidth="1"/>
    <col min="6140" max="6140" width="10.85546875" style="45" customWidth="1"/>
    <col min="6141" max="6141" width="21" style="45" customWidth="1"/>
    <col min="6142" max="6142" width="29.7109375" style="45" customWidth="1"/>
    <col min="6143" max="6143" width="0" style="45" hidden="1" customWidth="1"/>
    <col min="6144" max="6146" width="29.7109375" style="45" customWidth="1"/>
    <col min="6147" max="6153" width="0" style="45" hidden="1" customWidth="1"/>
    <col min="6154" max="6154" width="29.7109375" style="45" customWidth="1"/>
    <col min="6155" max="6155" width="13.42578125" style="45" customWidth="1"/>
    <col min="6156" max="6156" width="16.7109375" style="45" customWidth="1"/>
    <col min="6157" max="6157" width="12.140625" style="45" customWidth="1"/>
    <col min="6158" max="6158" width="14.42578125" style="45"/>
    <col min="6159" max="6159" width="16.7109375" style="45" customWidth="1"/>
    <col min="6160" max="6389" width="14.42578125" style="45"/>
    <col min="6390" max="6390" width="4.5703125" style="45" customWidth="1"/>
    <col min="6391" max="6391" width="0" style="45" hidden="1" customWidth="1"/>
    <col min="6392" max="6392" width="18.28515625" style="45" customWidth="1"/>
    <col min="6393" max="6395" width="19" style="45" customWidth="1"/>
    <col min="6396" max="6396" width="10.85546875" style="45" customWidth="1"/>
    <col min="6397" max="6397" width="21" style="45" customWidth="1"/>
    <col min="6398" max="6398" width="29.7109375" style="45" customWidth="1"/>
    <col min="6399" max="6399" width="0" style="45" hidden="1" customWidth="1"/>
    <col min="6400" max="6402" width="29.7109375" style="45" customWidth="1"/>
    <col min="6403" max="6409" width="0" style="45" hidden="1" customWidth="1"/>
    <col min="6410" max="6410" width="29.7109375" style="45" customWidth="1"/>
    <col min="6411" max="6411" width="13.42578125" style="45" customWidth="1"/>
    <col min="6412" max="6412" width="16.7109375" style="45" customWidth="1"/>
    <col min="6413" max="6413" width="12.140625" style="45" customWidth="1"/>
    <col min="6414" max="6414" width="14.42578125" style="45"/>
    <col min="6415" max="6415" width="16.7109375" style="45" customWidth="1"/>
    <col min="6416" max="6645" width="14.42578125" style="45"/>
    <col min="6646" max="6646" width="4.5703125" style="45" customWidth="1"/>
    <col min="6647" max="6647" width="0" style="45" hidden="1" customWidth="1"/>
    <col min="6648" max="6648" width="18.28515625" style="45" customWidth="1"/>
    <col min="6649" max="6651" width="19" style="45" customWidth="1"/>
    <col min="6652" max="6652" width="10.85546875" style="45" customWidth="1"/>
    <col min="6653" max="6653" width="21" style="45" customWidth="1"/>
    <col min="6654" max="6654" width="29.7109375" style="45" customWidth="1"/>
    <col min="6655" max="6655" width="0" style="45" hidden="1" customWidth="1"/>
    <col min="6656" max="6658" width="29.7109375" style="45" customWidth="1"/>
    <col min="6659" max="6665" width="0" style="45" hidden="1" customWidth="1"/>
    <col min="6666" max="6666" width="29.7109375" style="45" customWidth="1"/>
    <col min="6667" max="6667" width="13.42578125" style="45" customWidth="1"/>
    <col min="6668" max="6668" width="16.7109375" style="45" customWidth="1"/>
    <col min="6669" max="6669" width="12.140625" style="45" customWidth="1"/>
    <col min="6670" max="6670" width="14.42578125" style="45"/>
    <col min="6671" max="6671" width="16.7109375" style="45" customWidth="1"/>
    <col min="6672" max="6901" width="14.42578125" style="45"/>
    <col min="6902" max="6902" width="4.5703125" style="45" customWidth="1"/>
    <col min="6903" max="6903" width="0" style="45" hidden="1" customWidth="1"/>
    <col min="6904" max="6904" width="18.28515625" style="45" customWidth="1"/>
    <col min="6905" max="6907" width="19" style="45" customWidth="1"/>
    <col min="6908" max="6908" width="10.85546875" style="45" customWidth="1"/>
    <col min="6909" max="6909" width="21" style="45" customWidth="1"/>
    <col min="6910" max="6910" width="29.7109375" style="45" customWidth="1"/>
    <col min="6911" max="6911" width="0" style="45" hidden="1" customWidth="1"/>
    <col min="6912" max="6914" width="29.7109375" style="45" customWidth="1"/>
    <col min="6915" max="6921" width="0" style="45" hidden="1" customWidth="1"/>
    <col min="6922" max="6922" width="29.7109375" style="45" customWidth="1"/>
    <col min="6923" max="6923" width="13.42578125" style="45" customWidth="1"/>
    <col min="6924" max="6924" width="16.7109375" style="45" customWidth="1"/>
    <col min="6925" max="6925" width="12.140625" style="45" customWidth="1"/>
    <col min="6926" max="6926" width="14.42578125" style="45"/>
    <col min="6927" max="6927" width="16.7109375" style="45" customWidth="1"/>
    <col min="6928" max="7157" width="14.42578125" style="45"/>
    <col min="7158" max="7158" width="4.5703125" style="45" customWidth="1"/>
    <col min="7159" max="7159" width="0" style="45" hidden="1" customWidth="1"/>
    <col min="7160" max="7160" width="18.28515625" style="45" customWidth="1"/>
    <col min="7161" max="7163" width="19" style="45" customWidth="1"/>
    <col min="7164" max="7164" width="10.85546875" style="45" customWidth="1"/>
    <col min="7165" max="7165" width="21" style="45" customWidth="1"/>
    <col min="7166" max="7166" width="29.7109375" style="45" customWidth="1"/>
    <col min="7167" max="7167" width="0" style="45" hidden="1" customWidth="1"/>
    <col min="7168" max="7170" width="29.7109375" style="45" customWidth="1"/>
    <col min="7171" max="7177" width="0" style="45" hidden="1" customWidth="1"/>
    <col min="7178" max="7178" width="29.7109375" style="45" customWidth="1"/>
    <col min="7179" max="7179" width="13.42578125" style="45" customWidth="1"/>
    <col min="7180" max="7180" width="16.7109375" style="45" customWidth="1"/>
    <col min="7181" max="7181" width="12.140625" style="45" customWidth="1"/>
    <col min="7182" max="7182" width="14.42578125" style="45"/>
    <col min="7183" max="7183" width="16.7109375" style="45" customWidth="1"/>
    <col min="7184" max="7413" width="14.42578125" style="45"/>
    <col min="7414" max="7414" width="4.5703125" style="45" customWidth="1"/>
    <col min="7415" max="7415" width="0" style="45" hidden="1" customWidth="1"/>
    <col min="7416" max="7416" width="18.28515625" style="45" customWidth="1"/>
    <col min="7417" max="7419" width="19" style="45" customWidth="1"/>
    <col min="7420" max="7420" width="10.85546875" style="45" customWidth="1"/>
    <col min="7421" max="7421" width="21" style="45" customWidth="1"/>
    <col min="7422" max="7422" width="29.7109375" style="45" customWidth="1"/>
    <col min="7423" max="7423" width="0" style="45" hidden="1" customWidth="1"/>
    <col min="7424" max="7426" width="29.7109375" style="45" customWidth="1"/>
    <col min="7427" max="7433" width="0" style="45" hidden="1" customWidth="1"/>
    <col min="7434" max="7434" width="29.7109375" style="45" customWidth="1"/>
    <col min="7435" max="7435" width="13.42578125" style="45" customWidth="1"/>
    <col min="7436" max="7436" width="16.7109375" style="45" customWidth="1"/>
    <col min="7437" max="7437" width="12.140625" style="45" customWidth="1"/>
    <col min="7438" max="7438" width="14.42578125" style="45"/>
    <col min="7439" max="7439" width="16.7109375" style="45" customWidth="1"/>
    <col min="7440" max="7669" width="14.42578125" style="45"/>
    <col min="7670" max="7670" width="4.5703125" style="45" customWidth="1"/>
    <col min="7671" max="7671" width="0" style="45" hidden="1" customWidth="1"/>
    <col min="7672" max="7672" width="18.28515625" style="45" customWidth="1"/>
    <col min="7673" max="7675" width="19" style="45" customWidth="1"/>
    <col min="7676" max="7676" width="10.85546875" style="45" customWidth="1"/>
    <col min="7677" max="7677" width="21" style="45" customWidth="1"/>
    <col min="7678" max="7678" width="29.7109375" style="45" customWidth="1"/>
    <col min="7679" max="7679" width="0" style="45" hidden="1" customWidth="1"/>
    <col min="7680" max="7682" width="29.7109375" style="45" customWidth="1"/>
    <col min="7683" max="7689" width="0" style="45" hidden="1" customWidth="1"/>
    <col min="7690" max="7690" width="29.7109375" style="45" customWidth="1"/>
    <col min="7691" max="7691" width="13.42578125" style="45" customWidth="1"/>
    <col min="7692" max="7692" width="16.7109375" style="45" customWidth="1"/>
    <col min="7693" max="7693" width="12.140625" style="45" customWidth="1"/>
    <col min="7694" max="7694" width="14.42578125" style="45"/>
    <col min="7695" max="7695" width="16.7109375" style="45" customWidth="1"/>
    <col min="7696" max="7925" width="14.42578125" style="45"/>
    <col min="7926" max="7926" width="4.5703125" style="45" customWidth="1"/>
    <col min="7927" max="7927" width="0" style="45" hidden="1" customWidth="1"/>
    <col min="7928" max="7928" width="18.28515625" style="45" customWidth="1"/>
    <col min="7929" max="7931" width="19" style="45" customWidth="1"/>
    <col min="7932" max="7932" width="10.85546875" style="45" customWidth="1"/>
    <col min="7933" max="7933" width="21" style="45" customWidth="1"/>
    <col min="7934" max="7934" width="29.7109375" style="45" customWidth="1"/>
    <col min="7935" max="7935" width="0" style="45" hidden="1" customWidth="1"/>
    <col min="7936" max="7938" width="29.7109375" style="45" customWidth="1"/>
    <col min="7939" max="7945" width="0" style="45" hidden="1" customWidth="1"/>
    <col min="7946" max="7946" width="29.7109375" style="45" customWidth="1"/>
    <col min="7947" max="7947" width="13.42578125" style="45" customWidth="1"/>
    <col min="7948" max="7948" width="16.7109375" style="45" customWidth="1"/>
    <col min="7949" max="7949" width="12.140625" style="45" customWidth="1"/>
    <col min="7950" max="7950" width="14.42578125" style="45"/>
    <col min="7951" max="7951" width="16.7109375" style="45" customWidth="1"/>
    <col min="7952" max="8181" width="14.42578125" style="45"/>
    <col min="8182" max="8182" width="4.5703125" style="45" customWidth="1"/>
    <col min="8183" max="8183" width="0" style="45" hidden="1" customWidth="1"/>
    <col min="8184" max="8184" width="18.28515625" style="45" customWidth="1"/>
    <col min="8185" max="8187" width="19" style="45" customWidth="1"/>
    <col min="8188" max="8188" width="10.85546875" style="45" customWidth="1"/>
    <col min="8189" max="8189" width="21" style="45" customWidth="1"/>
    <col min="8190" max="8190" width="29.7109375" style="45" customWidth="1"/>
    <col min="8191" max="8191" width="0" style="45" hidden="1" customWidth="1"/>
    <col min="8192" max="8194" width="29.7109375" style="45" customWidth="1"/>
    <col min="8195" max="8201" width="0" style="45" hidden="1" customWidth="1"/>
    <col min="8202" max="8202" width="29.7109375" style="45" customWidth="1"/>
    <col min="8203" max="8203" width="13.42578125" style="45" customWidth="1"/>
    <col min="8204" max="8204" width="16.7109375" style="45" customWidth="1"/>
    <col min="8205" max="8205" width="12.140625" style="45" customWidth="1"/>
    <col min="8206" max="8206" width="14.42578125" style="45"/>
    <col min="8207" max="8207" width="16.7109375" style="45" customWidth="1"/>
    <col min="8208" max="8437" width="14.42578125" style="45"/>
    <col min="8438" max="8438" width="4.5703125" style="45" customWidth="1"/>
    <col min="8439" max="8439" width="0" style="45" hidden="1" customWidth="1"/>
    <col min="8440" max="8440" width="18.28515625" style="45" customWidth="1"/>
    <col min="8441" max="8443" width="19" style="45" customWidth="1"/>
    <col min="8444" max="8444" width="10.85546875" style="45" customWidth="1"/>
    <col min="8445" max="8445" width="21" style="45" customWidth="1"/>
    <col min="8446" max="8446" width="29.7109375" style="45" customWidth="1"/>
    <col min="8447" max="8447" width="0" style="45" hidden="1" customWidth="1"/>
    <col min="8448" max="8450" width="29.7109375" style="45" customWidth="1"/>
    <col min="8451" max="8457" width="0" style="45" hidden="1" customWidth="1"/>
    <col min="8458" max="8458" width="29.7109375" style="45" customWidth="1"/>
    <col min="8459" max="8459" width="13.42578125" style="45" customWidth="1"/>
    <col min="8460" max="8460" width="16.7109375" style="45" customWidth="1"/>
    <col min="8461" max="8461" width="12.140625" style="45" customWidth="1"/>
    <col min="8462" max="8462" width="14.42578125" style="45"/>
    <col min="8463" max="8463" width="16.7109375" style="45" customWidth="1"/>
    <col min="8464" max="8693" width="14.42578125" style="45"/>
    <col min="8694" max="8694" width="4.5703125" style="45" customWidth="1"/>
    <col min="8695" max="8695" width="0" style="45" hidden="1" customWidth="1"/>
    <col min="8696" max="8696" width="18.28515625" style="45" customWidth="1"/>
    <col min="8697" max="8699" width="19" style="45" customWidth="1"/>
    <col min="8700" max="8700" width="10.85546875" style="45" customWidth="1"/>
    <col min="8701" max="8701" width="21" style="45" customWidth="1"/>
    <col min="8702" max="8702" width="29.7109375" style="45" customWidth="1"/>
    <col min="8703" max="8703" width="0" style="45" hidden="1" customWidth="1"/>
    <col min="8704" max="8706" width="29.7109375" style="45" customWidth="1"/>
    <col min="8707" max="8713" width="0" style="45" hidden="1" customWidth="1"/>
    <col min="8714" max="8714" width="29.7109375" style="45" customWidth="1"/>
    <col min="8715" max="8715" width="13.42578125" style="45" customWidth="1"/>
    <col min="8716" max="8716" width="16.7109375" style="45" customWidth="1"/>
    <col min="8717" max="8717" width="12.140625" style="45" customWidth="1"/>
    <col min="8718" max="8718" width="14.42578125" style="45"/>
    <col min="8719" max="8719" width="16.7109375" style="45" customWidth="1"/>
    <col min="8720" max="8949" width="14.42578125" style="45"/>
    <col min="8950" max="8950" width="4.5703125" style="45" customWidth="1"/>
    <col min="8951" max="8951" width="0" style="45" hidden="1" customWidth="1"/>
    <col min="8952" max="8952" width="18.28515625" style="45" customWidth="1"/>
    <col min="8953" max="8955" width="19" style="45" customWidth="1"/>
    <col min="8956" max="8956" width="10.85546875" style="45" customWidth="1"/>
    <col min="8957" max="8957" width="21" style="45" customWidth="1"/>
    <col min="8958" max="8958" width="29.7109375" style="45" customWidth="1"/>
    <col min="8959" max="8959" width="0" style="45" hidden="1" customWidth="1"/>
    <col min="8960" max="8962" width="29.7109375" style="45" customWidth="1"/>
    <col min="8963" max="8969" width="0" style="45" hidden="1" customWidth="1"/>
    <col min="8970" max="8970" width="29.7109375" style="45" customWidth="1"/>
    <col min="8971" max="8971" width="13.42578125" style="45" customWidth="1"/>
    <col min="8972" max="8972" width="16.7109375" style="45" customWidth="1"/>
    <col min="8973" max="8973" width="12.140625" style="45" customWidth="1"/>
    <col min="8974" max="8974" width="14.42578125" style="45"/>
    <col min="8975" max="8975" width="16.7109375" style="45" customWidth="1"/>
    <col min="8976" max="9205" width="14.42578125" style="45"/>
    <col min="9206" max="9206" width="4.5703125" style="45" customWidth="1"/>
    <col min="9207" max="9207" width="0" style="45" hidden="1" customWidth="1"/>
    <col min="9208" max="9208" width="18.28515625" style="45" customWidth="1"/>
    <col min="9209" max="9211" width="19" style="45" customWidth="1"/>
    <col min="9212" max="9212" width="10.85546875" style="45" customWidth="1"/>
    <col min="9213" max="9213" width="21" style="45" customWidth="1"/>
    <col min="9214" max="9214" width="29.7109375" style="45" customWidth="1"/>
    <col min="9215" max="9215" width="0" style="45" hidden="1" customWidth="1"/>
    <col min="9216" max="9218" width="29.7109375" style="45" customWidth="1"/>
    <col min="9219" max="9225" width="0" style="45" hidden="1" customWidth="1"/>
    <col min="9226" max="9226" width="29.7109375" style="45" customWidth="1"/>
    <col min="9227" max="9227" width="13.42578125" style="45" customWidth="1"/>
    <col min="9228" max="9228" width="16.7109375" style="45" customWidth="1"/>
    <col min="9229" max="9229" width="12.140625" style="45" customWidth="1"/>
    <col min="9230" max="9230" width="14.42578125" style="45"/>
    <col min="9231" max="9231" width="16.7109375" style="45" customWidth="1"/>
    <col min="9232" max="9461" width="14.42578125" style="45"/>
    <col min="9462" max="9462" width="4.5703125" style="45" customWidth="1"/>
    <col min="9463" max="9463" width="0" style="45" hidden="1" customWidth="1"/>
    <col min="9464" max="9464" width="18.28515625" style="45" customWidth="1"/>
    <col min="9465" max="9467" width="19" style="45" customWidth="1"/>
    <col min="9468" max="9468" width="10.85546875" style="45" customWidth="1"/>
    <col min="9469" max="9469" width="21" style="45" customWidth="1"/>
    <col min="9470" max="9470" width="29.7109375" style="45" customWidth="1"/>
    <col min="9471" max="9471" width="0" style="45" hidden="1" customWidth="1"/>
    <col min="9472" max="9474" width="29.7109375" style="45" customWidth="1"/>
    <col min="9475" max="9481" width="0" style="45" hidden="1" customWidth="1"/>
    <col min="9482" max="9482" width="29.7109375" style="45" customWidth="1"/>
    <col min="9483" max="9483" width="13.42578125" style="45" customWidth="1"/>
    <col min="9484" max="9484" width="16.7109375" style="45" customWidth="1"/>
    <col min="9485" max="9485" width="12.140625" style="45" customWidth="1"/>
    <col min="9486" max="9486" width="14.42578125" style="45"/>
    <col min="9487" max="9487" width="16.7109375" style="45" customWidth="1"/>
    <col min="9488" max="9717" width="14.42578125" style="45"/>
    <col min="9718" max="9718" width="4.5703125" style="45" customWidth="1"/>
    <col min="9719" max="9719" width="0" style="45" hidden="1" customWidth="1"/>
    <col min="9720" max="9720" width="18.28515625" style="45" customWidth="1"/>
    <col min="9721" max="9723" width="19" style="45" customWidth="1"/>
    <col min="9724" max="9724" width="10.85546875" style="45" customWidth="1"/>
    <col min="9725" max="9725" width="21" style="45" customWidth="1"/>
    <col min="9726" max="9726" width="29.7109375" style="45" customWidth="1"/>
    <col min="9727" max="9727" width="0" style="45" hidden="1" customWidth="1"/>
    <col min="9728" max="9730" width="29.7109375" style="45" customWidth="1"/>
    <col min="9731" max="9737" width="0" style="45" hidden="1" customWidth="1"/>
    <col min="9738" max="9738" width="29.7109375" style="45" customWidth="1"/>
    <col min="9739" max="9739" width="13.42578125" style="45" customWidth="1"/>
    <col min="9740" max="9740" width="16.7109375" style="45" customWidth="1"/>
    <col min="9741" max="9741" width="12.140625" style="45" customWidth="1"/>
    <col min="9742" max="9742" width="14.42578125" style="45"/>
    <col min="9743" max="9743" width="16.7109375" style="45" customWidth="1"/>
    <col min="9744" max="9973" width="14.42578125" style="45"/>
    <col min="9974" max="9974" width="4.5703125" style="45" customWidth="1"/>
    <col min="9975" max="9975" width="0" style="45" hidden="1" customWidth="1"/>
    <col min="9976" max="9976" width="18.28515625" style="45" customWidth="1"/>
    <col min="9977" max="9979" width="19" style="45" customWidth="1"/>
    <col min="9980" max="9980" width="10.85546875" style="45" customWidth="1"/>
    <col min="9981" max="9981" width="21" style="45" customWidth="1"/>
    <col min="9982" max="9982" width="29.7109375" style="45" customWidth="1"/>
    <col min="9983" max="9983" width="0" style="45" hidden="1" customWidth="1"/>
    <col min="9984" max="9986" width="29.7109375" style="45" customWidth="1"/>
    <col min="9987" max="9993" width="0" style="45" hidden="1" customWidth="1"/>
    <col min="9994" max="9994" width="29.7109375" style="45" customWidth="1"/>
    <col min="9995" max="9995" width="13.42578125" style="45" customWidth="1"/>
    <col min="9996" max="9996" width="16.7109375" style="45" customWidth="1"/>
    <col min="9997" max="9997" width="12.140625" style="45" customWidth="1"/>
    <col min="9998" max="9998" width="14.42578125" style="45"/>
    <col min="9999" max="9999" width="16.7109375" style="45" customWidth="1"/>
    <col min="10000" max="10229" width="14.42578125" style="45"/>
    <col min="10230" max="10230" width="4.5703125" style="45" customWidth="1"/>
    <col min="10231" max="10231" width="0" style="45" hidden="1" customWidth="1"/>
    <col min="10232" max="10232" width="18.28515625" style="45" customWidth="1"/>
    <col min="10233" max="10235" width="19" style="45" customWidth="1"/>
    <col min="10236" max="10236" width="10.85546875" style="45" customWidth="1"/>
    <col min="10237" max="10237" width="21" style="45" customWidth="1"/>
    <col min="10238" max="10238" width="29.7109375" style="45" customWidth="1"/>
    <col min="10239" max="10239" width="0" style="45" hidden="1" customWidth="1"/>
    <col min="10240" max="10242" width="29.7109375" style="45" customWidth="1"/>
    <col min="10243" max="10249" width="0" style="45" hidden="1" customWidth="1"/>
    <col min="10250" max="10250" width="29.7109375" style="45" customWidth="1"/>
    <col min="10251" max="10251" width="13.42578125" style="45" customWidth="1"/>
    <col min="10252" max="10252" width="16.7109375" style="45" customWidth="1"/>
    <col min="10253" max="10253" width="12.140625" style="45" customWidth="1"/>
    <col min="10254" max="10254" width="14.42578125" style="45"/>
    <col min="10255" max="10255" width="16.7109375" style="45" customWidth="1"/>
    <col min="10256" max="10485" width="14.42578125" style="45"/>
    <col min="10486" max="10486" width="4.5703125" style="45" customWidth="1"/>
    <col min="10487" max="10487" width="0" style="45" hidden="1" customWidth="1"/>
    <col min="10488" max="10488" width="18.28515625" style="45" customWidth="1"/>
    <col min="10489" max="10491" width="19" style="45" customWidth="1"/>
    <col min="10492" max="10492" width="10.85546875" style="45" customWidth="1"/>
    <col min="10493" max="10493" width="21" style="45" customWidth="1"/>
    <col min="10494" max="10494" width="29.7109375" style="45" customWidth="1"/>
    <col min="10495" max="10495" width="0" style="45" hidden="1" customWidth="1"/>
    <col min="10496" max="10498" width="29.7109375" style="45" customWidth="1"/>
    <col min="10499" max="10505" width="0" style="45" hidden="1" customWidth="1"/>
    <col min="10506" max="10506" width="29.7109375" style="45" customWidth="1"/>
    <col min="10507" max="10507" width="13.42578125" style="45" customWidth="1"/>
    <col min="10508" max="10508" width="16.7109375" style="45" customWidth="1"/>
    <col min="10509" max="10509" width="12.140625" style="45" customWidth="1"/>
    <col min="10510" max="10510" width="14.42578125" style="45"/>
    <col min="10511" max="10511" width="16.7109375" style="45" customWidth="1"/>
    <col min="10512" max="10741" width="14.42578125" style="45"/>
    <col min="10742" max="10742" width="4.5703125" style="45" customWidth="1"/>
    <col min="10743" max="10743" width="0" style="45" hidden="1" customWidth="1"/>
    <col min="10744" max="10744" width="18.28515625" style="45" customWidth="1"/>
    <col min="10745" max="10747" width="19" style="45" customWidth="1"/>
    <col min="10748" max="10748" width="10.85546875" style="45" customWidth="1"/>
    <col min="10749" max="10749" width="21" style="45" customWidth="1"/>
    <col min="10750" max="10750" width="29.7109375" style="45" customWidth="1"/>
    <col min="10751" max="10751" width="0" style="45" hidden="1" customWidth="1"/>
    <col min="10752" max="10754" width="29.7109375" style="45" customWidth="1"/>
    <col min="10755" max="10761" width="0" style="45" hidden="1" customWidth="1"/>
    <col min="10762" max="10762" width="29.7109375" style="45" customWidth="1"/>
    <col min="10763" max="10763" width="13.42578125" style="45" customWidth="1"/>
    <col min="10764" max="10764" width="16.7109375" style="45" customWidth="1"/>
    <col min="10765" max="10765" width="12.140625" style="45" customWidth="1"/>
    <col min="10766" max="10766" width="14.42578125" style="45"/>
    <col min="10767" max="10767" width="16.7109375" style="45" customWidth="1"/>
    <col min="10768" max="10997" width="14.42578125" style="45"/>
    <col min="10998" max="10998" width="4.5703125" style="45" customWidth="1"/>
    <col min="10999" max="10999" width="0" style="45" hidden="1" customWidth="1"/>
    <col min="11000" max="11000" width="18.28515625" style="45" customWidth="1"/>
    <col min="11001" max="11003" width="19" style="45" customWidth="1"/>
    <col min="11004" max="11004" width="10.85546875" style="45" customWidth="1"/>
    <col min="11005" max="11005" width="21" style="45" customWidth="1"/>
    <col min="11006" max="11006" width="29.7109375" style="45" customWidth="1"/>
    <col min="11007" max="11007" width="0" style="45" hidden="1" customWidth="1"/>
    <col min="11008" max="11010" width="29.7109375" style="45" customWidth="1"/>
    <col min="11011" max="11017" width="0" style="45" hidden="1" customWidth="1"/>
    <col min="11018" max="11018" width="29.7109375" style="45" customWidth="1"/>
    <col min="11019" max="11019" width="13.42578125" style="45" customWidth="1"/>
    <col min="11020" max="11020" width="16.7109375" style="45" customWidth="1"/>
    <col min="11021" max="11021" width="12.140625" style="45" customWidth="1"/>
    <col min="11022" max="11022" width="14.42578125" style="45"/>
    <col min="11023" max="11023" width="16.7109375" style="45" customWidth="1"/>
    <col min="11024" max="11253" width="14.42578125" style="45"/>
    <col min="11254" max="11254" width="4.5703125" style="45" customWidth="1"/>
    <col min="11255" max="11255" width="0" style="45" hidden="1" customWidth="1"/>
    <col min="11256" max="11256" width="18.28515625" style="45" customWidth="1"/>
    <col min="11257" max="11259" width="19" style="45" customWidth="1"/>
    <col min="11260" max="11260" width="10.85546875" style="45" customWidth="1"/>
    <col min="11261" max="11261" width="21" style="45" customWidth="1"/>
    <col min="11262" max="11262" width="29.7109375" style="45" customWidth="1"/>
    <col min="11263" max="11263" width="0" style="45" hidden="1" customWidth="1"/>
    <col min="11264" max="11266" width="29.7109375" style="45" customWidth="1"/>
    <col min="11267" max="11273" width="0" style="45" hidden="1" customWidth="1"/>
    <col min="11274" max="11274" width="29.7109375" style="45" customWidth="1"/>
    <col min="11275" max="11275" width="13.42578125" style="45" customWidth="1"/>
    <col min="11276" max="11276" width="16.7109375" style="45" customWidth="1"/>
    <col min="11277" max="11277" width="12.140625" style="45" customWidth="1"/>
    <col min="11278" max="11278" width="14.42578125" style="45"/>
    <col min="11279" max="11279" width="16.7109375" style="45" customWidth="1"/>
    <col min="11280" max="11509" width="14.42578125" style="45"/>
    <col min="11510" max="11510" width="4.5703125" style="45" customWidth="1"/>
    <col min="11511" max="11511" width="0" style="45" hidden="1" customWidth="1"/>
    <col min="11512" max="11512" width="18.28515625" style="45" customWidth="1"/>
    <col min="11513" max="11515" width="19" style="45" customWidth="1"/>
    <col min="11516" max="11516" width="10.85546875" style="45" customWidth="1"/>
    <col min="11517" max="11517" width="21" style="45" customWidth="1"/>
    <col min="11518" max="11518" width="29.7109375" style="45" customWidth="1"/>
    <col min="11519" max="11519" width="0" style="45" hidden="1" customWidth="1"/>
    <col min="11520" max="11522" width="29.7109375" style="45" customWidth="1"/>
    <col min="11523" max="11529" width="0" style="45" hidden="1" customWidth="1"/>
    <col min="11530" max="11530" width="29.7109375" style="45" customWidth="1"/>
    <col min="11531" max="11531" width="13.42578125" style="45" customWidth="1"/>
    <col min="11532" max="11532" width="16.7109375" style="45" customWidth="1"/>
    <col min="11533" max="11533" width="12.140625" style="45" customWidth="1"/>
    <col min="11534" max="11534" width="14.42578125" style="45"/>
    <col min="11535" max="11535" width="16.7109375" style="45" customWidth="1"/>
    <col min="11536" max="11765" width="14.42578125" style="45"/>
    <col min="11766" max="11766" width="4.5703125" style="45" customWidth="1"/>
    <col min="11767" max="11767" width="0" style="45" hidden="1" customWidth="1"/>
    <col min="11768" max="11768" width="18.28515625" style="45" customWidth="1"/>
    <col min="11769" max="11771" width="19" style="45" customWidth="1"/>
    <col min="11772" max="11772" width="10.85546875" style="45" customWidth="1"/>
    <col min="11773" max="11773" width="21" style="45" customWidth="1"/>
    <col min="11774" max="11774" width="29.7109375" style="45" customWidth="1"/>
    <col min="11775" max="11775" width="0" style="45" hidden="1" customWidth="1"/>
    <col min="11776" max="11778" width="29.7109375" style="45" customWidth="1"/>
    <col min="11779" max="11785" width="0" style="45" hidden="1" customWidth="1"/>
    <col min="11786" max="11786" width="29.7109375" style="45" customWidth="1"/>
    <col min="11787" max="11787" width="13.42578125" style="45" customWidth="1"/>
    <col min="11788" max="11788" width="16.7109375" style="45" customWidth="1"/>
    <col min="11789" max="11789" width="12.140625" style="45" customWidth="1"/>
    <col min="11790" max="11790" width="14.42578125" style="45"/>
    <col min="11791" max="11791" width="16.7109375" style="45" customWidth="1"/>
    <col min="11792" max="12021" width="14.42578125" style="45"/>
    <col min="12022" max="12022" width="4.5703125" style="45" customWidth="1"/>
    <col min="12023" max="12023" width="0" style="45" hidden="1" customWidth="1"/>
    <col min="12024" max="12024" width="18.28515625" style="45" customWidth="1"/>
    <col min="12025" max="12027" width="19" style="45" customWidth="1"/>
    <col min="12028" max="12028" width="10.85546875" style="45" customWidth="1"/>
    <col min="12029" max="12029" width="21" style="45" customWidth="1"/>
    <col min="12030" max="12030" width="29.7109375" style="45" customWidth="1"/>
    <col min="12031" max="12031" width="0" style="45" hidden="1" customWidth="1"/>
    <col min="12032" max="12034" width="29.7109375" style="45" customWidth="1"/>
    <col min="12035" max="12041" width="0" style="45" hidden="1" customWidth="1"/>
    <col min="12042" max="12042" width="29.7109375" style="45" customWidth="1"/>
    <col min="12043" max="12043" width="13.42578125" style="45" customWidth="1"/>
    <col min="12044" max="12044" width="16.7109375" style="45" customWidth="1"/>
    <col min="12045" max="12045" width="12.140625" style="45" customWidth="1"/>
    <col min="12046" max="12046" width="14.42578125" style="45"/>
    <col min="12047" max="12047" width="16.7109375" style="45" customWidth="1"/>
    <col min="12048" max="12277" width="14.42578125" style="45"/>
    <col min="12278" max="12278" width="4.5703125" style="45" customWidth="1"/>
    <col min="12279" max="12279" width="0" style="45" hidden="1" customWidth="1"/>
    <col min="12280" max="12280" width="18.28515625" style="45" customWidth="1"/>
    <col min="12281" max="12283" width="19" style="45" customWidth="1"/>
    <col min="12284" max="12284" width="10.85546875" style="45" customWidth="1"/>
    <col min="12285" max="12285" width="21" style="45" customWidth="1"/>
    <col min="12286" max="12286" width="29.7109375" style="45" customWidth="1"/>
    <col min="12287" max="12287" width="0" style="45" hidden="1" customWidth="1"/>
    <col min="12288" max="12290" width="29.7109375" style="45" customWidth="1"/>
    <col min="12291" max="12297" width="0" style="45" hidden="1" customWidth="1"/>
    <col min="12298" max="12298" width="29.7109375" style="45" customWidth="1"/>
    <col min="12299" max="12299" width="13.42578125" style="45" customWidth="1"/>
    <col min="12300" max="12300" width="16.7109375" style="45" customWidth="1"/>
    <col min="12301" max="12301" width="12.140625" style="45" customWidth="1"/>
    <col min="12302" max="12302" width="14.42578125" style="45"/>
    <col min="12303" max="12303" width="16.7109375" style="45" customWidth="1"/>
    <col min="12304" max="12533" width="14.42578125" style="45"/>
    <col min="12534" max="12534" width="4.5703125" style="45" customWidth="1"/>
    <col min="12535" max="12535" width="0" style="45" hidden="1" customWidth="1"/>
    <col min="12536" max="12536" width="18.28515625" style="45" customWidth="1"/>
    <col min="12537" max="12539" width="19" style="45" customWidth="1"/>
    <col min="12540" max="12540" width="10.85546875" style="45" customWidth="1"/>
    <col min="12541" max="12541" width="21" style="45" customWidth="1"/>
    <col min="12542" max="12542" width="29.7109375" style="45" customWidth="1"/>
    <col min="12543" max="12543" width="0" style="45" hidden="1" customWidth="1"/>
    <col min="12544" max="12546" width="29.7109375" style="45" customWidth="1"/>
    <col min="12547" max="12553" width="0" style="45" hidden="1" customWidth="1"/>
    <col min="12554" max="12554" width="29.7109375" style="45" customWidth="1"/>
    <col min="12555" max="12555" width="13.42578125" style="45" customWidth="1"/>
    <col min="12556" max="12556" width="16.7109375" style="45" customWidth="1"/>
    <col min="12557" max="12557" width="12.140625" style="45" customWidth="1"/>
    <col min="12558" max="12558" width="14.42578125" style="45"/>
    <col min="12559" max="12559" width="16.7109375" style="45" customWidth="1"/>
    <col min="12560" max="12789" width="14.42578125" style="45"/>
    <col min="12790" max="12790" width="4.5703125" style="45" customWidth="1"/>
    <col min="12791" max="12791" width="0" style="45" hidden="1" customWidth="1"/>
    <col min="12792" max="12792" width="18.28515625" style="45" customWidth="1"/>
    <col min="12793" max="12795" width="19" style="45" customWidth="1"/>
    <col min="12796" max="12796" width="10.85546875" style="45" customWidth="1"/>
    <col min="12797" max="12797" width="21" style="45" customWidth="1"/>
    <col min="12798" max="12798" width="29.7109375" style="45" customWidth="1"/>
    <col min="12799" max="12799" width="0" style="45" hidden="1" customWidth="1"/>
    <col min="12800" max="12802" width="29.7109375" style="45" customWidth="1"/>
    <col min="12803" max="12809" width="0" style="45" hidden="1" customWidth="1"/>
    <col min="12810" max="12810" width="29.7109375" style="45" customWidth="1"/>
    <col min="12811" max="12811" width="13.42578125" style="45" customWidth="1"/>
    <col min="12812" max="12812" width="16.7109375" style="45" customWidth="1"/>
    <col min="12813" max="12813" width="12.140625" style="45" customWidth="1"/>
    <col min="12814" max="12814" width="14.42578125" style="45"/>
    <col min="12815" max="12815" width="16.7109375" style="45" customWidth="1"/>
    <col min="12816" max="13045" width="14.42578125" style="45"/>
    <col min="13046" max="13046" width="4.5703125" style="45" customWidth="1"/>
    <col min="13047" max="13047" width="0" style="45" hidden="1" customWidth="1"/>
    <col min="13048" max="13048" width="18.28515625" style="45" customWidth="1"/>
    <col min="13049" max="13051" width="19" style="45" customWidth="1"/>
    <col min="13052" max="13052" width="10.85546875" style="45" customWidth="1"/>
    <col min="13053" max="13053" width="21" style="45" customWidth="1"/>
    <col min="13054" max="13054" width="29.7109375" style="45" customWidth="1"/>
    <col min="13055" max="13055" width="0" style="45" hidden="1" customWidth="1"/>
    <col min="13056" max="13058" width="29.7109375" style="45" customWidth="1"/>
    <col min="13059" max="13065" width="0" style="45" hidden="1" customWidth="1"/>
    <col min="13066" max="13066" width="29.7109375" style="45" customWidth="1"/>
    <col min="13067" max="13067" width="13.42578125" style="45" customWidth="1"/>
    <col min="13068" max="13068" width="16.7109375" style="45" customWidth="1"/>
    <col min="13069" max="13069" width="12.140625" style="45" customWidth="1"/>
    <col min="13070" max="13070" width="14.42578125" style="45"/>
    <col min="13071" max="13071" width="16.7109375" style="45" customWidth="1"/>
    <col min="13072" max="13301" width="14.42578125" style="45"/>
    <col min="13302" max="13302" width="4.5703125" style="45" customWidth="1"/>
    <col min="13303" max="13303" width="0" style="45" hidden="1" customWidth="1"/>
    <col min="13304" max="13304" width="18.28515625" style="45" customWidth="1"/>
    <col min="13305" max="13307" width="19" style="45" customWidth="1"/>
    <col min="13308" max="13308" width="10.85546875" style="45" customWidth="1"/>
    <col min="13309" max="13309" width="21" style="45" customWidth="1"/>
    <col min="13310" max="13310" width="29.7109375" style="45" customWidth="1"/>
    <col min="13311" max="13311" width="0" style="45" hidden="1" customWidth="1"/>
    <col min="13312" max="13314" width="29.7109375" style="45" customWidth="1"/>
    <col min="13315" max="13321" width="0" style="45" hidden="1" customWidth="1"/>
    <col min="13322" max="13322" width="29.7109375" style="45" customWidth="1"/>
    <col min="13323" max="13323" width="13.42578125" style="45" customWidth="1"/>
    <col min="13324" max="13324" width="16.7109375" style="45" customWidth="1"/>
    <col min="13325" max="13325" width="12.140625" style="45" customWidth="1"/>
    <col min="13326" max="13326" width="14.42578125" style="45"/>
    <col min="13327" max="13327" width="16.7109375" style="45" customWidth="1"/>
    <col min="13328" max="13557" width="14.42578125" style="45"/>
    <col min="13558" max="13558" width="4.5703125" style="45" customWidth="1"/>
    <col min="13559" max="13559" width="0" style="45" hidden="1" customWidth="1"/>
    <col min="13560" max="13560" width="18.28515625" style="45" customWidth="1"/>
    <col min="13561" max="13563" width="19" style="45" customWidth="1"/>
    <col min="13564" max="13564" width="10.85546875" style="45" customWidth="1"/>
    <col min="13565" max="13565" width="21" style="45" customWidth="1"/>
    <col min="13566" max="13566" width="29.7109375" style="45" customWidth="1"/>
    <col min="13567" max="13567" width="0" style="45" hidden="1" customWidth="1"/>
    <col min="13568" max="13570" width="29.7109375" style="45" customWidth="1"/>
    <col min="13571" max="13577" width="0" style="45" hidden="1" customWidth="1"/>
    <col min="13578" max="13578" width="29.7109375" style="45" customWidth="1"/>
    <col min="13579" max="13579" width="13.42578125" style="45" customWidth="1"/>
    <col min="13580" max="13580" width="16.7109375" style="45" customWidth="1"/>
    <col min="13581" max="13581" width="12.140625" style="45" customWidth="1"/>
    <col min="13582" max="13582" width="14.42578125" style="45"/>
    <col min="13583" max="13583" width="16.7109375" style="45" customWidth="1"/>
    <col min="13584" max="13813" width="14.42578125" style="45"/>
    <col min="13814" max="13814" width="4.5703125" style="45" customWidth="1"/>
    <col min="13815" max="13815" width="0" style="45" hidden="1" customWidth="1"/>
    <col min="13816" max="13816" width="18.28515625" style="45" customWidth="1"/>
    <col min="13817" max="13819" width="19" style="45" customWidth="1"/>
    <col min="13820" max="13820" width="10.85546875" style="45" customWidth="1"/>
    <col min="13821" max="13821" width="21" style="45" customWidth="1"/>
    <col min="13822" max="13822" width="29.7109375" style="45" customWidth="1"/>
    <col min="13823" max="13823" width="0" style="45" hidden="1" customWidth="1"/>
    <col min="13824" max="13826" width="29.7109375" style="45" customWidth="1"/>
    <col min="13827" max="13833" width="0" style="45" hidden="1" customWidth="1"/>
    <col min="13834" max="13834" width="29.7109375" style="45" customWidth="1"/>
    <col min="13835" max="13835" width="13.42578125" style="45" customWidth="1"/>
    <col min="13836" max="13836" width="16.7109375" style="45" customWidth="1"/>
    <col min="13837" max="13837" width="12.140625" style="45" customWidth="1"/>
    <col min="13838" max="13838" width="14.42578125" style="45"/>
    <col min="13839" max="13839" width="16.7109375" style="45" customWidth="1"/>
    <col min="13840" max="14069" width="14.42578125" style="45"/>
    <col min="14070" max="14070" width="4.5703125" style="45" customWidth="1"/>
    <col min="14071" max="14071" width="0" style="45" hidden="1" customWidth="1"/>
    <col min="14072" max="14072" width="18.28515625" style="45" customWidth="1"/>
    <col min="14073" max="14075" width="19" style="45" customWidth="1"/>
    <col min="14076" max="14076" width="10.85546875" style="45" customWidth="1"/>
    <col min="14077" max="14077" width="21" style="45" customWidth="1"/>
    <col min="14078" max="14078" width="29.7109375" style="45" customWidth="1"/>
    <col min="14079" max="14079" width="0" style="45" hidden="1" customWidth="1"/>
    <col min="14080" max="14082" width="29.7109375" style="45" customWidth="1"/>
    <col min="14083" max="14089" width="0" style="45" hidden="1" customWidth="1"/>
    <col min="14090" max="14090" width="29.7109375" style="45" customWidth="1"/>
    <col min="14091" max="14091" width="13.42578125" style="45" customWidth="1"/>
    <col min="14092" max="14092" width="16.7109375" style="45" customWidth="1"/>
    <col min="14093" max="14093" width="12.140625" style="45" customWidth="1"/>
    <col min="14094" max="14094" width="14.42578125" style="45"/>
    <col min="14095" max="14095" width="16.7109375" style="45" customWidth="1"/>
    <col min="14096" max="14325" width="14.42578125" style="45"/>
    <col min="14326" max="14326" width="4.5703125" style="45" customWidth="1"/>
    <col min="14327" max="14327" width="0" style="45" hidden="1" customWidth="1"/>
    <col min="14328" max="14328" width="18.28515625" style="45" customWidth="1"/>
    <col min="14329" max="14331" width="19" style="45" customWidth="1"/>
    <col min="14332" max="14332" width="10.85546875" style="45" customWidth="1"/>
    <col min="14333" max="14333" width="21" style="45" customWidth="1"/>
    <col min="14334" max="14334" width="29.7109375" style="45" customWidth="1"/>
    <col min="14335" max="14335" width="0" style="45" hidden="1" customWidth="1"/>
    <col min="14336" max="14338" width="29.7109375" style="45" customWidth="1"/>
    <col min="14339" max="14345" width="0" style="45" hidden="1" customWidth="1"/>
    <col min="14346" max="14346" width="29.7109375" style="45" customWidth="1"/>
    <col min="14347" max="14347" width="13.42578125" style="45" customWidth="1"/>
    <col min="14348" max="14348" width="16.7109375" style="45" customWidth="1"/>
    <col min="14349" max="14349" width="12.140625" style="45" customWidth="1"/>
    <col min="14350" max="14350" width="14.42578125" style="45"/>
    <col min="14351" max="14351" width="16.7109375" style="45" customWidth="1"/>
    <col min="14352" max="14581" width="14.42578125" style="45"/>
    <col min="14582" max="14582" width="4.5703125" style="45" customWidth="1"/>
    <col min="14583" max="14583" width="0" style="45" hidden="1" customWidth="1"/>
    <col min="14584" max="14584" width="18.28515625" style="45" customWidth="1"/>
    <col min="14585" max="14587" width="19" style="45" customWidth="1"/>
    <col min="14588" max="14588" width="10.85546875" style="45" customWidth="1"/>
    <col min="14589" max="14589" width="21" style="45" customWidth="1"/>
    <col min="14590" max="14590" width="29.7109375" style="45" customWidth="1"/>
    <col min="14591" max="14591" width="0" style="45" hidden="1" customWidth="1"/>
    <col min="14592" max="14594" width="29.7109375" style="45" customWidth="1"/>
    <col min="14595" max="14601" width="0" style="45" hidden="1" customWidth="1"/>
    <col min="14602" max="14602" width="29.7109375" style="45" customWidth="1"/>
    <col min="14603" max="14603" width="13.42578125" style="45" customWidth="1"/>
    <col min="14604" max="14604" width="16.7109375" style="45" customWidth="1"/>
    <col min="14605" max="14605" width="12.140625" style="45" customWidth="1"/>
    <col min="14606" max="14606" width="14.42578125" style="45"/>
    <col min="14607" max="14607" width="16.7109375" style="45" customWidth="1"/>
    <col min="14608" max="14837" width="14.42578125" style="45"/>
    <col min="14838" max="14838" width="4.5703125" style="45" customWidth="1"/>
    <col min="14839" max="14839" width="0" style="45" hidden="1" customWidth="1"/>
    <col min="14840" max="14840" width="18.28515625" style="45" customWidth="1"/>
    <col min="14841" max="14843" width="19" style="45" customWidth="1"/>
    <col min="14844" max="14844" width="10.85546875" style="45" customWidth="1"/>
    <col min="14845" max="14845" width="21" style="45" customWidth="1"/>
    <col min="14846" max="14846" width="29.7109375" style="45" customWidth="1"/>
    <col min="14847" max="14847" width="0" style="45" hidden="1" customWidth="1"/>
    <col min="14848" max="14850" width="29.7109375" style="45" customWidth="1"/>
    <col min="14851" max="14857" width="0" style="45" hidden="1" customWidth="1"/>
    <col min="14858" max="14858" width="29.7109375" style="45" customWidth="1"/>
    <col min="14859" max="14859" width="13.42578125" style="45" customWidth="1"/>
    <col min="14860" max="14860" width="16.7109375" style="45" customWidth="1"/>
    <col min="14861" max="14861" width="12.140625" style="45" customWidth="1"/>
    <col min="14862" max="14862" width="14.42578125" style="45"/>
    <col min="14863" max="14863" width="16.7109375" style="45" customWidth="1"/>
    <col min="14864" max="15093" width="14.42578125" style="45"/>
    <col min="15094" max="15094" width="4.5703125" style="45" customWidth="1"/>
    <col min="15095" max="15095" width="0" style="45" hidden="1" customWidth="1"/>
    <col min="15096" max="15096" width="18.28515625" style="45" customWidth="1"/>
    <col min="15097" max="15099" width="19" style="45" customWidth="1"/>
    <col min="15100" max="15100" width="10.85546875" style="45" customWidth="1"/>
    <col min="15101" max="15101" width="21" style="45" customWidth="1"/>
    <col min="15102" max="15102" width="29.7109375" style="45" customWidth="1"/>
    <col min="15103" max="15103" width="0" style="45" hidden="1" customWidth="1"/>
    <col min="15104" max="15106" width="29.7109375" style="45" customWidth="1"/>
    <col min="15107" max="15113" width="0" style="45" hidden="1" customWidth="1"/>
    <col min="15114" max="15114" width="29.7109375" style="45" customWidth="1"/>
    <col min="15115" max="15115" width="13.42578125" style="45" customWidth="1"/>
    <col min="15116" max="15116" width="16.7109375" style="45" customWidth="1"/>
    <col min="15117" max="15117" width="12.140625" style="45" customWidth="1"/>
    <col min="15118" max="15118" width="14.42578125" style="45"/>
    <col min="15119" max="15119" width="16.7109375" style="45" customWidth="1"/>
    <col min="15120" max="15349" width="14.42578125" style="45"/>
    <col min="15350" max="15350" width="4.5703125" style="45" customWidth="1"/>
    <col min="15351" max="15351" width="0" style="45" hidden="1" customWidth="1"/>
    <col min="15352" max="15352" width="18.28515625" style="45" customWidth="1"/>
    <col min="15353" max="15355" width="19" style="45" customWidth="1"/>
    <col min="15356" max="15356" width="10.85546875" style="45" customWidth="1"/>
    <col min="15357" max="15357" width="21" style="45" customWidth="1"/>
    <col min="15358" max="15358" width="29.7109375" style="45" customWidth="1"/>
    <col min="15359" max="15359" width="0" style="45" hidden="1" customWidth="1"/>
    <col min="15360" max="15362" width="29.7109375" style="45" customWidth="1"/>
    <col min="15363" max="15369" width="0" style="45" hidden="1" customWidth="1"/>
    <col min="15370" max="15370" width="29.7109375" style="45" customWidth="1"/>
    <col min="15371" max="15371" width="13.42578125" style="45" customWidth="1"/>
    <col min="15372" max="15372" width="16.7109375" style="45" customWidth="1"/>
    <col min="15373" max="15373" width="12.140625" style="45" customWidth="1"/>
    <col min="15374" max="15374" width="14.42578125" style="45"/>
    <col min="15375" max="15375" width="16.7109375" style="45" customWidth="1"/>
    <col min="15376" max="15605" width="14.42578125" style="45"/>
    <col min="15606" max="15606" width="4.5703125" style="45" customWidth="1"/>
    <col min="15607" max="15607" width="0" style="45" hidden="1" customWidth="1"/>
    <col min="15608" max="15608" width="18.28515625" style="45" customWidth="1"/>
    <col min="15609" max="15611" width="19" style="45" customWidth="1"/>
    <col min="15612" max="15612" width="10.85546875" style="45" customWidth="1"/>
    <col min="15613" max="15613" width="21" style="45" customWidth="1"/>
    <col min="15614" max="15614" width="29.7109375" style="45" customWidth="1"/>
    <col min="15615" max="15615" width="0" style="45" hidden="1" customWidth="1"/>
    <col min="15616" max="15618" width="29.7109375" style="45" customWidth="1"/>
    <col min="15619" max="15625" width="0" style="45" hidden="1" customWidth="1"/>
    <col min="15626" max="15626" width="29.7109375" style="45" customWidth="1"/>
    <col min="15627" max="15627" width="13.42578125" style="45" customWidth="1"/>
    <col min="15628" max="15628" width="16.7109375" style="45" customWidth="1"/>
    <col min="15629" max="15629" width="12.140625" style="45" customWidth="1"/>
    <col min="15630" max="15630" width="14.42578125" style="45"/>
    <col min="15631" max="15631" width="16.7109375" style="45" customWidth="1"/>
    <col min="15632" max="15861" width="14.42578125" style="45"/>
    <col min="15862" max="15862" width="4.5703125" style="45" customWidth="1"/>
    <col min="15863" max="15863" width="0" style="45" hidden="1" customWidth="1"/>
    <col min="15864" max="15864" width="18.28515625" style="45" customWidth="1"/>
    <col min="15865" max="15867" width="19" style="45" customWidth="1"/>
    <col min="15868" max="15868" width="10.85546875" style="45" customWidth="1"/>
    <col min="15869" max="15869" width="21" style="45" customWidth="1"/>
    <col min="15870" max="15870" width="29.7109375" style="45" customWidth="1"/>
    <col min="15871" max="15871" width="0" style="45" hidden="1" customWidth="1"/>
    <col min="15872" max="15874" width="29.7109375" style="45" customWidth="1"/>
    <col min="15875" max="15881" width="0" style="45" hidden="1" customWidth="1"/>
    <col min="15882" max="15882" width="29.7109375" style="45" customWidth="1"/>
    <col min="15883" max="15883" width="13.42578125" style="45" customWidth="1"/>
    <col min="15884" max="15884" width="16.7109375" style="45" customWidth="1"/>
    <col min="15885" max="15885" width="12.140625" style="45" customWidth="1"/>
    <col min="15886" max="15886" width="14.42578125" style="45"/>
    <col min="15887" max="15887" width="16.7109375" style="45" customWidth="1"/>
    <col min="15888" max="16117" width="14.42578125" style="45"/>
    <col min="16118" max="16118" width="4.5703125" style="45" customWidth="1"/>
    <col min="16119" max="16119" width="0" style="45" hidden="1" customWidth="1"/>
    <col min="16120" max="16120" width="18.28515625" style="45" customWidth="1"/>
    <col min="16121" max="16123" width="19" style="45" customWidth="1"/>
    <col min="16124" max="16124" width="10.85546875" style="45" customWidth="1"/>
    <col min="16125" max="16125" width="21" style="45" customWidth="1"/>
    <col min="16126" max="16126" width="29.7109375" style="45" customWidth="1"/>
    <col min="16127" max="16127" width="0" style="45" hidden="1" customWidth="1"/>
    <col min="16128" max="16130" width="29.7109375" style="45" customWidth="1"/>
    <col min="16131" max="16137" width="0" style="45" hidden="1" customWidth="1"/>
    <col min="16138" max="16138" width="29.7109375" style="45" customWidth="1"/>
    <col min="16139" max="16139" width="13.42578125" style="45" customWidth="1"/>
    <col min="16140" max="16140" width="16.7109375" style="45" customWidth="1"/>
    <col min="16141" max="16141" width="12.140625" style="45" customWidth="1"/>
    <col min="16142" max="16142" width="14.42578125" style="45"/>
    <col min="16143" max="16143" width="16.7109375" style="45" customWidth="1"/>
    <col min="16144" max="16384" width="14.42578125" style="45"/>
  </cols>
  <sheetData>
    <row r="1" spans="1:49" s="44" customFormat="1" ht="27" customHeight="1" x14ac:dyDescent="0.2">
      <c r="A1" s="179" t="s">
        <v>48</v>
      </c>
      <c r="B1" s="180"/>
      <c r="C1" s="180"/>
      <c r="D1" s="180"/>
      <c r="E1" s="180"/>
      <c r="F1" s="180"/>
      <c r="G1" s="180"/>
      <c r="H1" s="180"/>
      <c r="I1" s="180"/>
      <c r="J1" s="180"/>
      <c r="K1" s="180"/>
      <c r="L1" s="180"/>
      <c r="M1" s="180"/>
      <c r="N1" s="180"/>
      <c r="O1" s="180"/>
      <c r="P1" s="180"/>
      <c r="Q1" s="180"/>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row>
    <row r="2" spans="1:49" ht="32.25" customHeight="1" x14ac:dyDescent="0.2">
      <c r="A2" s="181" t="s">
        <v>49</v>
      </c>
      <c r="B2" s="181"/>
      <c r="C2" s="181"/>
      <c r="D2" s="181"/>
      <c r="E2" s="181"/>
      <c r="F2" s="181"/>
      <c r="G2" s="181"/>
      <c r="H2" s="181"/>
      <c r="I2" s="181"/>
      <c r="J2" s="181"/>
      <c r="K2" s="181"/>
      <c r="L2" s="181"/>
      <c r="M2" s="181"/>
      <c r="N2" s="181"/>
      <c r="O2" s="181"/>
      <c r="P2" s="181"/>
      <c r="Q2" s="181"/>
      <c r="R2" s="181"/>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row>
    <row r="3" spans="1:49" ht="63" customHeight="1" thickBot="1" x14ac:dyDescent="0.25">
      <c r="A3" s="182" t="s">
        <v>50</v>
      </c>
      <c r="B3" s="182"/>
      <c r="C3" s="182"/>
      <c r="D3" s="182"/>
      <c r="E3" s="182"/>
      <c r="F3" s="182"/>
      <c r="G3" s="182"/>
      <c r="H3" s="182"/>
      <c r="I3" s="182"/>
      <c r="J3" s="182"/>
      <c r="K3" s="182"/>
      <c r="L3" s="182"/>
      <c r="M3" s="182"/>
      <c r="N3" s="182"/>
      <c r="O3" s="182"/>
      <c r="P3" s="182"/>
      <c r="Q3" s="182"/>
      <c r="R3" s="182"/>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row>
    <row r="4" spans="1:49" s="58" customFormat="1" ht="64.5" customHeight="1" thickBot="1" x14ac:dyDescent="0.25">
      <c r="A4" s="46" t="s">
        <v>51</v>
      </c>
      <c r="B4" s="47" t="s">
        <v>52</v>
      </c>
      <c r="C4" s="47" t="s">
        <v>53</v>
      </c>
      <c r="D4" s="47" t="s">
        <v>54</v>
      </c>
      <c r="E4" s="48" t="s">
        <v>3</v>
      </c>
      <c r="F4" s="48" t="s">
        <v>4</v>
      </c>
      <c r="G4" s="47" t="s">
        <v>5</v>
      </c>
      <c r="H4" s="49" t="s">
        <v>55</v>
      </c>
      <c r="I4" s="50" t="s">
        <v>56</v>
      </c>
      <c r="J4" s="51" t="s">
        <v>12</v>
      </c>
      <c r="K4" s="52" t="s">
        <v>13</v>
      </c>
      <c r="L4" s="53" t="s">
        <v>57</v>
      </c>
      <c r="M4" s="54" t="s">
        <v>58</v>
      </c>
      <c r="N4" s="54" t="s">
        <v>59</v>
      </c>
      <c r="O4" s="55" t="s">
        <v>60</v>
      </c>
      <c r="P4" s="55" t="s">
        <v>61</v>
      </c>
      <c r="Q4" s="56" t="s">
        <v>62</v>
      </c>
      <c r="R4" s="57" t="s">
        <v>40</v>
      </c>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row>
    <row r="5" spans="1:49" s="58" customFormat="1" ht="54.75" hidden="1" customHeight="1" thickBot="1" x14ac:dyDescent="0.25">
      <c r="A5" s="59">
        <v>1</v>
      </c>
      <c r="B5" s="60">
        <v>27202626678</v>
      </c>
      <c r="C5" s="61" t="s">
        <v>63</v>
      </c>
      <c r="D5" s="61" t="s">
        <v>64</v>
      </c>
      <c r="E5" s="61" t="s">
        <v>65</v>
      </c>
      <c r="F5" s="62">
        <v>37984</v>
      </c>
      <c r="G5" s="63" t="s">
        <v>66</v>
      </c>
      <c r="H5" s="64">
        <f>VLOOKUP(B5,'[1]DS NỘP GIẤY GTTT'!$B$4:$J$210,7,0)</f>
        <v>357939617</v>
      </c>
      <c r="I5" s="65" t="str">
        <f>VLOOKUP(B5,'[1]DS NỘP GIẤY GTTT'!$B$4:$J$209,9,0)</f>
        <v>Bưu Điện Thành Phố Đà Nẵng Chi Nhánh Tổng Công Ty Bưu Điện Việt Nam Công Ty TNHH</v>
      </c>
      <c r="J5" s="66" t="s">
        <v>67</v>
      </c>
      <c r="K5" s="67" t="s">
        <v>68</v>
      </c>
      <c r="L5" s="68" t="str">
        <f>IF(Q5&gt;3.2,"Khóa luận","Chuyên đề")</f>
        <v>Khóa luận</v>
      </c>
      <c r="M5" s="69">
        <v>128</v>
      </c>
      <c r="N5" s="70">
        <v>10</v>
      </c>
      <c r="O5" s="71">
        <v>138</v>
      </c>
      <c r="P5" s="72">
        <f t="shared" ref="P5:P68" si="0">N5/O5</f>
        <v>7.2463768115942032E-2</v>
      </c>
      <c r="Q5" s="73">
        <v>3.42</v>
      </c>
      <c r="R5" s="74"/>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row>
    <row r="6" spans="1:49" s="43" customFormat="1" ht="54.75" hidden="1" customHeight="1" thickBot="1" x14ac:dyDescent="0.25">
      <c r="A6" s="59">
        <v>2</v>
      </c>
      <c r="B6" s="60">
        <v>27202642218</v>
      </c>
      <c r="C6" s="61" t="s">
        <v>69</v>
      </c>
      <c r="D6" s="61" t="s">
        <v>70</v>
      </c>
      <c r="E6" s="61" t="s">
        <v>71</v>
      </c>
      <c r="F6" s="62">
        <v>37876</v>
      </c>
      <c r="G6" s="63" t="s">
        <v>66</v>
      </c>
      <c r="H6" s="64">
        <f>VLOOKUP(B6,'[1]DS NỘP GIẤY GTTT'!$B$4:$J$210,7,0)</f>
        <v>9052986524</v>
      </c>
      <c r="I6" s="65" t="str">
        <f>VLOOKUP(B6,'[1]DS NỘP GIẤY GTTT'!$B$4:$J$209,9,0)</f>
        <v xml:space="preserve">Chi Nhánh 2 CTY TNHH Một Thành Viên Con Đường Xanh Quảng Nam </v>
      </c>
      <c r="J6" s="75" t="s">
        <v>72</v>
      </c>
      <c r="K6" s="67" t="s">
        <v>14</v>
      </c>
      <c r="L6" s="68" t="str">
        <f t="shared" ref="L6:L69" si="1">IF(Q6&gt;3.2,"Khóa luận","Chuyên đề")</f>
        <v>Khóa luận</v>
      </c>
      <c r="M6" s="69">
        <v>128</v>
      </c>
      <c r="N6" s="70">
        <v>10</v>
      </c>
      <c r="O6" s="71">
        <v>138</v>
      </c>
      <c r="P6" s="72">
        <f t="shared" si="0"/>
        <v>7.2463768115942032E-2</v>
      </c>
      <c r="Q6" s="73">
        <v>3.62</v>
      </c>
      <c r="R6" s="74"/>
    </row>
    <row r="7" spans="1:49" s="43" customFormat="1" ht="54.75" hidden="1" customHeight="1" thickBot="1" x14ac:dyDescent="0.25">
      <c r="A7" s="59">
        <v>3</v>
      </c>
      <c r="B7" s="60">
        <v>27202629414</v>
      </c>
      <c r="C7" s="61" t="s">
        <v>73</v>
      </c>
      <c r="D7" s="61" t="s">
        <v>74</v>
      </c>
      <c r="E7" s="61" t="s">
        <v>75</v>
      </c>
      <c r="F7" s="62">
        <v>37693</v>
      </c>
      <c r="G7" s="63" t="s">
        <v>66</v>
      </c>
      <c r="H7" s="64">
        <f>VLOOKUP(B7,'[1]DS NỘP GIẤY GTTT'!$B$4:$J$210,7,0)</f>
        <v>946613669</v>
      </c>
      <c r="I7" s="65" t="str">
        <f>VLOOKUP(B7,'[1]DS NỘP GIẤY GTTT'!$B$4:$J$209,9,0)</f>
        <v xml:space="preserve">Chi Nhánh Công Ty TNHH Một Thành Viên Blue Exchange Tại Huế </v>
      </c>
      <c r="J7" s="75" t="s">
        <v>76</v>
      </c>
      <c r="K7" s="67" t="s">
        <v>14</v>
      </c>
      <c r="L7" s="68" t="str">
        <f t="shared" si="1"/>
        <v>Khóa luận</v>
      </c>
      <c r="M7" s="69">
        <v>125</v>
      </c>
      <c r="N7" s="70">
        <v>13</v>
      </c>
      <c r="O7" s="71">
        <v>138</v>
      </c>
      <c r="P7" s="72">
        <f t="shared" si="0"/>
        <v>9.420289855072464E-2</v>
      </c>
      <c r="Q7" s="73">
        <v>3.49</v>
      </c>
      <c r="R7" s="74"/>
    </row>
    <row r="8" spans="1:49" s="43" customFormat="1" ht="54.75" hidden="1" customHeight="1" thickBot="1" x14ac:dyDescent="0.25">
      <c r="A8" s="59">
        <v>4</v>
      </c>
      <c r="B8" s="60">
        <v>27204525188</v>
      </c>
      <c r="C8" s="61" t="s">
        <v>69</v>
      </c>
      <c r="D8" s="61" t="s">
        <v>77</v>
      </c>
      <c r="E8" s="61" t="s">
        <v>78</v>
      </c>
      <c r="F8" s="62">
        <v>37916</v>
      </c>
      <c r="G8" s="63" t="s">
        <v>66</v>
      </c>
      <c r="H8" s="64">
        <f>VLOOKUP(B8,'[1]DS NỘP GIẤY GTTT'!$B$4:$J$210,7,0)</f>
        <v>766716374</v>
      </c>
      <c r="I8" s="65" t="str">
        <f>VLOOKUP(B8,'[1]DS NỘP GIẤY GTTT'!$B$4:$J$209,9,0)</f>
        <v>Công Ty Cổ phần AD WOOD</v>
      </c>
      <c r="J8" s="75" t="s">
        <v>79</v>
      </c>
      <c r="K8" s="67" t="s">
        <v>14</v>
      </c>
      <c r="L8" s="68" t="str">
        <f t="shared" si="1"/>
        <v>Chuyên đề</v>
      </c>
      <c r="M8" s="69">
        <v>125</v>
      </c>
      <c r="N8" s="70">
        <v>13</v>
      </c>
      <c r="O8" s="71">
        <v>138</v>
      </c>
      <c r="P8" s="72">
        <f t="shared" si="0"/>
        <v>9.420289855072464E-2</v>
      </c>
      <c r="Q8" s="73">
        <v>2.62</v>
      </c>
      <c r="R8" s="74"/>
    </row>
    <row r="9" spans="1:49" s="43" customFormat="1" ht="54.75" hidden="1" customHeight="1" thickBot="1" x14ac:dyDescent="0.25">
      <c r="A9" s="59">
        <v>5</v>
      </c>
      <c r="B9" s="60">
        <v>27202600095</v>
      </c>
      <c r="C9" s="61" t="s">
        <v>73</v>
      </c>
      <c r="D9" s="61" t="s">
        <v>80</v>
      </c>
      <c r="E9" s="61" t="s">
        <v>81</v>
      </c>
      <c r="F9" s="62">
        <v>37929</v>
      </c>
      <c r="G9" s="63" t="s">
        <v>66</v>
      </c>
      <c r="H9" s="64">
        <f>VLOOKUP(B9,'[1]DS NỘP GIẤY GTTT'!$B$4:$J$210,7,0)</f>
        <v>58248135</v>
      </c>
      <c r="I9" s="65" t="str">
        <f>VLOOKUP(B9,'[1]DS NỘP GIẤY GTTT'!$B$4:$J$209,9,0)</f>
        <v>Công Ty Cổ Phần An Lạc Tiến</v>
      </c>
      <c r="J9" s="75" t="s">
        <v>82</v>
      </c>
      <c r="K9" s="67" t="s">
        <v>14</v>
      </c>
      <c r="L9" s="68" t="str">
        <f t="shared" si="1"/>
        <v>Chuyên đề</v>
      </c>
      <c r="M9" s="69">
        <v>117</v>
      </c>
      <c r="N9" s="70">
        <v>21</v>
      </c>
      <c r="O9" s="71">
        <v>138</v>
      </c>
      <c r="P9" s="72">
        <f t="shared" si="0"/>
        <v>0.15217391304347827</v>
      </c>
      <c r="Q9" s="73">
        <v>2.15</v>
      </c>
      <c r="R9" s="74"/>
    </row>
    <row r="10" spans="1:49" s="43" customFormat="1" ht="54.75" hidden="1" customHeight="1" thickBot="1" x14ac:dyDescent="0.25">
      <c r="A10" s="59">
        <v>6</v>
      </c>
      <c r="B10" s="60">
        <v>27202602192</v>
      </c>
      <c r="C10" s="61" t="s">
        <v>73</v>
      </c>
      <c r="D10" s="61" t="s">
        <v>83</v>
      </c>
      <c r="E10" s="61" t="s">
        <v>84</v>
      </c>
      <c r="F10" s="62">
        <v>37713</v>
      </c>
      <c r="G10" s="63" t="s">
        <v>66</v>
      </c>
      <c r="H10" s="64">
        <f>VLOOKUP(B10,'[1]DS NỘP GIẤY GTTT'!$B$4:$J$210,7,0)</f>
        <v>934960507</v>
      </c>
      <c r="I10" s="65" t="str">
        <f>VLOOKUP(B10,'[1]DS NỘP GIẤY GTTT'!$B$4:$J$209,9,0)</f>
        <v>Công Ty Cổ Phần Cao Su Đà Nẵng</v>
      </c>
      <c r="J10" s="75" t="s">
        <v>85</v>
      </c>
      <c r="K10" s="76" t="s">
        <v>14</v>
      </c>
      <c r="L10" s="68" t="str">
        <f t="shared" si="1"/>
        <v>Chuyên đề</v>
      </c>
      <c r="M10" s="69">
        <v>126</v>
      </c>
      <c r="N10" s="70">
        <v>13</v>
      </c>
      <c r="O10" s="71">
        <v>138</v>
      </c>
      <c r="P10" s="72">
        <f t="shared" si="0"/>
        <v>9.420289855072464E-2</v>
      </c>
      <c r="Q10" s="73">
        <v>3.09</v>
      </c>
      <c r="R10" s="74"/>
    </row>
    <row r="11" spans="1:49" s="43" customFormat="1" ht="54.75" hidden="1" customHeight="1" thickBot="1" x14ac:dyDescent="0.25">
      <c r="A11" s="59">
        <v>7</v>
      </c>
      <c r="B11" s="60">
        <v>27202602943</v>
      </c>
      <c r="C11" s="61" t="s">
        <v>86</v>
      </c>
      <c r="D11" s="61" t="s">
        <v>87</v>
      </c>
      <c r="E11" s="61" t="s">
        <v>88</v>
      </c>
      <c r="F11" s="62">
        <v>37775</v>
      </c>
      <c r="G11" s="63" t="s">
        <v>66</v>
      </c>
      <c r="H11" s="64">
        <f>VLOOKUP(B11,'[1]DS NỘP GIẤY GTTT'!$B$4:$J$210,7,0)</f>
        <v>905670872</v>
      </c>
      <c r="I11" s="65" t="str">
        <f>VLOOKUP(B11,'[1]DS NỘP GIẤY GTTT'!$B$4:$J$209,9,0)</f>
        <v>Công Ty Cổ Phần Cấp Thoát Nước Quảng Nam</v>
      </c>
      <c r="J11" s="75" t="s">
        <v>89</v>
      </c>
      <c r="K11" s="76" t="s">
        <v>90</v>
      </c>
      <c r="L11" s="68" t="str">
        <f t="shared" si="1"/>
        <v>Khóa luận</v>
      </c>
      <c r="M11" s="69">
        <v>128</v>
      </c>
      <c r="N11" s="70">
        <v>10</v>
      </c>
      <c r="O11" s="71">
        <v>138</v>
      </c>
      <c r="P11" s="72">
        <f t="shared" si="0"/>
        <v>7.2463768115942032E-2</v>
      </c>
      <c r="Q11" s="73">
        <v>3.25</v>
      </c>
      <c r="R11" s="74"/>
    </row>
    <row r="12" spans="1:49" s="43" customFormat="1" ht="54.75" hidden="1" customHeight="1" thickBot="1" x14ac:dyDescent="0.25">
      <c r="A12" s="59">
        <v>8</v>
      </c>
      <c r="B12" s="60">
        <v>27202629613</v>
      </c>
      <c r="C12" s="61" t="s">
        <v>73</v>
      </c>
      <c r="D12" s="61" t="s">
        <v>91</v>
      </c>
      <c r="E12" s="61" t="s">
        <v>70</v>
      </c>
      <c r="F12" s="62">
        <v>37493</v>
      </c>
      <c r="G12" s="63" t="s">
        <v>66</v>
      </c>
      <c r="H12" s="64">
        <f>VLOOKUP(B12,'[1]DS NỘP GIẤY GTTT'!$B$4:$J$210,7,0)</f>
        <v>335923285</v>
      </c>
      <c r="I12" s="65" t="str">
        <f>VLOOKUP(B12,'[1]DS NỘP GIẤY GTTT'!$B$4:$J$209,9,0)</f>
        <v>Công Ty TNHH Thương Mại Và Kinh Doanh Vận Tải Đông Hải Phát</v>
      </c>
      <c r="J12" s="75" t="s">
        <v>92</v>
      </c>
      <c r="K12" s="76" t="s">
        <v>14</v>
      </c>
      <c r="L12" s="68" t="str">
        <f t="shared" si="1"/>
        <v>Chuyên đề</v>
      </c>
      <c r="M12" s="69">
        <v>125</v>
      </c>
      <c r="N12" s="70">
        <v>13</v>
      </c>
      <c r="O12" s="71">
        <v>138</v>
      </c>
      <c r="P12" s="72">
        <f t="shared" si="0"/>
        <v>9.420289855072464E-2</v>
      </c>
      <c r="Q12" s="73">
        <v>3.19</v>
      </c>
      <c r="R12" s="74"/>
    </row>
    <row r="13" spans="1:49" s="43" customFormat="1" ht="54.75" hidden="1" customHeight="1" thickBot="1" x14ac:dyDescent="0.25">
      <c r="A13" s="59">
        <v>9</v>
      </c>
      <c r="B13" s="60">
        <v>27212602145</v>
      </c>
      <c r="C13" s="61" t="s">
        <v>93</v>
      </c>
      <c r="D13" s="61" t="s">
        <v>94</v>
      </c>
      <c r="E13" s="61" t="s">
        <v>18</v>
      </c>
      <c r="F13" s="62">
        <v>37737</v>
      </c>
      <c r="G13" s="63" t="s">
        <v>66</v>
      </c>
      <c r="H13" s="64">
        <f>VLOOKUP(B13,'[1]DS NỘP GIẤY GTTT'!$B$4:$J$210,7,0)</f>
        <v>856272604</v>
      </c>
      <c r="I13" s="65" t="str">
        <f>VLOOKUP(B13,'[1]DS NỘP GIẤY GTTT'!$B$4:$J$209,9,0)</f>
        <v>Công Ty Cổ phần Dewoo</v>
      </c>
      <c r="J13" s="75" t="s">
        <v>95</v>
      </c>
      <c r="K13" s="76" t="s">
        <v>14</v>
      </c>
      <c r="L13" s="68" t="str">
        <f t="shared" si="1"/>
        <v>Chuyên đề</v>
      </c>
      <c r="M13" s="69">
        <v>125</v>
      </c>
      <c r="N13" s="70">
        <v>13</v>
      </c>
      <c r="O13" s="71">
        <v>138</v>
      </c>
      <c r="P13" s="72">
        <f t="shared" si="0"/>
        <v>9.420289855072464E-2</v>
      </c>
      <c r="Q13" s="73">
        <v>2.5</v>
      </c>
      <c r="R13" s="74"/>
    </row>
    <row r="14" spans="1:49" s="43" customFormat="1" ht="54.75" hidden="1" customHeight="1" thickBot="1" x14ac:dyDescent="0.25">
      <c r="A14" s="59">
        <v>10</v>
      </c>
      <c r="B14" s="60">
        <v>27202234748</v>
      </c>
      <c r="C14" s="61" t="s">
        <v>73</v>
      </c>
      <c r="D14" s="61" t="s">
        <v>96</v>
      </c>
      <c r="E14" s="61" t="s">
        <v>18</v>
      </c>
      <c r="F14" s="62">
        <v>37717</v>
      </c>
      <c r="G14" s="63" t="s">
        <v>97</v>
      </c>
      <c r="H14" s="64" t="str">
        <f>VLOOKUP(B14,'[1]DS NỘP GIẤY GTTT'!$B$4:$J$210,7,0)</f>
        <v>0981 507 357</v>
      </c>
      <c r="I14" s="65" t="str">
        <f>VLOOKUP(B14,'[1]DS NỘP GIẤY GTTT'!$B$4:$J$209,9,0)</f>
        <v>Công Ty Cổ Phần Dragon DN</v>
      </c>
      <c r="J14" s="75" t="s">
        <v>98</v>
      </c>
      <c r="K14" s="76" t="s">
        <v>14</v>
      </c>
      <c r="L14" s="68" t="str">
        <f t="shared" si="1"/>
        <v>Chuyên đề</v>
      </c>
      <c r="M14" s="69">
        <v>123</v>
      </c>
      <c r="N14" s="70">
        <v>17</v>
      </c>
      <c r="O14" s="71">
        <v>140</v>
      </c>
      <c r="P14" s="72">
        <f t="shared" si="0"/>
        <v>0.12142857142857143</v>
      </c>
      <c r="Q14" s="73">
        <v>2.36</v>
      </c>
      <c r="R14" s="74"/>
    </row>
    <row r="15" spans="1:49" s="43" customFormat="1" ht="54.75" hidden="1" customHeight="1" thickBot="1" x14ac:dyDescent="0.25">
      <c r="A15" s="59">
        <v>11</v>
      </c>
      <c r="B15" s="60">
        <v>27203934631</v>
      </c>
      <c r="C15" s="61" t="s">
        <v>99</v>
      </c>
      <c r="D15" s="61" t="s">
        <v>100</v>
      </c>
      <c r="E15" s="61" t="s">
        <v>18</v>
      </c>
      <c r="F15" s="62">
        <v>37802</v>
      </c>
      <c r="G15" s="63" t="s">
        <v>66</v>
      </c>
      <c r="H15" s="64">
        <f>VLOOKUP(B15,'[1]DS NỘP GIẤY GTTT'!$B$4:$J$210,7,0)</f>
        <v>339359775</v>
      </c>
      <c r="I15" s="65" t="str">
        <f>VLOOKUP(B15,'[1]DS NỘP GIẤY GTTT'!$B$4:$J$209,9,0)</f>
        <v>Công Ty Cổ Phần Du Lịch Dịch Vụ LAVENCOS</v>
      </c>
      <c r="J15" s="75" t="s">
        <v>101</v>
      </c>
      <c r="K15" s="76" t="s">
        <v>68</v>
      </c>
      <c r="L15" s="68" t="str">
        <f t="shared" si="1"/>
        <v>Khóa luận</v>
      </c>
      <c r="M15" s="69">
        <v>128</v>
      </c>
      <c r="N15" s="70">
        <v>10</v>
      </c>
      <c r="O15" s="71">
        <v>138</v>
      </c>
      <c r="P15" s="72">
        <f t="shared" si="0"/>
        <v>7.2463768115942032E-2</v>
      </c>
      <c r="Q15" s="73">
        <v>3.21</v>
      </c>
      <c r="R15" s="74"/>
    </row>
    <row r="16" spans="1:49" s="43" customFormat="1" ht="54.75" hidden="1" customHeight="1" thickBot="1" x14ac:dyDescent="0.25">
      <c r="A16" s="59">
        <v>12</v>
      </c>
      <c r="B16" s="60">
        <v>27202221857</v>
      </c>
      <c r="C16" s="61" t="s">
        <v>102</v>
      </c>
      <c r="D16" s="61" t="s">
        <v>103</v>
      </c>
      <c r="E16" s="61" t="s">
        <v>104</v>
      </c>
      <c r="F16" s="62">
        <v>37950</v>
      </c>
      <c r="G16" s="63" t="s">
        <v>66</v>
      </c>
      <c r="H16" s="64">
        <f>VLOOKUP(B16,'[1]DS NỘP GIẤY GTTT'!$B$4:$J$210,7,0)</f>
        <v>328124429</v>
      </c>
      <c r="I16" s="65" t="str">
        <f>VLOOKUP(B16,'[1]DS NỘP GIẤY GTTT'!$B$4:$J$209,9,0)</f>
        <v>Công Ty Cổ Phần Đường Sắt Quảng Nam - Đà Nẵng</v>
      </c>
      <c r="J16" s="75" t="s">
        <v>929</v>
      </c>
      <c r="K16" s="76" t="s">
        <v>105</v>
      </c>
      <c r="L16" s="68" t="str">
        <f t="shared" si="1"/>
        <v>Khóa luận</v>
      </c>
      <c r="M16" s="69">
        <v>128</v>
      </c>
      <c r="N16" s="70">
        <v>10</v>
      </c>
      <c r="O16" s="71">
        <v>138</v>
      </c>
      <c r="P16" s="72">
        <f t="shared" si="0"/>
        <v>7.2463768115942032E-2</v>
      </c>
      <c r="Q16" s="73">
        <v>3.38</v>
      </c>
      <c r="R16" s="74"/>
    </row>
    <row r="17" spans="1:1023 1027:2047 2051:3071 3075:4095 4099:5119 5123:6143 6147:7167 7171:8191 8195:9215 9219:10239 10243:11263 11267:12287 12291:13311 13315:14335 14339:15359 15363:16137" s="43" customFormat="1" ht="54.75" hidden="1" customHeight="1" thickBot="1" x14ac:dyDescent="0.25">
      <c r="A17" s="59">
        <v>13</v>
      </c>
      <c r="B17" s="60">
        <v>27212601484</v>
      </c>
      <c r="C17" s="61" t="s">
        <v>73</v>
      </c>
      <c r="D17" s="61" t="s">
        <v>86</v>
      </c>
      <c r="E17" s="61" t="s">
        <v>106</v>
      </c>
      <c r="F17" s="62">
        <v>37776</v>
      </c>
      <c r="G17" s="63" t="s">
        <v>66</v>
      </c>
      <c r="H17" s="64">
        <f>VLOOKUP(B17,'[1]DS NỘP GIẤY GTTT'!$B$4:$J$210,7,0)</f>
        <v>817374817</v>
      </c>
      <c r="I17" s="65" t="str">
        <f>VLOOKUP(B17,'[1]DS NỘP GIẤY GTTT'!$B$4:$J$209,9,0)</f>
        <v>Công Ty Cổ Phần Đường Sắt Quảng Nam - Đà Nẵng</v>
      </c>
      <c r="J17" s="75" t="s">
        <v>107</v>
      </c>
      <c r="K17" s="76" t="s">
        <v>105</v>
      </c>
      <c r="L17" s="68" t="str">
        <f t="shared" si="1"/>
        <v>Chuyên đề</v>
      </c>
      <c r="M17" s="69">
        <v>120</v>
      </c>
      <c r="N17" s="70">
        <v>18</v>
      </c>
      <c r="O17" s="71">
        <v>138</v>
      </c>
      <c r="P17" s="72">
        <f t="shared" si="0"/>
        <v>0.13043478260869565</v>
      </c>
      <c r="Q17" s="73">
        <v>2.58</v>
      </c>
      <c r="R17" s="74"/>
    </row>
    <row r="18" spans="1:1023 1027:2047 2051:3071 3075:4095 4099:5119 5123:6143 6147:7167 7171:8191 8195:9215 9219:10239 10243:11263 11267:12287 12291:13311 13315:14335 14339:15359 15363:16137" s="43" customFormat="1" ht="54.75" hidden="1" customHeight="1" thickBot="1" x14ac:dyDescent="0.25">
      <c r="A18" s="59">
        <v>14</v>
      </c>
      <c r="B18" s="60">
        <v>27202602012</v>
      </c>
      <c r="C18" s="61" t="s">
        <v>108</v>
      </c>
      <c r="D18" s="61" t="s">
        <v>109</v>
      </c>
      <c r="E18" s="61" t="s">
        <v>110</v>
      </c>
      <c r="F18" s="62">
        <v>37942</v>
      </c>
      <c r="G18" s="63" t="s">
        <v>66</v>
      </c>
      <c r="H18" s="64">
        <f>VLOOKUP(B18,'[1]DS NỘP GIẤY GTTT'!$B$4:$J$210,7,0)</f>
        <v>386053107</v>
      </c>
      <c r="I18" s="65" t="str">
        <f>VLOOKUP(B18,'[1]DS NỘP GIẤY GTTT'!$B$4:$J$209,9,0)</f>
        <v>Công Ty Cổ Phần Giấy Vàng</v>
      </c>
      <c r="J18" s="75" t="s">
        <v>111</v>
      </c>
      <c r="K18" s="76" t="s">
        <v>14</v>
      </c>
      <c r="L18" s="68" t="str">
        <f t="shared" si="1"/>
        <v>Chuyên đề</v>
      </c>
      <c r="M18" s="69">
        <v>122</v>
      </c>
      <c r="N18" s="70">
        <v>16</v>
      </c>
      <c r="O18" s="71">
        <v>138</v>
      </c>
      <c r="P18" s="72">
        <f t="shared" si="0"/>
        <v>0.11594202898550725</v>
      </c>
      <c r="Q18" s="73">
        <v>2.41</v>
      </c>
      <c r="R18" s="74"/>
    </row>
    <row r="19" spans="1:1023 1027:2047 2051:3071 3075:4095 4099:5119 5123:6143 6147:7167 7171:8191 8195:9215 9219:10239 10243:11263 11267:12287 12291:13311 13315:14335 14339:15359 15363:16137" s="43" customFormat="1" ht="54.75" hidden="1" customHeight="1" thickBot="1" x14ac:dyDescent="0.25">
      <c r="A19" s="59">
        <v>15</v>
      </c>
      <c r="B19" s="60">
        <v>27202602708</v>
      </c>
      <c r="C19" s="61" t="s">
        <v>112</v>
      </c>
      <c r="D19" s="61" t="s">
        <v>113</v>
      </c>
      <c r="E19" s="61" t="s">
        <v>114</v>
      </c>
      <c r="F19" s="62">
        <v>37934</v>
      </c>
      <c r="G19" s="63" t="s">
        <v>66</v>
      </c>
      <c r="H19" s="64">
        <f>VLOOKUP(B19,'[1]DS NỘP GIẤY GTTT'!$B$4:$J$210,7,0)</f>
        <v>942730657</v>
      </c>
      <c r="I19" s="65" t="str">
        <f>VLOOKUP(B19,'[1]DS NỘP GIẤY GTTT'!$B$4:$J$209,9,0)</f>
        <v>Công Ty Cổ Phần Kim Khí Miền Trung</v>
      </c>
      <c r="J19" s="75" t="s">
        <v>115</v>
      </c>
      <c r="K19" s="76" t="s">
        <v>68</v>
      </c>
      <c r="L19" s="68" t="str">
        <f t="shared" si="1"/>
        <v>Chuyên đề</v>
      </c>
      <c r="M19" s="69">
        <v>125</v>
      </c>
      <c r="N19" s="70">
        <v>13</v>
      </c>
      <c r="O19" s="71">
        <v>138</v>
      </c>
      <c r="P19" s="72">
        <f t="shared" si="0"/>
        <v>9.420289855072464E-2</v>
      </c>
      <c r="Q19" s="73">
        <v>2.94</v>
      </c>
      <c r="R19" s="74"/>
    </row>
    <row r="20" spans="1:1023 1027:2047 2051:3071 3075:4095 4099:5119 5123:6143 6147:7167 7171:8191 8195:9215 9219:10239 10243:11263 11267:12287 12291:13311 13315:14335 14339:15359 15363:16137" s="43" customFormat="1" ht="54.75" hidden="1" customHeight="1" thickBot="1" x14ac:dyDescent="0.25">
      <c r="A20" s="59">
        <v>16</v>
      </c>
      <c r="B20" s="60">
        <v>27202626975</v>
      </c>
      <c r="C20" s="61" t="s">
        <v>73</v>
      </c>
      <c r="D20" s="61" t="s">
        <v>20</v>
      </c>
      <c r="E20" s="61" t="s">
        <v>18</v>
      </c>
      <c r="F20" s="62">
        <v>37814</v>
      </c>
      <c r="G20" s="63" t="s">
        <v>66</v>
      </c>
      <c r="H20" s="64">
        <f>VLOOKUP(B20,'[1]DS NỘP GIẤY GTTT'!$B$4:$J$210,7,0)</f>
        <v>898223886</v>
      </c>
      <c r="I20" s="65" t="str">
        <f>VLOOKUP(B20,'[1]DS NỘP GIẤY GTTT'!$B$4:$J$209,9,0)</f>
        <v>Công Ty Cổ phần Kim Khí Miền Trung</v>
      </c>
      <c r="J20" s="75" t="s">
        <v>116</v>
      </c>
      <c r="K20" s="76" t="s">
        <v>68</v>
      </c>
      <c r="L20" s="68" t="str">
        <f t="shared" si="1"/>
        <v>Chuyên đề</v>
      </c>
      <c r="M20" s="69">
        <v>117</v>
      </c>
      <c r="N20" s="70">
        <v>21</v>
      </c>
      <c r="O20" s="71">
        <v>138</v>
      </c>
      <c r="P20" s="72">
        <f t="shared" si="0"/>
        <v>0.15217391304347827</v>
      </c>
      <c r="Q20" s="73">
        <v>3.14</v>
      </c>
      <c r="R20" s="74"/>
    </row>
    <row r="21" spans="1:1023 1027:2047 2051:3071 3075:4095 4099:5119 5123:6143 6147:7167 7171:8191 8195:9215 9219:10239 10243:11263 11267:12287 12291:13311 13315:14335 14339:15359 15363:16137" s="43" customFormat="1" ht="54.75" customHeight="1" thickBot="1" x14ac:dyDescent="0.25">
      <c r="A21" s="59">
        <v>17</v>
      </c>
      <c r="B21" s="60">
        <v>27202602731</v>
      </c>
      <c r="C21" s="61" t="s">
        <v>69</v>
      </c>
      <c r="D21" s="61" t="s">
        <v>117</v>
      </c>
      <c r="E21" s="61" t="s">
        <v>118</v>
      </c>
      <c r="F21" s="62">
        <v>37739</v>
      </c>
      <c r="G21" s="63" t="s">
        <v>66</v>
      </c>
      <c r="H21" s="64">
        <f>VLOOKUP(B21,'[1]DS NỘP GIẤY GTTT'!$B$4:$J$210,7,0)</f>
        <v>932530832</v>
      </c>
      <c r="I21" s="65" t="str">
        <f>VLOOKUP(B21,'[1]DS NỘP GIẤY GTTT'!$B$4:$J$209,9,0)</f>
        <v>Công Ty Cổ Phần Kim Sora</v>
      </c>
      <c r="J21" s="75" t="s">
        <v>119</v>
      </c>
      <c r="K21" s="76" t="s">
        <v>68</v>
      </c>
      <c r="L21" s="68" t="str">
        <f t="shared" si="1"/>
        <v>Khóa luận</v>
      </c>
      <c r="M21" s="69">
        <v>125</v>
      </c>
      <c r="N21" s="70">
        <v>13</v>
      </c>
      <c r="O21" s="71">
        <v>138</v>
      </c>
      <c r="P21" s="72">
        <f t="shared" si="0"/>
        <v>9.420289855072464E-2</v>
      </c>
      <c r="Q21" s="73">
        <v>3.86</v>
      </c>
      <c r="R21" s="74"/>
    </row>
    <row r="22" spans="1:1023 1027:2047 2051:3071 3075:4095 4099:5119 5123:6143 6147:7167 7171:8191 8195:9215 9219:10239 10243:11263 11267:12287 12291:13311 13315:14335 14339:15359 15363:16137" s="43" customFormat="1" ht="54.75" hidden="1" customHeight="1" thickBot="1" x14ac:dyDescent="0.25">
      <c r="A22" s="59">
        <v>18</v>
      </c>
      <c r="B22" s="60">
        <v>27212653708</v>
      </c>
      <c r="C22" s="61" t="s">
        <v>73</v>
      </c>
      <c r="D22" s="61" t="s">
        <v>120</v>
      </c>
      <c r="E22" s="61" t="s">
        <v>121</v>
      </c>
      <c r="F22" s="62">
        <v>37712</v>
      </c>
      <c r="G22" s="63" t="s">
        <v>66</v>
      </c>
      <c r="H22" s="64">
        <f>VLOOKUP(B22,'[1]DS NỘP GIẤY GTTT'!$B$4:$J$210,7,0)</f>
        <v>393822749</v>
      </c>
      <c r="I22" s="65" t="str">
        <f>VLOOKUP(B22,'[1]DS NỘP GIẤY GTTT'!$B$4:$J$209,9,0)</f>
        <v>Công Ty Cổ Phần Kỹ Thuật Năng Lượng Việt</v>
      </c>
      <c r="J22" s="75" t="s">
        <v>122</v>
      </c>
      <c r="K22" s="76" t="s">
        <v>68</v>
      </c>
      <c r="L22" s="68" t="str">
        <f t="shared" si="1"/>
        <v>Khóa luận</v>
      </c>
      <c r="M22" s="69">
        <v>124</v>
      </c>
      <c r="N22" s="70">
        <v>14</v>
      </c>
      <c r="O22" s="71">
        <v>138</v>
      </c>
      <c r="P22" s="72">
        <f t="shared" si="0"/>
        <v>0.10144927536231885</v>
      </c>
      <c r="Q22" s="73">
        <v>3.8</v>
      </c>
      <c r="R22" s="74"/>
    </row>
    <row r="23" spans="1:1023 1027:2047 2051:3071 3075:4095 4099:5119 5123:6143 6147:7167 7171:8191 8195:9215 9219:10239 10243:11263 11267:12287 12291:13311 13315:14335 14339:15359 15363:16137" s="43" customFormat="1" ht="54.75" hidden="1" customHeight="1" thickBot="1" x14ac:dyDescent="0.25">
      <c r="A23" s="59">
        <v>19</v>
      </c>
      <c r="B23" s="60">
        <v>27202631929</v>
      </c>
      <c r="C23" s="61" t="s">
        <v>69</v>
      </c>
      <c r="D23" s="61" t="s">
        <v>123</v>
      </c>
      <c r="E23" s="61" t="s">
        <v>121</v>
      </c>
      <c r="F23" s="62">
        <v>37784</v>
      </c>
      <c r="G23" s="63" t="s">
        <v>66</v>
      </c>
      <c r="H23" s="64">
        <f>VLOOKUP(B23,'[1]DS NỘP GIẤY GTTT'!$B$4:$J$210,7,0)</f>
        <v>373901206</v>
      </c>
      <c r="I23" s="65" t="str">
        <f>VLOOKUP(B23,'[1]DS NỘP GIẤY GTTT'!$B$4:$J$209,9,0)</f>
        <v>Công Ty Cổ Phần Mỹ Phúc</v>
      </c>
      <c r="J23" s="75" t="s">
        <v>124</v>
      </c>
      <c r="K23" s="76" t="s">
        <v>14</v>
      </c>
      <c r="L23" s="68" t="str">
        <f t="shared" si="1"/>
        <v>Chuyên đề</v>
      </c>
      <c r="M23" s="69">
        <v>125</v>
      </c>
      <c r="N23" s="70">
        <v>13</v>
      </c>
      <c r="O23" s="71">
        <v>138</v>
      </c>
      <c r="P23" s="72">
        <f t="shared" si="0"/>
        <v>9.420289855072464E-2</v>
      </c>
      <c r="Q23" s="73">
        <v>3.02</v>
      </c>
      <c r="R23" s="74"/>
    </row>
    <row r="24" spans="1:1023 1027:2047 2051:3071 3075:4095 4099:5119 5123:6143 6147:7167 7171:8191 8195:9215 9219:10239 10243:11263 11267:12287 12291:13311 13315:14335 14339:15359 15363:16137" s="43" customFormat="1" ht="54.75" hidden="1" customHeight="1" thickBot="1" x14ac:dyDescent="0.25">
      <c r="A24" s="59">
        <v>20</v>
      </c>
      <c r="B24" s="60">
        <v>27202653665</v>
      </c>
      <c r="C24" s="61" t="s">
        <v>73</v>
      </c>
      <c r="D24" s="61" t="s">
        <v>64</v>
      </c>
      <c r="E24" s="61" t="s">
        <v>125</v>
      </c>
      <c r="F24" s="62">
        <v>37891</v>
      </c>
      <c r="G24" s="63" t="s">
        <v>66</v>
      </c>
      <c r="H24" s="64">
        <f>VLOOKUP(B24,'[1]DS NỘP GIẤY GTTT'!$B$4:$J$210,7,0)</f>
        <v>777588801</v>
      </c>
      <c r="I24" s="65" t="str">
        <f>VLOOKUP(B24,'[1]DS NỘP GIẤY GTTT'!$B$4:$J$209,9,0)</f>
        <v>Công Ty Cổ Phần Nhất Phương Lang</v>
      </c>
      <c r="J24" s="75" t="s">
        <v>126</v>
      </c>
      <c r="K24" s="76" t="s">
        <v>68</v>
      </c>
      <c r="L24" s="68" t="str">
        <f t="shared" si="1"/>
        <v>Chuyên đề</v>
      </c>
      <c r="M24" s="69">
        <v>119</v>
      </c>
      <c r="N24" s="70">
        <v>19</v>
      </c>
      <c r="O24" s="71">
        <v>138</v>
      </c>
      <c r="P24" s="72">
        <f t="shared" si="0"/>
        <v>0.13768115942028986</v>
      </c>
      <c r="Q24" s="73">
        <v>2.2799999999999998</v>
      </c>
      <c r="R24" s="74"/>
    </row>
    <row r="25" spans="1:1023 1027:2047 2051:3071 3075:4095 4099:5119 5123:6143 6147:7167 7171:8191 8195:9215 9219:10239 10243:11263 11267:12287 12291:13311 13315:14335 14339:15359 15363:16137" s="43" customFormat="1" ht="54.75" hidden="1" customHeight="1" thickBot="1" x14ac:dyDescent="0.25">
      <c r="A25" s="59">
        <v>21</v>
      </c>
      <c r="B25" s="77">
        <v>27202601687</v>
      </c>
      <c r="C25" s="78" t="s">
        <v>127</v>
      </c>
      <c r="D25" s="78" t="s">
        <v>128</v>
      </c>
      <c r="E25" s="78" t="s">
        <v>20</v>
      </c>
      <c r="F25" s="79">
        <v>37875</v>
      </c>
      <c r="G25" s="80" t="s">
        <v>66</v>
      </c>
      <c r="H25" s="81">
        <f>VLOOKUP(B25,'[1]DS NỘP GIẤY GTTT'!$B$4:$J$210,7,0)</f>
        <v>766801415</v>
      </c>
      <c r="I25" s="82" t="str">
        <f>VLOOKUP(B25,'[1]DS NỘP GIẤY GTTT'!$B$4:$J$209,9,0)</f>
        <v>Công Ty Cổ Phần Ô Tô TMT Đà Nẵng</v>
      </c>
      <c r="J25" s="83" t="s">
        <v>129</v>
      </c>
      <c r="K25" s="84" t="s">
        <v>130</v>
      </c>
      <c r="L25" s="85" t="s">
        <v>131</v>
      </c>
      <c r="M25" s="77">
        <v>125</v>
      </c>
      <c r="N25" s="77">
        <v>13</v>
      </c>
      <c r="O25" s="77">
        <v>138</v>
      </c>
      <c r="P25" s="86">
        <f t="shared" si="0"/>
        <v>9.420289855072464E-2</v>
      </c>
      <c r="Q25" s="87">
        <v>2.5299999999999998</v>
      </c>
      <c r="R25" s="88" t="s">
        <v>132</v>
      </c>
      <c r="IM25" s="89"/>
      <c r="IU25" s="89"/>
      <c r="IY25" s="89"/>
      <c r="IZ25" s="89"/>
      <c r="JA25" s="89"/>
      <c r="JB25" s="89"/>
      <c r="JC25" s="89"/>
      <c r="JD25" s="89"/>
      <c r="JE25" s="89"/>
      <c r="SI25" s="89"/>
      <c r="SQ25" s="89"/>
      <c r="SU25" s="89"/>
      <c r="SV25" s="89"/>
      <c r="SW25" s="89"/>
      <c r="SX25" s="89"/>
      <c r="SY25" s="89"/>
      <c r="SZ25" s="89"/>
      <c r="TA25" s="89"/>
      <c r="ACE25" s="89"/>
      <c r="ACM25" s="89"/>
      <c r="ACQ25" s="89"/>
      <c r="ACR25" s="89"/>
      <c r="ACS25" s="89"/>
      <c r="ACT25" s="89"/>
      <c r="ACU25" s="89"/>
      <c r="ACV25" s="89"/>
      <c r="ACW25" s="89"/>
      <c r="AMA25" s="89"/>
      <c r="AMI25" s="89"/>
      <c r="AMM25" s="89"/>
      <c r="AMN25" s="89"/>
      <c r="AMO25" s="89"/>
      <c r="AMP25" s="89"/>
      <c r="AMQ25" s="89"/>
      <c r="AMR25" s="89"/>
      <c r="AMS25" s="89"/>
      <c r="AVW25" s="89"/>
      <c r="AWE25" s="89"/>
      <c r="AWI25" s="89"/>
      <c r="AWJ25" s="89"/>
      <c r="AWK25" s="89"/>
      <c r="AWL25" s="89"/>
      <c r="AWM25" s="89"/>
      <c r="AWN25" s="89"/>
      <c r="AWO25" s="89"/>
      <c r="BFS25" s="89"/>
      <c r="BGA25" s="89"/>
      <c r="BGE25" s="89"/>
      <c r="BGF25" s="89"/>
      <c r="BGG25" s="89"/>
      <c r="BGH25" s="89"/>
      <c r="BGI25" s="89"/>
      <c r="BGJ25" s="89"/>
      <c r="BGK25" s="89"/>
      <c r="BPO25" s="89"/>
      <c r="BPW25" s="89"/>
      <c r="BQA25" s="89"/>
      <c r="BQB25" s="89"/>
      <c r="BQC25" s="89"/>
      <c r="BQD25" s="89"/>
      <c r="BQE25" s="89"/>
      <c r="BQF25" s="89"/>
      <c r="BQG25" s="89"/>
      <c r="BZK25" s="89"/>
      <c r="BZS25" s="89"/>
      <c r="BZW25" s="89"/>
      <c r="BZX25" s="89"/>
      <c r="BZY25" s="89"/>
      <c r="BZZ25" s="89"/>
      <c r="CAA25" s="89"/>
      <c r="CAB25" s="89"/>
      <c r="CAC25" s="89"/>
      <c r="CJG25" s="89"/>
      <c r="CJO25" s="89"/>
      <c r="CJS25" s="89"/>
      <c r="CJT25" s="89"/>
      <c r="CJU25" s="89"/>
      <c r="CJV25" s="89"/>
      <c r="CJW25" s="89"/>
      <c r="CJX25" s="89"/>
      <c r="CJY25" s="89"/>
      <c r="CTC25" s="89"/>
      <c r="CTK25" s="89"/>
      <c r="CTO25" s="89"/>
      <c r="CTP25" s="89"/>
      <c r="CTQ25" s="89"/>
      <c r="CTR25" s="89"/>
      <c r="CTS25" s="89"/>
      <c r="CTT25" s="89"/>
      <c r="CTU25" s="89"/>
      <c r="DCY25" s="89"/>
      <c r="DDG25" s="89"/>
      <c r="DDK25" s="89"/>
      <c r="DDL25" s="89"/>
      <c r="DDM25" s="89"/>
      <c r="DDN25" s="89"/>
      <c r="DDO25" s="89"/>
      <c r="DDP25" s="89"/>
      <c r="DDQ25" s="89"/>
      <c r="DMU25" s="89"/>
      <c r="DNC25" s="89"/>
      <c r="DNG25" s="89"/>
      <c r="DNH25" s="89"/>
      <c r="DNI25" s="89"/>
      <c r="DNJ25" s="89"/>
      <c r="DNK25" s="89"/>
      <c r="DNL25" s="89"/>
      <c r="DNM25" s="89"/>
      <c r="DWQ25" s="89"/>
      <c r="DWY25" s="89"/>
      <c r="DXC25" s="89"/>
      <c r="DXD25" s="89"/>
      <c r="DXE25" s="89"/>
      <c r="DXF25" s="89"/>
      <c r="DXG25" s="89"/>
      <c r="DXH25" s="89"/>
      <c r="DXI25" s="89"/>
      <c r="EGM25" s="89"/>
      <c r="EGU25" s="89"/>
      <c r="EGY25" s="89"/>
      <c r="EGZ25" s="89"/>
      <c r="EHA25" s="89"/>
      <c r="EHB25" s="89"/>
      <c r="EHC25" s="89"/>
      <c r="EHD25" s="89"/>
      <c r="EHE25" s="89"/>
      <c r="EQI25" s="89"/>
      <c r="EQQ25" s="89"/>
      <c r="EQU25" s="89"/>
      <c r="EQV25" s="89"/>
      <c r="EQW25" s="89"/>
      <c r="EQX25" s="89"/>
      <c r="EQY25" s="89"/>
      <c r="EQZ25" s="89"/>
      <c r="ERA25" s="89"/>
      <c r="FAE25" s="89"/>
      <c r="FAM25" s="89"/>
      <c r="FAQ25" s="89"/>
      <c r="FAR25" s="89"/>
      <c r="FAS25" s="89"/>
      <c r="FAT25" s="89"/>
      <c r="FAU25" s="89"/>
      <c r="FAV25" s="89"/>
      <c r="FAW25" s="89"/>
      <c r="FKA25" s="89"/>
      <c r="FKI25" s="89"/>
      <c r="FKM25" s="89"/>
      <c r="FKN25" s="89"/>
      <c r="FKO25" s="89"/>
      <c r="FKP25" s="89"/>
      <c r="FKQ25" s="89"/>
      <c r="FKR25" s="89"/>
      <c r="FKS25" s="89"/>
      <c r="FTW25" s="89"/>
      <c r="FUE25" s="89"/>
      <c r="FUI25" s="89"/>
      <c r="FUJ25" s="89"/>
      <c r="FUK25" s="89"/>
      <c r="FUL25" s="89"/>
      <c r="FUM25" s="89"/>
      <c r="FUN25" s="89"/>
      <c r="FUO25" s="89"/>
      <c r="GDS25" s="89"/>
      <c r="GEA25" s="89"/>
      <c r="GEE25" s="89"/>
      <c r="GEF25" s="89"/>
      <c r="GEG25" s="89"/>
      <c r="GEH25" s="89"/>
      <c r="GEI25" s="89"/>
      <c r="GEJ25" s="89"/>
      <c r="GEK25" s="89"/>
      <c r="GNO25" s="89"/>
      <c r="GNW25" s="89"/>
      <c r="GOA25" s="89"/>
      <c r="GOB25" s="89"/>
      <c r="GOC25" s="89"/>
      <c r="GOD25" s="89"/>
      <c r="GOE25" s="89"/>
      <c r="GOF25" s="89"/>
      <c r="GOG25" s="89"/>
      <c r="GXK25" s="89"/>
      <c r="GXS25" s="89"/>
      <c r="GXW25" s="89"/>
      <c r="GXX25" s="89"/>
      <c r="GXY25" s="89"/>
      <c r="GXZ25" s="89"/>
      <c r="GYA25" s="89"/>
      <c r="GYB25" s="89"/>
      <c r="GYC25" s="89"/>
      <c r="HHG25" s="89"/>
      <c r="HHO25" s="89"/>
      <c r="HHS25" s="89"/>
      <c r="HHT25" s="89"/>
      <c r="HHU25" s="89"/>
      <c r="HHV25" s="89"/>
      <c r="HHW25" s="89"/>
      <c r="HHX25" s="89"/>
      <c r="HHY25" s="89"/>
      <c r="HRC25" s="89"/>
      <c r="HRK25" s="89"/>
      <c r="HRO25" s="89"/>
      <c r="HRP25" s="89"/>
      <c r="HRQ25" s="89"/>
      <c r="HRR25" s="89"/>
      <c r="HRS25" s="89"/>
      <c r="HRT25" s="89"/>
      <c r="HRU25" s="89"/>
      <c r="IAY25" s="89"/>
      <c r="IBG25" s="89"/>
      <c r="IBK25" s="89"/>
      <c r="IBL25" s="89"/>
      <c r="IBM25" s="89"/>
      <c r="IBN25" s="89"/>
      <c r="IBO25" s="89"/>
      <c r="IBP25" s="89"/>
      <c r="IBQ25" s="89"/>
      <c r="IKU25" s="89"/>
      <c r="ILC25" s="89"/>
      <c r="ILG25" s="89"/>
      <c r="ILH25" s="89"/>
      <c r="ILI25" s="89"/>
      <c r="ILJ25" s="89"/>
      <c r="ILK25" s="89"/>
      <c r="ILL25" s="89"/>
      <c r="ILM25" s="89"/>
      <c r="IUQ25" s="89"/>
      <c r="IUY25" s="89"/>
      <c r="IVC25" s="89"/>
      <c r="IVD25" s="89"/>
      <c r="IVE25" s="89"/>
      <c r="IVF25" s="89"/>
      <c r="IVG25" s="89"/>
      <c r="IVH25" s="89"/>
      <c r="IVI25" s="89"/>
      <c r="JEM25" s="89"/>
      <c r="JEU25" s="89"/>
      <c r="JEY25" s="89"/>
      <c r="JEZ25" s="89"/>
      <c r="JFA25" s="89"/>
      <c r="JFB25" s="89"/>
      <c r="JFC25" s="89"/>
      <c r="JFD25" s="89"/>
      <c r="JFE25" s="89"/>
      <c r="JOI25" s="89"/>
      <c r="JOQ25" s="89"/>
      <c r="JOU25" s="89"/>
      <c r="JOV25" s="89"/>
      <c r="JOW25" s="89"/>
      <c r="JOX25" s="89"/>
      <c r="JOY25" s="89"/>
      <c r="JOZ25" s="89"/>
      <c r="JPA25" s="89"/>
      <c r="JYE25" s="89"/>
      <c r="JYM25" s="89"/>
      <c r="JYQ25" s="89"/>
      <c r="JYR25" s="89"/>
      <c r="JYS25" s="89"/>
      <c r="JYT25" s="89"/>
      <c r="JYU25" s="89"/>
      <c r="JYV25" s="89"/>
      <c r="JYW25" s="89"/>
      <c r="KIA25" s="89"/>
      <c r="KII25" s="89"/>
      <c r="KIM25" s="89"/>
      <c r="KIN25" s="89"/>
      <c r="KIO25" s="89"/>
      <c r="KIP25" s="89"/>
      <c r="KIQ25" s="89"/>
      <c r="KIR25" s="89"/>
      <c r="KIS25" s="89"/>
      <c r="KRW25" s="89"/>
      <c r="KSE25" s="89"/>
      <c r="KSI25" s="89"/>
      <c r="KSJ25" s="89"/>
      <c r="KSK25" s="89"/>
      <c r="KSL25" s="89"/>
      <c r="KSM25" s="89"/>
      <c r="KSN25" s="89"/>
      <c r="KSO25" s="89"/>
      <c r="LBS25" s="89"/>
      <c r="LCA25" s="89"/>
      <c r="LCE25" s="89"/>
      <c r="LCF25" s="89"/>
      <c r="LCG25" s="89"/>
      <c r="LCH25" s="89"/>
      <c r="LCI25" s="89"/>
      <c r="LCJ25" s="89"/>
      <c r="LCK25" s="89"/>
      <c r="LLO25" s="89"/>
      <c r="LLW25" s="89"/>
      <c r="LMA25" s="89"/>
      <c r="LMB25" s="89"/>
      <c r="LMC25" s="89"/>
      <c r="LMD25" s="89"/>
      <c r="LME25" s="89"/>
      <c r="LMF25" s="89"/>
      <c r="LMG25" s="89"/>
      <c r="LVK25" s="89"/>
      <c r="LVS25" s="89"/>
      <c r="LVW25" s="89"/>
      <c r="LVX25" s="89"/>
      <c r="LVY25" s="89"/>
      <c r="LVZ25" s="89"/>
      <c r="LWA25" s="89"/>
      <c r="LWB25" s="89"/>
      <c r="LWC25" s="89"/>
      <c r="MFG25" s="89"/>
      <c r="MFO25" s="89"/>
      <c r="MFS25" s="89"/>
      <c r="MFT25" s="89"/>
      <c r="MFU25" s="89"/>
      <c r="MFV25" s="89"/>
      <c r="MFW25" s="89"/>
      <c r="MFX25" s="89"/>
      <c r="MFY25" s="89"/>
      <c r="MPC25" s="89"/>
      <c r="MPK25" s="89"/>
      <c r="MPO25" s="89"/>
      <c r="MPP25" s="89"/>
      <c r="MPQ25" s="89"/>
      <c r="MPR25" s="89"/>
      <c r="MPS25" s="89"/>
      <c r="MPT25" s="89"/>
      <c r="MPU25" s="89"/>
      <c r="MYY25" s="89"/>
      <c r="MZG25" s="89"/>
      <c r="MZK25" s="89"/>
      <c r="MZL25" s="89"/>
      <c r="MZM25" s="89"/>
      <c r="MZN25" s="89"/>
      <c r="MZO25" s="89"/>
      <c r="MZP25" s="89"/>
      <c r="MZQ25" s="89"/>
      <c r="NIU25" s="89"/>
      <c r="NJC25" s="89"/>
      <c r="NJG25" s="89"/>
      <c r="NJH25" s="89"/>
      <c r="NJI25" s="89"/>
      <c r="NJJ25" s="89"/>
      <c r="NJK25" s="89"/>
      <c r="NJL25" s="89"/>
      <c r="NJM25" s="89"/>
      <c r="NSQ25" s="89"/>
      <c r="NSY25" s="89"/>
      <c r="NTC25" s="89"/>
      <c r="NTD25" s="89"/>
      <c r="NTE25" s="89"/>
      <c r="NTF25" s="89"/>
      <c r="NTG25" s="89"/>
      <c r="NTH25" s="89"/>
      <c r="NTI25" s="89"/>
      <c r="OCM25" s="89"/>
      <c r="OCU25" s="89"/>
      <c r="OCY25" s="89"/>
      <c r="OCZ25" s="89"/>
      <c r="ODA25" s="89"/>
      <c r="ODB25" s="89"/>
      <c r="ODC25" s="89"/>
      <c r="ODD25" s="89"/>
      <c r="ODE25" s="89"/>
      <c r="OMI25" s="89"/>
      <c r="OMQ25" s="89"/>
      <c r="OMU25" s="89"/>
      <c r="OMV25" s="89"/>
      <c r="OMW25" s="89"/>
      <c r="OMX25" s="89"/>
      <c r="OMY25" s="89"/>
      <c r="OMZ25" s="89"/>
      <c r="ONA25" s="89"/>
      <c r="OWE25" s="89"/>
      <c r="OWM25" s="89"/>
      <c r="OWQ25" s="89"/>
      <c r="OWR25" s="89"/>
      <c r="OWS25" s="89"/>
      <c r="OWT25" s="89"/>
      <c r="OWU25" s="89"/>
      <c r="OWV25" s="89"/>
      <c r="OWW25" s="89"/>
      <c r="PGA25" s="89"/>
      <c r="PGI25" s="89"/>
      <c r="PGM25" s="89"/>
      <c r="PGN25" s="89"/>
      <c r="PGO25" s="89"/>
      <c r="PGP25" s="89"/>
      <c r="PGQ25" s="89"/>
      <c r="PGR25" s="89"/>
      <c r="PGS25" s="89"/>
      <c r="PPW25" s="89"/>
      <c r="PQE25" s="89"/>
      <c r="PQI25" s="89"/>
      <c r="PQJ25" s="89"/>
      <c r="PQK25" s="89"/>
      <c r="PQL25" s="89"/>
      <c r="PQM25" s="89"/>
      <c r="PQN25" s="89"/>
      <c r="PQO25" s="89"/>
      <c r="PZS25" s="89"/>
      <c r="QAA25" s="89"/>
      <c r="QAE25" s="89"/>
      <c r="QAF25" s="89"/>
      <c r="QAG25" s="89"/>
      <c r="QAH25" s="89"/>
      <c r="QAI25" s="89"/>
      <c r="QAJ25" s="89"/>
      <c r="QAK25" s="89"/>
      <c r="QJO25" s="89"/>
      <c r="QJW25" s="89"/>
      <c r="QKA25" s="89"/>
      <c r="QKB25" s="89"/>
      <c r="QKC25" s="89"/>
      <c r="QKD25" s="89"/>
      <c r="QKE25" s="89"/>
      <c r="QKF25" s="89"/>
      <c r="QKG25" s="89"/>
      <c r="QTK25" s="89"/>
      <c r="QTS25" s="89"/>
      <c r="QTW25" s="89"/>
      <c r="QTX25" s="89"/>
      <c r="QTY25" s="89"/>
      <c r="QTZ25" s="89"/>
      <c r="QUA25" s="89"/>
      <c r="QUB25" s="89"/>
      <c r="QUC25" s="89"/>
      <c r="RDG25" s="89"/>
      <c r="RDO25" s="89"/>
      <c r="RDS25" s="89"/>
      <c r="RDT25" s="89"/>
      <c r="RDU25" s="89"/>
      <c r="RDV25" s="89"/>
      <c r="RDW25" s="89"/>
      <c r="RDX25" s="89"/>
      <c r="RDY25" s="89"/>
      <c r="RNC25" s="89"/>
      <c r="RNK25" s="89"/>
      <c r="RNO25" s="89"/>
      <c r="RNP25" s="89"/>
      <c r="RNQ25" s="89"/>
      <c r="RNR25" s="89"/>
      <c r="RNS25" s="89"/>
      <c r="RNT25" s="89"/>
      <c r="RNU25" s="89"/>
      <c r="RWY25" s="89"/>
      <c r="RXG25" s="89"/>
      <c r="RXK25" s="89"/>
      <c r="RXL25" s="89"/>
      <c r="RXM25" s="89"/>
      <c r="RXN25" s="89"/>
      <c r="RXO25" s="89"/>
      <c r="RXP25" s="89"/>
      <c r="RXQ25" s="89"/>
      <c r="SGU25" s="89"/>
      <c r="SHC25" s="89"/>
      <c r="SHG25" s="89"/>
      <c r="SHH25" s="89"/>
      <c r="SHI25" s="89"/>
      <c r="SHJ25" s="89"/>
      <c r="SHK25" s="89"/>
      <c r="SHL25" s="89"/>
      <c r="SHM25" s="89"/>
      <c r="SQQ25" s="89"/>
      <c r="SQY25" s="89"/>
      <c r="SRC25" s="89"/>
      <c r="SRD25" s="89"/>
      <c r="SRE25" s="89"/>
      <c r="SRF25" s="89"/>
      <c r="SRG25" s="89"/>
      <c r="SRH25" s="89"/>
      <c r="SRI25" s="89"/>
      <c r="TAM25" s="89"/>
      <c r="TAU25" s="89"/>
      <c r="TAY25" s="89"/>
      <c r="TAZ25" s="89"/>
      <c r="TBA25" s="89"/>
      <c r="TBB25" s="89"/>
      <c r="TBC25" s="89"/>
      <c r="TBD25" s="89"/>
      <c r="TBE25" s="89"/>
      <c r="TKI25" s="89"/>
      <c r="TKQ25" s="89"/>
      <c r="TKU25" s="89"/>
      <c r="TKV25" s="89"/>
      <c r="TKW25" s="89"/>
      <c r="TKX25" s="89"/>
      <c r="TKY25" s="89"/>
      <c r="TKZ25" s="89"/>
      <c r="TLA25" s="89"/>
      <c r="TUE25" s="89"/>
      <c r="TUM25" s="89"/>
      <c r="TUQ25" s="89"/>
      <c r="TUR25" s="89"/>
      <c r="TUS25" s="89"/>
      <c r="TUT25" s="89"/>
      <c r="TUU25" s="89"/>
      <c r="TUV25" s="89"/>
      <c r="TUW25" s="89"/>
      <c r="UEA25" s="89"/>
      <c r="UEI25" s="89"/>
      <c r="UEM25" s="89"/>
      <c r="UEN25" s="89"/>
      <c r="UEO25" s="89"/>
      <c r="UEP25" s="89"/>
      <c r="UEQ25" s="89"/>
      <c r="UER25" s="89"/>
      <c r="UES25" s="89"/>
      <c r="UNW25" s="89"/>
      <c r="UOE25" s="89"/>
      <c r="UOI25" s="89"/>
      <c r="UOJ25" s="89"/>
      <c r="UOK25" s="89"/>
      <c r="UOL25" s="89"/>
      <c r="UOM25" s="89"/>
      <c r="UON25" s="89"/>
      <c r="UOO25" s="89"/>
      <c r="UXS25" s="89"/>
      <c r="UYA25" s="89"/>
      <c r="UYE25" s="89"/>
      <c r="UYF25" s="89"/>
      <c r="UYG25" s="89"/>
      <c r="UYH25" s="89"/>
      <c r="UYI25" s="89"/>
      <c r="UYJ25" s="89"/>
      <c r="UYK25" s="89"/>
      <c r="VHO25" s="89"/>
      <c r="VHW25" s="89"/>
      <c r="VIA25" s="89"/>
      <c r="VIB25" s="89"/>
      <c r="VIC25" s="89"/>
      <c r="VID25" s="89"/>
      <c r="VIE25" s="89"/>
      <c r="VIF25" s="89"/>
      <c r="VIG25" s="89"/>
      <c r="VRK25" s="89"/>
      <c r="VRS25" s="89"/>
      <c r="VRW25" s="89"/>
      <c r="VRX25" s="89"/>
      <c r="VRY25" s="89"/>
      <c r="VRZ25" s="89"/>
      <c r="VSA25" s="89"/>
      <c r="VSB25" s="89"/>
      <c r="VSC25" s="89"/>
      <c r="WBG25" s="89"/>
      <c r="WBO25" s="89"/>
      <c r="WBS25" s="89"/>
      <c r="WBT25" s="89"/>
      <c r="WBU25" s="89"/>
      <c r="WBV25" s="89"/>
      <c r="WBW25" s="89"/>
      <c r="WBX25" s="89"/>
      <c r="WBY25" s="89"/>
      <c r="WLC25" s="89"/>
      <c r="WLK25" s="89"/>
      <c r="WLO25" s="89"/>
      <c r="WLP25" s="89"/>
      <c r="WLQ25" s="89"/>
      <c r="WLR25" s="89"/>
      <c r="WLS25" s="89"/>
      <c r="WLT25" s="89"/>
      <c r="WLU25" s="89"/>
      <c r="WUY25" s="89"/>
      <c r="WVG25" s="89"/>
      <c r="WVK25" s="89"/>
      <c r="WVL25" s="89"/>
      <c r="WVM25" s="89"/>
      <c r="WVN25" s="89"/>
      <c r="WVO25" s="89"/>
      <c r="WVP25" s="89"/>
      <c r="WVQ25" s="89"/>
    </row>
    <row r="26" spans="1:1023 1027:2047 2051:3071 3075:4095 4099:5119 5123:6143 6147:7167 7171:8191 8195:9215 9219:10239 10243:11263 11267:12287 12291:13311 13315:14335 14339:15359 15363:16137" s="43" customFormat="1" ht="54.75" hidden="1" customHeight="1" thickBot="1" x14ac:dyDescent="0.25">
      <c r="A26" s="59">
        <v>22</v>
      </c>
      <c r="B26" s="60">
        <v>27214553198</v>
      </c>
      <c r="C26" s="61" t="s">
        <v>133</v>
      </c>
      <c r="D26" s="61" t="s">
        <v>134</v>
      </c>
      <c r="E26" s="61" t="s">
        <v>18</v>
      </c>
      <c r="F26" s="62">
        <v>37949</v>
      </c>
      <c r="G26" s="63" t="s">
        <v>135</v>
      </c>
      <c r="H26" s="64">
        <f>VLOOKUP(B26,'[1]DS NỘP GIẤY GTTT'!$B$4:$J$210,7,0)</f>
        <v>905029656</v>
      </c>
      <c r="I26" s="65" t="str">
        <f>VLOOKUP(B26,'[1]DS NỘP GIẤY GTTT'!$B$4:$J$209,9,0)</f>
        <v>Công Ty Cổ Phần Ô Tô Vận Hội Mới</v>
      </c>
      <c r="J26" s="75" t="s">
        <v>136</v>
      </c>
      <c r="K26" s="76" t="s">
        <v>14</v>
      </c>
      <c r="L26" s="68" t="str">
        <f t="shared" si="1"/>
        <v>Khóa luận</v>
      </c>
      <c r="M26" s="69">
        <v>128</v>
      </c>
      <c r="N26" s="70">
        <v>11</v>
      </c>
      <c r="O26" s="71">
        <v>138</v>
      </c>
      <c r="P26" s="72">
        <f t="shared" si="0"/>
        <v>7.9710144927536225E-2</v>
      </c>
      <c r="Q26" s="73">
        <v>3.65</v>
      </c>
      <c r="R26" s="74"/>
    </row>
    <row r="27" spans="1:1023 1027:2047 2051:3071 3075:4095 4099:5119 5123:6143 6147:7167 7171:8191 8195:9215 9219:10239 10243:11263 11267:12287 12291:13311 13315:14335 14339:15359 15363:16137" s="43" customFormat="1" ht="54.75" hidden="1" customHeight="1" thickBot="1" x14ac:dyDescent="0.25">
      <c r="A27" s="59">
        <v>23</v>
      </c>
      <c r="B27" s="60">
        <v>27202602501</v>
      </c>
      <c r="C27" s="61" t="s">
        <v>127</v>
      </c>
      <c r="D27" s="61" t="s">
        <v>91</v>
      </c>
      <c r="E27" s="61" t="s">
        <v>65</v>
      </c>
      <c r="F27" s="62">
        <v>37976</v>
      </c>
      <c r="G27" s="63" t="s">
        <v>66</v>
      </c>
      <c r="H27" s="64">
        <f>VLOOKUP(B27,'[1]DS NỘP GIẤY GTTT'!$B$4:$J$210,7,0)</f>
        <v>976035714</v>
      </c>
      <c r="I27" s="65" t="str">
        <f>VLOOKUP(B27,'[1]DS NỘP GIẤY GTTT'!$B$4:$J$209,9,0)</f>
        <v>Công Ty Cổ Phần Sách Và Thiết Bị Trường Học Đà Nẵng</v>
      </c>
      <c r="J27" s="75" t="s">
        <v>137</v>
      </c>
      <c r="K27" s="76" t="s">
        <v>14</v>
      </c>
      <c r="L27" s="68" t="str">
        <f t="shared" si="1"/>
        <v>Khóa luận</v>
      </c>
      <c r="M27" s="69">
        <v>122</v>
      </c>
      <c r="N27" s="70">
        <v>16</v>
      </c>
      <c r="O27" s="71">
        <v>138</v>
      </c>
      <c r="P27" s="72">
        <f t="shared" si="0"/>
        <v>0.11594202898550725</v>
      </c>
      <c r="Q27" s="73">
        <v>3.74</v>
      </c>
      <c r="R27" s="74"/>
    </row>
    <row r="28" spans="1:1023 1027:2047 2051:3071 3075:4095 4099:5119 5123:6143 6147:7167 7171:8191 8195:9215 9219:10239 10243:11263 11267:12287 12291:13311 13315:14335 14339:15359 15363:16137" s="43" customFormat="1" ht="54.75" customHeight="1" thickBot="1" x14ac:dyDescent="0.25">
      <c r="A28" s="59">
        <v>24</v>
      </c>
      <c r="B28" s="60">
        <v>27202145791</v>
      </c>
      <c r="C28" s="61" t="s">
        <v>138</v>
      </c>
      <c r="D28" s="61" t="s">
        <v>139</v>
      </c>
      <c r="E28" s="61" t="s">
        <v>140</v>
      </c>
      <c r="F28" s="62">
        <v>37737</v>
      </c>
      <c r="G28" s="63" t="s">
        <v>66</v>
      </c>
      <c r="H28" s="64">
        <f>VLOOKUP(B28,'[1]DS NỘP GIẤY GTTT'!$B$4:$J$210,7,0)</f>
        <v>337103194</v>
      </c>
      <c r="I28" s="65" t="str">
        <f>VLOOKUP(B28,'[1]DS NỘP GIẤY GTTT'!$B$4:$J$209,9,0)</f>
        <v>Công Ty Cổ Phần Sanna Tour</v>
      </c>
      <c r="J28" s="75" t="s">
        <v>141</v>
      </c>
      <c r="K28" s="76" t="s">
        <v>105</v>
      </c>
      <c r="L28" s="68" t="str">
        <f t="shared" si="1"/>
        <v>Khóa luận</v>
      </c>
      <c r="M28" s="69">
        <v>128</v>
      </c>
      <c r="N28" s="70">
        <v>10</v>
      </c>
      <c r="O28" s="71">
        <v>138</v>
      </c>
      <c r="P28" s="72">
        <f t="shared" si="0"/>
        <v>7.2463768115942032E-2</v>
      </c>
      <c r="Q28" s="73">
        <v>3.51</v>
      </c>
      <c r="R28" s="74"/>
    </row>
    <row r="29" spans="1:1023 1027:2047 2051:3071 3075:4095 4099:5119 5123:6143 6147:7167 7171:8191 8195:9215 9219:10239 10243:11263 11267:12287 12291:13311 13315:14335 14339:15359 15363:16137" s="43" customFormat="1" ht="54.75" hidden="1" customHeight="1" thickBot="1" x14ac:dyDescent="0.25">
      <c r="A29" s="59">
        <v>25</v>
      </c>
      <c r="B29" s="60">
        <v>27202630768</v>
      </c>
      <c r="C29" s="61" t="s">
        <v>73</v>
      </c>
      <c r="D29" s="61" t="s">
        <v>118</v>
      </c>
      <c r="E29" s="61" t="s">
        <v>142</v>
      </c>
      <c r="F29" s="62">
        <v>37632</v>
      </c>
      <c r="G29" s="63" t="s">
        <v>66</v>
      </c>
      <c r="H29" s="64">
        <f>VLOOKUP(B29,'[1]DS NỘP GIẤY GTTT'!$B$4:$J$210,7,0)</f>
        <v>369528996</v>
      </c>
      <c r="I29" s="65" t="str">
        <f>VLOOKUP(B29,'[1]DS NỘP GIẤY GTTT'!$B$4:$J$209,9,0)</f>
        <v>Công Ty Cổ Phần Sanna Tour</v>
      </c>
      <c r="J29" s="75" t="s">
        <v>143</v>
      </c>
      <c r="K29" s="76" t="s">
        <v>105</v>
      </c>
      <c r="L29" s="68" t="str">
        <f t="shared" si="1"/>
        <v>Chuyên đề</v>
      </c>
      <c r="M29" s="69">
        <v>128</v>
      </c>
      <c r="N29" s="70">
        <v>10</v>
      </c>
      <c r="O29" s="71">
        <v>138</v>
      </c>
      <c r="P29" s="72">
        <f t="shared" si="0"/>
        <v>7.2463768115942032E-2</v>
      </c>
      <c r="Q29" s="73">
        <v>2.93</v>
      </c>
      <c r="R29" s="74"/>
    </row>
    <row r="30" spans="1:1023 1027:2047 2051:3071 3075:4095 4099:5119 5123:6143 6147:7167 7171:8191 8195:9215 9219:10239 10243:11263 11267:12287 12291:13311 13315:14335 14339:15359 15363:16137" s="43" customFormat="1" ht="54.75" hidden="1" customHeight="1" thickBot="1" x14ac:dyDescent="0.25">
      <c r="A30" s="59">
        <v>26</v>
      </c>
      <c r="B30" s="60">
        <v>27202602920</v>
      </c>
      <c r="C30" s="61" t="s">
        <v>144</v>
      </c>
      <c r="D30" s="61" t="s">
        <v>145</v>
      </c>
      <c r="E30" s="61" t="s">
        <v>18</v>
      </c>
      <c r="F30" s="62">
        <v>37933</v>
      </c>
      <c r="G30" s="63" t="s">
        <v>66</v>
      </c>
      <c r="H30" s="64">
        <f>VLOOKUP(B30,'[1]DS NỘP GIẤY GTTT'!$B$4:$J$210,7,0)</f>
        <v>847081103</v>
      </c>
      <c r="I30" s="65" t="str">
        <f>VLOOKUP(B30,'[1]DS NỘP GIẤY GTTT'!$B$4:$J$209,9,0)</f>
        <v>Công Ty Cổ phần Sanna Tour</v>
      </c>
      <c r="J30" s="75" t="s">
        <v>146</v>
      </c>
      <c r="K30" s="76" t="s">
        <v>105</v>
      </c>
      <c r="L30" s="68" t="str">
        <f t="shared" si="1"/>
        <v>Khóa luận</v>
      </c>
      <c r="M30" s="69">
        <v>128</v>
      </c>
      <c r="N30" s="70">
        <v>10</v>
      </c>
      <c r="O30" s="71">
        <v>138</v>
      </c>
      <c r="P30" s="72">
        <f t="shared" si="0"/>
        <v>7.2463768115942032E-2</v>
      </c>
      <c r="Q30" s="73">
        <v>3.42</v>
      </c>
      <c r="R30" s="74"/>
    </row>
    <row r="31" spans="1:1023 1027:2047 2051:3071 3075:4095 4099:5119 5123:6143 6147:7167 7171:8191 8195:9215 9219:10239 10243:11263 11267:12287 12291:13311 13315:14335 14339:15359 15363:16137" s="43" customFormat="1" ht="54.75" hidden="1" customHeight="1" thickBot="1" x14ac:dyDescent="0.25">
      <c r="A31" s="59">
        <v>27</v>
      </c>
      <c r="B31" s="60">
        <v>27204601824</v>
      </c>
      <c r="C31" s="61" t="s">
        <v>69</v>
      </c>
      <c r="D31" s="61" t="s">
        <v>147</v>
      </c>
      <c r="E31" s="61" t="s">
        <v>148</v>
      </c>
      <c r="F31" s="62">
        <v>37737</v>
      </c>
      <c r="G31" s="63" t="s">
        <v>66</v>
      </c>
      <c r="H31" s="64">
        <f>VLOOKUP(B31,'[1]DS NỘP GIẤY GTTT'!$B$4:$J$210,7,0)</f>
        <v>911740893</v>
      </c>
      <c r="I31" s="65" t="str">
        <f>VLOOKUP(B31,'[1]DS NỘP GIẤY GTTT'!$B$4:$J$209,9,0)</f>
        <v>Công Ty Cổ Phần Sanna Tour</v>
      </c>
      <c r="J31" s="75" t="s">
        <v>149</v>
      </c>
      <c r="K31" s="76" t="s">
        <v>105</v>
      </c>
      <c r="L31" s="68" t="str">
        <f t="shared" si="1"/>
        <v>Chuyên đề</v>
      </c>
      <c r="M31" s="69">
        <v>129</v>
      </c>
      <c r="N31" s="70">
        <v>10</v>
      </c>
      <c r="O31" s="71">
        <v>138</v>
      </c>
      <c r="P31" s="72">
        <f t="shared" si="0"/>
        <v>7.2463768115942032E-2</v>
      </c>
      <c r="Q31" s="73">
        <v>2.52</v>
      </c>
      <c r="R31" s="74"/>
    </row>
    <row r="32" spans="1:1023 1027:2047 2051:3071 3075:4095 4099:5119 5123:6143 6147:7167 7171:8191 8195:9215 9219:10239 10243:11263 11267:12287 12291:13311 13315:14335 14339:15359 15363:16137" s="43" customFormat="1" ht="54.75" hidden="1" customHeight="1" thickBot="1" x14ac:dyDescent="0.25">
      <c r="A32" s="59">
        <v>28</v>
      </c>
      <c r="B32" s="60">
        <v>27202602174</v>
      </c>
      <c r="C32" s="61" t="s">
        <v>150</v>
      </c>
      <c r="D32" s="61" t="s">
        <v>151</v>
      </c>
      <c r="E32" s="61" t="s">
        <v>152</v>
      </c>
      <c r="F32" s="62">
        <v>37686</v>
      </c>
      <c r="G32" s="63" t="s">
        <v>66</v>
      </c>
      <c r="H32" s="64">
        <f>VLOOKUP(B32,'[1]DS NỘP GIẤY GTTT'!$B$4:$J$210,7,0)</f>
        <v>343467663</v>
      </c>
      <c r="I32" s="65" t="str">
        <f>VLOOKUP(B32,'[1]DS NỘP GIẤY GTTT'!$B$4:$J$209,9,0)</f>
        <v>Công Ty Cổ Phần Sanna Tour</v>
      </c>
      <c r="J32" s="75" t="s">
        <v>153</v>
      </c>
      <c r="K32" s="76" t="s">
        <v>105</v>
      </c>
      <c r="L32" s="68" t="str">
        <f t="shared" si="1"/>
        <v>Khóa luận</v>
      </c>
      <c r="M32" s="69">
        <v>129</v>
      </c>
      <c r="N32" s="70">
        <v>10</v>
      </c>
      <c r="O32" s="71">
        <v>138</v>
      </c>
      <c r="P32" s="72">
        <f t="shared" si="0"/>
        <v>7.2463768115942032E-2</v>
      </c>
      <c r="Q32" s="73">
        <v>3.26</v>
      </c>
      <c r="R32" s="74"/>
    </row>
    <row r="33" spans="1:1023 1027:2047 2051:3071 3075:4095 4099:5119 5123:6143 6147:7167 7171:8191 8195:9215 9219:10239 10243:11263 11267:12287 12291:13311 13315:14335 14339:15359 15363:16137" s="43" customFormat="1" ht="54.75" hidden="1" customHeight="1" thickBot="1" x14ac:dyDescent="0.25">
      <c r="A33" s="59">
        <v>29</v>
      </c>
      <c r="B33" s="77">
        <v>27202629986</v>
      </c>
      <c r="C33" s="78" t="s">
        <v>133</v>
      </c>
      <c r="D33" s="78" t="s">
        <v>65</v>
      </c>
      <c r="E33" s="78" t="s">
        <v>154</v>
      </c>
      <c r="F33" s="79">
        <v>37965</v>
      </c>
      <c r="G33" s="80" t="s">
        <v>66</v>
      </c>
      <c r="H33" s="81">
        <f>VLOOKUP(B33,'[1]DS NỘP GIẤY GTTT'!$B$4:$J$209,7,0)</f>
        <v>847054612</v>
      </c>
      <c r="I33" s="82" t="str">
        <f>VLOOKUP(B33,'[1]DS NỘP GIẤY GTTT'!$B$4:$J$209,9,0)</f>
        <v>Công Ty Cổ Phần Tân Vĩnh Sơn</v>
      </c>
      <c r="J33" s="90" t="s">
        <v>155</v>
      </c>
      <c r="K33" s="84" t="s">
        <v>156</v>
      </c>
      <c r="L33" s="85" t="s">
        <v>131</v>
      </c>
      <c r="M33" s="77">
        <v>128</v>
      </c>
      <c r="N33" s="77">
        <v>10</v>
      </c>
      <c r="O33" s="77">
        <v>138</v>
      </c>
      <c r="P33" s="86">
        <f t="shared" si="0"/>
        <v>7.2463768115942032E-2</v>
      </c>
      <c r="Q33" s="87">
        <v>3.01</v>
      </c>
      <c r="R33" s="88" t="s">
        <v>132</v>
      </c>
      <c r="IM33" s="89"/>
      <c r="IU33" s="89"/>
      <c r="IY33" s="89"/>
      <c r="IZ33" s="89"/>
      <c r="JA33" s="89"/>
      <c r="JB33" s="89"/>
      <c r="JC33" s="89"/>
      <c r="JD33" s="89"/>
      <c r="JE33" s="89"/>
      <c r="SI33" s="89"/>
      <c r="SQ33" s="89"/>
      <c r="SU33" s="89"/>
      <c r="SV33" s="89"/>
      <c r="SW33" s="89"/>
      <c r="SX33" s="89"/>
      <c r="SY33" s="89"/>
      <c r="SZ33" s="89"/>
      <c r="TA33" s="89"/>
      <c r="ACE33" s="89"/>
      <c r="ACM33" s="89"/>
      <c r="ACQ33" s="89"/>
      <c r="ACR33" s="89"/>
      <c r="ACS33" s="89"/>
      <c r="ACT33" s="89"/>
      <c r="ACU33" s="89"/>
      <c r="ACV33" s="89"/>
      <c r="ACW33" s="89"/>
      <c r="AMA33" s="89"/>
      <c r="AMI33" s="89"/>
      <c r="AMM33" s="89"/>
      <c r="AMN33" s="89"/>
      <c r="AMO33" s="89"/>
      <c r="AMP33" s="89"/>
      <c r="AMQ33" s="89"/>
      <c r="AMR33" s="89"/>
      <c r="AMS33" s="89"/>
      <c r="AVW33" s="89"/>
      <c r="AWE33" s="89"/>
      <c r="AWI33" s="89"/>
      <c r="AWJ33" s="89"/>
      <c r="AWK33" s="89"/>
      <c r="AWL33" s="89"/>
      <c r="AWM33" s="89"/>
      <c r="AWN33" s="89"/>
      <c r="AWO33" s="89"/>
      <c r="BFS33" s="89"/>
      <c r="BGA33" s="89"/>
      <c r="BGE33" s="89"/>
      <c r="BGF33" s="89"/>
      <c r="BGG33" s="89"/>
      <c r="BGH33" s="89"/>
      <c r="BGI33" s="89"/>
      <c r="BGJ33" s="89"/>
      <c r="BGK33" s="89"/>
      <c r="BPO33" s="89"/>
      <c r="BPW33" s="89"/>
      <c r="BQA33" s="89"/>
      <c r="BQB33" s="89"/>
      <c r="BQC33" s="89"/>
      <c r="BQD33" s="89"/>
      <c r="BQE33" s="89"/>
      <c r="BQF33" s="89"/>
      <c r="BQG33" s="89"/>
      <c r="BZK33" s="89"/>
      <c r="BZS33" s="89"/>
      <c r="BZW33" s="89"/>
      <c r="BZX33" s="89"/>
      <c r="BZY33" s="89"/>
      <c r="BZZ33" s="89"/>
      <c r="CAA33" s="89"/>
      <c r="CAB33" s="89"/>
      <c r="CAC33" s="89"/>
      <c r="CJG33" s="89"/>
      <c r="CJO33" s="89"/>
      <c r="CJS33" s="89"/>
      <c r="CJT33" s="89"/>
      <c r="CJU33" s="89"/>
      <c r="CJV33" s="89"/>
      <c r="CJW33" s="89"/>
      <c r="CJX33" s="89"/>
      <c r="CJY33" s="89"/>
      <c r="CTC33" s="89"/>
      <c r="CTK33" s="89"/>
      <c r="CTO33" s="89"/>
      <c r="CTP33" s="89"/>
      <c r="CTQ33" s="89"/>
      <c r="CTR33" s="89"/>
      <c r="CTS33" s="89"/>
      <c r="CTT33" s="89"/>
      <c r="CTU33" s="89"/>
      <c r="DCY33" s="89"/>
      <c r="DDG33" s="89"/>
      <c r="DDK33" s="89"/>
      <c r="DDL33" s="89"/>
      <c r="DDM33" s="89"/>
      <c r="DDN33" s="89"/>
      <c r="DDO33" s="89"/>
      <c r="DDP33" s="89"/>
      <c r="DDQ33" s="89"/>
      <c r="DMU33" s="89"/>
      <c r="DNC33" s="89"/>
      <c r="DNG33" s="89"/>
      <c r="DNH33" s="89"/>
      <c r="DNI33" s="89"/>
      <c r="DNJ33" s="89"/>
      <c r="DNK33" s="89"/>
      <c r="DNL33" s="89"/>
      <c r="DNM33" s="89"/>
      <c r="DWQ33" s="89"/>
      <c r="DWY33" s="89"/>
      <c r="DXC33" s="89"/>
      <c r="DXD33" s="89"/>
      <c r="DXE33" s="89"/>
      <c r="DXF33" s="89"/>
      <c r="DXG33" s="89"/>
      <c r="DXH33" s="89"/>
      <c r="DXI33" s="89"/>
      <c r="EGM33" s="89"/>
      <c r="EGU33" s="89"/>
      <c r="EGY33" s="89"/>
      <c r="EGZ33" s="89"/>
      <c r="EHA33" s="89"/>
      <c r="EHB33" s="89"/>
      <c r="EHC33" s="89"/>
      <c r="EHD33" s="89"/>
      <c r="EHE33" s="89"/>
      <c r="EQI33" s="89"/>
      <c r="EQQ33" s="89"/>
      <c r="EQU33" s="89"/>
      <c r="EQV33" s="89"/>
      <c r="EQW33" s="89"/>
      <c r="EQX33" s="89"/>
      <c r="EQY33" s="89"/>
      <c r="EQZ33" s="89"/>
      <c r="ERA33" s="89"/>
      <c r="FAE33" s="89"/>
      <c r="FAM33" s="89"/>
      <c r="FAQ33" s="89"/>
      <c r="FAR33" s="89"/>
      <c r="FAS33" s="89"/>
      <c r="FAT33" s="89"/>
      <c r="FAU33" s="89"/>
      <c r="FAV33" s="89"/>
      <c r="FAW33" s="89"/>
      <c r="FKA33" s="89"/>
      <c r="FKI33" s="89"/>
      <c r="FKM33" s="89"/>
      <c r="FKN33" s="89"/>
      <c r="FKO33" s="89"/>
      <c r="FKP33" s="89"/>
      <c r="FKQ33" s="89"/>
      <c r="FKR33" s="89"/>
      <c r="FKS33" s="89"/>
      <c r="FTW33" s="89"/>
      <c r="FUE33" s="89"/>
      <c r="FUI33" s="89"/>
      <c r="FUJ33" s="89"/>
      <c r="FUK33" s="89"/>
      <c r="FUL33" s="89"/>
      <c r="FUM33" s="89"/>
      <c r="FUN33" s="89"/>
      <c r="FUO33" s="89"/>
      <c r="GDS33" s="89"/>
      <c r="GEA33" s="89"/>
      <c r="GEE33" s="89"/>
      <c r="GEF33" s="89"/>
      <c r="GEG33" s="89"/>
      <c r="GEH33" s="89"/>
      <c r="GEI33" s="89"/>
      <c r="GEJ33" s="89"/>
      <c r="GEK33" s="89"/>
      <c r="GNO33" s="89"/>
      <c r="GNW33" s="89"/>
      <c r="GOA33" s="89"/>
      <c r="GOB33" s="89"/>
      <c r="GOC33" s="89"/>
      <c r="GOD33" s="89"/>
      <c r="GOE33" s="89"/>
      <c r="GOF33" s="89"/>
      <c r="GOG33" s="89"/>
      <c r="GXK33" s="89"/>
      <c r="GXS33" s="89"/>
      <c r="GXW33" s="89"/>
      <c r="GXX33" s="89"/>
      <c r="GXY33" s="89"/>
      <c r="GXZ33" s="89"/>
      <c r="GYA33" s="89"/>
      <c r="GYB33" s="89"/>
      <c r="GYC33" s="89"/>
      <c r="HHG33" s="89"/>
      <c r="HHO33" s="89"/>
      <c r="HHS33" s="89"/>
      <c r="HHT33" s="89"/>
      <c r="HHU33" s="89"/>
      <c r="HHV33" s="89"/>
      <c r="HHW33" s="89"/>
      <c r="HHX33" s="89"/>
      <c r="HHY33" s="89"/>
      <c r="HRC33" s="89"/>
      <c r="HRK33" s="89"/>
      <c r="HRO33" s="89"/>
      <c r="HRP33" s="89"/>
      <c r="HRQ33" s="89"/>
      <c r="HRR33" s="89"/>
      <c r="HRS33" s="89"/>
      <c r="HRT33" s="89"/>
      <c r="HRU33" s="89"/>
      <c r="IAY33" s="89"/>
      <c r="IBG33" s="89"/>
      <c r="IBK33" s="89"/>
      <c r="IBL33" s="89"/>
      <c r="IBM33" s="89"/>
      <c r="IBN33" s="89"/>
      <c r="IBO33" s="89"/>
      <c r="IBP33" s="89"/>
      <c r="IBQ33" s="89"/>
      <c r="IKU33" s="89"/>
      <c r="ILC33" s="89"/>
      <c r="ILG33" s="89"/>
      <c r="ILH33" s="89"/>
      <c r="ILI33" s="89"/>
      <c r="ILJ33" s="89"/>
      <c r="ILK33" s="89"/>
      <c r="ILL33" s="89"/>
      <c r="ILM33" s="89"/>
      <c r="IUQ33" s="89"/>
      <c r="IUY33" s="89"/>
      <c r="IVC33" s="89"/>
      <c r="IVD33" s="89"/>
      <c r="IVE33" s="89"/>
      <c r="IVF33" s="89"/>
      <c r="IVG33" s="89"/>
      <c r="IVH33" s="89"/>
      <c r="IVI33" s="89"/>
      <c r="JEM33" s="89"/>
      <c r="JEU33" s="89"/>
      <c r="JEY33" s="89"/>
      <c r="JEZ33" s="89"/>
      <c r="JFA33" s="89"/>
      <c r="JFB33" s="89"/>
      <c r="JFC33" s="89"/>
      <c r="JFD33" s="89"/>
      <c r="JFE33" s="89"/>
      <c r="JOI33" s="89"/>
      <c r="JOQ33" s="89"/>
      <c r="JOU33" s="89"/>
      <c r="JOV33" s="89"/>
      <c r="JOW33" s="89"/>
      <c r="JOX33" s="89"/>
      <c r="JOY33" s="89"/>
      <c r="JOZ33" s="89"/>
      <c r="JPA33" s="89"/>
      <c r="JYE33" s="89"/>
      <c r="JYM33" s="89"/>
      <c r="JYQ33" s="89"/>
      <c r="JYR33" s="89"/>
      <c r="JYS33" s="89"/>
      <c r="JYT33" s="89"/>
      <c r="JYU33" s="89"/>
      <c r="JYV33" s="89"/>
      <c r="JYW33" s="89"/>
      <c r="KIA33" s="89"/>
      <c r="KII33" s="89"/>
      <c r="KIM33" s="89"/>
      <c r="KIN33" s="89"/>
      <c r="KIO33" s="89"/>
      <c r="KIP33" s="89"/>
      <c r="KIQ33" s="89"/>
      <c r="KIR33" s="89"/>
      <c r="KIS33" s="89"/>
      <c r="KRW33" s="89"/>
      <c r="KSE33" s="89"/>
      <c r="KSI33" s="89"/>
      <c r="KSJ33" s="89"/>
      <c r="KSK33" s="89"/>
      <c r="KSL33" s="89"/>
      <c r="KSM33" s="89"/>
      <c r="KSN33" s="89"/>
      <c r="KSO33" s="89"/>
      <c r="LBS33" s="89"/>
      <c r="LCA33" s="89"/>
      <c r="LCE33" s="89"/>
      <c r="LCF33" s="89"/>
      <c r="LCG33" s="89"/>
      <c r="LCH33" s="89"/>
      <c r="LCI33" s="89"/>
      <c r="LCJ33" s="89"/>
      <c r="LCK33" s="89"/>
      <c r="LLO33" s="89"/>
      <c r="LLW33" s="89"/>
      <c r="LMA33" s="89"/>
      <c r="LMB33" s="89"/>
      <c r="LMC33" s="89"/>
      <c r="LMD33" s="89"/>
      <c r="LME33" s="89"/>
      <c r="LMF33" s="89"/>
      <c r="LMG33" s="89"/>
      <c r="LVK33" s="89"/>
      <c r="LVS33" s="89"/>
      <c r="LVW33" s="89"/>
      <c r="LVX33" s="89"/>
      <c r="LVY33" s="89"/>
      <c r="LVZ33" s="89"/>
      <c r="LWA33" s="89"/>
      <c r="LWB33" s="89"/>
      <c r="LWC33" s="89"/>
      <c r="MFG33" s="89"/>
      <c r="MFO33" s="89"/>
      <c r="MFS33" s="89"/>
      <c r="MFT33" s="89"/>
      <c r="MFU33" s="89"/>
      <c r="MFV33" s="89"/>
      <c r="MFW33" s="89"/>
      <c r="MFX33" s="89"/>
      <c r="MFY33" s="89"/>
      <c r="MPC33" s="89"/>
      <c r="MPK33" s="89"/>
      <c r="MPO33" s="89"/>
      <c r="MPP33" s="89"/>
      <c r="MPQ33" s="89"/>
      <c r="MPR33" s="89"/>
      <c r="MPS33" s="89"/>
      <c r="MPT33" s="89"/>
      <c r="MPU33" s="89"/>
      <c r="MYY33" s="89"/>
      <c r="MZG33" s="89"/>
      <c r="MZK33" s="89"/>
      <c r="MZL33" s="89"/>
      <c r="MZM33" s="89"/>
      <c r="MZN33" s="89"/>
      <c r="MZO33" s="89"/>
      <c r="MZP33" s="89"/>
      <c r="MZQ33" s="89"/>
      <c r="NIU33" s="89"/>
      <c r="NJC33" s="89"/>
      <c r="NJG33" s="89"/>
      <c r="NJH33" s="89"/>
      <c r="NJI33" s="89"/>
      <c r="NJJ33" s="89"/>
      <c r="NJK33" s="89"/>
      <c r="NJL33" s="89"/>
      <c r="NJM33" s="89"/>
      <c r="NSQ33" s="89"/>
      <c r="NSY33" s="89"/>
      <c r="NTC33" s="89"/>
      <c r="NTD33" s="89"/>
      <c r="NTE33" s="89"/>
      <c r="NTF33" s="89"/>
      <c r="NTG33" s="89"/>
      <c r="NTH33" s="89"/>
      <c r="NTI33" s="89"/>
      <c r="OCM33" s="89"/>
      <c r="OCU33" s="89"/>
      <c r="OCY33" s="89"/>
      <c r="OCZ33" s="89"/>
      <c r="ODA33" s="89"/>
      <c r="ODB33" s="89"/>
      <c r="ODC33" s="89"/>
      <c r="ODD33" s="89"/>
      <c r="ODE33" s="89"/>
      <c r="OMI33" s="89"/>
      <c r="OMQ33" s="89"/>
      <c r="OMU33" s="89"/>
      <c r="OMV33" s="89"/>
      <c r="OMW33" s="89"/>
      <c r="OMX33" s="89"/>
      <c r="OMY33" s="89"/>
      <c r="OMZ33" s="89"/>
      <c r="ONA33" s="89"/>
      <c r="OWE33" s="89"/>
      <c r="OWM33" s="89"/>
      <c r="OWQ33" s="89"/>
      <c r="OWR33" s="89"/>
      <c r="OWS33" s="89"/>
      <c r="OWT33" s="89"/>
      <c r="OWU33" s="89"/>
      <c r="OWV33" s="89"/>
      <c r="OWW33" s="89"/>
      <c r="PGA33" s="89"/>
      <c r="PGI33" s="89"/>
      <c r="PGM33" s="89"/>
      <c r="PGN33" s="89"/>
      <c r="PGO33" s="89"/>
      <c r="PGP33" s="89"/>
      <c r="PGQ33" s="89"/>
      <c r="PGR33" s="89"/>
      <c r="PGS33" s="89"/>
      <c r="PPW33" s="89"/>
      <c r="PQE33" s="89"/>
      <c r="PQI33" s="89"/>
      <c r="PQJ33" s="89"/>
      <c r="PQK33" s="89"/>
      <c r="PQL33" s="89"/>
      <c r="PQM33" s="89"/>
      <c r="PQN33" s="89"/>
      <c r="PQO33" s="89"/>
      <c r="PZS33" s="89"/>
      <c r="QAA33" s="89"/>
      <c r="QAE33" s="89"/>
      <c r="QAF33" s="89"/>
      <c r="QAG33" s="89"/>
      <c r="QAH33" s="89"/>
      <c r="QAI33" s="89"/>
      <c r="QAJ33" s="89"/>
      <c r="QAK33" s="89"/>
      <c r="QJO33" s="89"/>
      <c r="QJW33" s="89"/>
      <c r="QKA33" s="89"/>
      <c r="QKB33" s="89"/>
      <c r="QKC33" s="89"/>
      <c r="QKD33" s="89"/>
      <c r="QKE33" s="89"/>
      <c r="QKF33" s="89"/>
      <c r="QKG33" s="89"/>
      <c r="QTK33" s="89"/>
      <c r="QTS33" s="89"/>
      <c r="QTW33" s="89"/>
      <c r="QTX33" s="89"/>
      <c r="QTY33" s="89"/>
      <c r="QTZ33" s="89"/>
      <c r="QUA33" s="89"/>
      <c r="QUB33" s="89"/>
      <c r="QUC33" s="89"/>
      <c r="RDG33" s="89"/>
      <c r="RDO33" s="89"/>
      <c r="RDS33" s="89"/>
      <c r="RDT33" s="89"/>
      <c r="RDU33" s="89"/>
      <c r="RDV33" s="89"/>
      <c r="RDW33" s="89"/>
      <c r="RDX33" s="89"/>
      <c r="RDY33" s="89"/>
      <c r="RNC33" s="89"/>
      <c r="RNK33" s="89"/>
      <c r="RNO33" s="89"/>
      <c r="RNP33" s="89"/>
      <c r="RNQ33" s="89"/>
      <c r="RNR33" s="89"/>
      <c r="RNS33" s="89"/>
      <c r="RNT33" s="89"/>
      <c r="RNU33" s="89"/>
      <c r="RWY33" s="89"/>
      <c r="RXG33" s="89"/>
      <c r="RXK33" s="89"/>
      <c r="RXL33" s="89"/>
      <c r="RXM33" s="89"/>
      <c r="RXN33" s="89"/>
      <c r="RXO33" s="89"/>
      <c r="RXP33" s="89"/>
      <c r="RXQ33" s="89"/>
      <c r="SGU33" s="89"/>
      <c r="SHC33" s="89"/>
      <c r="SHG33" s="89"/>
      <c r="SHH33" s="89"/>
      <c r="SHI33" s="89"/>
      <c r="SHJ33" s="89"/>
      <c r="SHK33" s="89"/>
      <c r="SHL33" s="89"/>
      <c r="SHM33" s="89"/>
      <c r="SQQ33" s="89"/>
      <c r="SQY33" s="89"/>
      <c r="SRC33" s="89"/>
      <c r="SRD33" s="89"/>
      <c r="SRE33" s="89"/>
      <c r="SRF33" s="89"/>
      <c r="SRG33" s="89"/>
      <c r="SRH33" s="89"/>
      <c r="SRI33" s="89"/>
      <c r="TAM33" s="89"/>
      <c r="TAU33" s="89"/>
      <c r="TAY33" s="89"/>
      <c r="TAZ33" s="89"/>
      <c r="TBA33" s="89"/>
      <c r="TBB33" s="89"/>
      <c r="TBC33" s="89"/>
      <c r="TBD33" s="89"/>
      <c r="TBE33" s="89"/>
      <c r="TKI33" s="89"/>
      <c r="TKQ33" s="89"/>
      <c r="TKU33" s="89"/>
      <c r="TKV33" s="89"/>
      <c r="TKW33" s="89"/>
      <c r="TKX33" s="89"/>
      <c r="TKY33" s="89"/>
      <c r="TKZ33" s="89"/>
      <c r="TLA33" s="89"/>
      <c r="TUE33" s="89"/>
      <c r="TUM33" s="89"/>
      <c r="TUQ33" s="89"/>
      <c r="TUR33" s="89"/>
      <c r="TUS33" s="89"/>
      <c r="TUT33" s="89"/>
      <c r="TUU33" s="89"/>
      <c r="TUV33" s="89"/>
      <c r="TUW33" s="89"/>
      <c r="UEA33" s="89"/>
      <c r="UEI33" s="89"/>
      <c r="UEM33" s="89"/>
      <c r="UEN33" s="89"/>
      <c r="UEO33" s="89"/>
      <c r="UEP33" s="89"/>
      <c r="UEQ33" s="89"/>
      <c r="UER33" s="89"/>
      <c r="UES33" s="89"/>
      <c r="UNW33" s="89"/>
      <c r="UOE33" s="89"/>
      <c r="UOI33" s="89"/>
      <c r="UOJ33" s="89"/>
      <c r="UOK33" s="89"/>
      <c r="UOL33" s="89"/>
      <c r="UOM33" s="89"/>
      <c r="UON33" s="89"/>
      <c r="UOO33" s="89"/>
      <c r="UXS33" s="89"/>
      <c r="UYA33" s="89"/>
      <c r="UYE33" s="89"/>
      <c r="UYF33" s="89"/>
      <c r="UYG33" s="89"/>
      <c r="UYH33" s="89"/>
      <c r="UYI33" s="89"/>
      <c r="UYJ33" s="89"/>
      <c r="UYK33" s="89"/>
      <c r="VHO33" s="89"/>
      <c r="VHW33" s="89"/>
      <c r="VIA33" s="89"/>
      <c r="VIB33" s="89"/>
      <c r="VIC33" s="89"/>
      <c r="VID33" s="89"/>
      <c r="VIE33" s="89"/>
      <c r="VIF33" s="89"/>
      <c r="VIG33" s="89"/>
      <c r="VRK33" s="89"/>
      <c r="VRS33" s="89"/>
      <c r="VRW33" s="89"/>
      <c r="VRX33" s="89"/>
      <c r="VRY33" s="89"/>
      <c r="VRZ33" s="89"/>
      <c r="VSA33" s="89"/>
      <c r="VSB33" s="89"/>
      <c r="VSC33" s="89"/>
      <c r="WBG33" s="89"/>
      <c r="WBO33" s="89"/>
      <c r="WBS33" s="89"/>
      <c r="WBT33" s="89"/>
      <c r="WBU33" s="89"/>
      <c r="WBV33" s="89"/>
      <c r="WBW33" s="89"/>
      <c r="WBX33" s="89"/>
      <c r="WBY33" s="89"/>
      <c r="WLC33" s="89"/>
      <c r="WLK33" s="89"/>
      <c r="WLO33" s="89"/>
      <c r="WLP33" s="89"/>
      <c r="WLQ33" s="89"/>
      <c r="WLR33" s="89"/>
      <c r="WLS33" s="89"/>
      <c r="WLT33" s="89"/>
      <c r="WLU33" s="89"/>
      <c r="WUY33" s="89"/>
      <c r="WVG33" s="89"/>
      <c r="WVK33" s="89"/>
      <c r="WVL33" s="89"/>
      <c r="WVM33" s="89"/>
      <c r="WVN33" s="89"/>
      <c r="WVO33" s="89"/>
      <c r="WVP33" s="89"/>
      <c r="WVQ33" s="89"/>
    </row>
    <row r="34" spans="1:1023 1027:2047 2051:3071 3075:4095 4099:5119 5123:6143 6147:7167 7171:8191 8195:9215 9219:10239 10243:11263 11267:12287 12291:13311 13315:14335 14339:15359 15363:16137" s="43" customFormat="1" ht="54.75" hidden="1" customHeight="1" thickBot="1" x14ac:dyDescent="0.25">
      <c r="A34" s="59">
        <v>30</v>
      </c>
      <c r="B34" s="60">
        <v>27202602179</v>
      </c>
      <c r="C34" s="61" t="s">
        <v>73</v>
      </c>
      <c r="D34" s="61" t="s">
        <v>151</v>
      </c>
      <c r="E34" s="61" t="s">
        <v>157</v>
      </c>
      <c r="F34" s="62">
        <v>37842</v>
      </c>
      <c r="G34" s="63" t="s">
        <v>66</v>
      </c>
      <c r="H34" s="64">
        <f>VLOOKUP(B34,'[1]DS NỘP GIẤY GTTT'!$B$4:$J$209,7,0)</f>
        <v>367661557</v>
      </c>
      <c r="I34" s="65" t="str">
        <f>VLOOKUP(B34,'[1]DS NỘP GIẤY GTTT'!$B$4:$J$209,9,0)</f>
        <v>Công Ty Cổ Phần Tân Vĩnh Sơn</v>
      </c>
      <c r="J34" s="91" t="s">
        <v>158</v>
      </c>
      <c r="K34" s="76" t="s">
        <v>156</v>
      </c>
      <c r="L34" s="68" t="str">
        <f t="shared" si="1"/>
        <v>Khóa luận</v>
      </c>
      <c r="M34" s="69">
        <v>123</v>
      </c>
      <c r="N34" s="70">
        <v>15</v>
      </c>
      <c r="O34" s="71">
        <v>138</v>
      </c>
      <c r="P34" s="72">
        <f t="shared" si="0"/>
        <v>0.10869565217391304</v>
      </c>
      <c r="Q34" s="73">
        <v>3.29</v>
      </c>
      <c r="R34" s="74"/>
    </row>
    <row r="35" spans="1:1023 1027:2047 2051:3071 3075:4095 4099:5119 5123:6143 6147:7167 7171:8191 8195:9215 9219:10239 10243:11263 11267:12287 12291:13311 13315:14335 14339:15359 15363:16137" s="43" customFormat="1" ht="54.75" hidden="1" customHeight="1" thickBot="1" x14ac:dyDescent="0.25">
      <c r="A35" s="59">
        <v>31</v>
      </c>
      <c r="B35" s="60">
        <v>27201241309</v>
      </c>
      <c r="C35" s="61" t="s">
        <v>112</v>
      </c>
      <c r="D35" s="61" t="s">
        <v>123</v>
      </c>
      <c r="E35" s="61" t="s">
        <v>159</v>
      </c>
      <c r="F35" s="62">
        <v>37921</v>
      </c>
      <c r="G35" s="63" t="s">
        <v>66</v>
      </c>
      <c r="H35" s="64">
        <f>VLOOKUP(B35,'[1]DS NỘP GIẤY GTTT'!$B$4:$J$209,7,0)</f>
        <v>788514792</v>
      </c>
      <c r="I35" s="65" t="str">
        <f>VLOOKUP(B35,'[1]DS NỘP GIẤY GTTT'!$B$4:$J$209,9,0)</f>
        <v>Công Ty Cổ Phần Thành Quân</v>
      </c>
      <c r="J35" s="75" t="s">
        <v>160</v>
      </c>
      <c r="K35" s="76" t="s">
        <v>68</v>
      </c>
      <c r="L35" s="68" t="str">
        <f t="shared" si="1"/>
        <v>Chuyên đề</v>
      </c>
      <c r="M35" s="69">
        <v>119</v>
      </c>
      <c r="N35" s="70">
        <v>19</v>
      </c>
      <c r="O35" s="71">
        <v>138</v>
      </c>
      <c r="P35" s="72">
        <f t="shared" si="0"/>
        <v>0.13768115942028986</v>
      </c>
      <c r="Q35" s="73">
        <v>2.5299999999999998</v>
      </c>
      <c r="R35" s="74"/>
    </row>
    <row r="36" spans="1:1023 1027:2047 2051:3071 3075:4095 4099:5119 5123:6143 6147:7167 7171:8191 8195:9215 9219:10239 10243:11263 11267:12287 12291:13311 13315:14335 14339:15359 15363:16137" s="43" customFormat="1" ht="54.75" hidden="1" customHeight="1" thickBot="1" x14ac:dyDescent="0.25">
      <c r="A36" s="59">
        <v>32</v>
      </c>
      <c r="B36" s="60">
        <v>27202539443</v>
      </c>
      <c r="C36" s="61" t="s">
        <v>161</v>
      </c>
      <c r="D36" s="61" t="s">
        <v>162</v>
      </c>
      <c r="E36" s="61" t="s">
        <v>163</v>
      </c>
      <c r="F36" s="62">
        <v>37719</v>
      </c>
      <c r="G36" s="63" t="s">
        <v>97</v>
      </c>
      <c r="H36" s="64">
        <f>VLOOKUP(B36,'[1]DS NỘP GIẤY GTTT'!$B$4:$J$209,7,0)</f>
        <v>947690592</v>
      </c>
      <c r="I36" s="65" t="str">
        <f>VLOOKUP(B36,'[1]DS NỘP GIẤY GTTT'!$B$4:$J$209,9,0)</f>
        <v>Công Ty Cổ Phần Thương Mại Dịch Vụ XNK TNC</v>
      </c>
      <c r="J36" s="75" t="s">
        <v>164</v>
      </c>
      <c r="K36" s="76" t="s">
        <v>68</v>
      </c>
      <c r="L36" s="68" t="str">
        <f t="shared" si="1"/>
        <v>Chuyên đề</v>
      </c>
      <c r="M36" s="69">
        <v>120</v>
      </c>
      <c r="N36" s="70">
        <v>20</v>
      </c>
      <c r="O36" s="71">
        <v>140</v>
      </c>
      <c r="P36" s="72">
        <f t="shared" si="0"/>
        <v>0.14285714285714285</v>
      </c>
      <c r="Q36" s="73">
        <v>2.36</v>
      </c>
      <c r="R36" s="74"/>
    </row>
    <row r="37" spans="1:1023 1027:2047 2051:3071 3075:4095 4099:5119 5123:6143 6147:7167 7171:8191 8195:9215 9219:10239 10243:11263 11267:12287 12291:13311 13315:14335 14339:15359 15363:16137" s="43" customFormat="1" ht="54.75" hidden="1" customHeight="1" thickBot="1" x14ac:dyDescent="0.25">
      <c r="A37" s="59">
        <v>33</v>
      </c>
      <c r="B37" s="60">
        <v>27202539438</v>
      </c>
      <c r="C37" s="61" t="s">
        <v>144</v>
      </c>
      <c r="D37" s="61" t="s">
        <v>165</v>
      </c>
      <c r="E37" s="61" t="s">
        <v>65</v>
      </c>
      <c r="F37" s="62">
        <v>37826</v>
      </c>
      <c r="G37" s="63" t="s">
        <v>97</v>
      </c>
      <c r="H37" s="64">
        <f>VLOOKUP(B37,'[1]DS NỘP GIẤY GTTT'!$B$4:$J$209,7,0)</f>
        <v>708097603</v>
      </c>
      <c r="I37" s="65" t="str">
        <f>VLOOKUP(B37,'[1]DS NỘP GIẤY GTTT'!$B$4:$J$209,9,0)</f>
        <v>Công Ty TNHH Một Thành Viên Hà Hiền Phương</v>
      </c>
      <c r="J37" s="75" t="s">
        <v>166</v>
      </c>
      <c r="K37" s="76" t="s">
        <v>68</v>
      </c>
      <c r="L37" s="68" t="str">
        <f t="shared" si="1"/>
        <v>Chuyên đề</v>
      </c>
      <c r="M37" s="69">
        <v>124</v>
      </c>
      <c r="N37" s="70">
        <v>16</v>
      </c>
      <c r="O37" s="71">
        <v>140</v>
      </c>
      <c r="P37" s="72">
        <f t="shared" si="0"/>
        <v>0.11428571428571428</v>
      </c>
      <c r="Q37" s="73">
        <v>2.81</v>
      </c>
      <c r="R37" s="74"/>
    </row>
    <row r="38" spans="1:1023 1027:2047 2051:3071 3075:4095 4099:5119 5123:6143 6147:7167 7171:8191 8195:9215 9219:10239 10243:11263 11267:12287 12291:13311 13315:14335 14339:15359 15363:16137" s="43" customFormat="1" ht="54.75" hidden="1" customHeight="1" thickBot="1" x14ac:dyDescent="0.25">
      <c r="A38" s="59">
        <v>34</v>
      </c>
      <c r="B38" s="60">
        <v>27212651494</v>
      </c>
      <c r="C38" s="61" t="s">
        <v>73</v>
      </c>
      <c r="D38" s="61" t="s">
        <v>167</v>
      </c>
      <c r="E38" s="61" t="s">
        <v>168</v>
      </c>
      <c r="F38" s="62">
        <v>37662</v>
      </c>
      <c r="G38" s="63" t="s">
        <v>66</v>
      </c>
      <c r="H38" s="64">
        <f>VLOOKUP(B38,'[1]DS NỘP GIẤY GTTT'!$B$4:$J$209,7,0)</f>
        <v>968128643</v>
      </c>
      <c r="I38" s="65" t="str">
        <f>VLOOKUP(B38,'[1]DS NỘP GIẤY GTTT'!$B$4:$J$209,9,0)</f>
        <v>Công Ty Cổ Phần Thương Mại Và Xây Dựng CVC</v>
      </c>
      <c r="J38" s="75" t="s">
        <v>169</v>
      </c>
      <c r="K38" s="76" t="s">
        <v>68</v>
      </c>
      <c r="L38" s="68" t="str">
        <f t="shared" si="1"/>
        <v>Chuyên đề</v>
      </c>
      <c r="M38" s="69">
        <v>122</v>
      </c>
      <c r="N38" s="70">
        <v>16</v>
      </c>
      <c r="O38" s="71">
        <v>138</v>
      </c>
      <c r="P38" s="72">
        <f t="shared" si="0"/>
        <v>0.11594202898550725</v>
      </c>
      <c r="Q38" s="73">
        <v>2.61</v>
      </c>
      <c r="R38" s="74"/>
    </row>
    <row r="39" spans="1:1023 1027:2047 2051:3071 3075:4095 4099:5119 5123:6143 6147:7167 7171:8191 8195:9215 9219:10239 10243:11263 11267:12287 12291:13311 13315:14335 14339:15359 15363:16137" s="43" customFormat="1" ht="54.75" hidden="1" customHeight="1" thickBot="1" x14ac:dyDescent="0.25">
      <c r="A39" s="59">
        <v>35</v>
      </c>
      <c r="B39" s="60">
        <v>27202543463</v>
      </c>
      <c r="C39" s="61" t="s">
        <v>73</v>
      </c>
      <c r="D39" s="61" t="s">
        <v>170</v>
      </c>
      <c r="E39" s="61" t="s">
        <v>171</v>
      </c>
      <c r="F39" s="62">
        <v>37763</v>
      </c>
      <c r="G39" s="63" t="s">
        <v>97</v>
      </c>
      <c r="H39" s="64">
        <f>VLOOKUP(B39,'[1]DS NỘP GIẤY GTTT'!$B$4:$J$209,7,0)</f>
        <v>378129844</v>
      </c>
      <c r="I39" s="65" t="str">
        <f>VLOOKUP(B39,'[1]DS NỘP GIẤY GTTT'!$B$4:$J$209,9,0)</f>
        <v xml:space="preserve">Công Ty Cổ Phần Thương Mại Xây Dựng Tre &amp; Nhà </v>
      </c>
      <c r="J39" s="75" t="s">
        <v>172</v>
      </c>
      <c r="K39" s="76" t="s">
        <v>105</v>
      </c>
      <c r="L39" s="68" t="str">
        <f t="shared" si="1"/>
        <v>Chuyên đề</v>
      </c>
      <c r="M39" s="69">
        <v>129</v>
      </c>
      <c r="N39" s="70">
        <v>11</v>
      </c>
      <c r="O39" s="71">
        <v>140</v>
      </c>
      <c r="P39" s="72">
        <f t="shared" si="0"/>
        <v>7.857142857142857E-2</v>
      </c>
      <c r="Q39" s="73">
        <v>2.84</v>
      </c>
      <c r="R39" s="74"/>
    </row>
    <row r="40" spans="1:1023 1027:2047 2051:3071 3075:4095 4099:5119 5123:6143 6147:7167 7171:8191 8195:9215 9219:10239 10243:11263 11267:12287 12291:13311 13315:14335 14339:15359 15363:16137" s="43" customFormat="1" ht="54.75" hidden="1" customHeight="1" thickBot="1" x14ac:dyDescent="0.25">
      <c r="A40" s="59">
        <v>36</v>
      </c>
      <c r="B40" s="60">
        <v>27212602690</v>
      </c>
      <c r="C40" s="61" t="s">
        <v>127</v>
      </c>
      <c r="D40" s="61" t="s">
        <v>173</v>
      </c>
      <c r="E40" s="61" t="s">
        <v>174</v>
      </c>
      <c r="F40" s="62">
        <v>37848</v>
      </c>
      <c r="G40" s="63" t="s">
        <v>66</v>
      </c>
      <c r="H40" s="64">
        <f>VLOOKUP(B40,'[1]DS NỘP GIẤY GTTT'!$B$4:$J$209,7,0)</f>
        <v>966519793</v>
      </c>
      <c r="I40" s="65" t="str">
        <f>VLOOKUP(B40,'[1]DS NỘP GIẤY GTTT'!$B$4:$J$209,9,0)</f>
        <v>Công Ty Cổ Phần Thủy Điện Hương Điền</v>
      </c>
      <c r="J40" s="75" t="s">
        <v>175</v>
      </c>
      <c r="K40" s="76" t="s">
        <v>105</v>
      </c>
      <c r="L40" s="68" t="str">
        <f t="shared" si="1"/>
        <v>Chuyên đề</v>
      </c>
      <c r="M40" s="69">
        <v>128</v>
      </c>
      <c r="N40" s="70">
        <v>10</v>
      </c>
      <c r="O40" s="71">
        <v>138</v>
      </c>
      <c r="P40" s="72">
        <f t="shared" si="0"/>
        <v>7.2463768115942032E-2</v>
      </c>
      <c r="Q40" s="73">
        <v>3.18</v>
      </c>
      <c r="R40" s="74"/>
    </row>
    <row r="41" spans="1:1023 1027:2047 2051:3071 3075:4095 4099:5119 5123:6143 6147:7167 7171:8191 8195:9215 9219:10239 10243:11263 11267:12287 12291:13311 13315:14335 14339:15359 15363:16137" s="43" customFormat="1" ht="54.75" hidden="1" customHeight="1" thickBot="1" x14ac:dyDescent="0.25">
      <c r="A41" s="59">
        <v>37</v>
      </c>
      <c r="B41" s="60">
        <v>27202602780</v>
      </c>
      <c r="C41" s="61" t="s">
        <v>73</v>
      </c>
      <c r="D41" s="61" t="s">
        <v>176</v>
      </c>
      <c r="E41" s="61" t="s">
        <v>177</v>
      </c>
      <c r="F41" s="62">
        <v>37962</v>
      </c>
      <c r="G41" s="63" t="s">
        <v>66</v>
      </c>
      <c r="H41" s="64">
        <f>VLOOKUP(B41,'[1]DS NỘP GIẤY GTTT'!$B$4:$J$209,7,0)</f>
        <v>387891512</v>
      </c>
      <c r="I41" s="65" t="str">
        <f>VLOOKUP(B41,'[1]DS NỘP GIẤY GTTT'!$B$4:$J$209,9,0)</f>
        <v>Công Ty Cổ Phần Thuỷ Điện Sông Tranh 4</v>
      </c>
      <c r="J41" s="75" t="s">
        <v>178</v>
      </c>
      <c r="K41" s="76" t="s">
        <v>105</v>
      </c>
      <c r="L41" s="68" t="str">
        <f t="shared" si="1"/>
        <v>Chuyên đề</v>
      </c>
      <c r="M41" s="69">
        <v>128</v>
      </c>
      <c r="N41" s="70">
        <v>10</v>
      </c>
      <c r="O41" s="71">
        <v>138</v>
      </c>
      <c r="P41" s="72">
        <f t="shared" si="0"/>
        <v>7.2463768115942032E-2</v>
      </c>
      <c r="Q41" s="73">
        <v>3.11</v>
      </c>
      <c r="R41" s="74"/>
    </row>
    <row r="42" spans="1:1023 1027:2047 2051:3071 3075:4095 4099:5119 5123:6143 6147:7167 7171:8191 8195:9215 9219:10239 10243:11263 11267:12287 12291:13311 13315:14335 14339:15359 15363:16137" s="43" customFormat="1" ht="54.75" hidden="1" customHeight="1" thickBot="1" x14ac:dyDescent="0.25">
      <c r="A42" s="59">
        <v>38</v>
      </c>
      <c r="B42" s="60">
        <v>27212601704</v>
      </c>
      <c r="C42" s="61" t="s">
        <v>161</v>
      </c>
      <c r="D42" s="61" t="s">
        <v>179</v>
      </c>
      <c r="E42" s="61" t="s">
        <v>180</v>
      </c>
      <c r="F42" s="62">
        <v>37797</v>
      </c>
      <c r="G42" s="63" t="s">
        <v>66</v>
      </c>
      <c r="H42" s="64">
        <f>VLOOKUP(B42,'[1]DS NỘP GIẤY GTTT'!$B$4:$J$209,7,0)</f>
        <v>906562561</v>
      </c>
      <c r="I42" s="65" t="str">
        <f>VLOOKUP(B42,'[1]DS NỘP GIẤY GTTT'!$B$4:$J$209,9,0)</f>
        <v>Công Ty Cổ Phần Tư Vấn Đầu Tư Đại Cường Thành</v>
      </c>
      <c r="J42" s="75" t="s">
        <v>181</v>
      </c>
      <c r="K42" s="76" t="s">
        <v>105</v>
      </c>
      <c r="L42" s="68" t="str">
        <f t="shared" si="1"/>
        <v>Chuyên đề</v>
      </c>
      <c r="M42" s="69">
        <v>112</v>
      </c>
      <c r="N42" s="70">
        <v>26</v>
      </c>
      <c r="O42" s="71">
        <v>138</v>
      </c>
      <c r="P42" s="72">
        <f t="shared" si="0"/>
        <v>0.18840579710144928</v>
      </c>
      <c r="Q42" s="73">
        <v>2.73</v>
      </c>
      <c r="R42" s="74"/>
    </row>
    <row r="43" spans="1:1023 1027:2047 2051:3071 3075:4095 4099:5119 5123:6143 6147:7167 7171:8191 8195:9215 9219:10239 10243:11263 11267:12287 12291:13311 13315:14335 14339:15359 15363:16137" s="43" customFormat="1" ht="54.75" hidden="1" customHeight="1" thickBot="1" x14ac:dyDescent="0.25">
      <c r="A43" s="59">
        <v>39</v>
      </c>
      <c r="B43" s="60">
        <v>27202644180</v>
      </c>
      <c r="C43" s="61" t="s">
        <v>73</v>
      </c>
      <c r="D43" s="61" t="s">
        <v>64</v>
      </c>
      <c r="E43" s="61" t="s">
        <v>22</v>
      </c>
      <c r="F43" s="62">
        <v>37951</v>
      </c>
      <c r="G43" s="63" t="s">
        <v>66</v>
      </c>
      <c r="H43" s="64">
        <f>VLOOKUP(B43,'[1]DS NỘP GIẤY GTTT'!$B$4:$J$209,7,0)</f>
        <v>706214128</v>
      </c>
      <c r="I43" s="65" t="str">
        <f>VLOOKUP(B43,'[1]DS NỘP GIẤY GTTT'!$B$4:$J$209,9,0)</f>
        <v>Công Ty Cổ Phần Tư Vấn Đầu Tư Đại Cường Thành</v>
      </c>
      <c r="J43" s="75" t="s">
        <v>182</v>
      </c>
      <c r="K43" s="76" t="s">
        <v>105</v>
      </c>
      <c r="L43" s="68" t="str">
        <f t="shared" si="1"/>
        <v>Chuyên đề</v>
      </c>
      <c r="M43" s="69">
        <v>122</v>
      </c>
      <c r="N43" s="70">
        <v>16</v>
      </c>
      <c r="O43" s="71">
        <v>138</v>
      </c>
      <c r="P43" s="72">
        <f t="shared" si="0"/>
        <v>0.11594202898550725</v>
      </c>
      <c r="Q43" s="73">
        <v>2.34</v>
      </c>
      <c r="R43" s="74"/>
    </row>
    <row r="44" spans="1:1023 1027:2047 2051:3071 3075:4095 4099:5119 5123:6143 6147:7167 7171:8191 8195:9215 9219:10239 10243:11263 11267:12287 12291:13311 13315:14335 14339:15359 15363:16137" s="43" customFormat="1" ht="54.75" hidden="1" customHeight="1" thickBot="1" x14ac:dyDescent="0.25">
      <c r="A44" s="59">
        <v>40</v>
      </c>
      <c r="B44" s="60">
        <v>27212601716</v>
      </c>
      <c r="C44" s="61" t="s">
        <v>69</v>
      </c>
      <c r="D44" s="61" t="s">
        <v>183</v>
      </c>
      <c r="E44" s="61" t="s">
        <v>75</v>
      </c>
      <c r="F44" s="62">
        <v>37982</v>
      </c>
      <c r="G44" s="63" t="s">
        <v>66</v>
      </c>
      <c r="H44" s="64">
        <f>VLOOKUP(B44,'[1]DS NỘP GIẤY GTTT'!$B$4:$J$209,7,0)</f>
        <v>707342658</v>
      </c>
      <c r="I44" s="65" t="str">
        <f>VLOOKUP(B44,'[1]DS NỘP GIẤY GTTT'!$B$4:$J$209,9,0)</f>
        <v>Công Ty Cổ Phần Tư Vấn Đầu Tư Và Xây Dựng Đông Phương</v>
      </c>
      <c r="J44" s="75" t="s">
        <v>184</v>
      </c>
      <c r="K44" s="76" t="s">
        <v>156</v>
      </c>
      <c r="L44" s="68" t="str">
        <f t="shared" si="1"/>
        <v>Chuyên đề</v>
      </c>
      <c r="M44" s="69">
        <v>122</v>
      </c>
      <c r="N44" s="70">
        <v>18</v>
      </c>
      <c r="O44" s="71">
        <v>138</v>
      </c>
      <c r="P44" s="72">
        <f t="shared" si="0"/>
        <v>0.13043478260869565</v>
      </c>
      <c r="Q44" s="73">
        <v>2.5299999999999998</v>
      </c>
      <c r="R44" s="74"/>
    </row>
    <row r="45" spans="1:1023 1027:2047 2051:3071 3075:4095 4099:5119 5123:6143 6147:7167 7171:8191 8195:9215 9219:10239 10243:11263 11267:12287 12291:13311 13315:14335 14339:15359 15363:16137" s="43" customFormat="1" ht="54.75" hidden="1" customHeight="1" thickBot="1" x14ac:dyDescent="0.25">
      <c r="A45" s="59">
        <v>41</v>
      </c>
      <c r="B45" s="60">
        <v>27212643511</v>
      </c>
      <c r="C45" s="61" t="s">
        <v>69</v>
      </c>
      <c r="D45" s="61" t="s">
        <v>185</v>
      </c>
      <c r="E45" s="61" t="s">
        <v>173</v>
      </c>
      <c r="F45" s="62">
        <v>37943</v>
      </c>
      <c r="G45" s="63" t="s">
        <v>66</v>
      </c>
      <c r="H45" s="64">
        <f>VLOOKUP(B45,'[1]DS NỘP GIẤY GTTT'!$B$4:$J$209,7,0)</f>
        <v>905638235</v>
      </c>
      <c r="I45" s="65" t="str">
        <f>VLOOKUP(B45,'[1]DS NỘP GIẤY GTTT'!$B$4:$J$209,9,0)</f>
        <v>Công Ty Cổ Phần Tư Vấn Đầu Tư Và Xây Dựng Đông Phương</v>
      </c>
      <c r="J45" s="75" t="s">
        <v>186</v>
      </c>
      <c r="K45" s="76" t="s">
        <v>156</v>
      </c>
      <c r="L45" s="68" t="str">
        <f t="shared" si="1"/>
        <v>Chuyên đề</v>
      </c>
      <c r="M45" s="69">
        <v>125</v>
      </c>
      <c r="N45" s="70">
        <v>15</v>
      </c>
      <c r="O45" s="71">
        <v>138</v>
      </c>
      <c r="P45" s="72">
        <f t="shared" si="0"/>
        <v>0.10869565217391304</v>
      </c>
      <c r="Q45" s="73">
        <v>2.38</v>
      </c>
      <c r="R45" s="74"/>
    </row>
    <row r="46" spans="1:1023 1027:2047 2051:3071 3075:4095 4099:5119 5123:6143 6147:7167 7171:8191 8195:9215 9219:10239 10243:11263 11267:12287 12291:13311 13315:14335 14339:15359 15363:16137" s="43" customFormat="1" ht="54.75" hidden="1" customHeight="1" thickBot="1" x14ac:dyDescent="0.25">
      <c r="A46" s="59">
        <v>42</v>
      </c>
      <c r="B46" s="60">
        <v>27212601482</v>
      </c>
      <c r="C46" s="61" t="s">
        <v>73</v>
      </c>
      <c r="D46" s="61" t="s">
        <v>65</v>
      </c>
      <c r="E46" s="61" t="s">
        <v>71</v>
      </c>
      <c r="F46" s="62">
        <v>37703</v>
      </c>
      <c r="G46" s="63" t="s">
        <v>66</v>
      </c>
      <c r="H46" s="64">
        <f>VLOOKUP(B46,'[1]DS NỘP GIẤY GTTT'!$B$4:$J$209,7,0)</f>
        <v>838313183</v>
      </c>
      <c r="I46" s="65" t="str">
        <f>VLOOKUP(B46,'[1]DS NỘP GIẤY GTTT'!$B$4:$J$209,9,0)</f>
        <v>Công Ty Cổ Phần Tư Vấn Xây Dựng Giao Thông Quảng Bình</v>
      </c>
      <c r="J46" s="75" t="s">
        <v>187</v>
      </c>
      <c r="K46" s="76" t="s">
        <v>156</v>
      </c>
      <c r="L46" s="68" t="str">
        <f t="shared" si="1"/>
        <v>Chuyên đề</v>
      </c>
      <c r="M46" s="69">
        <v>125</v>
      </c>
      <c r="N46" s="70">
        <v>13</v>
      </c>
      <c r="O46" s="71">
        <v>138</v>
      </c>
      <c r="P46" s="72">
        <f t="shared" si="0"/>
        <v>9.420289855072464E-2</v>
      </c>
      <c r="Q46" s="73">
        <v>2.58</v>
      </c>
      <c r="R46" s="74"/>
    </row>
    <row r="47" spans="1:1023 1027:2047 2051:3071 3075:4095 4099:5119 5123:6143 6147:7167 7171:8191 8195:9215 9219:10239 10243:11263 11267:12287 12291:13311 13315:14335 14339:15359 15363:16137" s="43" customFormat="1" ht="54.75" hidden="1" customHeight="1" thickBot="1" x14ac:dyDescent="0.25">
      <c r="A47" s="59">
        <v>43</v>
      </c>
      <c r="B47" s="60">
        <v>27202646549</v>
      </c>
      <c r="C47" s="61" t="s">
        <v>73</v>
      </c>
      <c r="D47" s="61" t="s">
        <v>188</v>
      </c>
      <c r="E47" s="61" t="s">
        <v>154</v>
      </c>
      <c r="F47" s="62">
        <v>37920</v>
      </c>
      <c r="G47" s="63" t="s">
        <v>66</v>
      </c>
      <c r="H47" s="64">
        <f>VLOOKUP(B47,'[1]DS NỘP GIẤY GTTT'!$B$4:$J$209,7,0)</f>
        <v>934866215</v>
      </c>
      <c r="I47" s="65" t="str">
        <f>VLOOKUP(B47,'[1]DS NỘP GIẤY GTTT'!$B$4:$J$209,9,0)</f>
        <v>Công Ty Cổ Phần Vận Tải Đường Sắt - Chi Nhánh Toa Xe Đà Nẵng</v>
      </c>
      <c r="J47" s="75" t="s">
        <v>189</v>
      </c>
      <c r="K47" s="76" t="s">
        <v>156</v>
      </c>
      <c r="L47" s="68" t="str">
        <f t="shared" si="1"/>
        <v>Chuyên đề</v>
      </c>
      <c r="M47" s="69">
        <v>125</v>
      </c>
      <c r="N47" s="70">
        <v>13</v>
      </c>
      <c r="O47" s="71">
        <v>138</v>
      </c>
      <c r="P47" s="72">
        <f t="shared" si="0"/>
        <v>9.420289855072464E-2</v>
      </c>
      <c r="Q47" s="73">
        <v>3.05</v>
      </c>
      <c r="R47" s="74"/>
    </row>
    <row r="48" spans="1:1023 1027:2047 2051:3071 3075:4095 4099:5119 5123:6143 6147:7167 7171:8191 8195:9215 9219:10239 10243:11263 11267:12287 12291:13311 13315:14335 14339:15359 15363:16137" s="43" customFormat="1" ht="54.75" hidden="1" customHeight="1" thickBot="1" x14ac:dyDescent="0.25">
      <c r="A48" s="59">
        <v>44</v>
      </c>
      <c r="B48" s="60">
        <v>27206538657</v>
      </c>
      <c r="C48" s="61" t="s">
        <v>73</v>
      </c>
      <c r="D48" s="61" t="s">
        <v>190</v>
      </c>
      <c r="E48" s="61" t="s">
        <v>65</v>
      </c>
      <c r="F48" s="62">
        <v>37690</v>
      </c>
      <c r="G48" s="63" t="s">
        <v>135</v>
      </c>
      <c r="H48" s="64">
        <f>VLOOKUP(B48,'[1]DS NỘP GIẤY GTTT'!$B$4:$J$209,7,0)</f>
        <v>835736961</v>
      </c>
      <c r="I48" s="65" t="str">
        <f>VLOOKUP(B48,'[1]DS NỘP GIẤY GTTT'!$B$4:$J$209,9,0)</f>
        <v>Công Ty Cổ Phần Vicem Vật Liệu Xây Dựng Đà Nẵng</v>
      </c>
      <c r="J48" s="91" t="s">
        <v>191</v>
      </c>
      <c r="K48" s="76" t="s">
        <v>156</v>
      </c>
      <c r="L48" s="68" t="s">
        <v>131</v>
      </c>
      <c r="M48" s="69">
        <v>131</v>
      </c>
      <c r="N48" s="70">
        <v>8</v>
      </c>
      <c r="O48" s="71">
        <v>138</v>
      </c>
      <c r="P48" s="72">
        <f t="shared" si="0"/>
        <v>5.7971014492753624E-2</v>
      </c>
      <c r="Q48" s="73">
        <v>2.84</v>
      </c>
      <c r="R48" s="74"/>
    </row>
    <row r="49" spans="1:1023 1027:2047 2051:3071 3075:4095 4099:5119 5123:6143 6147:7167 7171:8191 8195:9215 9219:10239 10243:11263 11267:12287 12291:13311 13315:14335 14339:15359 15363:16137" s="43" customFormat="1" ht="54.75" hidden="1" customHeight="1" thickBot="1" x14ac:dyDescent="0.25">
      <c r="A49" s="59">
        <v>45</v>
      </c>
      <c r="B49" s="60">
        <v>27212602137</v>
      </c>
      <c r="C49" s="61" t="s">
        <v>73</v>
      </c>
      <c r="D49" s="61" t="s">
        <v>192</v>
      </c>
      <c r="E49" s="61" t="s">
        <v>86</v>
      </c>
      <c r="F49" s="62">
        <v>37575</v>
      </c>
      <c r="G49" s="63" t="s">
        <v>66</v>
      </c>
      <c r="H49" s="64">
        <f>VLOOKUP(B49,'[1]DS NỘP GIẤY GTTT'!$B$4:$J$209,7,0)</f>
        <v>337556909</v>
      </c>
      <c r="I49" s="65" t="str">
        <f>VLOOKUP(B49,'[1]DS NỘP GIẤY GTTT'!$B$4:$J$209,9,0)</f>
        <v>Công Ty Cổ Phần Việt Nam TravelMart</v>
      </c>
      <c r="J49" s="91" t="s">
        <v>193</v>
      </c>
      <c r="K49" s="76" t="s">
        <v>156</v>
      </c>
      <c r="L49" s="68" t="str">
        <f t="shared" si="1"/>
        <v>Khóa luận</v>
      </c>
      <c r="M49" s="69">
        <v>125</v>
      </c>
      <c r="N49" s="70">
        <v>13</v>
      </c>
      <c r="O49" s="71">
        <v>138</v>
      </c>
      <c r="P49" s="72">
        <f t="shared" si="0"/>
        <v>9.420289855072464E-2</v>
      </c>
      <c r="Q49" s="73">
        <v>3.26</v>
      </c>
      <c r="R49" s="74"/>
    </row>
    <row r="50" spans="1:1023 1027:2047 2051:3071 3075:4095 4099:5119 5123:6143 6147:7167 7171:8191 8195:9215 9219:10239 10243:11263 11267:12287 12291:13311 13315:14335 14339:15359 15363:16137" s="43" customFormat="1" ht="54.75" hidden="1" customHeight="1" thickBot="1" x14ac:dyDescent="0.25">
      <c r="A50" s="59">
        <v>46</v>
      </c>
      <c r="B50" s="60">
        <v>27212642232</v>
      </c>
      <c r="C50" s="61" t="s">
        <v>133</v>
      </c>
      <c r="D50" s="61" t="s">
        <v>194</v>
      </c>
      <c r="E50" s="61" t="s">
        <v>26</v>
      </c>
      <c r="F50" s="62">
        <v>37934</v>
      </c>
      <c r="G50" s="63" t="s">
        <v>66</v>
      </c>
      <c r="H50" s="64">
        <f>VLOOKUP(B50,'[1]DS NỘP GIẤY GTTT'!$B$4:$J$209,7,0)</f>
        <v>785674485</v>
      </c>
      <c r="I50" s="65" t="str">
        <f>VLOOKUP(B50,'[1]DS NỘP GIẤY GTTT'!$B$4:$J$209,9,0)</f>
        <v>Công Ty Cổ Phần Việt-Séc</v>
      </c>
      <c r="J50" s="75" t="s">
        <v>195</v>
      </c>
      <c r="K50" s="76" t="s">
        <v>156</v>
      </c>
      <c r="L50" s="68" t="str">
        <f t="shared" si="1"/>
        <v>Chuyên đề</v>
      </c>
      <c r="M50" s="69">
        <v>124</v>
      </c>
      <c r="N50" s="70">
        <v>14</v>
      </c>
      <c r="O50" s="71">
        <v>138</v>
      </c>
      <c r="P50" s="72">
        <f t="shared" si="0"/>
        <v>0.10144927536231885</v>
      </c>
      <c r="Q50" s="73">
        <v>2.8</v>
      </c>
      <c r="R50" s="74"/>
    </row>
    <row r="51" spans="1:1023 1027:2047 2051:3071 3075:4095 4099:5119 5123:6143 6147:7167 7171:8191 8195:9215 9219:10239 10243:11263 11267:12287 12291:13311 13315:14335 14339:15359 15363:16137" s="43" customFormat="1" ht="54.75" hidden="1" customHeight="1" thickBot="1" x14ac:dyDescent="0.25">
      <c r="A51" s="59">
        <v>47</v>
      </c>
      <c r="B51" s="77">
        <v>27212634139</v>
      </c>
      <c r="C51" s="78" t="s">
        <v>73</v>
      </c>
      <c r="D51" s="78" t="s">
        <v>196</v>
      </c>
      <c r="E51" s="78" t="s">
        <v>197</v>
      </c>
      <c r="F51" s="79">
        <v>37642</v>
      </c>
      <c r="G51" s="80" t="s">
        <v>66</v>
      </c>
      <c r="H51" s="81">
        <f>VLOOKUP(B51,'[1]DS NỘP GIẤY GTTT'!$B$4:$J$209,7,0)</f>
        <v>901986530</v>
      </c>
      <c r="I51" s="82" t="str">
        <f>VLOOKUP(B51,'[1]DS NỘP GIẤY GTTT'!$B$4:$J$209,9,0)</f>
        <v>Công Ty Cổ Phần Vina Bill Việt Nam</v>
      </c>
      <c r="J51" s="83" t="s">
        <v>198</v>
      </c>
      <c r="K51" s="84" t="s">
        <v>130</v>
      </c>
      <c r="L51" s="85" t="s">
        <v>131</v>
      </c>
      <c r="M51" s="77">
        <v>109</v>
      </c>
      <c r="N51" s="77">
        <v>29</v>
      </c>
      <c r="O51" s="77">
        <v>138</v>
      </c>
      <c r="P51" s="86">
        <f t="shared" si="0"/>
        <v>0.21014492753623187</v>
      </c>
      <c r="Q51" s="87">
        <v>2.2999999999999998</v>
      </c>
      <c r="R51" s="88" t="s">
        <v>132</v>
      </c>
      <c r="IM51" s="89"/>
      <c r="IU51" s="89"/>
      <c r="IY51" s="89"/>
      <c r="IZ51" s="89"/>
      <c r="JA51" s="89"/>
      <c r="JB51" s="89"/>
      <c r="JC51" s="89"/>
      <c r="JD51" s="89"/>
      <c r="JE51" s="89"/>
      <c r="SI51" s="89"/>
      <c r="SQ51" s="89"/>
      <c r="SU51" s="89"/>
      <c r="SV51" s="89"/>
      <c r="SW51" s="89"/>
      <c r="SX51" s="89"/>
      <c r="SY51" s="89"/>
      <c r="SZ51" s="89"/>
      <c r="TA51" s="89"/>
      <c r="ACE51" s="89"/>
      <c r="ACM51" s="89"/>
      <c r="ACQ51" s="89"/>
      <c r="ACR51" s="89"/>
      <c r="ACS51" s="89"/>
      <c r="ACT51" s="89"/>
      <c r="ACU51" s="89"/>
      <c r="ACV51" s="89"/>
      <c r="ACW51" s="89"/>
      <c r="AMA51" s="89"/>
      <c r="AMI51" s="89"/>
      <c r="AMM51" s="89"/>
      <c r="AMN51" s="89"/>
      <c r="AMO51" s="89"/>
      <c r="AMP51" s="89"/>
      <c r="AMQ51" s="89"/>
      <c r="AMR51" s="89"/>
      <c r="AMS51" s="89"/>
      <c r="AVW51" s="89"/>
      <c r="AWE51" s="89"/>
      <c r="AWI51" s="89"/>
      <c r="AWJ51" s="89"/>
      <c r="AWK51" s="89"/>
      <c r="AWL51" s="89"/>
      <c r="AWM51" s="89"/>
      <c r="AWN51" s="89"/>
      <c r="AWO51" s="89"/>
      <c r="BFS51" s="89"/>
      <c r="BGA51" s="89"/>
      <c r="BGE51" s="89"/>
      <c r="BGF51" s="89"/>
      <c r="BGG51" s="89"/>
      <c r="BGH51" s="89"/>
      <c r="BGI51" s="89"/>
      <c r="BGJ51" s="89"/>
      <c r="BGK51" s="89"/>
      <c r="BPO51" s="89"/>
      <c r="BPW51" s="89"/>
      <c r="BQA51" s="89"/>
      <c r="BQB51" s="89"/>
      <c r="BQC51" s="89"/>
      <c r="BQD51" s="89"/>
      <c r="BQE51" s="89"/>
      <c r="BQF51" s="89"/>
      <c r="BQG51" s="89"/>
      <c r="BZK51" s="89"/>
      <c r="BZS51" s="89"/>
      <c r="BZW51" s="89"/>
      <c r="BZX51" s="89"/>
      <c r="BZY51" s="89"/>
      <c r="BZZ51" s="89"/>
      <c r="CAA51" s="89"/>
      <c r="CAB51" s="89"/>
      <c r="CAC51" s="89"/>
      <c r="CJG51" s="89"/>
      <c r="CJO51" s="89"/>
      <c r="CJS51" s="89"/>
      <c r="CJT51" s="89"/>
      <c r="CJU51" s="89"/>
      <c r="CJV51" s="89"/>
      <c r="CJW51" s="89"/>
      <c r="CJX51" s="89"/>
      <c r="CJY51" s="89"/>
      <c r="CTC51" s="89"/>
      <c r="CTK51" s="89"/>
      <c r="CTO51" s="89"/>
      <c r="CTP51" s="89"/>
      <c r="CTQ51" s="89"/>
      <c r="CTR51" s="89"/>
      <c r="CTS51" s="89"/>
      <c r="CTT51" s="89"/>
      <c r="CTU51" s="89"/>
      <c r="DCY51" s="89"/>
      <c r="DDG51" s="89"/>
      <c r="DDK51" s="89"/>
      <c r="DDL51" s="89"/>
      <c r="DDM51" s="89"/>
      <c r="DDN51" s="89"/>
      <c r="DDO51" s="89"/>
      <c r="DDP51" s="89"/>
      <c r="DDQ51" s="89"/>
      <c r="DMU51" s="89"/>
      <c r="DNC51" s="89"/>
      <c r="DNG51" s="89"/>
      <c r="DNH51" s="89"/>
      <c r="DNI51" s="89"/>
      <c r="DNJ51" s="89"/>
      <c r="DNK51" s="89"/>
      <c r="DNL51" s="89"/>
      <c r="DNM51" s="89"/>
      <c r="DWQ51" s="89"/>
      <c r="DWY51" s="89"/>
      <c r="DXC51" s="89"/>
      <c r="DXD51" s="89"/>
      <c r="DXE51" s="89"/>
      <c r="DXF51" s="89"/>
      <c r="DXG51" s="89"/>
      <c r="DXH51" s="89"/>
      <c r="DXI51" s="89"/>
      <c r="EGM51" s="89"/>
      <c r="EGU51" s="89"/>
      <c r="EGY51" s="89"/>
      <c r="EGZ51" s="89"/>
      <c r="EHA51" s="89"/>
      <c r="EHB51" s="89"/>
      <c r="EHC51" s="89"/>
      <c r="EHD51" s="89"/>
      <c r="EHE51" s="89"/>
      <c r="EQI51" s="89"/>
      <c r="EQQ51" s="89"/>
      <c r="EQU51" s="89"/>
      <c r="EQV51" s="89"/>
      <c r="EQW51" s="89"/>
      <c r="EQX51" s="89"/>
      <c r="EQY51" s="89"/>
      <c r="EQZ51" s="89"/>
      <c r="ERA51" s="89"/>
      <c r="FAE51" s="89"/>
      <c r="FAM51" s="89"/>
      <c r="FAQ51" s="89"/>
      <c r="FAR51" s="89"/>
      <c r="FAS51" s="89"/>
      <c r="FAT51" s="89"/>
      <c r="FAU51" s="89"/>
      <c r="FAV51" s="89"/>
      <c r="FAW51" s="89"/>
      <c r="FKA51" s="89"/>
      <c r="FKI51" s="89"/>
      <c r="FKM51" s="89"/>
      <c r="FKN51" s="89"/>
      <c r="FKO51" s="89"/>
      <c r="FKP51" s="89"/>
      <c r="FKQ51" s="89"/>
      <c r="FKR51" s="89"/>
      <c r="FKS51" s="89"/>
      <c r="FTW51" s="89"/>
      <c r="FUE51" s="89"/>
      <c r="FUI51" s="89"/>
      <c r="FUJ51" s="89"/>
      <c r="FUK51" s="89"/>
      <c r="FUL51" s="89"/>
      <c r="FUM51" s="89"/>
      <c r="FUN51" s="89"/>
      <c r="FUO51" s="89"/>
      <c r="GDS51" s="89"/>
      <c r="GEA51" s="89"/>
      <c r="GEE51" s="89"/>
      <c r="GEF51" s="89"/>
      <c r="GEG51" s="89"/>
      <c r="GEH51" s="89"/>
      <c r="GEI51" s="89"/>
      <c r="GEJ51" s="89"/>
      <c r="GEK51" s="89"/>
      <c r="GNO51" s="89"/>
      <c r="GNW51" s="89"/>
      <c r="GOA51" s="89"/>
      <c r="GOB51" s="89"/>
      <c r="GOC51" s="89"/>
      <c r="GOD51" s="89"/>
      <c r="GOE51" s="89"/>
      <c r="GOF51" s="89"/>
      <c r="GOG51" s="89"/>
      <c r="GXK51" s="89"/>
      <c r="GXS51" s="89"/>
      <c r="GXW51" s="89"/>
      <c r="GXX51" s="89"/>
      <c r="GXY51" s="89"/>
      <c r="GXZ51" s="89"/>
      <c r="GYA51" s="89"/>
      <c r="GYB51" s="89"/>
      <c r="GYC51" s="89"/>
      <c r="HHG51" s="89"/>
      <c r="HHO51" s="89"/>
      <c r="HHS51" s="89"/>
      <c r="HHT51" s="89"/>
      <c r="HHU51" s="89"/>
      <c r="HHV51" s="89"/>
      <c r="HHW51" s="89"/>
      <c r="HHX51" s="89"/>
      <c r="HHY51" s="89"/>
      <c r="HRC51" s="89"/>
      <c r="HRK51" s="89"/>
      <c r="HRO51" s="89"/>
      <c r="HRP51" s="89"/>
      <c r="HRQ51" s="89"/>
      <c r="HRR51" s="89"/>
      <c r="HRS51" s="89"/>
      <c r="HRT51" s="89"/>
      <c r="HRU51" s="89"/>
      <c r="IAY51" s="89"/>
      <c r="IBG51" s="89"/>
      <c r="IBK51" s="89"/>
      <c r="IBL51" s="89"/>
      <c r="IBM51" s="89"/>
      <c r="IBN51" s="89"/>
      <c r="IBO51" s="89"/>
      <c r="IBP51" s="89"/>
      <c r="IBQ51" s="89"/>
      <c r="IKU51" s="89"/>
      <c r="ILC51" s="89"/>
      <c r="ILG51" s="89"/>
      <c r="ILH51" s="89"/>
      <c r="ILI51" s="89"/>
      <c r="ILJ51" s="89"/>
      <c r="ILK51" s="89"/>
      <c r="ILL51" s="89"/>
      <c r="ILM51" s="89"/>
      <c r="IUQ51" s="89"/>
      <c r="IUY51" s="89"/>
      <c r="IVC51" s="89"/>
      <c r="IVD51" s="89"/>
      <c r="IVE51" s="89"/>
      <c r="IVF51" s="89"/>
      <c r="IVG51" s="89"/>
      <c r="IVH51" s="89"/>
      <c r="IVI51" s="89"/>
      <c r="JEM51" s="89"/>
      <c r="JEU51" s="89"/>
      <c r="JEY51" s="89"/>
      <c r="JEZ51" s="89"/>
      <c r="JFA51" s="89"/>
      <c r="JFB51" s="89"/>
      <c r="JFC51" s="89"/>
      <c r="JFD51" s="89"/>
      <c r="JFE51" s="89"/>
      <c r="JOI51" s="89"/>
      <c r="JOQ51" s="89"/>
      <c r="JOU51" s="89"/>
      <c r="JOV51" s="89"/>
      <c r="JOW51" s="89"/>
      <c r="JOX51" s="89"/>
      <c r="JOY51" s="89"/>
      <c r="JOZ51" s="89"/>
      <c r="JPA51" s="89"/>
      <c r="JYE51" s="89"/>
      <c r="JYM51" s="89"/>
      <c r="JYQ51" s="89"/>
      <c r="JYR51" s="89"/>
      <c r="JYS51" s="89"/>
      <c r="JYT51" s="89"/>
      <c r="JYU51" s="89"/>
      <c r="JYV51" s="89"/>
      <c r="JYW51" s="89"/>
      <c r="KIA51" s="89"/>
      <c r="KII51" s="89"/>
      <c r="KIM51" s="89"/>
      <c r="KIN51" s="89"/>
      <c r="KIO51" s="89"/>
      <c r="KIP51" s="89"/>
      <c r="KIQ51" s="89"/>
      <c r="KIR51" s="89"/>
      <c r="KIS51" s="89"/>
      <c r="KRW51" s="89"/>
      <c r="KSE51" s="89"/>
      <c r="KSI51" s="89"/>
      <c r="KSJ51" s="89"/>
      <c r="KSK51" s="89"/>
      <c r="KSL51" s="89"/>
      <c r="KSM51" s="89"/>
      <c r="KSN51" s="89"/>
      <c r="KSO51" s="89"/>
      <c r="LBS51" s="89"/>
      <c r="LCA51" s="89"/>
      <c r="LCE51" s="89"/>
      <c r="LCF51" s="89"/>
      <c r="LCG51" s="89"/>
      <c r="LCH51" s="89"/>
      <c r="LCI51" s="89"/>
      <c r="LCJ51" s="89"/>
      <c r="LCK51" s="89"/>
      <c r="LLO51" s="89"/>
      <c r="LLW51" s="89"/>
      <c r="LMA51" s="89"/>
      <c r="LMB51" s="89"/>
      <c r="LMC51" s="89"/>
      <c r="LMD51" s="89"/>
      <c r="LME51" s="89"/>
      <c r="LMF51" s="89"/>
      <c r="LMG51" s="89"/>
      <c r="LVK51" s="89"/>
      <c r="LVS51" s="89"/>
      <c r="LVW51" s="89"/>
      <c r="LVX51" s="89"/>
      <c r="LVY51" s="89"/>
      <c r="LVZ51" s="89"/>
      <c r="LWA51" s="89"/>
      <c r="LWB51" s="89"/>
      <c r="LWC51" s="89"/>
      <c r="MFG51" s="89"/>
      <c r="MFO51" s="89"/>
      <c r="MFS51" s="89"/>
      <c r="MFT51" s="89"/>
      <c r="MFU51" s="89"/>
      <c r="MFV51" s="89"/>
      <c r="MFW51" s="89"/>
      <c r="MFX51" s="89"/>
      <c r="MFY51" s="89"/>
      <c r="MPC51" s="89"/>
      <c r="MPK51" s="89"/>
      <c r="MPO51" s="89"/>
      <c r="MPP51" s="89"/>
      <c r="MPQ51" s="89"/>
      <c r="MPR51" s="89"/>
      <c r="MPS51" s="89"/>
      <c r="MPT51" s="89"/>
      <c r="MPU51" s="89"/>
      <c r="MYY51" s="89"/>
      <c r="MZG51" s="89"/>
      <c r="MZK51" s="89"/>
      <c r="MZL51" s="89"/>
      <c r="MZM51" s="89"/>
      <c r="MZN51" s="89"/>
      <c r="MZO51" s="89"/>
      <c r="MZP51" s="89"/>
      <c r="MZQ51" s="89"/>
      <c r="NIU51" s="89"/>
      <c r="NJC51" s="89"/>
      <c r="NJG51" s="89"/>
      <c r="NJH51" s="89"/>
      <c r="NJI51" s="89"/>
      <c r="NJJ51" s="89"/>
      <c r="NJK51" s="89"/>
      <c r="NJL51" s="89"/>
      <c r="NJM51" s="89"/>
      <c r="NSQ51" s="89"/>
      <c r="NSY51" s="89"/>
      <c r="NTC51" s="89"/>
      <c r="NTD51" s="89"/>
      <c r="NTE51" s="89"/>
      <c r="NTF51" s="89"/>
      <c r="NTG51" s="89"/>
      <c r="NTH51" s="89"/>
      <c r="NTI51" s="89"/>
      <c r="OCM51" s="89"/>
      <c r="OCU51" s="89"/>
      <c r="OCY51" s="89"/>
      <c r="OCZ51" s="89"/>
      <c r="ODA51" s="89"/>
      <c r="ODB51" s="89"/>
      <c r="ODC51" s="89"/>
      <c r="ODD51" s="89"/>
      <c r="ODE51" s="89"/>
      <c r="OMI51" s="89"/>
      <c r="OMQ51" s="89"/>
      <c r="OMU51" s="89"/>
      <c r="OMV51" s="89"/>
      <c r="OMW51" s="89"/>
      <c r="OMX51" s="89"/>
      <c r="OMY51" s="89"/>
      <c r="OMZ51" s="89"/>
      <c r="ONA51" s="89"/>
      <c r="OWE51" s="89"/>
      <c r="OWM51" s="89"/>
      <c r="OWQ51" s="89"/>
      <c r="OWR51" s="89"/>
      <c r="OWS51" s="89"/>
      <c r="OWT51" s="89"/>
      <c r="OWU51" s="89"/>
      <c r="OWV51" s="89"/>
      <c r="OWW51" s="89"/>
      <c r="PGA51" s="89"/>
      <c r="PGI51" s="89"/>
      <c r="PGM51" s="89"/>
      <c r="PGN51" s="89"/>
      <c r="PGO51" s="89"/>
      <c r="PGP51" s="89"/>
      <c r="PGQ51" s="89"/>
      <c r="PGR51" s="89"/>
      <c r="PGS51" s="89"/>
      <c r="PPW51" s="89"/>
      <c r="PQE51" s="89"/>
      <c r="PQI51" s="89"/>
      <c r="PQJ51" s="89"/>
      <c r="PQK51" s="89"/>
      <c r="PQL51" s="89"/>
      <c r="PQM51" s="89"/>
      <c r="PQN51" s="89"/>
      <c r="PQO51" s="89"/>
      <c r="PZS51" s="89"/>
      <c r="QAA51" s="89"/>
      <c r="QAE51" s="89"/>
      <c r="QAF51" s="89"/>
      <c r="QAG51" s="89"/>
      <c r="QAH51" s="89"/>
      <c r="QAI51" s="89"/>
      <c r="QAJ51" s="89"/>
      <c r="QAK51" s="89"/>
      <c r="QJO51" s="89"/>
      <c r="QJW51" s="89"/>
      <c r="QKA51" s="89"/>
      <c r="QKB51" s="89"/>
      <c r="QKC51" s="89"/>
      <c r="QKD51" s="89"/>
      <c r="QKE51" s="89"/>
      <c r="QKF51" s="89"/>
      <c r="QKG51" s="89"/>
      <c r="QTK51" s="89"/>
      <c r="QTS51" s="89"/>
      <c r="QTW51" s="89"/>
      <c r="QTX51" s="89"/>
      <c r="QTY51" s="89"/>
      <c r="QTZ51" s="89"/>
      <c r="QUA51" s="89"/>
      <c r="QUB51" s="89"/>
      <c r="QUC51" s="89"/>
      <c r="RDG51" s="89"/>
      <c r="RDO51" s="89"/>
      <c r="RDS51" s="89"/>
      <c r="RDT51" s="89"/>
      <c r="RDU51" s="89"/>
      <c r="RDV51" s="89"/>
      <c r="RDW51" s="89"/>
      <c r="RDX51" s="89"/>
      <c r="RDY51" s="89"/>
      <c r="RNC51" s="89"/>
      <c r="RNK51" s="89"/>
      <c r="RNO51" s="89"/>
      <c r="RNP51" s="89"/>
      <c r="RNQ51" s="89"/>
      <c r="RNR51" s="89"/>
      <c r="RNS51" s="89"/>
      <c r="RNT51" s="89"/>
      <c r="RNU51" s="89"/>
      <c r="RWY51" s="89"/>
      <c r="RXG51" s="89"/>
      <c r="RXK51" s="89"/>
      <c r="RXL51" s="89"/>
      <c r="RXM51" s="89"/>
      <c r="RXN51" s="89"/>
      <c r="RXO51" s="89"/>
      <c r="RXP51" s="89"/>
      <c r="RXQ51" s="89"/>
      <c r="SGU51" s="89"/>
      <c r="SHC51" s="89"/>
      <c r="SHG51" s="89"/>
      <c r="SHH51" s="89"/>
      <c r="SHI51" s="89"/>
      <c r="SHJ51" s="89"/>
      <c r="SHK51" s="89"/>
      <c r="SHL51" s="89"/>
      <c r="SHM51" s="89"/>
      <c r="SQQ51" s="89"/>
      <c r="SQY51" s="89"/>
      <c r="SRC51" s="89"/>
      <c r="SRD51" s="89"/>
      <c r="SRE51" s="89"/>
      <c r="SRF51" s="89"/>
      <c r="SRG51" s="89"/>
      <c r="SRH51" s="89"/>
      <c r="SRI51" s="89"/>
      <c r="TAM51" s="89"/>
      <c r="TAU51" s="89"/>
      <c r="TAY51" s="89"/>
      <c r="TAZ51" s="89"/>
      <c r="TBA51" s="89"/>
      <c r="TBB51" s="89"/>
      <c r="TBC51" s="89"/>
      <c r="TBD51" s="89"/>
      <c r="TBE51" s="89"/>
      <c r="TKI51" s="89"/>
      <c r="TKQ51" s="89"/>
      <c r="TKU51" s="89"/>
      <c r="TKV51" s="89"/>
      <c r="TKW51" s="89"/>
      <c r="TKX51" s="89"/>
      <c r="TKY51" s="89"/>
      <c r="TKZ51" s="89"/>
      <c r="TLA51" s="89"/>
      <c r="TUE51" s="89"/>
      <c r="TUM51" s="89"/>
      <c r="TUQ51" s="89"/>
      <c r="TUR51" s="89"/>
      <c r="TUS51" s="89"/>
      <c r="TUT51" s="89"/>
      <c r="TUU51" s="89"/>
      <c r="TUV51" s="89"/>
      <c r="TUW51" s="89"/>
      <c r="UEA51" s="89"/>
      <c r="UEI51" s="89"/>
      <c r="UEM51" s="89"/>
      <c r="UEN51" s="89"/>
      <c r="UEO51" s="89"/>
      <c r="UEP51" s="89"/>
      <c r="UEQ51" s="89"/>
      <c r="UER51" s="89"/>
      <c r="UES51" s="89"/>
      <c r="UNW51" s="89"/>
      <c r="UOE51" s="89"/>
      <c r="UOI51" s="89"/>
      <c r="UOJ51" s="89"/>
      <c r="UOK51" s="89"/>
      <c r="UOL51" s="89"/>
      <c r="UOM51" s="89"/>
      <c r="UON51" s="89"/>
      <c r="UOO51" s="89"/>
      <c r="UXS51" s="89"/>
      <c r="UYA51" s="89"/>
      <c r="UYE51" s="89"/>
      <c r="UYF51" s="89"/>
      <c r="UYG51" s="89"/>
      <c r="UYH51" s="89"/>
      <c r="UYI51" s="89"/>
      <c r="UYJ51" s="89"/>
      <c r="UYK51" s="89"/>
      <c r="VHO51" s="89"/>
      <c r="VHW51" s="89"/>
      <c r="VIA51" s="89"/>
      <c r="VIB51" s="89"/>
      <c r="VIC51" s="89"/>
      <c r="VID51" s="89"/>
      <c r="VIE51" s="89"/>
      <c r="VIF51" s="89"/>
      <c r="VIG51" s="89"/>
      <c r="VRK51" s="89"/>
      <c r="VRS51" s="89"/>
      <c r="VRW51" s="89"/>
      <c r="VRX51" s="89"/>
      <c r="VRY51" s="89"/>
      <c r="VRZ51" s="89"/>
      <c r="VSA51" s="89"/>
      <c r="VSB51" s="89"/>
      <c r="VSC51" s="89"/>
      <c r="WBG51" s="89"/>
      <c r="WBO51" s="89"/>
      <c r="WBS51" s="89"/>
      <c r="WBT51" s="89"/>
      <c r="WBU51" s="89"/>
      <c r="WBV51" s="89"/>
      <c r="WBW51" s="89"/>
      <c r="WBX51" s="89"/>
      <c r="WBY51" s="89"/>
      <c r="WLC51" s="89"/>
      <c r="WLK51" s="89"/>
      <c r="WLO51" s="89"/>
      <c r="WLP51" s="89"/>
      <c r="WLQ51" s="89"/>
      <c r="WLR51" s="89"/>
      <c r="WLS51" s="89"/>
      <c r="WLT51" s="89"/>
      <c r="WLU51" s="89"/>
      <c r="WUY51" s="89"/>
      <c r="WVG51" s="89"/>
      <c r="WVK51" s="89"/>
      <c r="WVL51" s="89"/>
      <c r="WVM51" s="89"/>
      <c r="WVN51" s="89"/>
      <c r="WVO51" s="89"/>
      <c r="WVP51" s="89"/>
      <c r="WVQ51" s="89"/>
    </row>
    <row r="52" spans="1:1023 1027:2047 2051:3071 3075:4095 4099:5119 5123:6143 6147:7167 7171:8191 8195:9215 9219:10239 10243:11263 11267:12287 12291:13311 13315:14335 14339:15359 15363:16137" s="43" customFormat="1" ht="54.75" hidden="1" customHeight="1" thickBot="1" x14ac:dyDescent="0.25">
      <c r="A52" s="59">
        <v>48</v>
      </c>
      <c r="B52" s="77">
        <v>27212600975</v>
      </c>
      <c r="C52" s="78" t="s">
        <v>199</v>
      </c>
      <c r="D52" s="78" t="s">
        <v>118</v>
      </c>
      <c r="E52" s="78" t="s">
        <v>22</v>
      </c>
      <c r="F52" s="79">
        <v>37906</v>
      </c>
      <c r="G52" s="80" t="s">
        <v>66</v>
      </c>
      <c r="H52" s="81">
        <f>VLOOKUP(B52,'[1]DS NỘP GIẤY GTTT'!$B$4:$J$209,7,0)</f>
        <v>967254643</v>
      </c>
      <c r="I52" s="82" t="str">
        <f>VLOOKUP(B52,'[1]DS NỘP GIẤY GTTT'!$B$4:$J$209,9,0)</f>
        <v>Công Ty Cổ Phần Vinaconex 25</v>
      </c>
      <c r="J52" s="83" t="s">
        <v>200</v>
      </c>
      <c r="K52" s="84" t="s">
        <v>130</v>
      </c>
      <c r="L52" s="85" t="s">
        <v>131</v>
      </c>
      <c r="M52" s="77">
        <v>123</v>
      </c>
      <c r="N52" s="77">
        <v>15</v>
      </c>
      <c r="O52" s="77">
        <v>138</v>
      </c>
      <c r="P52" s="86">
        <f t="shared" si="0"/>
        <v>0.10869565217391304</v>
      </c>
      <c r="Q52" s="87">
        <v>2.54</v>
      </c>
      <c r="R52" s="88" t="s">
        <v>132</v>
      </c>
      <c r="IM52" s="89"/>
      <c r="IU52" s="89"/>
      <c r="IY52" s="89"/>
      <c r="IZ52" s="89"/>
      <c r="JA52" s="89"/>
      <c r="JB52" s="89"/>
      <c r="JC52" s="89"/>
      <c r="JD52" s="89"/>
      <c r="JE52" s="89"/>
      <c r="SI52" s="89"/>
      <c r="SQ52" s="89"/>
      <c r="SU52" s="89"/>
      <c r="SV52" s="89"/>
      <c r="SW52" s="89"/>
      <c r="SX52" s="89"/>
      <c r="SY52" s="89"/>
      <c r="SZ52" s="89"/>
      <c r="TA52" s="89"/>
      <c r="ACE52" s="89"/>
      <c r="ACM52" s="89"/>
      <c r="ACQ52" s="89"/>
      <c r="ACR52" s="89"/>
      <c r="ACS52" s="89"/>
      <c r="ACT52" s="89"/>
      <c r="ACU52" s="89"/>
      <c r="ACV52" s="89"/>
      <c r="ACW52" s="89"/>
      <c r="AMA52" s="89"/>
      <c r="AMI52" s="89"/>
      <c r="AMM52" s="89"/>
      <c r="AMN52" s="89"/>
      <c r="AMO52" s="89"/>
      <c r="AMP52" s="89"/>
      <c r="AMQ52" s="89"/>
      <c r="AMR52" s="89"/>
      <c r="AMS52" s="89"/>
      <c r="AVW52" s="89"/>
      <c r="AWE52" s="89"/>
      <c r="AWI52" s="89"/>
      <c r="AWJ52" s="89"/>
      <c r="AWK52" s="89"/>
      <c r="AWL52" s="89"/>
      <c r="AWM52" s="89"/>
      <c r="AWN52" s="89"/>
      <c r="AWO52" s="89"/>
      <c r="BFS52" s="89"/>
      <c r="BGA52" s="89"/>
      <c r="BGE52" s="89"/>
      <c r="BGF52" s="89"/>
      <c r="BGG52" s="89"/>
      <c r="BGH52" s="89"/>
      <c r="BGI52" s="89"/>
      <c r="BGJ52" s="89"/>
      <c r="BGK52" s="89"/>
      <c r="BPO52" s="89"/>
      <c r="BPW52" s="89"/>
      <c r="BQA52" s="89"/>
      <c r="BQB52" s="89"/>
      <c r="BQC52" s="89"/>
      <c r="BQD52" s="89"/>
      <c r="BQE52" s="89"/>
      <c r="BQF52" s="89"/>
      <c r="BQG52" s="89"/>
      <c r="BZK52" s="89"/>
      <c r="BZS52" s="89"/>
      <c r="BZW52" s="89"/>
      <c r="BZX52" s="89"/>
      <c r="BZY52" s="89"/>
      <c r="BZZ52" s="89"/>
      <c r="CAA52" s="89"/>
      <c r="CAB52" s="89"/>
      <c r="CAC52" s="89"/>
      <c r="CJG52" s="89"/>
      <c r="CJO52" s="89"/>
      <c r="CJS52" s="89"/>
      <c r="CJT52" s="89"/>
      <c r="CJU52" s="89"/>
      <c r="CJV52" s="89"/>
      <c r="CJW52" s="89"/>
      <c r="CJX52" s="89"/>
      <c r="CJY52" s="89"/>
      <c r="CTC52" s="89"/>
      <c r="CTK52" s="89"/>
      <c r="CTO52" s="89"/>
      <c r="CTP52" s="89"/>
      <c r="CTQ52" s="89"/>
      <c r="CTR52" s="89"/>
      <c r="CTS52" s="89"/>
      <c r="CTT52" s="89"/>
      <c r="CTU52" s="89"/>
      <c r="DCY52" s="89"/>
      <c r="DDG52" s="89"/>
      <c r="DDK52" s="89"/>
      <c r="DDL52" s="89"/>
      <c r="DDM52" s="89"/>
      <c r="DDN52" s="89"/>
      <c r="DDO52" s="89"/>
      <c r="DDP52" s="89"/>
      <c r="DDQ52" s="89"/>
      <c r="DMU52" s="89"/>
      <c r="DNC52" s="89"/>
      <c r="DNG52" s="89"/>
      <c r="DNH52" s="89"/>
      <c r="DNI52" s="89"/>
      <c r="DNJ52" s="89"/>
      <c r="DNK52" s="89"/>
      <c r="DNL52" s="89"/>
      <c r="DNM52" s="89"/>
      <c r="DWQ52" s="89"/>
      <c r="DWY52" s="89"/>
      <c r="DXC52" s="89"/>
      <c r="DXD52" s="89"/>
      <c r="DXE52" s="89"/>
      <c r="DXF52" s="89"/>
      <c r="DXG52" s="89"/>
      <c r="DXH52" s="89"/>
      <c r="DXI52" s="89"/>
      <c r="EGM52" s="89"/>
      <c r="EGU52" s="89"/>
      <c r="EGY52" s="89"/>
      <c r="EGZ52" s="89"/>
      <c r="EHA52" s="89"/>
      <c r="EHB52" s="89"/>
      <c r="EHC52" s="89"/>
      <c r="EHD52" s="89"/>
      <c r="EHE52" s="89"/>
      <c r="EQI52" s="89"/>
      <c r="EQQ52" s="89"/>
      <c r="EQU52" s="89"/>
      <c r="EQV52" s="89"/>
      <c r="EQW52" s="89"/>
      <c r="EQX52" s="89"/>
      <c r="EQY52" s="89"/>
      <c r="EQZ52" s="89"/>
      <c r="ERA52" s="89"/>
      <c r="FAE52" s="89"/>
      <c r="FAM52" s="89"/>
      <c r="FAQ52" s="89"/>
      <c r="FAR52" s="89"/>
      <c r="FAS52" s="89"/>
      <c r="FAT52" s="89"/>
      <c r="FAU52" s="89"/>
      <c r="FAV52" s="89"/>
      <c r="FAW52" s="89"/>
      <c r="FKA52" s="89"/>
      <c r="FKI52" s="89"/>
      <c r="FKM52" s="89"/>
      <c r="FKN52" s="89"/>
      <c r="FKO52" s="89"/>
      <c r="FKP52" s="89"/>
      <c r="FKQ52" s="89"/>
      <c r="FKR52" s="89"/>
      <c r="FKS52" s="89"/>
      <c r="FTW52" s="89"/>
      <c r="FUE52" s="89"/>
      <c r="FUI52" s="89"/>
      <c r="FUJ52" s="89"/>
      <c r="FUK52" s="89"/>
      <c r="FUL52" s="89"/>
      <c r="FUM52" s="89"/>
      <c r="FUN52" s="89"/>
      <c r="FUO52" s="89"/>
      <c r="GDS52" s="89"/>
      <c r="GEA52" s="89"/>
      <c r="GEE52" s="89"/>
      <c r="GEF52" s="89"/>
      <c r="GEG52" s="89"/>
      <c r="GEH52" s="89"/>
      <c r="GEI52" s="89"/>
      <c r="GEJ52" s="89"/>
      <c r="GEK52" s="89"/>
      <c r="GNO52" s="89"/>
      <c r="GNW52" s="89"/>
      <c r="GOA52" s="89"/>
      <c r="GOB52" s="89"/>
      <c r="GOC52" s="89"/>
      <c r="GOD52" s="89"/>
      <c r="GOE52" s="89"/>
      <c r="GOF52" s="89"/>
      <c r="GOG52" s="89"/>
      <c r="GXK52" s="89"/>
      <c r="GXS52" s="89"/>
      <c r="GXW52" s="89"/>
      <c r="GXX52" s="89"/>
      <c r="GXY52" s="89"/>
      <c r="GXZ52" s="89"/>
      <c r="GYA52" s="89"/>
      <c r="GYB52" s="89"/>
      <c r="GYC52" s="89"/>
      <c r="HHG52" s="89"/>
      <c r="HHO52" s="89"/>
      <c r="HHS52" s="89"/>
      <c r="HHT52" s="89"/>
      <c r="HHU52" s="89"/>
      <c r="HHV52" s="89"/>
      <c r="HHW52" s="89"/>
      <c r="HHX52" s="89"/>
      <c r="HHY52" s="89"/>
      <c r="HRC52" s="89"/>
      <c r="HRK52" s="89"/>
      <c r="HRO52" s="89"/>
      <c r="HRP52" s="89"/>
      <c r="HRQ52" s="89"/>
      <c r="HRR52" s="89"/>
      <c r="HRS52" s="89"/>
      <c r="HRT52" s="89"/>
      <c r="HRU52" s="89"/>
      <c r="IAY52" s="89"/>
      <c r="IBG52" s="89"/>
      <c r="IBK52" s="89"/>
      <c r="IBL52" s="89"/>
      <c r="IBM52" s="89"/>
      <c r="IBN52" s="89"/>
      <c r="IBO52" s="89"/>
      <c r="IBP52" s="89"/>
      <c r="IBQ52" s="89"/>
      <c r="IKU52" s="89"/>
      <c r="ILC52" s="89"/>
      <c r="ILG52" s="89"/>
      <c r="ILH52" s="89"/>
      <c r="ILI52" s="89"/>
      <c r="ILJ52" s="89"/>
      <c r="ILK52" s="89"/>
      <c r="ILL52" s="89"/>
      <c r="ILM52" s="89"/>
      <c r="IUQ52" s="89"/>
      <c r="IUY52" s="89"/>
      <c r="IVC52" s="89"/>
      <c r="IVD52" s="89"/>
      <c r="IVE52" s="89"/>
      <c r="IVF52" s="89"/>
      <c r="IVG52" s="89"/>
      <c r="IVH52" s="89"/>
      <c r="IVI52" s="89"/>
      <c r="JEM52" s="89"/>
      <c r="JEU52" s="89"/>
      <c r="JEY52" s="89"/>
      <c r="JEZ52" s="89"/>
      <c r="JFA52" s="89"/>
      <c r="JFB52" s="89"/>
      <c r="JFC52" s="89"/>
      <c r="JFD52" s="89"/>
      <c r="JFE52" s="89"/>
      <c r="JOI52" s="89"/>
      <c r="JOQ52" s="89"/>
      <c r="JOU52" s="89"/>
      <c r="JOV52" s="89"/>
      <c r="JOW52" s="89"/>
      <c r="JOX52" s="89"/>
      <c r="JOY52" s="89"/>
      <c r="JOZ52" s="89"/>
      <c r="JPA52" s="89"/>
      <c r="JYE52" s="89"/>
      <c r="JYM52" s="89"/>
      <c r="JYQ52" s="89"/>
      <c r="JYR52" s="89"/>
      <c r="JYS52" s="89"/>
      <c r="JYT52" s="89"/>
      <c r="JYU52" s="89"/>
      <c r="JYV52" s="89"/>
      <c r="JYW52" s="89"/>
      <c r="KIA52" s="89"/>
      <c r="KII52" s="89"/>
      <c r="KIM52" s="89"/>
      <c r="KIN52" s="89"/>
      <c r="KIO52" s="89"/>
      <c r="KIP52" s="89"/>
      <c r="KIQ52" s="89"/>
      <c r="KIR52" s="89"/>
      <c r="KIS52" s="89"/>
      <c r="KRW52" s="89"/>
      <c r="KSE52" s="89"/>
      <c r="KSI52" s="89"/>
      <c r="KSJ52" s="89"/>
      <c r="KSK52" s="89"/>
      <c r="KSL52" s="89"/>
      <c r="KSM52" s="89"/>
      <c r="KSN52" s="89"/>
      <c r="KSO52" s="89"/>
      <c r="LBS52" s="89"/>
      <c r="LCA52" s="89"/>
      <c r="LCE52" s="89"/>
      <c r="LCF52" s="89"/>
      <c r="LCG52" s="89"/>
      <c r="LCH52" s="89"/>
      <c r="LCI52" s="89"/>
      <c r="LCJ52" s="89"/>
      <c r="LCK52" s="89"/>
      <c r="LLO52" s="89"/>
      <c r="LLW52" s="89"/>
      <c r="LMA52" s="89"/>
      <c r="LMB52" s="89"/>
      <c r="LMC52" s="89"/>
      <c r="LMD52" s="89"/>
      <c r="LME52" s="89"/>
      <c r="LMF52" s="89"/>
      <c r="LMG52" s="89"/>
      <c r="LVK52" s="89"/>
      <c r="LVS52" s="89"/>
      <c r="LVW52" s="89"/>
      <c r="LVX52" s="89"/>
      <c r="LVY52" s="89"/>
      <c r="LVZ52" s="89"/>
      <c r="LWA52" s="89"/>
      <c r="LWB52" s="89"/>
      <c r="LWC52" s="89"/>
      <c r="MFG52" s="89"/>
      <c r="MFO52" s="89"/>
      <c r="MFS52" s="89"/>
      <c r="MFT52" s="89"/>
      <c r="MFU52" s="89"/>
      <c r="MFV52" s="89"/>
      <c r="MFW52" s="89"/>
      <c r="MFX52" s="89"/>
      <c r="MFY52" s="89"/>
      <c r="MPC52" s="89"/>
      <c r="MPK52" s="89"/>
      <c r="MPO52" s="89"/>
      <c r="MPP52" s="89"/>
      <c r="MPQ52" s="89"/>
      <c r="MPR52" s="89"/>
      <c r="MPS52" s="89"/>
      <c r="MPT52" s="89"/>
      <c r="MPU52" s="89"/>
      <c r="MYY52" s="89"/>
      <c r="MZG52" s="89"/>
      <c r="MZK52" s="89"/>
      <c r="MZL52" s="89"/>
      <c r="MZM52" s="89"/>
      <c r="MZN52" s="89"/>
      <c r="MZO52" s="89"/>
      <c r="MZP52" s="89"/>
      <c r="MZQ52" s="89"/>
      <c r="NIU52" s="89"/>
      <c r="NJC52" s="89"/>
      <c r="NJG52" s="89"/>
      <c r="NJH52" s="89"/>
      <c r="NJI52" s="89"/>
      <c r="NJJ52" s="89"/>
      <c r="NJK52" s="89"/>
      <c r="NJL52" s="89"/>
      <c r="NJM52" s="89"/>
      <c r="NSQ52" s="89"/>
      <c r="NSY52" s="89"/>
      <c r="NTC52" s="89"/>
      <c r="NTD52" s="89"/>
      <c r="NTE52" s="89"/>
      <c r="NTF52" s="89"/>
      <c r="NTG52" s="89"/>
      <c r="NTH52" s="89"/>
      <c r="NTI52" s="89"/>
      <c r="OCM52" s="89"/>
      <c r="OCU52" s="89"/>
      <c r="OCY52" s="89"/>
      <c r="OCZ52" s="89"/>
      <c r="ODA52" s="89"/>
      <c r="ODB52" s="89"/>
      <c r="ODC52" s="89"/>
      <c r="ODD52" s="89"/>
      <c r="ODE52" s="89"/>
      <c r="OMI52" s="89"/>
      <c r="OMQ52" s="89"/>
      <c r="OMU52" s="89"/>
      <c r="OMV52" s="89"/>
      <c r="OMW52" s="89"/>
      <c r="OMX52" s="89"/>
      <c r="OMY52" s="89"/>
      <c r="OMZ52" s="89"/>
      <c r="ONA52" s="89"/>
      <c r="OWE52" s="89"/>
      <c r="OWM52" s="89"/>
      <c r="OWQ52" s="89"/>
      <c r="OWR52" s="89"/>
      <c r="OWS52" s="89"/>
      <c r="OWT52" s="89"/>
      <c r="OWU52" s="89"/>
      <c r="OWV52" s="89"/>
      <c r="OWW52" s="89"/>
      <c r="PGA52" s="89"/>
      <c r="PGI52" s="89"/>
      <c r="PGM52" s="89"/>
      <c r="PGN52" s="89"/>
      <c r="PGO52" s="89"/>
      <c r="PGP52" s="89"/>
      <c r="PGQ52" s="89"/>
      <c r="PGR52" s="89"/>
      <c r="PGS52" s="89"/>
      <c r="PPW52" s="89"/>
      <c r="PQE52" s="89"/>
      <c r="PQI52" s="89"/>
      <c r="PQJ52" s="89"/>
      <c r="PQK52" s="89"/>
      <c r="PQL52" s="89"/>
      <c r="PQM52" s="89"/>
      <c r="PQN52" s="89"/>
      <c r="PQO52" s="89"/>
      <c r="PZS52" s="89"/>
      <c r="QAA52" s="89"/>
      <c r="QAE52" s="89"/>
      <c r="QAF52" s="89"/>
      <c r="QAG52" s="89"/>
      <c r="QAH52" s="89"/>
      <c r="QAI52" s="89"/>
      <c r="QAJ52" s="89"/>
      <c r="QAK52" s="89"/>
      <c r="QJO52" s="89"/>
      <c r="QJW52" s="89"/>
      <c r="QKA52" s="89"/>
      <c r="QKB52" s="89"/>
      <c r="QKC52" s="89"/>
      <c r="QKD52" s="89"/>
      <c r="QKE52" s="89"/>
      <c r="QKF52" s="89"/>
      <c r="QKG52" s="89"/>
      <c r="QTK52" s="89"/>
      <c r="QTS52" s="89"/>
      <c r="QTW52" s="89"/>
      <c r="QTX52" s="89"/>
      <c r="QTY52" s="89"/>
      <c r="QTZ52" s="89"/>
      <c r="QUA52" s="89"/>
      <c r="QUB52" s="89"/>
      <c r="QUC52" s="89"/>
      <c r="RDG52" s="89"/>
      <c r="RDO52" s="89"/>
      <c r="RDS52" s="89"/>
      <c r="RDT52" s="89"/>
      <c r="RDU52" s="89"/>
      <c r="RDV52" s="89"/>
      <c r="RDW52" s="89"/>
      <c r="RDX52" s="89"/>
      <c r="RDY52" s="89"/>
      <c r="RNC52" s="89"/>
      <c r="RNK52" s="89"/>
      <c r="RNO52" s="89"/>
      <c r="RNP52" s="89"/>
      <c r="RNQ52" s="89"/>
      <c r="RNR52" s="89"/>
      <c r="RNS52" s="89"/>
      <c r="RNT52" s="89"/>
      <c r="RNU52" s="89"/>
      <c r="RWY52" s="89"/>
      <c r="RXG52" s="89"/>
      <c r="RXK52" s="89"/>
      <c r="RXL52" s="89"/>
      <c r="RXM52" s="89"/>
      <c r="RXN52" s="89"/>
      <c r="RXO52" s="89"/>
      <c r="RXP52" s="89"/>
      <c r="RXQ52" s="89"/>
      <c r="SGU52" s="89"/>
      <c r="SHC52" s="89"/>
      <c r="SHG52" s="89"/>
      <c r="SHH52" s="89"/>
      <c r="SHI52" s="89"/>
      <c r="SHJ52" s="89"/>
      <c r="SHK52" s="89"/>
      <c r="SHL52" s="89"/>
      <c r="SHM52" s="89"/>
      <c r="SQQ52" s="89"/>
      <c r="SQY52" s="89"/>
      <c r="SRC52" s="89"/>
      <c r="SRD52" s="89"/>
      <c r="SRE52" s="89"/>
      <c r="SRF52" s="89"/>
      <c r="SRG52" s="89"/>
      <c r="SRH52" s="89"/>
      <c r="SRI52" s="89"/>
      <c r="TAM52" s="89"/>
      <c r="TAU52" s="89"/>
      <c r="TAY52" s="89"/>
      <c r="TAZ52" s="89"/>
      <c r="TBA52" s="89"/>
      <c r="TBB52" s="89"/>
      <c r="TBC52" s="89"/>
      <c r="TBD52" s="89"/>
      <c r="TBE52" s="89"/>
      <c r="TKI52" s="89"/>
      <c r="TKQ52" s="89"/>
      <c r="TKU52" s="89"/>
      <c r="TKV52" s="89"/>
      <c r="TKW52" s="89"/>
      <c r="TKX52" s="89"/>
      <c r="TKY52" s="89"/>
      <c r="TKZ52" s="89"/>
      <c r="TLA52" s="89"/>
      <c r="TUE52" s="89"/>
      <c r="TUM52" s="89"/>
      <c r="TUQ52" s="89"/>
      <c r="TUR52" s="89"/>
      <c r="TUS52" s="89"/>
      <c r="TUT52" s="89"/>
      <c r="TUU52" s="89"/>
      <c r="TUV52" s="89"/>
      <c r="TUW52" s="89"/>
      <c r="UEA52" s="89"/>
      <c r="UEI52" s="89"/>
      <c r="UEM52" s="89"/>
      <c r="UEN52" s="89"/>
      <c r="UEO52" s="89"/>
      <c r="UEP52" s="89"/>
      <c r="UEQ52" s="89"/>
      <c r="UER52" s="89"/>
      <c r="UES52" s="89"/>
      <c r="UNW52" s="89"/>
      <c r="UOE52" s="89"/>
      <c r="UOI52" s="89"/>
      <c r="UOJ52" s="89"/>
      <c r="UOK52" s="89"/>
      <c r="UOL52" s="89"/>
      <c r="UOM52" s="89"/>
      <c r="UON52" s="89"/>
      <c r="UOO52" s="89"/>
      <c r="UXS52" s="89"/>
      <c r="UYA52" s="89"/>
      <c r="UYE52" s="89"/>
      <c r="UYF52" s="89"/>
      <c r="UYG52" s="89"/>
      <c r="UYH52" s="89"/>
      <c r="UYI52" s="89"/>
      <c r="UYJ52" s="89"/>
      <c r="UYK52" s="89"/>
      <c r="VHO52" s="89"/>
      <c r="VHW52" s="89"/>
      <c r="VIA52" s="89"/>
      <c r="VIB52" s="89"/>
      <c r="VIC52" s="89"/>
      <c r="VID52" s="89"/>
      <c r="VIE52" s="89"/>
      <c r="VIF52" s="89"/>
      <c r="VIG52" s="89"/>
      <c r="VRK52" s="89"/>
      <c r="VRS52" s="89"/>
      <c r="VRW52" s="89"/>
      <c r="VRX52" s="89"/>
      <c r="VRY52" s="89"/>
      <c r="VRZ52" s="89"/>
      <c r="VSA52" s="89"/>
      <c r="VSB52" s="89"/>
      <c r="VSC52" s="89"/>
      <c r="WBG52" s="89"/>
      <c r="WBO52" s="89"/>
      <c r="WBS52" s="89"/>
      <c r="WBT52" s="89"/>
      <c r="WBU52" s="89"/>
      <c r="WBV52" s="89"/>
      <c r="WBW52" s="89"/>
      <c r="WBX52" s="89"/>
      <c r="WBY52" s="89"/>
      <c r="WLC52" s="89"/>
      <c r="WLK52" s="89"/>
      <c r="WLO52" s="89"/>
      <c r="WLP52" s="89"/>
      <c r="WLQ52" s="89"/>
      <c r="WLR52" s="89"/>
      <c r="WLS52" s="89"/>
      <c r="WLT52" s="89"/>
      <c r="WLU52" s="89"/>
      <c r="WUY52" s="89"/>
      <c r="WVG52" s="89"/>
      <c r="WVK52" s="89"/>
      <c r="WVL52" s="89"/>
      <c r="WVM52" s="89"/>
      <c r="WVN52" s="89"/>
      <c r="WVO52" s="89"/>
      <c r="WVP52" s="89"/>
      <c r="WVQ52" s="89"/>
    </row>
    <row r="53" spans="1:1023 1027:2047 2051:3071 3075:4095 4099:5119 5123:6143 6147:7167 7171:8191 8195:9215 9219:10239 10243:11263 11267:12287 12291:13311 13315:14335 14339:15359 15363:16137" s="43" customFormat="1" ht="54.75" hidden="1" customHeight="1" thickBot="1" x14ac:dyDescent="0.25">
      <c r="A53" s="59">
        <v>49</v>
      </c>
      <c r="B53" s="60">
        <v>27212620880</v>
      </c>
      <c r="C53" s="61" t="s">
        <v>201</v>
      </c>
      <c r="D53" s="61" t="s">
        <v>140</v>
      </c>
      <c r="E53" s="61" t="s">
        <v>202</v>
      </c>
      <c r="F53" s="62">
        <v>37726</v>
      </c>
      <c r="G53" s="63" t="s">
        <v>66</v>
      </c>
      <c r="H53" s="64">
        <f>VLOOKUP(B53,'[1]DS NỘP GIẤY GTTT'!$B$4:$J$209,7,0)</f>
        <v>962969697</v>
      </c>
      <c r="I53" s="65" t="str">
        <f>VLOOKUP(B53,'[1]DS NỘP GIẤY GTTT'!$B$4:$J$209,9,0)</f>
        <v>Công Ty Cổ Phần Vinaconex 25</v>
      </c>
      <c r="J53" s="75" t="s">
        <v>203</v>
      </c>
      <c r="K53" s="76" t="s">
        <v>16</v>
      </c>
      <c r="L53" s="68" t="str">
        <f t="shared" si="1"/>
        <v>Chuyên đề</v>
      </c>
      <c r="M53" s="69">
        <v>119</v>
      </c>
      <c r="N53" s="70">
        <v>19</v>
      </c>
      <c r="O53" s="71">
        <v>138</v>
      </c>
      <c r="P53" s="72">
        <f t="shared" si="0"/>
        <v>0.13768115942028986</v>
      </c>
      <c r="Q53" s="73">
        <v>2.3199999999999998</v>
      </c>
      <c r="R53" s="74"/>
    </row>
    <row r="54" spans="1:1023 1027:2047 2051:3071 3075:4095 4099:5119 5123:6143 6147:7167 7171:8191 8195:9215 9219:10239 10243:11263 11267:12287 12291:13311 13315:14335 14339:15359 15363:16137" s="43" customFormat="1" ht="54.75" hidden="1" customHeight="1" thickBot="1" x14ac:dyDescent="0.25">
      <c r="A54" s="59">
        <v>50</v>
      </c>
      <c r="B54" s="60">
        <v>27202652005</v>
      </c>
      <c r="C54" s="61" t="s">
        <v>138</v>
      </c>
      <c r="D54" s="61" t="s">
        <v>88</v>
      </c>
      <c r="E54" s="61" t="s">
        <v>204</v>
      </c>
      <c r="F54" s="62">
        <v>37831</v>
      </c>
      <c r="G54" s="63" t="s">
        <v>66</v>
      </c>
      <c r="H54" s="64">
        <f>VLOOKUP(B54,'[1]DS NỘP GIẤY GTTT'!$B$4:$J$209,7,0)</f>
        <v>792438245</v>
      </c>
      <c r="I54" s="65" t="str">
        <f>VLOOKUP(B54,'[1]DS NỘP GIẤY GTTT'!$B$4:$J$209,9,0)</f>
        <v>Công Ty Cổ Phần Vinatex Đà Nẵng</v>
      </c>
      <c r="J54" s="75" t="s">
        <v>205</v>
      </c>
      <c r="K54" s="76" t="s">
        <v>16</v>
      </c>
      <c r="L54" s="68" t="str">
        <f t="shared" si="1"/>
        <v>Chuyên đề</v>
      </c>
      <c r="M54" s="69">
        <v>126</v>
      </c>
      <c r="N54" s="70">
        <v>12</v>
      </c>
      <c r="O54" s="71">
        <v>138</v>
      </c>
      <c r="P54" s="72">
        <f t="shared" si="0"/>
        <v>8.6956521739130432E-2</v>
      </c>
      <c r="Q54" s="73">
        <v>2.72</v>
      </c>
      <c r="R54" s="74"/>
    </row>
    <row r="55" spans="1:1023 1027:2047 2051:3071 3075:4095 4099:5119 5123:6143 6147:7167 7171:8191 8195:9215 9219:10239 10243:11263 11267:12287 12291:13311 13315:14335 14339:15359 15363:16137" s="43" customFormat="1" ht="54.75" hidden="1" customHeight="1" thickBot="1" x14ac:dyDescent="0.25">
      <c r="A55" s="59">
        <v>51</v>
      </c>
      <c r="B55" s="60">
        <v>27202641379</v>
      </c>
      <c r="C55" s="61" t="s">
        <v>73</v>
      </c>
      <c r="D55" s="61" t="s">
        <v>206</v>
      </c>
      <c r="E55" s="61" t="s">
        <v>207</v>
      </c>
      <c r="F55" s="62">
        <v>37686</v>
      </c>
      <c r="G55" s="63" t="s">
        <v>66</v>
      </c>
      <c r="H55" s="64">
        <f>VLOOKUP(B55,'[1]DS NỘP GIẤY GTTT'!$B$4:$J$209,7,0)</f>
        <v>898123063</v>
      </c>
      <c r="I55" s="65" t="str">
        <f>VLOOKUP(B55,'[1]DS NỘP GIẤY GTTT'!$B$4:$J$209,9,0)</f>
        <v>Công Ty Cổ Phần Xây Dựng Giao Thông AH</v>
      </c>
      <c r="J55" s="75" t="s">
        <v>208</v>
      </c>
      <c r="K55" s="76" t="s">
        <v>16</v>
      </c>
      <c r="L55" s="68" t="str">
        <f t="shared" si="1"/>
        <v>Chuyên đề</v>
      </c>
      <c r="M55" s="69">
        <v>125</v>
      </c>
      <c r="N55" s="70">
        <v>13</v>
      </c>
      <c r="O55" s="71">
        <v>138</v>
      </c>
      <c r="P55" s="72">
        <f t="shared" si="0"/>
        <v>9.420289855072464E-2</v>
      </c>
      <c r="Q55" s="73">
        <v>2.92</v>
      </c>
      <c r="R55" s="74"/>
    </row>
    <row r="56" spans="1:1023 1027:2047 2051:3071 3075:4095 4099:5119 5123:6143 6147:7167 7171:8191 8195:9215 9219:10239 10243:11263 11267:12287 12291:13311 13315:14335 14339:15359 15363:16137" s="43" customFormat="1" ht="54.75" hidden="1" customHeight="1" thickBot="1" x14ac:dyDescent="0.25">
      <c r="A56" s="59">
        <v>52</v>
      </c>
      <c r="B56" s="60">
        <v>27202642373</v>
      </c>
      <c r="C56" s="61" t="s">
        <v>209</v>
      </c>
      <c r="D56" s="61" t="s">
        <v>210</v>
      </c>
      <c r="E56" s="61" t="s">
        <v>211</v>
      </c>
      <c r="F56" s="62">
        <v>37635</v>
      </c>
      <c r="G56" s="63" t="s">
        <v>66</v>
      </c>
      <c r="H56" s="64">
        <f>VLOOKUP(B56,'[1]DS NỘP GIẤY GTTT'!$B$4:$J$209,7,0)</f>
        <v>373325195</v>
      </c>
      <c r="I56" s="65" t="str">
        <f>VLOOKUP(B56,'[1]DS NỘP GIẤY GTTT'!$B$4:$J$209,9,0)</f>
        <v>Công Ty Cổ Phần Xây Dựng Hạ Tầng Giao Thông 207</v>
      </c>
      <c r="J56" s="75" t="s">
        <v>212</v>
      </c>
      <c r="K56" s="76" t="s">
        <v>16</v>
      </c>
      <c r="L56" s="68" t="str">
        <f t="shared" si="1"/>
        <v>Chuyên đề</v>
      </c>
      <c r="M56" s="69">
        <v>125</v>
      </c>
      <c r="N56" s="70">
        <v>13</v>
      </c>
      <c r="O56" s="71">
        <v>138</v>
      </c>
      <c r="P56" s="72">
        <f t="shared" si="0"/>
        <v>9.420289855072464E-2</v>
      </c>
      <c r="Q56" s="73">
        <v>3.17</v>
      </c>
      <c r="R56" s="74"/>
    </row>
    <row r="57" spans="1:1023 1027:2047 2051:3071 3075:4095 4099:5119 5123:6143 6147:7167 7171:8191 8195:9215 9219:10239 10243:11263 11267:12287 12291:13311 13315:14335 14339:15359 15363:16137" s="43" customFormat="1" ht="54.75" hidden="1" customHeight="1" thickBot="1" x14ac:dyDescent="0.25">
      <c r="A57" s="59">
        <v>53</v>
      </c>
      <c r="B57" s="60">
        <v>27202644088</v>
      </c>
      <c r="C57" s="61" t="s">
        <v>63</v>
      </c>
      <c r="D57" s="61" t="s">
        <v>213</v>
      </c>
      <c r="E57" s="61" t="s">
        <v>214</v>
      </c>
      <c r="F57" s="62">
        <v>37835</v>
      </c>
      <c r="G57" s="63" t="s">
        <v>66</v>
      </c>
      <c r="H57" s="64">
        <f>VLOOKUP(B57,'[1]DS NỘP GIẤY GTTT'!$B$4:$J$209,7,0)</f>
        <v>333428585</v>
      </c>
      <c r="I57" s="65" t="str">
        <f>VLOOKUP(B57,'[1]DS NỘP GIẤY GTTT'!$B$4:$J$209,9,0)</f>
        <v>Công Ty Cổ Phần Xây Dựng Kiến Vinh</v>
      </c>
      <c r="J57" s="75" t="s">
        <v>215</v>
      </c>
      <c r="K57" s="76" t="s">
        <v>16</v>
      </c>
      <c r="L57" s="68" t="str">
        <f t="shared" si="1"/>
        <v>Chuyên đề</v>
      </c>
      <c r="M57" s="69">
        <v>128</v>
      </c>
      <c r="N57" s="70">
        <v>10</v>
      </c>
      <c r="O57" s="71">
        <v>138</v>
      </c>
      <c r="P57" s="72">
        <f t="shared" si="0"/>
        <v>7.2463768115942032E-2</v>
      </c>
      <c r="Q57" s="73">
        <v>2.93</v>
      </c>
      <c r="R57" s="74"/>
    </row>
    <row r="58" spans="1:1023 1027:2047 2051:3071 3075:4095 4099:5119 5123:6143 6147:7167 7171:8191 8195:9215 9219:10239 10243:11263 11267:12287 12291:13311 13315:14335 14339:15359 15363:16137" s="43" customFormat="1" ht="54.75" hidden="1" customHeight="1" thickBot="1" x14ac:dyDescent="0.25">
      <c r="A58" s="59">
        <v>54</v>
      </c>
      <c r="B58" s="60">
        <v>27202647000</v>
      </c>
      <c r="C58" s="61" t="s">
        <v>216</v>
      </c>
      <c r="D58" s="61" t="s">
        <v>217</v>
      </c>
      <c r="E58" s="61" t="s">
        <v>18</v>
      </c>
      <c r="F58" s="62">
        <v>37831</v>
      </c>
      <c r="G58" s="63" t="s">
        <v>66</v>
      </c>
      <c r="H58" s="64">
        <f>VLOOKUP(B58,'[1]DS NỘP GIẤY GTTT'!$B$4:$J$209,7,0)</f>
        <v>859855816</v>
      </c>
      <c r="I58" s="65" t="str">
        <f>VLOOKUP(B58,'[1]DS NỘP GIẤY GTTT'!$B$4:$J$209,9,0)</f>
        <v>Công Ty Luật TNHH LDL</v>
      </c>
      <c r="J58" s="75" t="s">
        <v>218</v>
      </c>
      <c r="K58" s="76" t="s">
        <v>16</v>
      </c>
      <c r="L58" s="68" t="str">
        <f t="shared" si="1"/>
        <v>Chuyên đề</v>
      </c>
      <c r="M58" s="69">
        <v>122</v>
      </c>
      <c r="N58" s="70">
        <v>16</v>
      </c>
      <c r="O58" s="71">
        <v>138</v>
      </c>
      <c r="P58" s="72">
        <f t="shared" si="0"/>
        <v>0.11594202898550725</v>
      </c>
      <c r="Q58" s="73">
        <v>2.87</v>
      </c>
      <c r="R58" s="74"/>
    </row>
    <row r="59" spans="1:1023 1027:2047 2051:3071 3075:4095 4099:5119 5123:6143 6147:7167 7171:8191 8195:9215 9219:10239 10243:11263 11267:12287 12291:13311 13315:14335 14339:15359 15363:16137" s="43" customFormat="1" ht="54.75" hidden="1" customHeight="1" thickBot="1" x14ac:dyDescent="0.25">
      <c r="A59" s="59">
        <v>55</v>
      </c>
      <c r="B59" s="60">
        <v>27202651883</v>
      </c>
      <c r="C59" s="61" t="s">
        <v>138</v>
      </c>
      <c r="D59" s="61" t="s">
        <v>94</v>
      </c>
      <c r="E59" s="61" t="s">
        <v>216</v>
      </c>
      <c r="F59" s="62">
        <v>37916</v>
      </c>
      <c r="G59" s="63" t="s">
        <v>66</v>
      </c>
      <c r="H59" s="64">
        <f>VLOOKUP(B59,'[1]DS NỘP GIẤY GTTT'!$B$4:$J$209,7,0)</f>
        <v>707537920</v>
      </c>
      <c r="I59" s="65" t="str">
        <f>VLOOKUP(B59,'[1]DS NỘP GIẤY GTTT'!$B$4:$J$209,9,0)</f>
        <v xml:space="preserve">Công Ty Thiết Kế, Tư Vấn Quản Lý &amp; Xây Dựng GCCM </v>
      </c>
      <c r="J59" s="75" t="s">
        <v>219</v>
      </c>
      <c r="K59" s="76" t="s">
        <v>16</v>
      </c>
      <c r="L59" s="68" t="str">
        <f t="shared" si="1"/>
        <v>Chuyên đề</v>
      </c>
      <c r="M59" s="69">
        <v>102</v>
      </c>
      <c r="N59" s="70">
        <v>36</v>
      </c>
      <c r="O59" s="71">
        <v>138</v>
      </c>
      <c r="P59" s="72">
        <f t="shared" si="0"/>
        <v>0.2608695652173913</v>
      </c>
      <c r="Q59" s="73">
        <v>2.62</v>
      </c>
      <c r="R59" s="74"/>
    </row>
    <row r="60" spans="1:1023 1027:2047 2051:3071 3075:4095 4099:5119 5123:6143 6147:7167 7171:8191 8195:9215 9219:10239 10243:11263 11267:12287 12291:13311 13315:14335 14339:15359 15363:16137" s="43" customFormat="1" ht="54.75" hidden="1" customHeight="1" thickBot="1" x14ac:dyDescent="0.25">
      <c r="A60" s="59">
        <v>56</v>
      </c>
      <c r="B60" s="77">
        <v>27202641658</v>
      </c>
      <c r="C60" s="78" t="s">
        <v>220</v>
      </c>
      <c r="D60" s="78" t="s">
        <v>221</v>
      </c>
      <c r="E60" s="78" t="s">
        <v>222</v>
      </c>
      <c r="F60" s="79">
        <v>37802</v>
      </c>
      <c r="G60" s="80" t="s">
        <v>66</v>
      </c>
      <c r="H60" s="81">
        <f>VLOOKUP(B60,'[1]DS NỘP GIẤY GTTT'!$B$4:$J$209,7,0)</f>
        <v>923667075</v>
      </c>
      <c r="I60" s="82" t="str">
        <f>VLOOKUP(B60,'[1]DS NỘP GIẤY GTTT'!$B$4:$J$209,9,0)</f>
        <v>Công Ty TNHH Auto Việt Lâm</v>
      </c>
      <c r="J60" s="83" t="s">
        <v>223</v>
      </c>
      <c r="K60" s="84" t="s">
        <v>224</v>
      </c>
      <c r="L60" s="85" t="s">
        <v>131</v>
      </c>
      <c r="M60" s="77">
        <v>125</v>
      </c>
      <c r="N60" s="77">
        <v>15</v>
      </c>
      <c r="O60" s="77">
        <v>138</v>
      </c>
      <c r="P60" s="86">
        <f t="shared" si="0"/>
        <v>0.10869565217391304</v>
      </c>
      <c r="Q60" s="87">
        <v>2.48</v>
      </c>
      <c r="R60" s="88" t="s">
        <v>132</v>
      </c>
      <c r="IM60" s="89"/>
      <c r="IU60" s="89"/>
      <c r="IY60" s="89"/>
      <c r="IZ60" s="89"/>
      <c r="JA60" s="89"/>
      <c r="JB60" s="89"/>
      <c r="JC60" s="89"/>
      <c r="JD60" s="89"/>
      <c r="JE60" s="89"/>
      <c r="SI60" s="89"/>
      <c r="SQ60" s="89"/>
      <c r="SU60" s="89"/>
      <c r="SV60" s="89"/>
      <c r="SW60" s="89"/>
      <c r="SX60" s="89"/>
      <c r="SY60" s="89"/>
      <c r="SZ60" s="89"/>
      <c r="TA60" s="89"/>
      <c r="ACE60" s="89"/>
      <c r="ACM60" s="89"/>
      <c r="ACQ60" s="89"/>
      <c r="ACR60" s="89"/>
      <c r="ACS60" s="89"/>
      <c r="ACT60" s="89"/>
      <c r="ACU60" s="89"/>
      <c r="ACV60" s="89"/>
      <c r="ACW60" s="89"/>
      <c r="AMA60" s="89"/>
      <c r="AMI60" s="89"/>
      <c r="AMM60" s="89"/>
      <c r="AMN60" s="89"/>
      <c r="AMO60" s="89"/>
      <c r="AMP60" s="89"/>
      <c r="AMQ60" s="89"/>
      <c r="AMR60" s="89"/>
      <c r="AMS60" s="89"/>
      <c r="AVW60" s="89"/>
      <c r="AWE60" s="89"/>
      <c r="AWI60" s="89"/>
      <c r="AWJ60" s="89"/>
      <c r="AWK60" s="89"/>
      <c r="AWL60" s="89"/>
      <c r="AWM60" s="89"/>
      <c r="AWN60" s="89"/>
      <c r="AWO60" s="89"/>
      <c r="BFS60" s="89"/>
      <c r="BGA60" s="89"/>
      <c r="BGE60" s="89"/>
      <c r="BGF60" s="89"/>
      <c r="BGG60" s="89"/>
      <c r="BGH60" s="89"/>
      <c r="BGI60" s="89"/>
      <c r="BGJ60" s="89"/>
      <c r="BGK60" s="89"/>
      <c r="BPO60" s="89"/>
      <c r="BPW60" s="89"/>
      <c r="BQA60" s="89"/>
      <c r="BQB60" s="89"/>
      <c r="BQC60" s="89"/>
      <c r="BQD60" s="89"/>
      <c r="BQE60" s="89"/>
      <c r="BQF60" s="89"/>
      <c r="BQG60" s="89"/>
      <c r="BZK60" s="89"/>
      <c r="BZS60" s="89"/>
      <c r="BZW60" s="89"/>
      <c r="BZX60" s="89"/>
      <c r="BZY60" s="89"/>
      <c r="BZZ60" s="89"/>
      <c r="CAA60" s="89"/>
      <c r="CAB60" s="89"/>
      <c r="CAC60" s="89"/>
      <c r="CJG60" s="89"/>
      <c r="CJO60" s="89"/>
      <c r="CJS60" s="89"/>
      <c r="CJT60" s="89"/>
      <c r="CJU60" s="89"/>
      <c r="CJV60" s="89"/>
      <c r="CJW60" s="89"/>
      <c r="CJX60" s="89"/>
      <c r="CJY60" s="89"/>
      <c r="CTC60" s="89"/>
      <c r="CTK60" s="89"/>
      <c r="CTO60" s="89"/>
      <c r="CTP60" s="89"/>
      <c r="CTQ60" s="89"/>
      <c r="CTR60" s="89"/>
      <c r="CTS60" s="89"/>
      <c r="CTT60" s="89"/>
      <c r="CTU60" s="89"/>
      <c r="DCY60" s="89"/>
      <c r="DDG60" s="89"/>
      <c r="DDK60" s="89"/>
      <c r="DDL60" s="89"/>
      <c r="DDM60" s="89"/>
      <c r="DDN60" s="89"/>
      <c r="DDO60" s="89"/>
      <c r="DDP60" s="89"/>
      <c r="DDQ60" s="89"/>
      <c r="DMU60" s="89"/>
      <c r="DNC60" s="89"/>
      <c r="DNG60" s="89"/>
      <c r="DNH60" s="89"/>
      <c r="DNI60" s="89"/>
      <c r="DNJ60" s="89"/>
      <c r="DNK60" s="89"/>
      <c r="DNL60" s="89"/>
      <c r="DNM60" s="89"/>
      <c r="DWQ60" s="89"/>
      <c r="DWY60" s="89"/>
      <c r="DXC60" s="89"/>
      <c r="DXD60" s="89"/>
      <c r="DXE60" s="89"/>
      <c r="DXF60" s="89"/>
      <c r="DXG60" s="89"/>
      <c r="DXH60" s="89"/>
      <c r="DXI60" s="89"/>
      <c r="EGM60" s="89"/>
      <c r="EGU60" s="89"/>
      <c r="EGY60" s="89"/>
      <c r="EGZ60" s="89"/>
      <c r="EHA60" s="89"/>
      <c r="EHB60" s="89"/>
      <c r="EHC60" s="89"/>
      <c r="EHD60" s="89"/>
      <c r="EHE60" s="89"/>
      <c r="EQI60" s="89"/>
      <c r="EQQ60" s="89"/>
      <c r="EQU60" s="89"/>
      <c r="EQV60" s="89"/>
      <c r="EQW60" s="89"/>
      <c r="EQX60" s="89"/>
      <c r="EQY60" s="89"/>
      <c r="EQZ60" s="89"/>
      <c r="ERA60" s="89"/>
      <c r="FAE60" s="89"/>
      <c r="FAM60" s="89"/>
      <c r="FAQ60" s="89"/>
      <c r="FAR60" s="89"/>
      <c r="FAS60" s="89"/>
      <c r="FAT60" s="89"/>
      <c r="FAU60" s="89"/>
      <c r="FAV60" s="89"/>
      <c r="FAW60" s="89"/>
      <c r="FKA60" s="89"/>
      <c r="FKI60" s="89"/>
      <c r="FKM60" s="89"/>
      <c r="FKN60" s="89"/>
      <c r="FKO60" s="89"/>
      <c r="FKP60" s="89"/>
      <c r="FKQ60" s="89"/>
      <c r="FKR60" s="89"/>
      <c r="FKS60" s="89"/>
      <c r="FTW60" s="89"/>
      <c r="FUE60" s="89"/>
      <c r="FUI60" s="89"/>
      <c r="FUJ60" s="89"/>
      <c r="FUK60" s="89"/>
      <c r="FUL60" s="89"/>
      <c r="FUM60" s="89"/>
      <c r="FUN60" s="89"/>
      <c r="FUO60" s="89"/>
      <c r="GDS60" s="89"/>
      <c r="GEA60" s="89"/>
      <c r="GEE60" s="89"/>
      <c r="GEF60" s="89"/>
      <c r="GEG60" s="89"/>
      <c r="GEH60" s="89"/>
      <c r="GEI60" s="89"/>
      <c r="GEJ60" s="89"/>
      <c r="GEK60" s="89"/>
      <c r="GNO60" s="89"/>
      <c r="GNW60" s="89"/>
      <c r="GOA60" s="89"/>
      <c r="GOB60" s="89"/>
      <c r="GOC60" s="89"/>
      <c r="GOD60" s="89"/>
      <c r="GOE60" s="89"/>
      <c r="GOF60" s="89"/>
      <c r="GOG60" s="89"/>
      <c r="GXK60" s="89"/>
      <c r="GXS60" s="89"/>
      <c r="GXW60" s="89"/>
      <c r="GXX60" s="89"/>
      <c r="GXY60" s="89"/>
      <c r="GXZ60" s="89"/>
      <c r="GYA60" s="89"/>
      <c r="GYB60" s="89"/>
      <c r="GYC60" s="89"/>
      <c r="HHG60" s="89"/>
      <c r="HHO60" s="89"/>
      <c r="HHS60" s="89"/>
      <c r="HHT60" s="89"/>
      <c r="HHU60" s="89"/>
      <c r="HHV60" s="89"/>
      <c r="HHW60" s="89"/>
      <c r="HHX60" s="89"/>
      <c r="HHY60" s="89"/>
      <c r="HRC60" s="89"/>
      <c r="HRK60" s="89"/>
      <c r="HRO60" s="89"/>
      <c r="HRP60" s="89"/>
      <c r="HRQ60" s="89"/>
      <c r="HRR60" s="89"/>
      <c r="HRS60" s="89"/>
      <c r="HRT60" s="89"/>
      <c r="HRU60" s="89"/>
      <c r="IAY60" s="89"/>
      <c r="IBG60" s="89"/>
      <c r="IBK60" s="89"/>
      <c r="IBL60" s="89"/>
      <c r="IBM60" s="89"/>
      <c r="IBN60" s="89"/>
      <c r="IBO60" s="89"/>
      <c r="IBP60" s="89"/>
      <c r="IBQ60" s="89"/>
      <c r="IKU60" s="89"/>
      <c r="ILC60" s="89"/>
      <c r="ILG60" s="89"/>
      <c r="ILH60" s="89"/>
      <c r="ILI60" s="89"/>
      <c r="ILJ60" s="89"/>
      <c r="ILK60" s="89"/>
      <c r="ILL60" s="89"/>
      <c r="ILM60" s="89"/>
      <c r="IUQ60" s="89"/>
      <c r="IUY60" s="89"/>
      <c r="IVC60" s="89"/>
      <c r="IVD60" s="89"/>
      <c r="IVE60" s="89"/>
      <c r="IVF60" s="89"/>
      <c r="IVG60" s="89"/>
      <c r="IVH60" s="89"/>
      <c r="IVI60" s="89"/>
      <c r="JEM60" s="89"/>
      <c r="JEU60" s="89"/>
      <c r="JEY60" s="89"/>
      <c r="JEZ60" s="89"/>
      <c r="JFA60" s="89"/>
      <c r="JFB60" s="89"/>
      <c r="JFC60" s="89"/>
      <c r="JFD60" s="89"/>
      <c r="JFE60" s="89"/>
      <c r="JOI60" s="89"/>
      <c r="JOQ60" s="89"/>
      <c r="JOU60" s="89"/>
      <c r="JOV60" s="89"/>
      <c r="JOW60" s="89"/>
      <c r="JOX60" s="89"/>
      <c r="JOY60" s="89"/>
      <c r="JOZ60" s="89"/>
      <c r="JPA60" s="89"/>
      <c r="JYE60" s="89"/>
      <c r="JYM60" s="89"/>
      <c r="JYQ60" s="89"/>
      <c r="JYR60" s="89"/>
      <c r="JYS60" s="89"/>
      <c r="JYT60" s="89"/>
      <c r="JYU60" s="89"/>
      <c r="JYV60" s="89"/>
      <c r="JYW60" s="89"/>
      <c r="KIA60" s="89"/>
      <c r="KII60" s="89"/>
      <c r="KIM60" s="89"/>
      <c r="KIN60" s="89"/>
      <c r="KIO60" s="89"/>
      <c r="KIP60" s="89"/>
      <c r="KIQ60" s="89"/>
      <c r="KIR60" s="89"/>
      <c r="KIS60" s="89"/>
      <c r="KRW60" s="89"/>
      <c r="KSE60" s="89"/>
      <c r="KSI60" s="89"/>
      <c r="KSJ60" s="89"/>
      <c r="KSK60" s="89"/>
      <c r="KSL60" s="89"/>
      <c r="KSM60" s="89"/>
      <c r="KSN60" s="89"/>
      <c r="KSO60" s="89"/>
      <c r="LBS60" s="89"/>
      <c r="LCA60" s="89"/>
      <c r="LCE60" s="89"/>
      <c r="LCF60" s="89"/>
      <c r="LCG60" s="89"/>
      <c r="LCH60" s="89"/>
      <c r="LCI60" s="89"/>
      <c r="LCJ60" s="89"/>
      <c r="LCK60" s="89"/>
      <c r="LLO60" s="89"/>
      <c r="LLW60" s="89"/>
      <c r="LMA60" s="89"/>
      <c r="LMB60" s="89"/>
      <c r="LMC60" s="89"/>
      <c r="LMD60" s="89"/>
      <c r="LME60" s="89"/>
      <c r="LMF60" s="89"/>
      <c r="LMG60" s="89"/>
      <c r="LVK60" s="89"/>
      <c r="LVS60" s="89"/>
      <c r="LVW60" s="89"/>
      <c r="LVX60" s="89"/>
      <c r="LVY60" s="89"/>
      <c r="LVZ60" s="89"/>
      <c r="LWA60" s="89"/>
      <c r="LWB60" s="89"/>
      <c r="LWC60" s="89"/>
      <c r="MFG60" s="89"/>
      <c r="MFO60" s="89"/>
      <c r="MFS60" s="89"/>
      <c r="MFT60" s="89"/>
      <c r="MFU60" s="89"/>
      <c r="MFV60" s="89"/>
      <c r="MFW60" s="89"/>
      <c r="MFX60" s="89"/>
      <c r="MFY60" s="89"/>
      <c r="MPC60" s="89"/>
      <c r="MPK60" s="89"/>
      <c r="MPO60" s="89"/>
      <c r="MPP60" s="89"/>
      <c r="MPQ60" s="89"/>
      <c r="MPR60" s="89"/>
      <c r="MPS60" s="89"/>
      <c r="MPT60" s="89"/>
      <c r="MPU60" s="89"/>
      <c r="MYY60" s="89"/>
      <c r="MZG60" s="89"/>
      <c r="MZK60" s="89"/>
      <c r="MZL60" s="89"/>
      <c r="MZM60" s="89"/>
      <c r="MZN60" s="89"/>
      <c r="MZO60" s="89"/>
      <c r="MZP60" s="89"/>
      <c r="MZQ60" s="89"/>
      <c r="NIU60" s="89"/>
      <c r="NJC60" s="89"/>
      <c r="NJG60" s="89"/>
      <c r="NJH60" s="89"/>
      <c r="NJI60" s="89"/>
      <c r="NJJ60" s="89"/>
      <c r="NJK60" s="89"/>
      <c r="NJL60" s="89"/>
      <c r="NJM60" s="89"/>
      <c r="NSQ60" s="89"/>
      <c r="NSY60" s="89"/>
      <c r="NTC60" s="89"/>
      <c r="NTD60" s="89"/>
      <c r="NTE60" s="89"/>
      <c r="NTF60" s="89"/>
      <c r="NTG60" s="89"/>
      <c r="NTH60" s="89"/>
      <c r="NTI60" s="89"/>
      <c r="OCM60" s="89"/>
      <c r="OCU60" s="89"/>
      <c r="OCY60" s="89"/>
      <c r="OCZ60" s="89"/>
      <c r="ODA60" s="89"/>
      <c r="ODB60" s="89"/>
      <c r="ODC60" s="89"/>
      <c r="ODD60" s="89"/>
      <c r="ODE60" s="89"/>
      <c r="OMI60" s="89"/>
      <c r="OMQ60" s="89"/>
      <c r="OMU60" s="89"/>
      <c r="OMV60" s="89"/>
      <c r="OMW60" s="89"/>
      <c r="OMX60" s="89"/>
      <c r="OMY60" s="89"/>
      <c r="OMZ60" s="89"/>
      <c r="ONA60" s="89"/>
      <c r="OWE60" s="89"/>
      <c r="OWM60" s="89"/>
      <c r="OWQ60" s="89"/>
      <c r="OWR60" s="89"/>
      <c r="OWS60" s="89"/>
      <c r="OWT60" s="89"/>
      <c r="OWU60" s="89"/>
      <c r="OWV60" s="89"/>
      <c r="OWW60" s="89"/>
      <c r="PGA60" s="89"/>
      <c r="PGI60" s="89"/>
      <c r="PGM60" s="89"/>
      <c r="PGN60" s="89"/>
      <c r="PGO60" s="89"/>
      <c r="PGP60" s="89"/>
      <c r="PGQ60" s="89"/>
      <c r="PGR60" s="89"/>
      <c r="PGS60" s="89"/>
      <c r="PPW60" s="89"/>
      <c r="PQE60" s="89"/>
      <c r="PQI60" s="89"/>
      <c r="PQJ60" s="89"/>
      <c r="PQK60" s="89"/>
      <c r="PQL60" s="89"/>
      <c r="PQM60" s="89"/>
      <c r="PQN60" s="89"/>
      <c r="PQO60" s="89"/>
      <c r="PZS60" s="89"/>
      <c r="QAA60" s="89"/>
      <c r="QAE60" s="89"/>
      <c r="QAF60" s="89"/>
      <c r="QAG60" s="89"/>
      <c r="QAH60" s="89"/>
      <c r="QAI60" s="89"/>
      <c r="QAJ60" s="89"/>
      <c r="QAK60" s="89"/>
      <c r="QJO60" s="89"/>
      <c r="QJW60" s="89"/>
      <c r="QKA60" s="89"/>
      <c r="QKB60" s="89"/>
      <c r="QKC60" s="89"/>
      <c r="QKD60" s="89"/>
      <c r="QKE60" s="89"/>
      <c r="QKF60" s="89"/>
      <c r="QKG60" s="89"/>
      <c r="QTK60" s="89"/>
      <c r="QTS60" s="89"/>
      <c r="QTW60" s="89"/>
      <c r="QTX60" s="89"/>
      <c r="QTY60" s="89"/>
      <c r="QTZ60" s="89"/>
      <c r="QUA60" s="89"/>
      <c r="QUB60" s="89"/>
      <c r="QUC60" s="89"/>
      <c r="RDG60" s="89"/>
      <c r="RDO60" s="89"/>
      <c r="RDS60" s="89"/>
      <c r="RDT60" s="89"/>
      <c r="RDU60" s="89"/>
      <c r="RDV60" s="89"/>
      <c r="RDW60" s="89"/>
      <c r="RDX60" s="89"/>
      <c r="RDY60" s="89"/>
      <c r="RNC60" s="89"/>
      <c r="RNK60" s="89"/>
      <c r="RNO60" s="89"/>
      <c r="RNP60" s="89"/>
      <c r="RNQ60" s="89"/>
      <c r="RNR60" s="89"/>
      <c r="RNS60" s="89"/>
      <c r="RNT60" s="89"/>
      <c r="RNU60" s="89"/>
      <c r="RWY60" s="89"/>
      <c r="RXG60" s="89"/>
      <c r="RXK60" s="89"/>
      <c r="RXL60" s="89"/>
      <c r="RXM60" s="89"/>
      <c r="RXN60" s="89"/>
      <c r="RXO60" s="89"/>
      <c r="RXP60" s="89"/>
      <c r="RXQ60" s="89"/>
      <c r="SGU60" s="89"/>
      <c r="SHC60" s="89"/>
      <c r="SHG60" s="89"/>
      <c r="SHH60" s="89"/>
      <c r="SHI60" s="89"/>
      <c r="SHJ60" s="89"/>
      <c r="SHK60" s="89"/>
      <c r="SHL60" s="89"/>
      <c r="SHM60" s="89"/>
      <c r="SQQ60" s="89"/>
      <c r="SQY60" s="89"/>
      <c r="SRC60" s="89"/>
      <c r="SRD60" s="89"/>
      <c r="SRE60" s="89"/>
      <c r="SRF60" s="89"/>
      <c r="SRG60" s="89"/>
      <c r="SRH60" s="89"/>
      <c r="SRI60" s="89"/>
      <c r="TAM60" s="89"/>
      <c r="TAU60" s="89"/>
      <c r="TAY60" s="89"/>
      <c r="TAZ60" s="89"/>
      <c r="TBA60" s="89"/>
      <c r="TBB60" s="89"/>
      <c r="TBC60" s="89"/>
      <c r="TBD60" s="89"/>
      <c r="TBE60" s="89"/>
      <c r="TKI60" s="89"/>
      <c r="TKQ60" s="89"/>
      <c r="TKU60" s="89"/>
      <c r="TKV60" s="89"/>
      <c r="TKW60" s="89"/>
      <c r="TKX60" s="89"/>
      <c r="TKY60" s="89"/>
      <c r="TKZ60" s="89"/>
      <c r="TLA60" s="89"/>
      <c r="TUE60" s="89"/>
      <c r="TUM60" s="89"/>
      <c r="TUQ60" s="89"/>
      <c r="TUR60" s="89"/>
      <c r="TUS60" s="89"/>
      <c r="TUT60" s="89"/>
      <c r="TUU60" s="89"/>
      <c r="TUV60" s="89"/>
      <c r="TUW60" s="89"/>
      <c r="UEA60" s="89"/>
      <c r="UEI60" s="89"/>
      <c r="UEM60" s="89"/>
      <c r="UEN60" s="89"/>
      <c r="UEO60" s="89"/>
      <c r="UEP60" s="89"/>
      <c r="UEQ60" s="89"/>
      <c r="UER60" s="89"/>
      <c r="UES60" s="89"/>
      <c r="UNW60" s="89"/>
      <c r="UOE60" s="89"/>
      <c r="UOI60" s="89"/>
      <c r="UOJ60" s="89"/>
      <c r="UOK60" s="89"/>
      <c r="UOL60" s="89"/>
      <c r="UOM60" s="89"/>
      <c r="UON60" s="89"/>
      <c r="UOO60" s="89"/>
      <c r="UXS60" s="89"/>
      <c r="UYA60" s="89"/>
      <c r="UYE60" s="89"/>
      <c r="UYF60" s="89"/>
      <c r="UYG60" s="89"/>
      <c r="UYH60" s="89"/>
      <c r="UYI60" s="89"/>
      <c r="UYJ60" s="89"/>
      <c r="UYK60" s="89"/>
      <c r="VHO60" s="89"/>
      <c r="VHW60" s="89"/>
      <c r="VIA60" s="89"/>
      <c r="VIB60" s="89"/>
      <c r="VIC60" s="89"/>
      <c r="VID60" s="89"/>
      <c r="VIE60" s="89"/>
      <c r="VIF60" s="89"/>
      <c r="VIG60" s="89"/>
      <c r="VRK60" s="89"/>
      <c r="VRS60" s="89"/>
      <c r="VRW60" s="89"/>
      <c r="VRX60" s="89"/>
      <c r="VRY60" s="89"/>
      <c r="VRZ60" s="89"/>
      <c r="VSA60" s="89"/>
      <c r="VSB60" s="89"/>
      <c r="VSC60" s="89"/>
      <c r="WBG60" s="89"/>
      <c r="WBO60" s="89"/>
      <c r="WBS60" s="89"/>
      <c r="WBT60" s="89"/>
      <c r="WBU60" s="89"/>
      <c r="WBV60" s="89"/>
      <c r="WBW60" s="89"/>
      <c r="WBX60" s="89"/>
      <c r="WBY60" s="89"/>
      <c r="WLC60" s="89"/>
      <c r="WLK60" s="89"/>
      <c r="WLO60" s="89"/>
      <c r="WLP60" s="89"/>
      <c r="WLQ60" s="89"/>
      <c r="WLR60" s="89"/>
      <c r="WLS60" s="89"/>
      <c r="WLT60" s="89"/>
      <c r="WLU60" s="89"/>
      <c r="WUY60" s="89"/>
      <c r="WVG60" s="89"/>
      <c r="WVK60" s="89"/>
      <c r="WVL60" s="89"/>
      <c r="WVM60" s="89"/>
      <c r="WVN60" s="89"/>
      <c r="WVO60" s="89"/>
      <c r="WVP60" s="89"/>
      <c r="WVQ60" s="89"/>
    </row>
    <row r="61" spans="1:1023 1027:2047 2051:3071 3075:4095 4099:5119 5123:6143 6147:7167 7171:8191 8195:9215 9219:10239 10243:11263 11267:12287 12291:13311 13315:14335 14339:15359 15363:16137" s="43" customFormat="1" ht="54.75" hidden="1" customHeight="1" thickBot="1" x14ac:dyDescent="0.25">
      <c r="A61" s="59">
        <v>57</v>
      </c>
      <c r="B61" s="60">
        <v>27202153343</v>
      </c>
      <c r="C61" s="61" t="s">
        <v>73</v>
      </c>
      <c r="D61" s="61" t="s">
        <v>225</v>
      </c>
      <c r="E61" s="61" t="s">
        <v>197</v>
      </c>
      <c r="F61" s="62">
        <v>37751</v>
      </c>
      <c r="G61" s="63" t="s">
        <v>66</v>
      </c>
      <c r="H61" s="64">
        <f>VLOOKUP(B61,'[1]DS NỘP GIẤY GTTT'!$B$4:$J$209,7,0)</f>
        <v>765415523</v>
      </c>
      <c r="I61" s="65" t="str">
        <f>VLOOKUP(B61,'[1]DS NỘP GIẤY GTTT'!$B$4:$J$209,9,0)</f>
        <v>Công Ty TNHH Bảo Đạt Gold</v>
      </c>
      <c r="J61" s="75" t="s">
        <v>226</v>
      </c>
      <c r="K61" s="76" t="s">
        <v>16</v>
      </c>
      <c r="L61" s="68" t="str">
        <f t="shared" si="1"/>
        <v>Khóa luận</v>
      </c>
      <c r="M61" s="69">
        <v>121</v>
      </c>
      <c r="N61" s="70">
        <v>17</v>
      </c>
      <c r="O61" s="71">
        <v>138</v>
      </c>
      <c r="P61" s="72">
        <f t="shared" si="0"/>
        <v>0.12318840579710146</v>
      </c>
      <c r="Q61" s="73">
        <v>3.74</v>
      </c>
      <c r="R61" s="74"/>
    </row>
    <row r="62" spans="1:1023 1027:2047 2051:3071 3075:4095 4099:5119 5123:6143 6147:7167 7171:8191 8195:9215 9219:10239 10243:11263 11267:12287 12291:13311 13315:14335 14339:15359 15363:16137" s="43" customFormat="1" ht="54.75" hidden="1" customHeight="1" thickBot="1" x14ac:dyDescent="0.25">
      <c r="A62" s="59">
        <v>58</v>
      </c>
      <c r="B62" s="60">
        <v>27205249823</v>
      </c>
      <c r="C62" s="61" t="s">
        <v>86</v>
      </c>
      <c r="D62" s="61" t="s">
        <v>20</v>
      </c>
      <c r="E62" s="61" t="s">
        <v>174</v>
      </c>
      <c r="F62" s="62">
        <v>37762</v>
      </c>
      <c r="G62" s="63" t="s">
        <v>66</v>
      </c>
      <c r="H62" s="64">
        <f>VLOOKUP(B62,'[1]DS NỘP GIẤY GTTT'!$B$4:$J$209,7,0)</f>
        <v>943628559</v>
      </c>
      <c r="I62" s="65" t="str">
        <f>VLOOKUP(B62,'[1]DS NỘP GIẤY GTTT'!$B$4:$J$209,9,0)</f>
        <v>Công Ty TNHH Công Nghệ Số Quảng Hà</v>
      </c>
      <c r="J62" s="65" t="s">
        <v>227</v>
      </c>
      <c r="K62" s="76" t="s">
        <v>156</v>
      </c>
      <c r="L62" s="68" t="str">
        <f t="shared" si="1"/>
        <v>Chuyên đề</v>
      </c>
      <c r="M62" s="69">
        <v>126</v>
      </c>
      <c r="N62" s="70">
        <v>12</v>
      </c>
      <c r="O62" s="71">
        <v>138</v>
      </c>
      <c r="P62" s="72">
        <f t="shared" si="0"/>
        <v>8.6956521739130432E-2</v>
      </c>
      <c r="Q62" s="73">
        <v>2.84</v>
      </c>
      <c r="R62" s="74"/>
    </row>
    <row r="63" spans="1:1023 1027:2047 2051:3071 3075:4095 4099:5119 5123:6143 6147:7167 7171:8191 8195:9215 9219:10239 10243:11263 11267:12287 12291:13311 13315:14335 14339:15359 15363:16137" s="43" customFormat="1" ht="54.75" hidden="1" customHeight="1" thickBot="1" x14ac:dyDescent="0.25">
      <c r="A63" s="59">
        <v>59</v>
      </c>
      <c r="B63" s="60">
        <v>26207242664</v>
      </c>
      <c r="C63" s="61" t="s">
        <v>228</v>
      </c>
      <c r="D63" s="61" t="s">
        <v>229</v>
      </c>
      <c r="E63" s="61" t="s">
        <v>110</v>
      </c>
      <c r="F63" s="62">
        <v>37609</v>
      </c>
      <c r="G63" s="63" t="s">
        <v>66</v>
      </c>
      <c r="H63" s="64">
        <f>VLOOKUP(B63,'[1]DS NỘP GIẤY GTTT'!$B$4:$J$209,7,0)</f>
        <v>907445627</v>
      </c>
      <c r="I63" s="65" t="str">
        <f>VLOOKUP(B63,'[1]DS NỘP GIẤY GTTT'!$B$4:$J$209,9,0)</f>
        <v>Công Ty TNHH Công Nghệ SUN</v>
      </c>
      <c r="J63" s="75" t="s">
        <v>230</v>
      </c>
      <c r="K63" s="84" t="s">
        <v>130</v>
      </c>
      <c r="L63" s="68" t="str">
        <f t="shared" si="1"/>
        <v>Chuyên đề</v>
      </c>
      <c r="M63" s="69">
        <v>119</v>
      </c>
      <c r="N63" s="70">
        <v>19</v>
      </c>
      <c r="O63" s="71">
        <v>138</v>
      </c>
      <c r="P63" s="72">
        <f t="shared" si="0"/>
        <v>0.13768115942028986</v>
      </c>
      <c r="Q63" s="73">
        <v>3.05</v>
      </c>
      <c r="R63" s="74"/>
    </row>
    <row r="64" spans="1:1023 1027:2047 2051:3071 3075:4095 4099:5119 5123:6143 6147:7167 7171:8191 8195:9215 9219:10239 10243:11263 11267:12287 12291:13311 13315:14335 14339:15359 15363:16137" s="43" customFormat="1" ht="54.75" hidden="1" customHeight="1" thickBot="1" x14ac:dyDescent="0.25">
      <c r="A64" s="59">
        <v>60</v>
      </c>
      <c r="B64" s="60">
        <v>27202602823</v>
      </c>
      <c r="C64" s="61" t="s">
        <v>73</v>
      </c>
      <c r="D64" s="61" t="s">
        <v>151</v>
      </c>
      <c r="E64" s="61" t="s">
        <v>231</v>
      </c>
      <c r="F64" s="62">
        <v>37750</v>
      </c>
      <c r="G64" s="63" t="s">
        <v>66</v>
      </c>
      <c r="H64" s="64">
        <f>VLOOKUP(B64,'[1]DS NỘP GIẤY GTTT'!$B$4:$J$209,7,0)</f>
        <v>765019905</v>
      </c>
      <c r="I64" s="65" t="str">
        <f>VLOOKUP(B64,'[1]DS NỘP GIẤY GTTT'!$B$4:$J$209,9,0)</f>
        <v>Công Ty TNHH Công Nghiệp Asaki Việt Nam</v>
      </c>
      <c r="J64" s="75" t="s">
        <v>232</v>
      </c>
      <c r="K64" s="76" t="s">
        <v>90</v>
      </c>
      <c r="L64" s="68" t="str">
        <f t="shared" si="1"/>
        <v>Chuyên đề</v>
      </c>
      <c r="M64" s="69">
        <v>127</v>
      </c>
      <c r="N64" s="70">
        <v>12</v>
      </c>
      <c r="O64" s="71">
        <v>138</v>
      </c>
      <c r="P64" s="72">
        <f t="shared" si="0"/>
        <v>8.6956521739130432E-2</v>
      </c>
      <c r="Q64" s="73">
        <v>2.62</v>
      </c>
      <c r="R64" s="74"/>
    </row>
    <row r="65" spans="1:1023 1027:2047 2051:3071 3075:4095 4099:5119 5123:6143 6147:7167 7171:8191 8195:9215 9219:10239 10243:11263 11267:12287 12291:13311 13315:14335 14339:15359 15363:16137" s="43" customFormat="1" ht="54.75" hidden="1" customHeight="1" thickBot="1" x14ac:dyDescent="0.25">
      <c r="A65" s="59">
        <v>61</v>
      </c>
      <c r="B65" s="60">
        <v>27202138461</v>
      </c>
      <c r="C65" s="61" t="s">
        <v>112</v>
      </c>
      <c r="D65" s="61" t="s">
        <v>213</v>
      </c>
      <c r="E65" s="61" t="s">
        <v>233</v>
      </c>
      <c r="F65" s="62">
        <v>37626</v>
      </c>
      <c r="G65" s="63" t="s">
        <v>66</v>
      </c>
      <c r="H65" s="64">
        <f>VLOOKUP(B65,'[1]DS NỘP GIẤY GTTT'!$B$4:$J$209,7,0)</f>
        <v>869946309</v>
      </c>
      <c r="I65" s="65" t="str">
        <f>VLOOKUP(B65,'[1]DS NỘP GIẤY GTTT'!$B$4:$J$209,9,0)</f>
        <v xml:space="preserve">Công Ty TNHH D &amp; J Chemical Industrial ( VN) </v>
      </c>
      <c r="J65" s="75" t="s">
        <v>234</v>
      </c>
      <c r="K65" s="76" t="s">
        <v>90</v>
      </c>
      <c r="L65" s="68" t="str">
        <f t="shared" si="1"/>
        <v>Chuyên đề</v>
      </c>
      <c r="M65" s="69">
        <v>125</v>
      </c>
      <c r="N65" s="70">
        <v>13</v>
      </c>
      <c r="O65" s="71">
        <v>138</v>
      </c>
      <c r="P65" s="72">
        <f t="shared" si="0"/>
        <v>9.420289855072464E-2</v>
      </c>
      <c r="Q65" s="73">
        <v>2.71</v>
      </c>
      <c r="R65" s="74"/>
    </row>
    <row r="66" spans="1:1023 1027:2047 2051:3071 3075:4095 4099:5119 5123:6143 6147:7167 7171:8191 8195:9215 9219:10239 10243:11263 11267:12287 12291:13311 13315:14335 14339:15359 15363:16137" s="43" customFormat="1" ht="54.75" hidden="1" customHeight="1" thickBot="1" x14ac:dyDescent="0.25">
      <c r="A66" s="59">
        <v>62</v>
      </c>
      <c r="B66" s="60">
        <v>27202645415</v>
      </c>
      <c r="C66" s="61" t="s">
        <v>73</v>
      </c>
      <c r="D66" s="61" t="s">
        <v>91</v>
      </c>
      <c r="E66" s="61" t="s">
        <v>152</v>
      </c>
      <c r="F66" s="62">
        <v>37725</v>
      </c>
      <c r="G66" s="63" t="s">
        <v>66</v>
      </c>
      <c r="H66" s="64">
        <f>VLOOKUP(B66,'[1]DS NỘP GIẤY GTTT'!$B$4:$J$209,7,0)</f>
        <v>764462816</v>
      </c>
      <c r="I66" s="65" t="s">
        <v>235</v>
      </c>
      <c r="J66" s="65" t="s">
        <v>236</v>
      </c>
      <c r="K66" s="76" t="s">
        <v>90</v>
      </c>
      <c r="L66" s="68" t="str">
        <f t="shared" si="1"/>
        <v>Chuyên đề</v>
      </c>
      <c r="M66" s="69">
        <v>122</v>
      </c>
      <c r="N66" s="70">
        <v>16</v>
      </c>
      <c r="O66" s="71">
        <v>138</v>
      </c>
      <c r="P66" s="72">
        <f t="shared" si="0"/>
        <v>0.11594202898550725</v>
      </c>
      <c r="Q66" s="73">
        <v>2.79</v>
      </c>
      <c r="R66" s="74"/>
    </row>
    <row r="67" spans="1:1023 1027:2047 2051:3071 3075:4095 4099:5119 5123:6143 6147:7167 7171:8191 8195:9215 9219:10239 10243:11263 11267:12287 12291:13311 13315:14335 14339:15359 15363:16137" s="43" customFormat="1" ht="54.75" hidden="1" customHeight="1" thickBot="1" x14ac:dyDescent="0.25">
      <c r="A67" s="59">
        <v>63</v>
      </c>
      <c r="B67" s="60">
        <v>27202520630</v>
      </c>
      <c r="C67" s="61" t="s">
        <v>133</v>
      </c>
      <c r="D67" s="61" t="s">
        <v>237</v>
      </c>
      <c r="E67" s="61" t="s">
        <v>238</v>
      </c>
      <c r="F67" s="62">
        <v>37883</v>
      </c>
      <c r="G67" s="63" t="s">
        <v>66</v>
      </c>
      <c r="H67" s="64" t="str">
        <f>VLOOKUP(B67,'[1]DS NỘP GIẤY GTTT'!$B$4:$J$209,7,0)</f>
        <v>0397756555</v>
      </c>
      <c r="I67" s="65" t="str">
        <f>VLOOKUP(B67,'[1]DS NỘP GIẤY GTTT'!$B$4:$J$209,9,0)</f>
        <v>Công Ty TNHH Danatech Solar</v>
      </c>
      <c r="J67" s="75" t="s">
        <v>239</v>
      </c>
      <c r="K67" s="76" t="s">
        <v>90</v>
      </c>
      <c r="L67" s="68" t="str">
        <f t="shared" si="1"/>
        <v>Chuyên đề</v>
      </c>
      <c r="M67" s="69">
        <v>123</v>
      </c>
      <c r="N67" s="70">
        <v>15</v>
      </c>
      <c r="O67" s="71">
        <v>138</v>
      </c>
      <c r="P67" s="72">
        <f t="shared" si="0"/>
        <v>0.10869565217391304</v>
      </c>
      <c r="Q67" s="73">
        <v>3.01</v>
      </c>
      <c r="R67" s="74"/>
    </row>
    <row r="68" spans="1:1023 1027:2047 2051:3071 3075:4095 4099:5119 5123:6143 6147:7167 7171:8191 8195:9215 9219:10239 10243:11263 11267:12287 12291:13311 13315:14335 14339:15359 15363:16137" s="43" customFormat="1" ht="54.75" hidden="1" customHeight="1" thickBot="1" x14ac:dyDescent="0.25">
      <c r="A68" s="59">
        <v>64</v>
      </c>
      <c r="B68" s="60">
        <v>27202620373</v>
      </c>
      <c r="C68" s="61" t="s">
        <v>73</v>
      </c>
      <c r="D68" s="61" t="s">
        <v>118</v>
      </c>
      <c r="E68" s="61" t="s">
        <v>22</v>
      </c>
      <c r="F68" s="62">
        <v>37967</v>
      </c>
      <c r="G68" s="63" t="s">
        <v>66</v>
      </c>
      <c r="H68" s="64">
        <f>VLOOKUP(B68,'[1]DS NỘP GIẤY GTTT'!$B$4:$J$209,7,0)</f>
        <v>359167827</v>
      </c>
      <c r="I68" s="65" t="str">
        <f>VLOOKUP(B68,'[1]DS NỘP GIẤY GTTT'!$B$4:$J$209,9,0)</f>
        <v>Công Ty TNHH Đào Tạo Và Tư Vấn ACA</v>
      </c>
      <c r="J68" s="75" t="s">
        <v>240</v>
      </c>
      <c r="K68" s="76" t="s">
        <v>90</v>
      </c>
      <c r="L68" s="68" t="str">
        <f t="shared" si="1"/>
        <v>Chuyên đề</v>
      </c>
      <c r="M68" s="69">
        <v>122</v>
      </c>
      <c r="N68" s="70">
        <v>16</v>
      </c>
      <c r="O68" s="71">
        <v>138</v>
      </c>
      <c r="P68" s="72">
        <f t="shared" si="0"/>
        <v>0.11594202898550725</v>
      </c>
      <c r="Q68" s="73">
        <v>2.61</v>
      </c>
      <c r="R68" s="74"/>
    </row>
    <row r="69" spans="1:1023 1027:2047 2051:3071 3075:4095 4099:5119 5123:6143 6147:7167 7171:8191 8195:9215 9219:10239 10243:11263 11267:12287 12291:13311 13315:14335 14339:15359 15363:16137" s="43" customFormat="1" ht="54.75" hidden="1" customHeight="1" thickBot="1" x14ac:dyDescent="0.25">
      <c r="A69" s="59">
        <v>65</v>
      </c>
      <c r="B69" s="60">
        <v>27212601256</v>
      </c>
      <c r="C69" s="61" t="s">
        <v>241</v>
      </c>
      <c r="D69" s="61" t="s">
        <v>242</v>
      </c>
      <c r="E69" s="61" t="s">
        <v>104</v>
      </c>
      <c r="F69" s="62">
        <v>37649</v>
      </c>
      <c r="G69" s="63" t="s">
        <v>66</v>
      </c>
      <c r="H69" s="64">
        <f>VLOOKUP(B69,'[1]DS NỘP GIẤY GTTT'!$B$4:$J$209,7,0)</f>
        <v>397090527</v>
      </c>
      <c r="I69" s="65" t="str">
        <f>VLOOKUP(B69,'[1]DS NỘP GIẤY GTTT'!$B$4:$J$209,9,0)</f>
        <v>Công Ty TNHH Đào Tạo Và Tư Vấn ACA</v>
      </c>
      <c r="J69" s="75" t="s">
        <v>928</v>
      </c>
      <c r="K69" s="76" t="s">
        <v>90</v>
      </c>
      <c r="L69" s="68" t="str">
        <f t="shared" si="1"/>
        <v>Chuyên đề</v>
      </c>
      <c r="M69" s="69">
        <v>122</v>
      </c>
      <c r="N69" s="70">
        <v>16</v>
      </c>
      <c r="O69" s="71">
        <v>138</v>
      </c>
      <c r="P69" s="72">
        <f t="shared" ref="P69:P132" si="2">N69/O69</f>
        <v>0.11594202898550725</v>
      </c>
      <c r="Q69" s="73">
        <v>2.84</v>
      </c>
      <c r="R69" s="74"/>
    </row>
    <row r="70" spans="1:1023 1027:2047 2051:3071 3075:4095 4099:5119 5123:6143 6147:7167 7171:8191 8195:9215 9219:10239 10243:11263 11267:12287 12291:13311 13315:14335 14339:15359 15363:16137" s="43" customFormat="1" ht="54.75" customHeight="1" thickBot="1" x14ac:dyDescent="0.25">
      <c r="A70" s="59">
        <v>66</v>
      </c>
      <c r="B70" s="60">
        <v>27202647340</v>
      </c>
      <c r="C70" s="61" t="s">
        <v>108</v>
      </c>
      <c r="D70" s="61" t="s">
        <v>221</v>
      </c>
      <c r="E70" s="61" t="s">
        <v>243</v>
      </c>
      <c r="F70" s="62">
        <v>37705</v>
      </c>
      <c r="G70" s="63" t="s">
        <v>66</v>
      </c>
      <c r="H70" s="64">
        <f>VLOOKUP(B70,'[1]DS NỘP GIẤY GTTT'!$B$4:$J$209,7,0)</f>
        <v>961606521</v>
      </c>
      <c r="I70" s="65" t="str">
        <f>VLOOKUP(B70,'[1]DS NỘP GIẤY GTTT'!$B$4:$J$209,9,0)</f>
        <v>Công Ty TNHH Dầu Nhớt Tây Nguyên</v>
      </c>
      <c r="J70" s="75" t="s">
        <v>244</v>
      </c>
      <c r="K70" s="76" t="s">
        <v>90</v>
      </c>
      <c r="L70" s="68" t="str">
        <f t="shared" ref="L70:L132" si="3">IF(Q70&gt;3.2,"Khóa luận","Chuyên đề")</f>
        <v>Chuyên đề</v>
      </c>
      <c r="M70" s="69">
        <v>124</v>
      </c>
      <c r="N70" s="70">
        <v>14</v>
      </c>
      <c r="O70" s="71">
        <v>138</v>
      </c>
      <c r="P70" s="72">
        <f t="shared" si="2"/>
        <v>0.10144927536231885</v>
      </c>
      <c r="Q70" s="73">
        <v>2.67</v>
      </c>
      <c r="R70" s="74"/>
    </row>
    <row r="71" spans="1:1023 1027:2047 2051:3071 3075:4095 4099:5119 5123:6143 6147:7167 7171:8191 8195:9215 9219:10239 10243:11263 11267:12287 12291:13311 13315:14335 14339:15359 15363:16137" s="43" customFormat="1" ht="54.75" hidden="1" customHeight="1" thickBot="1" x14ac:dyDescent="0.25">
      <c r="A71" s="59">
        <v>67</v>
      </c>
      <c r="B71" s="60">
        <v>27212654025</v>
      </c>
      <c r="C71" s="61" t="s">
        <v>73</v>
      </c>
      <c r="D71" s="61" t="s">
        <v>245</v>
      </c>
      <c r="E71" s="61" t="s">
        <v>246</v>
      </c>
      <c r="F71" s="62">
        <v>37843</v>
      </c>
      <c r="G71" s="63" t="s">
        <v>66</v>
      </c>
      <c r="H71" s="64">
        <f>VLOOKUP(B71,'[1]DS NỘP GIẤY GTTT'!$B$4:$J$209,7,0)</f>
        <v>766592128</v>
      </c>
      <c r="I71" s="65" t="str">
        <f>VLOOKUP(B71,'[1]DS NỘP GIẤY GTTT'!$B$4:$J$209,9,0)</f>
        <v>Công Ty TNHH Đầu Tư Phát Triển Công nghệ Trung Tín</v>
      </c>
      <c r="J71" s="75" t="s">
        <v>247</v>
      </c>
      <c r="K71" s="76" t="s">
        <v>248</v>
      </c>
      <c r="L71" s="68" t="str">
        <f t="shared" si="3"/>
        <v>Chuyên đề</v>
      </c>
      <c r="M71" s="69">
        <v>122</v>
      </c>
      <c r="N71" s="70">
        <v>16</v>
      </c>
      <c r="O71" s="71">
        <v>138</v>
      </c>
      <c r="P71" s="72">
        <f t="shared" si="2"/>
        <v>0.11594202898550725</v>
      </c>
      <c r="Q71" s="73">
        <v>2.82</v>
      </c>
      <c r="R71" s="74"/>
    </row>
    <row r="72" spans="1:1023 1027:2047 2051:3071 3075:4095 4099:5119 5123:6143 6147:7167 7171:8191 8195:9215 9219:10239 10243:11263 11267:12287 12291:13311 13315:14335 14339:15359 15363:16137" s="43" customFormat="1" ht="54.75" hidden="1" customHeight="1" thickBot="1" x14ac:dyDescent="0.25">
      <c r="A72" s="59">
        <v>68</v>
      </c>
      <c r="B72" s="60">
        <v>27202436799</v>
      </c>
      <c r="C72" s="61" t="s">
        <v>108</v>
      </c>
      <c r="D72" s="61" t="s">
        <v>151</v>
      </c>
      <c r="E72" s="61" t="s">
        <v>249</v>
      </c>
      <c r="F72" s="62">
        <v>37911</v>
      </c>
      <c r="G72" s="63" t="s">
        <v>66</v>
      </c>
      <c r="H72" s="64">
        <f>VLOOKUP(B72,'[1]DS NỘP GIẤY GTTT'!$B$4:$J$209,7,0)</f>
        <v>979108221</v>
      </c>
      <c r="I72" s="65" t="str">
        <f>VLOOKUP(B72,'[1]DS NỘP GIẤY GTTT'!$B$4:$J$209,9,0)</f>
        <v>Công Ty TNHH Đầu Tư Thủy Sản Công Nghệ Cao Nam Mỹ Quảng Nam</v>
      </c>
      <c r="J72" s="75" t="s">
        <v>250</v>
      </c>
      <c r="K72" s="76" t="s">
        <v>16</v>
      </c>
      <c r="L72" s="68" t="str">
        <f t="shared" si="3"/>
        <v>Khóa luận</v>
      </c>
      <c r="M72" s="69">
        <v>122</v>
      </c>
      <c r="N72" s="70">
        <v>16</v>
      </c>
      <c r="O72" s="71">
        <v>138</v>
      </c>
      <c r="P72" s="72">
        <f t="shared" si="2"/>
        <v>0.11594202898550725</v>
      </c>
      <c r="Q72" s="73">
        <v>3.34</v>
      </c>
      <c r="R72" s="74"/>
    </row>
    <row r="73" spans="1:1023 1027:2047 2051:3071 3075:4095 4099:5119 5123:6143 6147:7167 7171:8191 8195:9215 9219:10239 10243:11263 11267:12287 12291:13311 13315:14335 14339:15359 15363:16137" s="43" customFormat="1" ht="54.75" hidden="1" customHeight="1" thickBot="1" x14ac:dyDescent="0.25">
      <c r="A73" s="59">
        <v>69</v>
      </c>
      <c r="B73" s="60">
        <v>27212541264</v>
      </c>
      <c r="C73" s="61" t="s">
        <v>161</v>
      </c>
      <c r="D73" s="61" t="s">
        <v>251</v>
      </c>
      <c r="E73" s="61" t="s">
        <v>252</v>
      </c>
      <c r="F73" s="62">
        <v>37940</v>
      </c>
      <c r="G73" s="63" t="s">
        <v>97</v>
      </c>
      <c r="H73" s="64">
        <f>VLOOKUP(B73,'[1]DS NỘP GIẤY GTTT'!$B$4:$J$209,7,0)</f>
        <v>931770336</v>
      </c>
      <c r="I73" s="65" t="str">
        <f>VLOOKUP(B73,'[1]DS NỘP GIẤY GTTT'!$B$4:$J$209,9,0)</f>
        <v>Công Ty TNHH Đầu Tư Xây Dựng Quảng Bình</v>
      </c>
      <c r="J73" s="75" t="s">
        <v>253</v>
      </c>
      <c r="K73" s="76" t="s">
        <v>248</v>
      </c>
      <c r="L73" s="68" t="str">
        <f t="shared" si="3"/>
        <v>Chuyên đề</v>
      </c>
      <c r="M73" s="69">
        <v>121</v>
      </c>
      <c r="N73" s="70">
        <v>19</v>
      </c>
      <c r="O73" s="71">
        <v>140</v>
      </c>
      <c r="P73" s="72">
        <f t="shared" si="2"/>
        <v>0.1357142857142857</v>
      </c>
      <c r="Q73" s="73">
        <v>2.69</v>
      </c>
      <c r="R73" s="74"/>
    </row>
    <row r="74" spans="1:1023 1027:2047 2051:3071 3075:4095 4099:5119 5123:6143 6147:7167 7171:8191 8195:9215 9219:10239 10243:11263 11267:12287 12291:13311 13315:14335 14339:15359 15363:16137" s="43" customFormat="1" ht="54.75" hidden="1" customHeight="1" thickBot="1" x14ac:dyDescent="0.25">
      <c r="A74" s="59">
        <v>70</v>
      </c>
      <c r="B74" s="60">
        <v>27202525829</v>
      </c>
      <c r="C74" s="61" t="s">
        <v>150</v>
      </c>
      <c r="D74" s="61" t="s">
        <v>254</v>
      </c>
      <c r="E74" s="61" t="s">
        <v>174</v>
      </c>
      <c r="F74" s="62">
        <v>37692</v>
      </c>
      <c r="G74" s="63" t="s">
        <v>66</v>
      </c>
      <c r="H74" s="64">
        <f>VLOOKUP(B74,'[1]DS NỘP GIẤY GTTT'!$B$4:$J$209,7,0)</f>
        <v>985266259</v>
      </c>
      <c r="I74" s="65" t="str">
        <f>VLOOKUP(B74,'[1]DS NỘP GIẤY GTTT'!$B$4:$J$209,9,0)</f>
        <v>Công Ty TNHH Đầu Tư Xây Dựng Việt An Gia</v>
      </c>
      <c r="J74" s="75" t="s">
        <v>255</v>
      </c>
      <c r="K74" s="76" t="s">
        <v>248</v>
      </c>
      <c r="L74" s="68" t="str">
        <f t="shared" si="3"/>
        <v>Chuyên đề</v>
      </c>
      <c r="M74" s="69">
        <v>120</v>
      </c>
      <c r="N74" s="70">
        <v>18</v>
      </c>
      <c r="O74" s="71">
        <v>138</v>
      </c>
      <c r="P74" s="72">
        <f t="shared" si="2"/>
        <v>0.13043478260869565</v>
      </c>
      <c r="Q74" s="73">
        <v>2.4500000000000002</v>
      </c>
      <c r="R74" s="74"/>
    </row>
    <row r="75" spans="1:1023 1027:2047 2051:3071 3075:4095 4099:5119 5123:6143 6147:7167 7171:8191 8195:9215 9219:10239 10243:11263 11267:12287 12291:13311 13315:14335 14339:15359 15363:16137" s="43" customFormat="1" ht="54.75" hidden="1" customHeight="1" thickBot="1" x14ac:dyDescent="0.25">
      <c r="A75" s="59">
        <v>71</v>
      </c>
      <c r="B75" s="60">
        <v>27202653511</v>
      </c>
      <c r="C75" s="61" t="s">
        <v>73</v>
      </c>
      <c r="D75" s="61" t="s">
        <v>256</v>
      </c>
      <c r="E75" s="61" t="s">
        <v>18</v>
      </c>
      <c r="F75" s="62">
        <v>37715</v>
      </c>
      <c r="G75" s="63" t="s">
        <v>66</v>
      </c>
      <c r="H75" s="64">
        <f>VLOOKUP(B75,'[1]DS NỘP GIẤY GTTT'!$B$4:$J$209,7,0)</f>
        <v>906415073</v>
      </c>
      <c r="I75" s="65" t="str">
        <f>VLOOKUP(B75,'[1]DS NỘP GIẤY GTTT'!$B$4:$J$209,9,0)</f>
        <v>Công Ty TNHH Dịch Vụ Giải Trí RIO</v>
      </c>
      <c r="J75" s="75" t="s">
        <v>257</v>
      </c>
      <c r="K75" s="76" t="s">
        <v>248</v>
      </c>
      <c r="L75" s="68" t="str">
        <f t="shared" si="3"/>
        <v>Chuyên đề</v>
      </c>
      <c r="M75" s="69">
        <v>123</v>
      </c>
      <c r="N75" s="70">
        <v>15</v>
      </c>
      <c r="O75" s="71">
        <v>138</v>
      </c>
      <c r="P75" s="72">
        <f t="shared" si="2"/>
        <v>0.10869565217391304</v>
      </c>
      <c r="Q75" s="73">
        <v>2.71</v>
      </c>
      <c r="R75" s="74"/>
    </row>
    <row r="76" spans="1:1023 1027:2047 2051:3071 3075:4095 4099:5119 5123:6143 6147:7167 7171:8191 8195:9215 9219:10239 10243:11263 11267:12287 12291:13311 13315:14335 14339:15359 15363:16137" s="43" customFormat="1" ht="54.75" hidden="1" customHeight="1" thickBot="1" x14ac:dyDescent="0.25">
      <c r="A76" s="59">
        <v>72</v>
      </c>
      <c r="B76" s="60">
        <v>27204541504</v>
      </c>
      <c r="C76" s="61" t="s">
        <v>86</v>
      </c>
      <c r="D76" s="61" t="s">
        <v>64</v>
      </c>
      <c r="E76" s="61" t="s">
        <v>15</v>
      </c>
      <c r="F76" s="62">
        <v>37853</v>
      </c>
      <c r="G76" s="63" t="s">
        <v>66</v>
      </c>
      <c r="H76" s="64">
        <f>VLOOKUP(B76,'[1]DS NỘP GIẤY GTTT'!$B$4:$J$209,7,0)</f>
        <v>905980722</v>
      </c>
      <c r="I76" s="65" t="str">
        <f>VLOOKUP(B76,'[1]DS NỘP GIẤY GTTT'!$B$4:$J$209,9,0)</f>
        <v>Công Ty TNHH Dịch Vụ Và Thương Mại Hà Thành Đà Nẵng</v>
      </c>
      <c r="J76" s="75" t="s">
        <v>258</v>
      </c>
      <c r="K76" s="76" t="s">
        <v>248</v>
      </c>
      <c r="L76" s="68" t="str">
        <f t="shared" si="3"/>
        <v>Chuyên đề</v>
      </c>
      <c r="M76" s="69">
        <v>126</v>
      </c>
      <c r="N76" s="70">
        <v>12</v>
      </c>
      <c r="O76" s="71">
        <v>138</v>
      </c>
      <c r="P76" s="72">
        <f t="shared" si="2"/>
        <v>8.6956521739130432E-2</v>
      </c>
      <c r="Q76" s="73">
        <v>3.13</v>
      </c>
      <c r="R76" s="74"/>
    </row>
    <row r="77" spans="1:1023 1027:2047 2051:3071 3075:4095 4099:5119 5123:6143 6147:7167 7171:8191 8195:9215 9219:10239 10243:11263 11267:12287 12291:13311 13315:14335 14339:15359 15363:16137" s="43" customFormat="1" ht="54.75" hidden="1" customHeight="1" thickBot="1" x14ac:dyDescent="0.25">
      <c r="A77" s="59">
        <v>73</v>
      </c>
      <c r="B77" s="60">
        <v>27207502435</v>
      </c>
      <c r="C77" s="61" t="s">
        <v>161</v>
      </c>
      <c r="D77" s="61" t="s">
        <v>259</v>
      </c>
      <c r="E77" s="61" t="s">
        <v>260</v>
      </c>
      <c r="F77" s="62">
        <v>37858</v>
      </c>
      <c r="G77" s="63" t="s">
        <v>66</v>
      </c>
      <c r="H77" s="64">
        <f>VLOOKUP(B77,'[1]DS NỘP GIẤY GTTT'!$B$4:$J$209,7,0)</f>
        <v>792283317</v>
      </c>
      <c r="I77" s="65" t="str">
        <f>VLOOKUP(B77,'[1]DS NỘP GIẤY GTTT'!$B$4:$J$209,9,0)</f>
        <v>Công Ty TNHH Ducksan Vina</v>
      </c>
      <c r="J77" s="75" t="s">
        <v>261</v>
      </c>
      <c r="K77" s="76" t="s">
        <v>248</v>
      </c>
      <c r="L77" s="68" t="str">
        <f t="shared" si="3"/>
        <v>Chuyên đề</v>
      </c>
      <c r="M77" s="69">
        <v>124</v>
      </c>
      <c r="N77" s="70">
        <v>15</v>
      </c>
      <c r="O77" s="71">
        <v>138</v>
      </c>
      <c r="P77" s="72">
        <f t="shared" si="2"/>
        <v>0.10869565217391304</v>
      </c>
      <c r="Q77" s="73">
        <v>2.96</v>
      </c>
      <c r="R77" s="74"/>
    </row>
    <row r="78" spans="1:1023 1027:2047 2051:3071 3075:4095 4099:5119 5123:6143 6147:7167 7171:8191 8195:9215 9219:10239 10243:11263 11267:12287 12291:13311 13315:14335 14339:15359 15363:16137" s="43" customFormat="1" ht="54.75" hidden="1" customHeight="1" thickBot="1" x14ac:dyDescent="0.25">
      <c r="A78" s="59">
        <v>74</v>
      </c>
      <c r="B78" s="77">
        <v>27212632046</v>
      </c>
      <c r="C78" s="78" t="s">
        <v>73</v>
      </c>
      <c r="D78" s="78" t="s">
        <v>241</v>
      </c>
      <c r="E78" s="78" t="s">
        <v>159</v>
      </c>
      <c r="F78" s="79">
        <v>37887</v>
      </c>
      <c r="G78" s="80" t="s">
        <v>66</v>
      </c>
      <c r="H78" s="81">
        <f>VLOOKUP(B78,'[1]DS NỘP GIẤY GTTT'!$B$4:$J$209,7,0)</f>
        <v>911543258</v>
      </c>
      <c r="I78" s="82" t="str">
        <f>VLOOKUP(B78,'[1]DS NỘP GIẤY GTTT'!$B$4:$J$209,9,0)</f>
        <v xml:space="preserve">Công Ty TNHH DV Kế Toán Và TV Thuế Tùng Linh Quân </v>
      </c>
      <c r="J78" s="83" t="s">
        <v>262</v>
      </c>
      <c r="K78" s="84" t="s">
        <v>248</v>
      </c>
      <c r="L78" s="85" t="s">
        <v>131</v>
      </c>
      <c r="M78" s="77">
        <v>122</v>
      </c>
      <c r="N78" s="77">
        <v>16</v>
      </c>
      <c r="O78" s="77">
        <v>138</v>
      </c>
      <c r="P78" s="86">
        <f t="shared" si="2"/>
        <v>0.11594202898550725</v>
      </c>
      <c r="Q78" s="87">
        <v>2.59</v>
      </c>
      <c r="R78" s="88" t="s">
        <v>132</v>
      </c>
      <c r="IM78" s="89"/>
      <c r="IU78" s="89"/>
      <c r="IY78" s="89"/>
      <c r="IZ78" s="89"/>
      <c r="JA78" s="89"/>
      <c r="JB78" s="89"/>
      <c r="JC78" s="89"/>
      <c r="JD78" s="89"/>
      <c r="JE78" s="89"/>
      <c r="SI78" s="89"/>
      <c r="SQ78" s="89"/>
      <c r="SU78" s="89"/>
      <c r="SV78" s="89"/>
      <c r="SW78" s="89"/>
      <c r="SX78" s="89"/>
      <c r="SY78" s="89"/>
      <c r="SZ78" s="89"/>
      <c r="TA78" s="89"/>
      <c r="ACE78" s="89"/>
      <c r="ACM78" s="89"/>
      <c r="ACQ78" s="89"/>
      <c r="ACR78" s="89"/>
      <c r="ACS78" s="89"/>
      <c r="ACT78" s="89"/>
      <c r="ACU78" s="89"/>
      <c r="ACV78" s="89"/>
      <c r="ACW78" s="89"/>
      <c r="AMA78" s="89"/>
      <c r="AMI78" s="89"/>
      <c r="AMM78" s="89"/>
      <c r="AMN78" s="89"/>
      <c r="AMO78" s="89"/>
      <c r="AMP78" s="89"/>
      <c r="AMQ78" s="89"/>
      <c r="AMR78" s="89"/>
      <c r="AMS78" s="89"/>
      <c r="AVW78" s="89"/>
      <c r="AWE78" s="89"/>
      <c r="AWI78" s="89"/>
      <c r="AWJ78" s="89"/>
      <c r="AWK78" s="89"/>
      <c r="AWL78" s="89"/>
      <c r="AWM78" s="89"/>
      <c r="AWN78" s="89"/>
      <c r="AWO78" s="89"/>
      <c r="BFS78" s="89"/>
      <c r="BGA78" s="89"/>
      <c r="BGE78" s="89"/>
      <c r="BGF78" s="89"/>
      <c r="BGG78" s="89"/>
      <c r="BGH78" s="89"/>
      <c r="BGI78" s="89"/>
      <c r="BGJ78" s="89"/>
      <c r="BGK78" s="89"/>
      <c r="BPO78" s="89"/>
      <c r="BPW78" s="89"/>
      <c r="BQA78" s="89"/>
      <c r="BQB78" s="89"/>
      <c r="BQC78" s="89"/>
      <c r="BQD78" s="89"/>
      <c r="BQE78" s="89"/>
      <c r="BQF78" s="89"/>
      <c r="BQG78" s="89"/>
      <c r="BZK78" s="89"/>
      <c r="BZS78" s="89"/>
      <c r="BZW78" s="89"/>
      <c r="BZX78" s="89"/>
      <c r="BZY78" s="89"/>
      <c r="BZZ78" s="89"/>
      <c r="CAA78" s="89"/>
      <c r="CAB78" s="89"/>
      <c r="CAC78" s="89"/>
      <c r="CJG78" s="89"/>
      <c r="CJO78" s="89"/>
      <c r="CJS78" s="89"/>
      <c r="CJT78" s="89"/>
      <c r="CJU78" s="89"/>
      <c r="CJV78" s="89"/>
      <c r="CJW78" s="89"/>
      <c r="CJX78" s="89"/>
      <c r="CJY78" s="89"/>
      <c r="CTC78" s="89"/>
      <c r="CTK78" s="89"/>
      <c r="CTO78" s="89"/>
      <c r="CTP78" s="89"/>
      <c r="CTQ78" s="89"/>
      <c r="CTR78" s="89"/>
      <c r="CTS78" s="89"/>
      <c r="CTT78" s="89"/>
      <c r="CTU78" s="89"/>
      <c r="DCY78" s="89"/>
      <c r="DDG78" s="89"/>
      <c r="DDK78" s="89"/>
      <c r="DDL78" s="89"/>
      <c r="DDM78" s="89"/>
      <c r="DDN78" s="89"/>
      <c r="DDO78" s="89"/>
      <c r="DDP78" s="89"/>
      <c r="DDQ78" s="89"/>
      <c r="DMU78" s="89"/>
      <c r="DNC78" s="89"/>
      <c r="DNG78" s="89"/>
      <c r="DNH78" s="89"/>
      <c r="DNI78" s="89"/>
      <c r="DNJ78" s="89"/>
      <c r="DNK78" s="89"/>
      <c r="DNL78" s="89"/>
      <c r="DNM78" s="89"/>
      <c r="DWQ78" s="89"/>
      <c r="DWY78" s="89"/>
      <c r="DXC78" s="89"/>
      <c r="DXD78" s="89"/>
      <c r="DXE78" s="89"/>
      <c r="DXF78" s="89"/>
      <c r="DXG78" s="89"/>
      <c r="DXH78" s="89"/>
      <c r="DXI78" s="89"/>
      <c r="EGM78" s="89"/>
      <c r="EGU78" s="89"/>
      <c r="EGY78" s="89"/>
      <c r="EGZ78" s="89"/>
      <c r="EHA78" s="89"/>
      <c r="EHB78" s="89"/>
      <c r="EHC78" s="89"/>
      <c r="EHD78" s="89"/>
      <c r="EHE78" s="89"/>
      <c r="EQI78" s="89"/>
      <c r="EQQ78" s="89"/>
      <c r="EQU78" s="89"/>
      <c r="EQV78" s="89"/>
      <c r="EQW78" s="89"/>
      <c r="EQX78" s="89"/>
      <c r="EQY78" s="89"/>
      <c r="EQZ78" s="89"/>
      <c r="ERA78" s="89"/>
      <c r="FAE78" s="89"/>
      <c r="FAM78" s="89"/>
      <c r="FAQ78" s="89"/>
      <c r="FAR78" s="89"/>
      <c r="FAS78" s="89"/>
      <c r="FAT78" s="89"/>
      <c r="FAU78" s="89"/>
      <c r="FAV78" s="89"/>
      <c r="FAW78" s="89"/>
      <c r="FKA78" s="89"/>
      <c r="FKI78" s="89"/>
      <c r="FKM78" s="89"/>
      <c r="FKN78" s="89"/>
      <c r="FKO78" s="89"/>
      <c r="FKP78" s="89"/>
      <c r="FKQ78" s="89"/>
      <c r="FKR78" s="89"/>
      <c r="FKS78" s="89"/>
      <c r="FTW78" s="89"/>
      <c r="FUE78" s="89"/>
      <c r="FUI78" s="89"/>
      <c r="FUJ78" s="89"/>
      <c r="FUK78" s="89"/>
      <c r="FUL78" s="89"/>
      <c r="FUM78" s="89"/>
      <c r="FUN78" s="89"/>
      <c r="FUO78" s="89"/>
      <c r="GDS78" s="89"/>
      <c r="GEA78" s="89"/>
      <c r="GEE78" s="89"/>
      <c r="GEF78" s="89"/>
      <c r="GEG78" s="89"/>
      <c r="GEH78" s="89"/>
      <c r="GEI78" s="89"/>
      <c r="GEJ78" s="89"/>
      <c r="GEK78" s="89"/>
      <c r="GNO78" s="89"/>
      <c r="GNW78" s="89"/>
      <c r="GOA78" s="89"/>
      <c r="GOB78" s="89"/>
      <c r="GOC78" s="89"/>
      <c r="GOD78" s="89"/>
      <c r="GOE78" s="89"/>
      <c r="GOF78" s="89"/>
      <c r="GOG78" s="89"/>
      <c r="GXK78" s="89"/>
      <c r="GXS78" s="89"/>
      <c r="GXW78" s="89"/>
      <c r="GXX78" s="89"/>
      <c r="GXY78" s="89"/>
      <c r="GXZ78" s="89"/>
      <c r="GYA78" s="89"/>
      <c r="GYB78" s="89"/>
      <c r="GYC78" s="89"/>
      <c r="HHG78" s="89"/>
      <c r="HHO78" s="89"/>
      <c r="HHS78" s="89"/>
      <c r="HHT78" s="89"/>
      <c r="HHU78" s="89"/>
      <c r="HHV78" s="89"/>
      <c r="HHW78" s="89"/>
      <c r="HHX78" s="89"/>
      <c r="HHY78" s="89"/>
      <c r="HRC78" s="89"/>
      <c r="HRK78" s="89"/>
      <c r="HRO78" s="89"/>
      <c r="HRP78" s="89"/>
      <c r="HRQ78" s="89"/>
      <c r="HRR78" s="89"/>
      <c r="HRS78" s="89"/>
      <c r="HRT78" s="89"/>
      <c r="HRU78" s="89"/>
      <c r="IAY78" s="89"/>
      <c r="IBG78" s="89"/>
      <c r="IBK78" s="89"/>
      <c r="IBL78" s="89"/>
      <c r="IBM78" s="89"/>
      <c r="IBN78" s="89"/>
      <c r="IBO78" s="89"/>
      <c r="IBP78" s="89"/>
      <c r="IBQ78" s="89"/>
      <c r="IKU78" s="89"/>
      <c r="ILC78" s="89"/>
      <c r="ILG78" s="89"/>
      <c r="ILH78" s="89"/>
      <c r="ILI78" s="89"/>
      <c r="ILJ78" s="89"/>
      <c r="ILK78" s="89"/>
      <c r="ILL78" s="89"/>
      <c r="ILM78" s="89"/>
      <c r="IUQ78" s="89"/>
      <c r="IUY78" s="89"/>
      <c r="IVC78" s="89"/>
      <c r="IVD78" s="89"/>
      <c r="IVE78" s="89"/>
      <c r="IVF78" s="89"/>
      <c r="IVG78" s="89"/>
      <c r="IVH78" s="89"/>
      <c r="IVI78" s="89"/>
      <c r="JEM78" s="89"/>
      <c r="JEU78" s="89"/>
      <c r="JEY78" s="89"/>
      <c r="JEZ78" s="89"/>
      <c r="JFA78" s="89"/>
      <c r="JFB78" s="89"/>
      <c r="JFC78" s="89"/>
      <c r="JFD78" s="89"/>
      <c r="JFE78" s="89"/>
      <c r="JOI78" s="89"/>
      <c r="JOQ78" s="89"/>
      <c r="JOU78" s="89"/>
      <c r="JOV78" s="89"/>
      <c r="JOW78" s="89"/>
      <c r="JOX78" s="89"/>
      <c r="JOY78" s="89"/>
      <c r="JOZ78" s="89"/>
      <c r="JPA78" s="89"/>
      <c r="JYE78" s="89"/>
      <c r="JYM78" s="89"/>
      <c r="JYQ78" s="89"/>
      <c r="JYR78" s="89"/>
      <c r="JYS78" s="89"/>
      <c r="JYT78" s="89"/>
      <c r="JYU78" s="89"/>
      <c r="JYV78" s="89"/>
      <c r="JYW78" s="89"/>
      <c r="KIA78" s="89"/>
      <c r="KII78" s="89"/>
      <c r="KIM78" s="89"/>
      <c r="KIN78" s="89"/>
      <c r="KIO78" s="89"/>
      <c r="KIP78" s="89"/>
      <c r="KIQ78" s="89"/>
      <c r="KIR78" s="89"/>
      <c r="KIS78" s="89"/>
      <c r="KRW78" s="89"/>
      <c r="KSE78" s="89"/>
      <c r="KSI78" s="89"/>
      <c r="KSJ78" s="89"/>
      <c r="KSK78" s="89"/>
      <c r="KSL78" s="89"/>
      <c r="KSM78" s="89"/>
      <c r="KSN78" s="89"/>
      <c r="KSO78" s="89"/>
      <c r="LBS78" s="89"/>
      <c r="LCA78" s="89"/>
      <c r="LCE78" s="89"/>
      <c r="LCF78" s="89"/>
      <c r="LCG78" s="89"/>
      <c r="LCH78" s="89"/>
      <c r="LCI78" s="89"/>
      <c r="LCJ78" s="89"/>
      <c r="LCK78" s="89"/>
      <c r="LLO78" s="89"/>
      <c r="LLW78" s="89"/>
      <c r="LMA78" s="89"/>
      <c r="LMB78" s="89"/>
      <c r="LMC78" s="89"/>
      <c r="LMD78" s="89"/>
      <c r="LME78" s="89"/>
      <c r="LMF78" s="89"/>
      <c r="LMG78" s="89"/>
      <c r="LVK78" s="89"/>
      <c r="LVS78" s="89"/>
      <c r="LVW78" s="89"/>
      <c r="LVX78" s="89"/>
      <c r="LVY78" s="89"/>
      <c r="LVZ78" s="89"/>
      <c r="LWA78" s="89"/>
      <c r="LWB78" s="89"/>
      <c r="LWC78" s="89"/>
      <c r="MFG78" s="89"/>
      <c r="MFO78" s="89"/>
      <c r="MFS78" s="89"/>
      <c r="MFT78" s="89"/>
      <c r="MFU78" s="89"/>
      <c r="MFV78" s="89"/>
      <c r="MFW78" s="89"/>
      <c r="MFX78" s="89"/>
      <c r="MFY78" s="89"/>
      <c r="MPC78" s="89"/>
      <c r="MPK78" s="89"/>
      <c r="MPO78" s="89"/>
      <c r="MPP78" s="89"/>
      <c r="MPQ78" s="89"/>
      <c r="MPR78" s="89"/>
      <c r="MPS78" s="89"/>
      <c r="MPT78" s="89"/>
      <c r="MPU78" s="89"/>
      <c r="MYY78" s="89"/>
      <c r="MZG78" s="89"/>
      <c r="MZK78" s="89"/>
      <c r="MZL78" s="89"/>
      <c r="MZM78" s="89"/>
      <c r="MZN78" s="89"/>
      <c r="MZO78" s="89"/>
      <c r="MZP78" s="89"/>
      <c r="MZQ78" s="89"/>
      <c r="NIU78" s="89"/>
      <c r="NJC78" s="89"/>
      <c r="NJG78" s="89"/>
      <c r="NJH78" s="89"/>
      <c r="NJI78" s="89"/>
      <c r="NJJ78" s="89"/>
      <c r="NJK78" s="89"/>
      <c r="NJL78" s="89"/>
      <c r="NJM78" s="89"/>
      <c r="NSQ78" s="89"/>
      <c r="NSY78" s="89"/>
      <c r="NTC78" s="89"/>
      <c r="NTD78" s="89"/>
      <c r="NTE78" s="89"/>
      <c r="NTF78" s="89"/>
      <c r="NTG78" s="89"/>
      <c r="NTH78" s="89"/>
      <c r="NTI78" s="89"/>
      <c r="OCM78" s="89"/>
      <c r="OCU78" s="89"/>
      <c r="OCY78" s="89"/>
      <c r="OCZ78" s="89"/>
      <c r="ODA78" s="89"/>
      <c r="ODB78" s="89"/>
      <c r="ODC78" s="89"/>
      <c r="ODD78" s="89"/>
      <c r="ODE78" s="89"/>
      <c r="OMI78" s="89"/>
      <c r="OMQ78" s="89"/>
      <c r="OMU78" s="89"/>
      <c r="OMV78" s="89"/>
      <c r="OMW78" s="89"/>
      <c r="OMX78" s="89"/>
      <c r="OMY78" s="89"/>
      <c r="OMZ78" s="89"/>
      <c r="ONA78" s="89"/>
      <c r="OWE78" s="89"/>
      <c r="OWM78" s="89"/>
      <c r="OWQ78" s="89"/>
      <c r="OWR78" s="89"/>
      <c r="OWS78" s="89"/>
      <c r="OWT78" s="89"/>
      <c r="OWU78" s="89"/>
      <c r="OWV78" s="89"/>
      <c r="OWW78" s="89"/>
      <c r="PGA78" s="89"/>
      <c r="PGI78" s="89"/>
      <c r="PGM78" s="89"/>
      <c r="PGN78" s="89"/>
      <c r="PGO78" s="89"/>
      <c r="PGP78" s="89"/>
      <c r="PGQ78" s="89"/>
      <c r="PGR78" s="89"/>
      <c r="PGS78" s="89"/>
      <c r="PPW78" s="89"/>
      <c r="PQE78" s="89"/>
      <c r="PQI78" s="89"/>
      <c r="PQJ78" s="89"/>
      <c r="PQK78" s="89"/>
      <c r="PQL78" s="89"/>
      <c r="PQM78" s="89"/>
      <c r="PQN78" s="89"/>
      <c r="PQO78" s="89"/>
      <c r="PZS78" s="89"/>
      <c r="QAA78" s="89"/>
      <c r="QAE78" s="89"/>
      <c r="QAF78" s="89"/>
      <c r="QAG78" s="89"/>
      <c r="QAH78" s="89"/>
      <c r="QAI78" s="89"/>
      <c r="QAJ78" s="89"/>
      <c r="QAK78" s="89"/>
      <c r="QJO78" s="89"/>
      <c r="QJW78" s="89"/>
      <c r="QKA78" s="89"/>
      <c r="QKB78" s="89"/>
      <c r="QKC78" s="89"/>
      <c r="QKD78" s="89"/>
      <c r="QKE78" s="89"/>
      <c r="QKF78" s="89"/>
      <c r="QKG78" s="89"/>
      <c r="QTK78" s="89"/>
      <c r="QTS78" s="89"/>
      <c r="QTW78" s="89"/>
      <c r="QTX78" s="89"/>
      <c r="QTY78" s="89"/>
      <c r="QTZ78" s="89"/>
      <c r="QUA78" s="89"/>
      <c r="QUB78" s="89"/>
      <c r="QUC78" s="89"/>
      <c r="RDG78" s="89"/>
      <c r="RDO78" s="89"/>
      <c r="RDS78" s="89"/>
      <c r="RDT78" s="89"/>
      <c r="RDU78" s="89"/>
      <c r="RDV78" s="89"/>
      <c r="RDW78" s="89"/>
      <c r="RDX78" s="89"/>
      <c r="RDY78" s="89"/>
      <c r="RNC78" s="89"/>
      <c r="RNK78" s="89"/>
      <c r="RNO78" s="89"/>
      <c r="RNP78" s="89"/>
      <c r="RNQ78" s="89"/>
      <c r="RNR78" s="89"/>
      <c r="RNS78" s="89"/>
      <c r="RNT78" s="89"/>
      <c r="RNU78" s="89"/>
      <c r="RWY78" s="89"/>
      <c r="RXG78" s="89"/>
      <c r="RXK78" s="89"/>
      <c r="RXL78" s="89"/>
      <c r="RXM78" s="89"/>
      <c r="RXN78" s="89"/>
      <c r="RXO78" s="89"/>
      <c r="RXP78" s="89"/>
      <c r="RXQ78" s="89"/>
      <c r="SGU78" s="89"/>
      <c r="SHC78" s="89"/>
      <c r="SHG78" s="89"/>
      <c r="SHH78" s="89"/>
      <c r="SHI78" s="89"/>
      <c r="SHJ78" s="89"/>
      <c r="SHK78" s="89"/>
      <c r="SHL78" s="89"/>
      <c r="SHM78" s="89"/>
      <c r="SQQ78" s="89"/>
      <c r="SQY78" s="89"/>
      <c r="SRC78" s="89"/>
      <c r="SRD78" s="89"/>
      <c r="SRE78" s="89"/>
      <c r="SRF78" s="89"/>
      <c r="SRG78" s="89"/>
      <c r="SRH78" s="89"/>
      <c r="SRI78" s="89"/>
      <c r="TAM78" s="89"/>
      <c r="TAU78" s="89"/>
      <c r="TAY78" s="89"/>
      <c r="TAZ78" s="89"/>
      <c r="TBA78" s="89"/>
      <c r="TBB78" s="89"/>
      <c r="TBC78" s="89"/>
      <c r="TBD78" s="89"/>
      <c r="TBE78" s="89"/>
      <c r="TKI78" s="89"/>
      <c r="TKQ78" s="89"/>
      <c r="TKU78" s="89"/>
      <c r="TKV78" s="89"/>
      <c r="TKW78" s="89"/>
      <c r="TKX78" s="89"/>
      <c r="TKY78" s="89"/>
      <c r="TKZ78" s="89"/>
      <c r="TLA78" s="89"/>
      <c r="TUE78" s="89"/>
      <c r="TUM78" s="89"/>
      <c r="TUQ78" s="89"/>
      <c r="TUR78" s="89"/>
      <c r="TUS78" s="89"/>
      <c r="TUT78" s="89"/>
      <c r="TUU78" s="89"/>
      <c r="TUV78" s="89"/>
      <c r="TUW78" s="89"/>
      <c r="UEA78" s="89"/>
      <c r="UEI78" s="89"/>
      <c r="UEM78" s="89"/>
      <c r="UEN78" s="89"/>
      <c r="UEO78" s="89"/>
      <c r="UEP78" s="89"/>
      <c r="UEQ78" s="89"/>
      <c r="UER78" s="89"/>
      <c r="UES78" s="89"/>
      <c r="UNW78" s="89"/>
      <c r="UOE78" s="89"/>
      <c r="UOI78" s="89"/>
      <c r="UOJ78" s="89"/>
      <c r="UOK78" s="89"/>
      <c r="UOL78" s="89"/>
      <c r="UOM78" s="89"/>
      <c r="UON78" s="89"/>
      <c r="UOO78" s="89"/>
      <c r="UXS78" s="89"/>
      <c r="UYA78" s="89"/>
      <c r="UYE78" s="89"/>
      <c r="UYF78" s="89"/>
      <c r="UYG78" s="89"/>
      <c r="UYH78" s="89"/>
      <c r="UYI78" s="89"/>
      <c r="UYJ78" s="89"/>
      <c r="UYK78" s="89"/>
      <c r="VHO78" s="89"/>
      <c r="VHW78" s="89"/>
      <c r="VIA78" s="89"/>
      <c r="VIB78" s="89"/>
      <c r="VIC78" s="89"/>
      <c r="VID78" s="89"/>
      <c r="VIE78" s="89"/>
      <c r="VIF78" s="89"/>
      <c r="VIG78" s="89"/>
      <c r="VRK78" s="89"/>
      <c r="VRS78" s="89"/>
      <c r="VRW78" s="89"/>
      <c r="VRX78" s="89"/>
      <c r="VRY78" s="89"/>
      <c r="VRZ78" s="89"/>
      <c r="VSA78" s="89"/>
      <c r="VSB78" s="89"/>
      <c r="VSC78" s="89"/>
      <c r="WBG78" s="89"/>
      <c r="WBO78" s="89"/>
      <c r="WBS78" s="89"/>
      <c r="WBT78" s="89"/>
      <c r="WBU78" s="89"/>
      <c r="WBV78" s="89"/>
      <c r="WBW78" s="89"/>
      <c r="WBX78" s="89"/>
      <c r="WBY78" s="89"/>
      <c r="WLC78" s="89"/>
      <c r="WLK78" s="89"/>
      <c r="WLO78" s="89"/>
      <c r="WLP78" s="89"/>
      <c r="WLQ78" s="89"/>
      <c r="WLR78" s="89"/>
      <c r="WLS78" s="89"/>
      <c r="WLT78" s="89"/>
      <c r="WLU78" s="89"/>
      <c r="WUY78" s="89"/>
      <c r="WVG78" s="89"/>
      <c r="WVK78" s="89"/>
      <c r="WVL78" s="89"/>
      <c r="WVM78" s="89"/>
      <c r="WVN78" s="89"/>
      <c r="WVO78" s="89"/>
      <c r="WVP78" s="89"/>
      <c r="WVQ78" s="89"/>
    </row>
    <row r="79" spans="1:1023 1027:2047 2051:3071 3075:4095 4099:5119 5123:6143 6147:7167 7171:8191 8195:9215 9219:10239 10243:11263 11267:12287 12291:13311 13315:14335 14339:15359 15363:16137" s="43" customFormat="1" ht="54.75" customHeight="1" thickBot="1" x14ac:dyDescent="0.25">
      <c r="A79" s="59">
        <v>75</v>
      </c>
      <c r="B79" s="60">
        <v>27212234376</v>
      </c>
      <c r="C79" s="61" t="s">
        <v>133</v>
      </c>
      <c r="D79" s="61" t="s">
        <v>65</v>
      </c>
      <c r="E79" s="61" t="s">
        <v>140</v>
      </c>
      <c r="F79" s="62">
        <v>37845</v>
      </c>
      <c r="G79" s="63" t="s">
        <v>97</v>
      </c>
      <c r="H79" s="64">
        <f>VLOOKUP(B79,'[1]DS NỘP GIẤY GTTT'!$B$4:$J$209,7,0)</f>
        <v>869905719</v>
      </c>
      <c r="I79" s="65" t="str">
        <f>VLOOKUP(B79,'[1]DS NỘP GIẤY GTTT'!$B$4:$J$209,9,0)</f>
        <v xml:space="preserve">Công Ty TNHH DV Kế Toán Và TV Thuế Tùng Linh Quân </v>
      </c>
      <c r="J79" s="75" t="s">
        <v>263</v>
      </c>
      <c r="K79" s="76" t="s">
        <v>248</v>
      </c>
      <c r="L79" s="68" t="str">
        <f t="shared" si="3"/>
        <v>Chuyên đề</v>
      </c>
      <c r="M79" s="69">
        <v>129</v>
      </c>
      <c r="N79" s="70">
        <v>11</v>
      </c>
      <c r="O79" s="71">
        <v>140</v>
      </c>
      <c r="P79" s="72">
        <f t="shared" si="2"/>
        <v>7.857142857142857E-2</v>
      </c>
      <c r="Q79" s="73">
        <v>2.61</v>
      </c>
      <c r="R79" s="74"/>
    </row>
    <row r="80" spans="1:1023 1027:2047 2051:3071 3075:4095 4099:5119 5123:6143 6147:7167 7171:8191 8195:9215 9219:10239 10243:11263 11267:12287 12291:13311 13315:14335 14339:15359 15363:16137" s="43" customFormat="1" ht="54.75" hidden="1" customHeight="1" thickBot="1" x14ac:dyDescent="0.25">
      <c r="A80" s="59">
        <v>76</v>
      </c>
      <c r="B80" s="60">
        <v>27212603091</v>
      </c>
      <c r="C80" s="61" t="s">
        <v>264</v>
      </c>
      <c r="D80" s="61" t="s">
        <v>265</v>
      </c>
      <c r="E80" s="61" t="s">
        <v>125</v>
      </c>
      <c r="F80" s="62">
        <v>37876</v>
      </c>
      <c r="G80" s="63" t="s">
        <v>66</v>
      </c>
      <c r="H80" s="64">
        <f>VLOOKUP(B80,'[1]DS NỘP GIẤY GTTT'!$B$4:$J$209,7,0)</f>
        <v>977234159</v>
      </c>
      <c r="I80" s="65" t="str">
        <f>VLOOKUP(B80,'[1]DS NỘP GIẤY GTTT'!$B$4:$J$209,9,0)</f>
        <v>Công Ty TNHH Galaxy Plus</v>
      </c>
      <c r="J80" s="75" t="s">
        <v>266</v>
      </c>
      <c r="K80" s="76" t="s">
        <v>248</v>
      </c>
      <c r="L80" s="68" t="str">
        <f t="shared" si="3"/>
        <v>Chuyên đề</v>
      </c>
      <c r="M80" s="69">
        <v>116</v>
      </c>
      <c r="N80" s="70">
        <v>22</v>
      </c>
      <c r="O80" s="71">
        <v>138</v>
      </c>
      <c r="P80" s="72">
        <f t="shared" si="2"/>
        <v>0.15942028985507245</v>
      </c>
      <c r="Q80" s="73">
        <v>2.1</v>
      </c>
      <c r="R80" s="74"/>
    </row>
    <row r="81" spans="1:18" s="43" customFormat="1" ht="54.75" hidden="1" customHeight="1" thickBot="1" x14ac:dyDescent="0.25">
      <c r="A81" s="59">
        <v>77</v>
      </c>
      <c r="B81" s="92">
        <v>24212106198</v>
      </c>
      <c r="C81" s="93" t="s">
        <v>267</v>
      </c>
      <c r="D81" s="94" t="s">
        <v>268</v>
      </c>
      <c r="E81" s="61" t="s">
        <v>269</v>
      </c>
      <c r="F81" s="95">
        <v>36827</v>
      </c>
      <c r="G81" s="63" t="s">
        <v>270</v>
      </c>
      <c r="H81" s="64" t="str">
        <f>VLOOKUP(B81,'[1]DS NỘP GIẤY GTTT'!$B$4:$J$209,7,0)</f>
        <v>0899228005</v>
      </c>
      <c r="I81" s="65" t="str">
        <f>VLOOKUP(B81,'[1]DS NỘP GIẤY GTTT'!$B$4:$J$209,9,0)</f>
        <v>Công Ty TNHH Gas Petrolimex Đà Nẵng</v>
      </c>
      <c r="J81" s="75" t="s">
        <v>271</v>
      </c>
      <c r="K81" s="84" t="s">
        <v>224</v>
      </c>
      <c r="L81" s="68" t="str">
        <f t="shared" si="3"/>
        <v>Chuyên đề</v>
      </c>
      <c r="M81" s="69">
        <v>128</v>
      </c>
      <c r="N81" s="70">
        <v>5</v>
      </c>
      <c r="O81" s="71">
        <v>133</v>
      </c>
      <c r="P81" s="72">
        <f t="shared" si="2"/>
        <v>3.7593984962406013E-2</v>
      </c>
      <c r="Q81" s="73">
        <v>3.02</v>
      </c>
      <c r="R81" s="88" t="s">
        <v>272</v>
      </c>
    </row>
    <row r="82" spans="1:18" s="43" customFormat="1" ht="54.75" hidden="1" customHeight="1" thickBot="1" x14ac:dyDescent="0.25">
      <c r="A82" s="59">
        <v>78</v>
      </c>
      <c r="B82" s="60">
        <v>27202651847</v>
      </c>
      <c r="C82" s="61" t="s">
        <v>216</v>
      </c>
      <c r="D82" s="61" t="s">
        <v>273</v>
      </c>
      <c r="E82" s="61" t="s">
        <v>174</v>
      </c>
      <c r="F82" s="62">
        <v>37927</v>
      </c>
      <c r="G82" s="63" t="s">
        <v>66</v>
      </c>
      <c r="H82" s="64">
        <f>VLOOKUP(B82,'[1]DS NỘP GIẤY GTTT'!$B$4:$J$209,7,0)</f>
        <v>947542675</v>
      </c>
      <c r="I82" s="65" t="str">
        <f>VLOOKUP(B82,'[1]DS NỘP GIẤY GTTT'!$B$4:$J$209,9,0)</f>
        <v>Công Ty TNHH Giải Pháp Công Nghệ Danatel</v>
      </c>
      <c r="J82" s="75" t="s">
        <v>274</v>
      </c>
      <c r="K82" s="76" t="s">
        <v>16</v>
      </c>
      <c r="L82" s="68" t="str">
        <f t="shared" si="3"/>
        <v>Khóa luận</v>
      </c>
      <c r="M82" s="69">
        <v>125</v>
      </c>
      <c r="N82" s="70">
        <v>13</v>
      </c>
      <c r="O82" s="71">
        <v>138</v>
      </c>
      <c r="P82" s="72">
        <f t="shared" si="2"/>
        <v>9.420289855072464E-2</v>
      </c>
      <c r="Q82" s="73">
        <v>3.33</v>
      </c>
      <c r="R82" s="74"/>
    </row>
    <row r="83" spans="1:18" s="43" customFormat="1" ht="54.75" hidden="1" customHeight="1" thickBot="1" x14ac:dyDescent="0.25">
      <c r="A83" s="59">
        <v>79</v>
      </c>
      <c r="B83" s="60">
        <v>27202500996</v>
      </c>
      <c r="C83" s="61" t="s">
        <v>69</v>
      </c>
      <c r="D83" s="61" t="s">
        <v>64</v>
      </c>
      <c r="E83" s="61" t="s">
        <v>22</v>
      </c>
      <c r="F83" s="62">
        <v>37957</v>
      </c>
      <c r="G83" s="63" t="s">
        <v>66</v>
      </c>
      <c r="H83" s="64">
        <f>VLOOKUP(B83,'[1]DS NỘP GIẤY GTTT'!$B$4:$J$209,7,0)</f>
        <v>945021203</v>
      </c>
      <c r="I83" s="65" t="str">
        <f>VLOOKUP(B83,'[1]DS NỘP GIẤY GTTT'!$B$4:$J$209,9,0)</f>
        <v>Công Ty TNHH Gối Huy Hoàng</v>
      </c>
      <c r="J83" s="75" t="s">
        <v>275</v>
      </c>
      <c r="K83" s="76" t="s">
        <v>16</v>
      </c>
      <c r="L83" s="68" t="str">
        <f t="shared" si="3"/>
        <v>Khóa luận</v>
      </c>
      <c r="M83" s="69">
        <v>124</v>
      </c>
      <c r="N83" s="70">
        <v>14</v>
      </c>
      <c r="O83" s="71">
        <v>138</v>
      </c>
      <c r="P83" s="72">
        <f t="shared" si="2"/>
        <v>0.10144927536231885</v>
      </c>
      <c r="Q83" s="73">
        <v>3.37</v>
      </c>
      <c r="R83" s="74"/>
    </row>
    <row r="84" spans="1:18" s="43" customFormat="1" ht="54.75" hidden="1" customHeight="1" thickBot="1" x14ac:dyDescent="0.25">
      <c r="A84" s="59">
        <v>80</v>
      </c>
      <c r="B84" s="60">
        <v>27202553295</v>
      </c>
      <c r="C84" s="61" t="s">
        <v>133</v>
      </c>
      <c r="D84" s="61" t="s">
        <v>74</v>
      </c>
      <c r="E84" s="61" t="s">
        <v>276</v>
      </c>
      <c r="F84" s="62">
        <v>37928</v>
      </c>
      <c r="G84" s="63" t="s">
        <v>97</v>
      </c>
      <c r="H84" s="64">
        <f>VLOOKUP(B84,'[1]DS NỘP GIẤY GTTT'!$B$4:$J$209,7,0)</f>
        <v>963729221</v>
      </c>
      <c r="I84" s="65" t="str">
        <f>VLOOKUP(B84,'[1]DS NỘP GIẤY GTTT'!$B$4:$J$209,9,0)</f>
        <v xml:space="preserve">Công Ty TNHH Hội Tân Cương </v>
      </c>
      <c r="J84" s="75" t="s">
        <v>277</v>
      </c>
      <c r="K84" s="76" t="s">
        <v>24</v>
      </c>
      <c r="L84" s="68" t="str">
        <f t="shared" si="3"/>
        <v>Chuyên đề</v>
      </c>
      <c r="M84" s="69">
        <v>120</v>
      </c>
      <c r="N84" s="70">
        <v>20</v>
      </c>
      <c r="O84" s="71">
        <v>140</v>
      </c>
      <c r="P84" s="72">
        <f t="shared" si="2"/>
        <v>0.14285714285714285</v>
      </c>
      <c r="Q84" s="73">
        <v>2.36</v>
      </c>
      <c r="R84" s="74"/>
    </row>
    <row r="85" spans="1:18" s="43" customFormat="1" ht="54.75" hidden="1" customHeight="1" thickBot="1" x14ac:dyDescent="0.25">
      <c r="A85" s="59">
        <v>81</v>
      </c>
      <c r="B85" s="60">
        <v>27202529465</v>
      </c>
      <c r="C85" s="61" t="s">
        <v>220</v>
      </c>
      <c r="D85" s="61" t="s">
        <v>165</v>
      </c>
      <c r="E85" s="61" t="s">
        <v>278</v>
      </c>
      <c r="F85" s="62">
        <v>37625</v>
      </c>
      <c r="G85" s="63" t="s">
        <v>97</v>
      </c>
      <c r="H85" s="64">
        <f>VLOOKUP(B85,'[1]DS NỘP GIẤY GTTT'!$B$4:$J$209,7,0)</f>
        <v>899925093</v>
      </c>
      <c r="I85" s="65" t="str">
        <f>VLOOKUP(B85,'[1]DS NỘP GIẤY GTTT'!$B$4:$J$209,9,0)</f>
        <v>Công Ty TNHH Kiểm Toán - Thẩm Định Giá và Tư Vấn ECOVIS AFA Việt Nam</v>
      </c>
      <c r="J85" s="75" t="s">
        <v>279</v>
      </c>
      <c r="K85" s="76" t="s">
        <v>280</v>
      </c>
      <c r="L85" s="68" t="str">
        <f t="shared" si="3"/>
        <v>Khóa luận</v>
      </c>
      <c r="M85" s="69">
        <v>132</v>
      </c>
      <c r="N85" s="70">
        <v>8</v>
      </c>
      <c r="O85" s="71">
        <v>140</v>
      </c>
      <c r="P85" s="72">
        <f t="shared" si="2"/>
        <v>5.7142857142857141E-2</v>
      </c>
      <c r="Q85" s="73">
        <v>3.62</v>
      </c>
      <c r="R85" s="74"/>
    </row>
    <row r="86" spans="1:18" s="43" customFormat="1" ht="54.75" hidden="1" customHeight="1" thickBot="1" x14ac:dyDescent="0.25">
      <c r="A86" s="59">
        <v>82</v>
      </c>
      <c r="B86" s="60">
        <v>27202544979</v>
      </c>
      <c r="C86" s="61" t="s">
        <v>73</v>
      </c>
      <c r="D86" s="61" t="s">
        <v>77</v>
      </c>
      <c r="E86" s="61" t="s">
        <v>78</v>
      </c>
      <c r="F86" s="62">
        <v>37672</v>
      </c>
      <c r="G86" s="63" t="s">
        <v>97</v>
      </c>
      <c r="H86" s="64">
        <f>VLOOKUP(B86,'[1]DS NỘP GIẤY GTTT'!$B$4:$J$209,7,0)</f>
        <v>77942202</v>
      </c>
      <c r="I86" s="65" t="str">
        <f>VLOOKUP(B86,'[1]DS NỘP GIẤY GTTT'!$B$4:$J$209,9,0)</f>
        <v>Công Ty TNHH Kiểm Toán - Thẩm Định Giá và Tư Vấn ECOVIS AFA Việt Nam</v>
      </c>
      <c r="J86" s="75" t="s">
        <v>281</v>
      </c>
      <c r="K86" s="76" t="s">
        <v>280</v>
      </c>
      <c r="L86" s="68" t="str">
        <f t="shared" si="3"/>
        <v>Khóa luận</v>
      </c>
      <c r="M86" s="69">
        <v>132</v>
      </c>
      <c r="N86" s="70">
        <v>8</v>
      </c>
      <c r="O86" s="71">
        <v>140</v>
      </c>
      <c r="P86" s="72">
        <f t="shared" si="2"/>
        <v>5.7142857142857141E-2</v>
      </c>
      <c r="Q86" s="73">
        <v>3.53</v>
      </c>
      <c r="R86" s="74"/>
    </row>
    <row r="87" spans="1:18" s="43" customFormat="1" ht="54.75" hidden="1" customHeight="1" thickBot="1" x14ac:dyDescent="0.25">
      <c r="A87" s="59">
        <v>83</v>
      </c>
      <c r="B87" s="60">
        <v>27202501286</v>
      </c>
      <c r="C87" s="61" t="s">
        <v>133</v>
      </c>
      <c r="D87" s="61" t="s">
        <v>91</v>
      </c>
      <c r="E87" s="61" t="s">
        <v>282</v>
      </c>
      <c r="F87" s="62">
        <v>37963</v>
      </c>
      <c r="G87" s="63" t="s">
        <v>97</v>
      </c>
      <c r="H87" s="64">
        <f>VLOOKUP(B87,'[1]DS NỘP GIẤY GTTT'!$B$4:$J$209,7,0)</f>
        <v>395401768</v>
      </c>
      <c r="I87" s="65" t="str">
        <f>VLOOKUP(B87,'[1]DS NỘP GIẤY GTTT'!$B$4:$J$209,9,0)</f>
        <v>Công Ty TNHH Kiểm Toán AVN Việt Nam</v>
      </c>
      <c r="J87" s="75" t="s">
        <v>930</v>
      </c>
      <c r="K87" s="96" t="s">
        <v>283</v>
      </c>
      <c r="L87" s="68" t="str">
        <f t="shared" si="3"/>
        <v>Khóa luận</v>
      </c>
      <c r="M87" s="69">
        <v>129</v>
      </c>
      <c r="N87" s="70">
        <v>11</v>
      </c>
      <c r="O87" s="71">
        <v>140</v>
      </c>
      <c r="P87" s="72">
        <f t="shared" si="2"/>
        <v>7.857142857142857E-2</v>
      </c>
      <c r="Q87" s="73">
        <v>3.23</v>
      </c>
      <c r="R87" s="74"/>
    </row>
    <row r="88" spans="1:18" s="43" customFormat="1" ht="54.75" hidden="1" customHeight="1" thickBot="1" x14ac:dyDescent="0.25">
      <c r="A88" s="59">
        <v>84</v>
      </c>
      <c r="B88" s="60">
        <v>27202541898</v>
      </c>
      <c r="C88" s="61" t="s">
        <v>260</v>
      </c>
      <c r="D88" s="61" t="s">
        <v>284</v>
      </c>
      <c r="E88" s="61" t="s">
        <v>142</v>
      </c>
      <c r="F88" s="62">
        <v>37689</v>
      </c>
      <c r="G88" s="63" t="s">
        <v>97</v>
      </c>
      <c r="H88" s="64">
        <f>VLOOKUP(B88,'[1]DS NỘP GIẤY GTTT'!$B$4:$J$209,7,0)</f>
        <v>945818113</v>
      </c>
      <c r="I88" s="65" t="str">
        <f>VLOOKUP(B88,'[1]DS NỘP GIẤY GTTT'!$B$4:$J$209,9,0)</f>
        <v>Công Ty TNHH Kiểm Toán và Kế Toán AAC</v>
      </c>
      <c r="J88" s="75" t="s">
        <v>285</v>
      </c>
      <c r="K88" s="96" t="s">
        <v>283</v>
      </c>
      <c r="L88" s="68" t="str">
        <f t="shared" si="3"/>
        <v>Chuyên đề</v>
      </c>
      <c r="M88" s="69">
        <v>126</v>
      </c>
      <c r="N88" s="70">
        <v>14</v>
      </c>
      <c r="O88" s="71">
        <v>140</v>
      </c>
      <c r="P88" s="72">
        <f t="shared" si="2"/>
        <v>0.1</v>
      </c>
      <c r="Q88" s="73">
        <v>2.93</v>
      </c>
      <c r="R88" s="74"/>
    </row>
    <row r="89" spans="1:18" s="43" customFormat="1" ht="54.75" hidden="1" customHeight="1" thickBot="1" x14ac:dyDescent="0.25">
      <c r="A89" s="59">
        <v>85</v>
      </c>
      <c r="B89" s="60">
        <v>27212536678</v>
      </c>
      <c r="C89" s="61" t="s">
        <v>73</v>
      </c>
      <c r="D89" s="61" t="s">
        <v>286</v>
      </c>
      <c r="E89" s="61" t="s">
        <v>65</v>
      </c>
      <c r="F89" s="62">
        <v>37968</v>
      </c>
      <c r="G89" s="63" t="s">
        <v>97</v>
      </c>
      <c r="H89" s="64">
        <f>VLOOKUP(B89,'[1]DS NỘP GIẤY GTTT'!$B$4:$J$209,7,0)</f>
        <v>902436427</v>
      </c>
      <c r="I89" s="65" t="str">
        <f>VLOOKUP(B89,'[1]DS NỘP GIẤY GTTT'!$B$4:$J$209,9,0)</f>
        <v>Công Ty TNHH Kiểm Toán Và Tài Chính FAT</v>
      </c>
      <c r="J89" s="75" t="s">
        <v>287</v>
      </c>
      <c r="K89" s="96" t="s">
        <v>280</v>
      </c>
      <c r="L89" s="68" t="str">
        <f t="shared" si="3"/>
        <v>Khóa luận</v>
      </c>
      <c r="M89" s="69">
        <v>129</v>
      </c>
      <c r="N89" s="70">
        <v>11</v>
      </c>
      <c r="O89" s="71">
        <v>140</v>
      </c>
      <c r="P89" s="72">
        <f t="shared" si="2"/>
        <v>7.857142857142857E-2</v>
      </c>
      <c r="Q89" s="73">
        <v>3.35</v>
      </c>
      <c r="R89" s="74"/>
    </row>
    <row r="90" spans="1:18" s="43" customFormat="1" ht="54.75" hidden="1" customHeight="1" thickBot="1" x14ac:dyDescent="0.25">
      <c r="A90" s="59">
        <v>86</v>
      </c>
      <c r="B90" s="60">
        <v>27212253188</v>
      </c>
      <c r="C90" s="61" t="s">
        <v>69</v>
      </c>
      <c r="D90" s="61" t="s">
        <v>288</v>
      </c>
      <c r="E90" s="61" t="s">
        <v>289</v>
      </c>
      <c r="F90" s="62">
        <v>37644</v>
      </c>
      <c r="G90" s="63" t="s">
        <v>97</v>
      </c>
      <c r="H90" s="64">
        <f>VLOOKUP(B90,'[1]DS NỘP GIẤY GTTT'!$B$4:$J$209,7,0)</f>
        <v>858563407</v>
      </c>
      <c r="I90" s="65" t="str">
        <f>VLOOKUP(B90,'[1]DS NỘP GIẤY GTTT'!$B$4:$J$209,9,0)</f>
        <v>Công Ty TNHH Kiểm Toán Và Tài Chính FAT</v>
      </c>
      <c r="J90" s="75" t="s">
        <v>290</v>
      </c>
      <c r="K90" s="96" t="s">
        <v>280</v>
      </c>
      <c r="L90" s="68" t="str">
        <f t="shared" si="3"/>
        <v>Khóa luận</v>
      </c>
      <c r="M90" s="69">
        <v>129</v>
      </c>
      <c r="N90" s="70">
        <v>11</v>
      </c>
      <c r="O90" s="71">
        <v>140</v>
      </c>
      <c r="P90" s="72">
        <f t="shared" si="2"/>
        <v>7.857142857142857E-2</v>
      </c>
      <c r="Q90" s="73">
        <v>3.46</v>
      </c>
      <c r="R90" s="74"/>
    </row>
    <row r="91" spans="1:18" s="43" customFormat="1" ht="54.75" hidden="1" customHeight="1" thickBot="1" x14ac:dyDescent="0.25">
      <c r="A91" s="59">
        <v>87</v>
      </c>
      <c r="B91" s="60">
        <v>27212553039</v>
      </c>
      <c r="C91" s="61" t="s">
        <v>99</v>
      </c>
      <c r="D91" s="61" t="s">
        <v>81</v>
      </c>
      <c r="E91" s="61" t="s">
        <v>104</v>
      </c>
      <c r="F91" s="62">
        <v>37369</v>
      </c>
      <c r="G91" s="63" t="s">
        <v>97</v>
      </c>
      <c r="H91" s="64">
        <f>VLOOKUP(B91,'[1]DS NỘP GIẤY GTTT'!$B$4:$J$209,7,0)</f>
        <v>862183091</v>
      </c>
      <c r="I91" s="65" t="str">
        <f>VLOOKUP(B91,'[1]DS NỘP GIẤY GTTT'!$B$4:$J$209,9,0)</f>
        <v>Công Ty TNHH Kiểm Toán Và Tư Vấn Thuế ATAX</v>
      </c>
      <c r="J91" s="75" t="s">
        <v>291</v>
      </c>
      <c r="K91" s="96" t="s">
        <v>283</v>
      </c>
      <c r="L91" s="68" t="str">
        <f t="shared" si="3"/>
        <v>Chuyên đề</v>
      </c>
      <c r="M91" s="69">
        <v>123</v>
      </c>
      <c r="N91" s="70">
        <v>17</v>
      </c>
      <c r="O91" s="71">
        <v>140</v>
      </c>
      <c r="P91" s="72">
        <f t="shared" si="2"/>
        <v>0.12142857142857143</v>
      </c>
      <c r="Q91" s="73">
        <v>3.11</v>
      </c>
      <c r="R91" s="74"/>
    </row>
    <row r="92" spans="1:18" s="43" customFormat="1" ht="54.75" hidden="1" customHeight="1" thickBot="1" x14ac:dyDescent="0.25">
      <c r="A92" s="59">
        <v>88</v>
      </c>
      <c r="B92" s="60">
        <v>27202936635</v>
      </c>
      <c r="C92" s="61" t="s">
        <v>99</v>
      </c>
      <c r="D92" s="61" t="s">
        <v>74</v>
      </c>
      <c r="E92" s="61" t="s">
        <v>222</v>
      </c>
      <c r="F92" s="62">
        <v>37838</v>
      </c>
      <c r="G92" s="63" t="s">
        <v>66</v>
      </c>
      <c r="H92" s="64">
        <f>VLOOKUP(B92,'[1]DS NỘP GIẤY GTTT'!$B$4:$J$209,7,0)</f>
        <v>799483015</v>
      </c>
      <c r="I92" s="65" t="str">
        <f>VLOOKUP(B92,'[1]DS NỘP GIẤY GTTT'!$B$4:$J$209,9,0)</f>
        <v>Công Ty TNHH Kiến Trúc &amp; Xây Dựng Sdesign</v>
      </c>
      <c r="J92" s="75" t="s">
        <v>292</v>
      </c>
      <c r="K92" s="96" t="s">
        <v>283</v>
      </c>
      <c r="L92" s="68" t="str">
        <f t="shared" si="3"/>
        <v>Chuyên đề</v>
      </c>
      <c r="M92" s="69">
        <v>125</v>
      </c>
      <c r="N92" s="70">
        <v>13</v>
      </c>
      <c r="O92" s="71">
        <v>138</v>
      </c>
      <c r="P92" s="72">
        <f t="shared" si="2"/>
        <v>9.420289855072464E-2</v>
      </c>
      <c r="Q92" s="73">
        <v>2.82</v>
      </c>
      <c r="R92" s="74"/>
    </row>
    <row r="93" spans="1:18" s="43" customFormat="1" ht="54.75" customHeight="1" thickBot="1" x14ac:dyDescent="0.25">
      <c r="A93" s="59">
        <v>89</v>
      </c>
      <c r="B93" s="60">
        <v>27202580030</v>
      </c>
      <c r="C93" s="61" t="s">
        <v>112</v>
      </c>
      <c r="D93" s="61" t="s">
        <v>179</v>
      </c>
      <c r="E93" s="61" t="s">
        <v>140</v>
      </c>
      <c r="F93" s="62">
        <v>37883.870250428241</v>
      </c>
      <c r="G93" s="63" t="s">
        <v>97</v>
      </c>
      <c r="H93" s="64">
        <f>VLOOKUP(B93,'[1]DS NỘP GIẤY GTTT'!$B$4:$J$209,7,0)</f>
        <v>379535574</v>
      </c>
      <c r="I93" s="65" t="str">
        <f>VLOOKUP(B93,'[1]DS NỘP GIẤY GTTT'!$B$4:$J$209,9,0)</f>
        <v>Công Ty TNHH Kiến Trúc Vận Tải Hoài Bảo</v>
      </c>
      <c r="J93" s="75" t="s">
        <v>293</v>
      </c>
      <c r="K93" s="96" t="s">
        <v>283</v>
      </c>
      <c r="L93" s="68" t="str">
        <f t="shared" si="3"/>
        <v>Chuyên đề</v>
      </c>
      <c r="M93" s="69">
        <v>118</v>
      </c>
      <c r="N93" s="70">
        <v>22</v>
      </c>
      <c r="O93" s="71">
        <v>140</v>
      </c>
      <c r="P93" s="72">
        <f t="shared" si="2"/>
        <v>0.15714285714285714</v>
      </c>
      <c r="Q93" s="73">
        <v>3.05</v>
      </c>
      <c r="R93" s="74"/>
    </row>
    <row r="94" spans="1:18" s="43" customFormat="1" ht="54.75" hidden="1" customHeight="1" thickBot="1" x14ac:dyDescent="0.25">
      <c r="A94" s="59">
        <v>90</v>
      </c>
      <c r="B94" s="60">
        <v>27202601272</v>
      </c>
      <c r="C94" s="61" t="s">
        <v>99</v>
      </c>
      <c r="D94" s="61" t="s">
        <v>294</v>
      </c>
      <c r="E94" s="61" t="s">
        <v>222</v>
      </c>
      <c r="F94" s="62">
        <v>37817</v>
      </c>
      <c r="G94" s="63" t="s">
        <v>97</v>
      </c>
      <c r="H94" s="64">
        <f>VLOOKUP(B94,'[1]DS NỘP GIẤY GTTT'!$B$4:$J$209,7,0)</f>
        <v>899207817</v>
      </c>
      <c r="I94" s="65" t="str">
        <f>VLOOKUP(B94,'[1]DS NỘP GIẤY GTTT'!$B$4:$J$209,9,0)</f>
        <v>Công Ty TNHH Kiến Trúc Vận Tải Hoài Bảo</v>
      </c>
      <c r="J94" s="75" t="s">
        <v>295</v>
      </c>
      <c r="K94" s="96" t="s">
        <v>283</v>
      </c>
      <c r="L94" s="68" t="str">
        <f t="shared" si="3"/>
        <v>Chuyên đề</v>
      </c>
      <c r="M94" s="69">
        <v>129</v>
      </c>
      <c r="N94" s="70">
        <v>11</v>
      </c>
      <c r="O94" s="71">
        <v>140</v>
      </c>
      <c r="P94" s="72">
        <f t="shared" si="2"/>
        <v>7.857142857142857E-2</v>
      </c>
      <c r="Q94" s="73">
        <v>2.79</v>
      </c>
      <c r="R94" s="74"/>
    </row>
    <row r="95" spans="1:18" s="43" customFormat="1" ht="54.75" hidden="1" customHeight="1" thickBot="1" x14ac:dyDescent="0.25">
      <c r="A95" s="59">
        <v>91</v>
      </c>
      <c r="B95" s="60">
        <v>27202629087</v>
      </c>
      <c r="C95" s="61" t="s">
        <v>73</v>
      </c>
      <c r="D95" s="61" t="s">
        <v>296</v>
      </c>
      <c r="E95" s="61" t="s">
        <v>125</v>
      </c>
      <c r="F95" s="62">
        <v>37877</v>
      </c>
      <c r="G95" s="63" t="s">
        <v>66</v>
      </c>
      <c r="H95" s="64">
        <f>VLOOKUP(B95,'[1]DS NỘP GIẤY GTTT'!$B$4:$J$209,7,0)</f>
        <v>973853247</v>
      </c>
      <c r="I95" s="65" t="str">
        <f>VLOOKUP(B95,'[1]DS NỘP GIẤY GTTT'!$B$4:$J$209,9,0)</f>
        <v>Công Ty TNHH Kỹ Thuật Điện Cơ HLC</v>
      </c>
      <c r="J95" s="75" t="s">
        <v>297</v>
      </c>
      <c r="K95" s="96" t="s">
        <v>283</v>
      </c>
      <c r="L95" s="68" t="str">
        <f t="shared" si="3"/>
        <v>Khóa luận</v>
      </c>
      <c r="M95" s="69">
        <v>128</v>
      </c>
      <c r="N95" s="70">
        <v>10</v>
      </c>
      <c r="O95" s="71">
        <v>138</v>
      </c>
      <c r="P95" s="72">
        <f t="shared" si="2"/>
        <v>7.2463768115942032E-2</v>
      </c>
      <c r="Q95" s="73">
        <v>3.21</v>
      </c>
      <c r="R95" s="74"/>
    </row>
    <row r="96" spans="1:18" s="43" customFormat="1" ht="54.75" hidden="1" customHeight="1" thickBot="1" x14ac:dyDescent="0.25">
      <c r="A96" s="59">
        <v>92</v>
      </c>
      <c r="B96" s="60">
        <v>27202652012</v>
      </c>
      <c r="C96" s="61" t="s">
        <v>133</v>
      </c>
      <c r="D96" s="61" t="s">
        <v>298</v>
      </c>
      <c r="E96" s="61" t="s">
        <v>249</v>
      </c>
      <c r="F96" s="62">
        <v>37783</v>
      </c>
      <c r="G96" s="63" t="s">
        <v>66</v>
      </c>
      <c r="H96" s="64">
        <f>VLOOKUP(B96,'[1]DS NỘP GIẤY GTTT'!$B$4:$J$209,7,0)</f>
        <v>832633439</v>
      </c>
      <c r="I96" s="65" t="str">
        <f>VLOOKUP(B96,'[1]DS NỘP GIẤY GTTT'!$B$4:$J$209,9,0)</f>
        <v>Công Ty TNHH Kỹ Thuật Nguyên Minh Anh</v>
      </c>
      <c r="J96" s="75" t="s">
        <v>299</v>
      </c>
      <c r="K96" s="96" t="s">
        <v>283</v>
      </c>
      <c r="L96" s="68" t="str">
        <f t="shared" si="3"/>
        <v>Khóa luận</v>
      </c>
      <c r="M96" s="69">
        <v>128</v>
      </c>
      <c r="N96" s="70">
        <v>10</v>
      </c>
      <c r="O96" s="71">
        <v>138</v>
      </c>
      <c r="P96" s="72">
        <f t="shared" si="2"/>
        <v>7.2463768115942032E-2</v>
      </c>
      <c r="Q96" s="73">
        <v>3.26</v>
      </c>
      <c r="R96" s="74"/>
    </row>
    <row r="97" spans="1:1023 1027:2047 2051:3071 3075:4095 4099:5119 5123:6143 6147:7167 7171:8191 8195:9215 9219:10239 10243:11263 11267:12287 12291:13311 13315:14335 14339:15359 15363:16137" s="43" customFormat="1" ht="54.75" hidden="1" customHeight="1" thickBot="1" x14ac:dyDescent="0.25">
      <c r="A97" s="59">
        <v>93</v>
      </c>
      <c r="B97" s="77">
        <v>27202638972</v>
      </c>
      <c r="C97" s="78" t="s">
        <v>73</v>
      </c>
      <c r="D97" s="78" t="s">
        <v>91</v>
      </c>
      <c r="E97" s="78" t="s">
        <v>152</v>
      </c>
      <c r="F97" s="79">
        <v>37872</v>
      </c>
      <c r="G97" s="80" t="s">
        <v>66</v>
      </c>
      <c r="H97" s="81">
        <f>VLOOKUP(B97,'[1]DS NỘP GIẤY GTTT'!$B$4:$J$209,7,0)</f>
        <v>705975277</v>
      </c>
      <c r="I97" s="82" t="str">
        <f>VLOOKUP(B97,'[1]DS NỘP GIẤY GTTT'!$B$4:$J$209,9,0)</f>
        <v>Công Ty TNHH LAVITH</v>
      </c>
      <c r="J97" s="83" t="s">
        <v>300</v>
      </c>
      <c r="K97" s="97" t="s">
        <v>21</v>
      </c>
      <c r="L97" s="85" t="s">
        <v>131</v>
      </c>
      <c r="M97" s="77">
        <v>122</v>
      </c>
      <c r="N97" s="77">
        <v>16</v>
      </c>
      <c r="O97" s="77">
        <v>138</v>
      </c>
      <c r="P97" s="86">
        <f t="shared" si="2"/>
        <v>0.11594202898550725</v>
      </c>
      <c r="Q97" s="87">
        <v>3.17</v>
      </c>
      <c r="R97" s="88" t="s">
        <v>132</v>
      </c>
      <c r="IM97" s="89"/>
      <c r="IU97" s="89"/>
      <c r="IY97" s="89"/>
      <c r="IZ97" s="89"/>
      <c r="JA97" s="89"/>
      <c r="JB97" s="89"/>
      <c r="JC97" s="89"/>
      <c r="JD97" s="89"/>
      <c r="JE97" s="89"/>
      <c r="SI97" s="89"/>
      <c r="SQ97" s="89"/>
      <c r="SU97" s="89"/>
      <c r="SV97" s="89"/>
      <c r="SW97" s="89"/>
      <c r="SX97" s="89"/>
      <c r="SY97" s="89"/>
      <c r="SZ97" s="89"/>
      <c r="TA97" s="89"/>
      <c r="ACE97" s="89"/>
      <c r="ACM97" s="89"/>
      <c r="ACQ97" s="89"/>
      <c r="ACR97" s="89"/>
      <c r="ACS97" s="89"/>
      <c r="ACT97" s="89"/>
      <c r="ACU97" s="89"/>
      <c r="ACV97" s="89"/>
      <c r="ACW97" s="89"/>
      <c r="AMA97" s="89"/>
      <c r="AMI97" s="89"/>
      <c r="AMM97" s="89"/>
      <c r="AMN97" s="89"/>
      <c r="AMO97" s="89"/>
      <c r="AMP97" s="89"/>
      <c r="AMQ97" s="89"/>
      <c r="AMR97" s="89"/>
      <c r="AMS97" s="89"/>
      <c r="AVW97" s="89"/>
      <c r="AWE97" s="89"/>
      <c r="AWI97" s="89"/>
      <c r="AWJ97" s="89"/>
      <c r="AWK97" s="89"/>
      <c r="AWL97" s="89"/>
      <c r="AWM97" s="89"/>
      <c r="AWN97" s="89"/>
      <c r="AWO97" s="89"/>
      <c r="BFS97" s="89"/>
      <c r="BGA97" s="89"/>
      <c r="BGE97" s="89"/>
      <c r="BGF97" s="89"/>
      <c r="BGG97" s="89"/>
      <c r="BGH97" s="89"/>
      <c r="BGI97" s="89"/>
      <c r="BGJ97" s="89"/>
      <c r="BGK97" s="89"/>
      <c r="BPO97" s="89"/>
      <c r="BPW97" s="89"/>
      <c r="BQA97" s="89"/>
      <c r="BQB97" s="89"/>
      <c r="BQC97" s="89"/>
      <c r="BQD97" s="89"/>
      <c r="BQE97" s="89"/>
      <c r="BQF97" s="89"/>
      <c r="BQG97" s="89"/>
      <c r="BZK97" s="89"/>
      <c r="BZS97" s="89"/>
      <c r="BZW97" s="89"/>
      <c r="BZX97" s="89"/>
      <c r="BZY97" s="89"/>
      <c r="BZZ97" s="89"/>
      <c r="CAA97" s="89"/>
      <c r="CAB97" s="89"/>
      <c r="CAC97" s="89"/>
      <c r="CJG97" s="89"/>
      <c r="CJO97" s="89"/>
      <c r="CJS97" s="89"/>
      <c r="CJT97" s="89"/>
      <c r="CJU97" s="89"/>
      <c r="CJV97" s="89"/>
      <c r="CJW97" s="89"/>
      <c r="CJX97" s="89"/>
      <c r="CJY97" s="89"/>
      <c r="CTC97" s="89"/>
      <c r="CTK97" s="89"/>
      <c r="CTO97" s="89"/>
      <c r="CTP97" s="89"/>
      <c r="CTQ97" s="89"/>
      <c r="CTR97" s="89"/>
      <c r="CTS97" s="89"/>
      <c r="CTT97" s="89"/>
      <c r="CTU97" s="89"/>
      <c r="DCY97" s="89"/>
      <c r="DDG97" s="89"/>
      <c r="DDK97" s="89"/>
      <c r="DDL97" s="89"/>
      <c r="DDM97" s="89"/>
      <c r="DDN97" s="89"/>
      <c r="DDO97" s="89"/>
      <c r="DDP97" s="89"/>
      <c r="DDQ97" s="89"/>
      <c r="DMU97" s="89"/>
      <c r="DNC97" s="89"/>
      <c r="DNG97" s="89"/>
      <c r="DNH97" s="89"/>
      <c r="DNI97" s="89"/>
      <c r="DNJ97" s="89"/>
      <c r="DNK97" s="89"/>
      <c r="DNL97" s="89"/>
      <c r="DNM97" s="89"/>
      <c r="DWQ97" s="89"/>
      <c r="DWY97" s="89"/>
      <c r="DXC97" s="89"/>
      <c r="DXD97" s="89"/>
      <c r="DXE97" s="89"/>
      <c r="DXF97" s="89"/>
      <c r="DXG97" s="89"/>
      <c r="DXH97" s="89"/>
      <c r="DXI97" s="89"/>
      <c r="EGM97" s="89"/>
      <c r="EGU97" s="89"/>
      <c r="EGY97" s="89"/>
      <c r="EGZ97" s="89"/>
      <c r="EHA97" s="89"/>
      <c r="EHB97" s="89"/>
      <c r="EHC97" s="89"/>
      <c r="EHD97" s="89"/>
      <c r="EHE97" s="89"/>
      <c r="EQI97" s="89"/>
      <c r="EQQ97" s="89"/>
      <c r="EQU97" s="89"/>
      <c r="EQV97" s="89"/>
      <c r="EQW97" s="89"/>
      <c r="EQX97" s="89"/>
      <c r="EQY97" s="89"/>
      <c r="EQZ97" s="89"/>
      <c r="ERA97" s="89"/>
      <c r="FAE97" s="89"/>
      <c r="FAM97" s="89"/>
      <c r="FAQ97" s="89"/>
      <c r="FAR97" s="89"/>
      <c r="FAS97" s="89"/>
      <c r="FAT97" s="89"/>
      <c r="FAU97" s="89"/>
      <c r="FAV97" s="89"/>
      <c r="FAW97" s="89"/>
      <c r="FKA97" s="89"/>
      <c r="FKI97" s="89"/>
      <c r="FKM97" s="89"/>
      <c r="FKN97" s="89"/>
      <c r="FKO97" s="89"/>
      <c r="FKP97" s="89"/>
      <c r="FKQ97" s="89"/>
      <c r="FKR97" s="89"/>
      <c r="FKS97" s="89"/>
      <c r="FTW97" s="89"/>
      <c r="FUE97" s="89"/>
      <c r="FUI97" s="89"/>
      <c r="FUJ97" s="89"/>
      <c r="FUK97" s="89"/>
      <c r="FUL97" s="89"/>
      <c r="FUM97" s="89"/>
      <c r="FUN97" s="89"/>
      <c r="FUO97" s="89"/>
      <c r="GDS97" s="89"/>
      <c r="GEA97" s="89"/>
      <c r="GEE97" s="89"/>
      <c r="GEF97" s="89"/>
      <c r="GEG97" s="89"/>
      <c r="GEH97" s="89"/>
      <c r="GEI97" s="89"/>
      <c r="GEJ97" s="89"/>
      <c r="GEK97" s="89"/>
      <c r="GNO97" s="89"/>
      <c r="GNW97" s="89"/>
      <c r="GOA97" s="89"/>
      <c r="GOB97" s="89"/>
      <c r="GOC97" s="89"/>
      <c r="GOD97" s="89"/>
      <c r="GOE97" s="89"/>
      <c r="GOF97" s="89"/>
      <c r="GOG97" s="89"/>
      <c r="GXK97" s="89"/>
      <c r="GXS97" s="89"/>
      <c r="GXW97" s="89"/>
      <c r="GXX97" s="89"/>
      <c r="GXY97" s="89"/>
      <c r="GXZ97" s="89"/>
      <c r="GYA97" s="89"/>
      <c r="GYB97" s="89"/>
      <c r="GYC97" s="89"/>
      <c r="HHG97" s="89"/>
      <c r="HHO97" s="89"/>
      <c r="HHS97" s="89"/>
      <c r="HHT97" s="89"/>
      <c r="HHU97" s="89"/>
      <c r="HHV97" s="89"/>
      <c r="HHW97" s="89"/>
      <c r="HHX97" s="89"/>
      <c r="HHY97" s="89"/>
      <c r="HRC97" s="89"/>
      <c r="HRK97" s="89"/>
      <c r="HRO97" s="89"/>
      <c r="HRP97" s="89"/>
      <c r="HRQ97" s="89"/>
      <c r="HRR97" s="89"/>
      <c r="HRS97" s="89"/>
      <c r="HRT97" s="89"/>
      <c r="HRU97" s="89"/>
      <c r="IAY97" s="89"/>
      <c r="IBG97" s="89"/>
      <c r="IBK97" s="89"/>
      <c r="IBL97" s="89"/>
      <c r="IBM97" s="89"/>
      <c r="IBN97" s="89"/>
      <c r="IBO97" s="89"/>
      <c r="IBP97" s="89"/>
      <c r="IBQ97" s="89"/>
      <c r="IKU97" s="89"/>
      <c r="ILC97" s="89"/>
      <c r="ILG97" s="89"/>
      <c r="ILH97" s="89"/>
      <c r="ILI97" s="89"/>
      <c r="ILJ97" s="89"/>
      <c r="ILK97" s="89"/>
      <c r="ILL97" s="89"/>
      <c r="ILM97" s="89"/>
      <c r="IUQ97" s="89"/>
      <c r="IUY97" s="89"/>
      <c r="IVC97" s="89"/>
      <c r="IVD97" s="89"/>
      <c r="IVE97" s="89"/>
      <c r="IVF97" s="89"/>
      <c r="IVG97" s="89"/>
      <c r="IVH97" s="89"/>
      <c r="IVI97" s="89"/>
      <c r="JEM97" s="89"/>
      <c r="JEU97" s="89"/>
      <c r="JEY97" s="89"/>
      <c r="JEZ97" s="89"/>
      <c r="JFA97" s="89"/>
      <c r="JFB97" s="89"/>
      <c r="JFC97" s="89"/>
      <c r="JFD97" s="89"/>
      <c r="JFE97" s="89"/>
      <c r="JOI97" s="89"/>
      <c r="JOQ97" s="89"/>
      <c r="JOU97" s="89"/>
      <c r="JOV97" s="89"/>
      <c r="JOW97" s="89"/>
      <c r="JOX97" s="89"/>
      <c r="JOY97" s="89"/>
      <c r="JOZ97" s="89"/>
      <c r="JPA97" s="89"/>
      <c r="JYE97" s="89"/>
      <c r="JYM97" s="89"/>
      <c r="JYQ97" s="89"/>
      <c r="JYR97" s="89"/>
      <c r="JYS97" s="89"/>
      <c r="JYT97" s="89"/>
      <c r="JYU97" s="89"/>
      <c r="JYV97" s="89"/>
      <c r="JYW97" s="89"/>
      <c r="KIA97" s="89"/>
      <c r="KII97" s="89"/>
      <c r="KIM97" s="89"/>
      <c r="KIN97" s="89"/>
      <c r="KIO97" s="89"/>
      <c r="KIP97" s="89"/>
      <c r="KIQ97" s="89"/>
      <c r="KIR97" s="89"/>
      <c r="KIS97" s="89"/>
      <c r="KRW97" s="89"/>
      <c r="KSE97" s="89"/>
      <c r="KSI97" s="89"/>
      <c r="KSJ97" s="89"/>
      <c r="KSK97" s="89"/>
      <c r="KSL97" s="89"/>
      <c r="KSM97" s="89"/>
      <c r="KSN97" s="89"/>
      <c r="KSO97" s="89"/>
      <c r="LBS97" s="89"/>
      <c r="LCA97" s="89"/>
      <c r="LCE97" s="89"/>
      <c r="LCF97" s="89"/>
      <c r="LCG97" s="89"/>
      <c r="LCH97" s="89"/>
      <c r="LCI97" s="89"/>
      <c r="LCJ97" s="89"/>
      <c r="LCK97" s="89"/>
      <c r="LLO97" s="89"/>
      <c r="LLW97" s="89"/>
      <c r="LMA97" s="89"/>
      <c r="LMB97" s="89"/>
      <c r="LMC97" s="89"/>
      <c r="LMD97" s="89"/>
      <c r="LME97" s="89"/>
      <c r="LMF97" s="89"/>
      <c r="LMG97" s="89"/>
      <c r="LVK97" s="89"/>
      <c r="LVS97" s="89"/>
      <c r="LVW97" s="89"/>
      <c r="LVX97" s="89"/>
      <c r="LVY97" s="89"/>
      <c r="LVZ97" s="89"/>
      <c r="LWA97" s="89"/>
      <c r="LWB97" s="89"/>
      <c r="LWC97" s="89"/>
      <c r="MFG97" s="89"/>
      <c r="MFO97" s="89"/>
      <c r="MFS97" s="89"/>
      <c r="MFT97" s="89"/>
      <c r="MFU97" s="89"/>
      <c r="MFV97" s="89"/>
      <c r="MFW97" s="89"/>
      <c r="MFX97" s="89"/>
      <c r="MFY97" s="89"/>
      <c r="MPC97" s="89"/>
      <c r="MPK97" s="89"/>
      <c r="MPO97" s="89"/>
      <c r="MPP97" s="89"/>
      <c r="MPQ97" s="89"/>
      <c r="MPR97" s="89"/>
      <c r="MPS97" s="89"/>
      <c r="MPT97" s="89"/>
      <c r="MPU97" s="89"/>
      <c r="MYY97" s="89"/>
      <c r="MZG97" s="89"/>
      <c r="MZK97" s="89"/>
      <c r="MZL97" s="89"/>
      <c r="MZM97" s="89"/>
      <c r="MZN97" s="89"/>
      <c r="MZO97" s="89"/>
      <c r="MZP97" s="89"/>
      <c r="MZQ97" s="89"/>
      <c r="NIU97" s="89"/>
      <c r="NJC97" s="89"/>
      <c r="NJG97" s="89"/>
      <c r="NJH97" s="89"/>
      <c r="NJI97" s="89"/>
      <c r="NJJ97" s="89"/>
      <c r="NJK97" s="89"/>
      <c r="NJL97" s="89"/>
      <c r="NJM97" s="89"/>
      <c r="NSQ97" s="89"/>
      <c r="NSY97" s="89"/>
      <c r="NTC97" s="89"/>
      <c r="NTD97" s="89"/>
      <c r="NTE97" s="89"/>
      <c r="NTF97" s="89"/>
      <c r="NTG97" s="89"/>
      <c r="NTH97" s="89"/>
      <c r="NTI97" s="89"/>
      <c r="OCM97" s="89"/>
      <c r="OCU97" s="89"/>
      <c r="OCY97" s="89"/>
      <c r="OCZ97" s="89"/>
      <c r="ODA97" s="89"/>
      <c r="ODB97" s="89"/>
      <c r="ODC97" s="89"/>
      <c r="ODD97" s="89"/>
      <c r="ODE97" s="89"/>
      <c r="OMI97" s="89"/>
      <c r="OMQ97" s="89"/>
      <c r="OMU97" s="89"/>
      <c r="OMV97" s="89"/>
      <c r="OMW97" s="89"/>
      <c r="OMX97" s="89"/>
      <c r="OMY97" s="89"/>
      <c r="OMZ97" s="89"/>
      <c r="ONA97" s="89"/>
      <c r="OWE97" s="89"/>
      <c r="OWM97" s="89"/>
      <c r="OWQ97" s="89"/>
      <c r="OWR97" s="89"/>
      <c r="OWS97" s="89"/>
      <c r="OWT97" s="89"/>
      <c r="OWU97" s="89"/>
      <c r="OWV97" s="89"/>
      <c r="OWW97" s="89"/>
      <c r="PGA97" s="89"/>
      <c r="PGI97" s="89"/>
      <c r="PGM97" s="89"/>
      <c r="PGN97" s="89"/>
      <c r="PGO97" s="89"/>
      <c r="PGP97" s="89"/>
      <c r="PGQ97" s="89"/>
      <c r="PGR97" s="89"/>
      <c r="PGS97" s="89"/>
      <c r="PPW97" s="89"/>
      <c r="PQE97" s="89"/>
      <c r="PQI97" s="89"/>
      <c r="PQJ97" s="89"/>
      <c r="PQK97" s="89"/>
      <c r="PQL97" s="89"/>
      <c r="PQM97" s="89"/>
      <c r="PQN97" s="89"/>
      <c r="PQO97" s="89"/>
      <c r="PZS97" s="89"/>
      <c r="QAA97" s="89"/>
      <c r="QAE97" s="89"/>
      <c r="QAF97" s="89"/>
      <c r="QAG97" s="89"/>
      <c r="QAH97" s="89"/>
      <c r="QAI97" s="89"/>
      <c r="QAJ97" s="89"/>
      <c r="QAK97" s="89"/>
      <c r="QJO97" s="89"/>
      <c r="QJW97" s="89"/>
      <c r="QKA97" s="89"/>
      <c r="QKB97" s="89"/>
      <c r="QKC97" s="89"/>
      <c r="QKD97" s="89"/>
      <c r="QKE97" s="89"/>
      <c r="QKF97" s="89"/>
      <c r="QKG97" s="89"/>
      <c r="QTK97" s="89"/>
      <c r="QTS97" s="89"/>
      <c r="QTW97" s="89"/>
      <c r="QTX97" s="89"/>
      <c r="QTY97" s="89"/>
      <c r="QTZ97" s="89"/>
      <c r="QUA97" s="89"/>
      <c r="QUB97" s="89"/>
      <c r="QUC97" s="89"/>
      <c r="RDG97" s="89"/>
      <c r="RDO97" s="89"/>
      <c r="RDS97" s="89"/>
      <c r="RDT97" s="89"/>
      <c r="RDU97" s="89"/>
      <c r="RDV97" s="89"/>
      <c r="RDW97" s="89"/>
      <c r="RDX97" s="89"/>
      <c r="RDY97" s="89"/>
      <c r="RNC97" s="89"/>
      <c r="RNK97" s="89"/>
      <c r="RNO97" s="89"/>
      <c r="RNP97" s="89"/>
      <c r="RNQ97" s="89"/>
      <c r="RNR97" s="89"/>
      <c r="RNS97" s="89"/>
      <c r="RNT97" s="89"/>
      <c r="RNU97" s="89"/>
      <c r="RWY97" s="89"/>
      <c r="RXG97" s="89"/>
      <c r="RXK97" s="89"/>
      <c r="RXL97" s="89"/>
      <c r="RXM97" s="89"/>
      <c r="RXN97" s="89"/>
      <c r="RXO97" s="89"/>
      <c r="RXP97" s="89"/>
      <c r="RXQ97" s="89"/>
      <c r="SGU97" s="89"/>
      <c r="SHC97" s="89"/>
      <c r="SHG97" s="89"/>
      <c r="SHH97" s="89"/>
      <c r="SHI97" s="89"/>
      <c r="SHJ97" s="89"/>
      <c r="SHK97" s="89"/>
      <c r="SHL97" s="89"/>
      <c r="SHM97" s="89"/>
      <c r="SQQ97" s="89"/>
      <c r="SQY97" s="89"/>
      <c r="SRC97" s="89"/>
      <c r="SRD97" s="89"/>
      <c r="SRE97" s="89"/>
      <c r="SRF97" s="89"/>
      <c r="SRG97" s="89"/>
      <c r="SRH97" s="89"/>
      <c r="SRI97" s="89"/>
      <c r="TAM97" s="89"/>
      <c r="TAU97" s="89"/>
      <c r="TAY97" s="89"/>
      <c r="TAZ97" s="89"/>
      <c r="TBA97" s="89"/>
      <c r="TBB97" s="89"/>
      <c r="TBC97" s="89"/>
      <c r="TBD97" s="89"/>
      <c r="TBE97" s="89"/>
      <c r="TKI97" s="89"/>
      <c r="TKQ97" s="89"/>
      <c r="TKU97" s="89"/>
      <c r="TKV97" s="89"/>
      <c r="TKW97" s="89"/>
      <c r="TKX97" s="89"/>
      <c r="TKY97" s="89"/>
      <c r="TKZ97" s="89"/>
      <c r="TLA97" s="89"/>
      <c r="TUE97" s="89"/>
      <c r="TUM97" s="89"/>
      <c r="TUQ97" s="89"/>
      <c r="TUR97" s="89"/>
      <c r="TUS97" s="89"/>
      <c r="TUT97" s="89"/>
      <c r="TUU97" s="89"/>
      <c r="TUV97" s="89"/>
      <c r="TUW97" s="89"/>
      <c r="UEA97" s="89"/>
      <c r="UEI97" s="89"/>
      <c r="UEM97" s="89"/>
      <c r="UEN97" s="89"/>
      <c r="UEO97" s="89"/>
      <c r="UEP97" s="89"/>
      <c r="UEQ97" s="89"/>
      <c r="UER97" s="89"/>
      <c r="UES97" s="89"/>
      <c r="UNW97" s="89"/>
      <c r="UOE97" s="89"/>
      <c r="UOI97" s="89"/>
      <c r="UOJ97" s="89"/>
      <c r="UOK97" s="89"/>
      <c r="UOL97" s="89"/>
      <c r="UOM97" s="89"/>
      <c r="UON97" s="89"/>
      <c r="UOO97" s="89"/>
      <c r="UXS97" s="89"/>
      <c r="UYA97" s="89"/>
      <c r="UYE97" s="89"/>
      <c r="UYF97" s="89"/>
      <c r="UYG97" s="89"/>
      <c r="UYH97" s="89"/>
      <c r="UYI97" s="89"/>
      <c r="UYJ97" s="89"/>
      <c r="UYK97" s="89"/>
      <c r="VHO97" s="89"/>
      <c r="VHW97" s="89"/>
      <c r="VIA97" s="89"/>
      <c r="VIB97" s="89"/>
      <c r="VIC97" s="89"/>
      <c r="VID97" s="89"/>
      <c r="VIE97" s="89"/>
      <c r="VIF97" s="89"/>
      <c r="VIG97" s="89"/>
      <c r="VRK97" s="89"/>
      <c r="VRS97" s="89"/>
      <c r="VRW97" s="89"/>
      <c r="VRX97" s="89"/>
      <c r="VRY97" s="89"/>
      <c r="VRZ97" s="89"/>
      <c r="VSA97" s="89"/>
      <c r="VSB97" s="89"/>
      <c r="VSC97" s="89"/>
      <c r="WBG97" s="89"/>
      <c r="WBO97" s="89"/>
      <c r="WBS97" s="89"/>
      <c r="WBT97" s="89"/>
      <c r="WBU97" s="89"/>
      <c r="WBV97" s="89"/>
      <c r="WBW97" s="89"/>
      <c r="WBX97" s="89"/>
      <c r="WBY97" s="89"/>
      <c r="WLC97" s="89"/>
      <c r="WLK97" s="89"/>
      <c r="WLO97" s="89"/>
      <c r="WLP97" s="89"/>
      <c r="WLQ97" s="89"/>
      <c r="WLR97" s="89"/>
      <c r="WLS97" s="89"/>
      <c r="WLT97" s="89"/>
      <c r="WLU97" s="89"/>
      <c r="WUY97" s="89"/>
      <c r="WVG97" s="89"/>
      <c r="WVK97" s="89"/>
      <c r="WVL97" s="89"/>
      <c r="WVM97" s="89"/>
      <c r="WVN97" s="89"/>
      <c r="WVO97" s="89"/>
      <c r="WVP97" s="89"/>
      <c r="WVQ97" s="89"/>
    </row>
    <row r="98" spans="1:1023 1027:2047 2051:3071 3075:4095 4099:5119 5123:6143 6147:7167 7171:8191 8195:9215 9219:10239 10243:11263 11267:12287 12291:13311 13315:14335 14339:15359 15363:16137" s="43" customFormat="1" ht="54.75" customHeight="1" thickBot="1" x14ac:dyDescent="0.25">
      <c r="A98" s="59">
        <v>94</v>
      </c>
      <c r="B98" s="60">
        <v>27202622388</v>
      </c>
      <c r="C98" s="61" t="s">
        <v>133</v>
      </c>
      <c r="D98" s="61" t="s">
        <v>179</v>
      </c>
      <c r="E98" s="61" t="s">
        <v>140</v>
      </c>
      <c r="F98" s="62">
        <v>37672</v>
      </c>
      <c r="G98" s="63" t="s">
        <v>66</v>
      </c>
      <c r="H98" s="64">
        <f>VLOOKUP(B98,'[1]DS NỘP GIẤY GTTT'!$B$4:$J$209,7,0)</f>
        <v>383142696</v>
      </c>
      <c r="I98" s="65" t="str">
        <f>VLOOKUP(B98,'[1]DS NỘP GIẤY GTTT'!$B$4:$J$209,9,0)</f>
        <v>Công Ty TNHH Lốp Xe Ô Tô Ngọc Hiệp</v>
      </c>
      <c r="J98" s="75" t="s">
        <v>28</v>
      </c>
      <c r="K98" s="84" t="s">
        <v>130</v>
      </c>
      <c r="L98" s="68" t="str">
        <f t="shared" si="3"/>
        <v>Chuyên đề</v>
      </c>
      <c r="M98" s="69">
        <v>128</v>
      </c>
      <c r="N98" s="70">
        <v>10</v>
      </c>
      <c r="O98" s="71">
        <v>138</v>
      </c>
      <c r="P98" s="72">
        <f t="shared" si="2"/>
        <v>7.2463768115942032E-2</v>
      </c>
      <c r="Q98" s="73">
        <v>3</v>
      </c>
      <c r="R98" s="74"/>
    </row>
    <row r="99" spans="1:1023 1027:2047 2051:3071 3075:4095 4099:5119 5123:6143 6147:7167 7171:8191 8195:9215 9219:10239 10243:11263 11267:12287 12291:13311 13315:14335 14339:15359 15363:16137" s="43" customFormat="1" ht="54.75" hidden="1" customHeight="1" thickBot="1" x14ac:dyDescent="0.25">
      <c r="A99" s="59">
        <v>95</v>
      </c>
      <c r="B99" s="60">
        <v>27202603092</v>
      </c>
      <c r="C99" s="61" t="s">
        <v>73</v>
      </c>
      <c r="D99" s="61" t="s">
        <v>296</v>
      </c>
      <c r="E99" s="61" t="s">
        <v>301</v>
      </c>
      <c r="F99" s="62">
        <v>37702</v>
      </c>
      <c r="G99" s="63" t="s">
        <v>66</v>
      </c>
      <c r="H99" s="64">
        <f>VLOOKUP(B99,'[1]DS NỘP GIẤY GTTT'!$B$4:$J$209,7,0)</f>
        <v>763116406</v>
      </c>
      <c r="I99" s="65" t="str">
        <f>VLOOKUP(B99,'[1]DS NỘP GIẤY GTTT'!$B$4:$J$209,9,0)</f>
        <v>Công Ty TNHH Mai Linh Đà Nẵng</v>
      </c>
      <c r="J99" s="75" t="s">
        <v>302</v>
      </c>
      <c r="K99" s="96" t="s">
        <v>283</v>
      </c>
      <c r="L99" s="68" t="str">
        <f t="shared" si="3"/>
        <v>Chuyên đề</v>
      </c>
      <c r="M99" s="69">
        <v>125</v>
      </c>
      <c r="N99" s="70">
        <v>13</v>
      </c>
      <c r="O99" s="71">
        <v>138</v>
      </c>
      <c r="P99" s="72">
        <f t="shared" si="2"/>
        <v>9.420289855072464E-2</v>
      </c>
      <c r="Q99" s="73">
        <v>2.74</v>
      </c>
      <c r="R99" s="74"/>
    </row>
    <row r="100" spans="1:1023 1027:2047 2051:3071 3075:4095 4099:5119 5123:6143 6147:7167 7171:8191 8195:9215 9219:10239 10243:11263 11267:12287 12291:13311 13315:14335 14339:15359 15363:16137" s="43" customFormat="1" ht="54.75" hidden="1" customHeight="1" thickBot="1" x14ac:dyDescent="0.25">
      <c r="A100" s="59">
        <v>96</v>
      </c>
      <c r="B100" s="60">
        <v>27202601328</v>
      </c>
      <c r="C100" s="61" t="s">
        <v>133</v>
      </c>
      <c r="D100" s="61" t="s">
        <v>123</v>
      </c>
      <c r="E100" s="61" t="s">
        <v>18</v>
      </c>
      <c r="F100" s="62">
        <v>37975</v>
      </c>
      <c r="G100" s="63" t="s">
        <v>66</v>
      </c>
      <c r="H100" s="64">
        <f>VLOOKUP(B100,'[1]DS NỘP GIẤY GTTT'!$B$4:$J$209,7,0)</f>
        <v>901148240</v>
      </c>
      <c r="I100" s="65" t="str">
        <f>VLOOKUP(B100,'[1]DS NỘP GIẤY GTTT'!$B$4:$J$209,9,0)</f>
        <v>Công Ty TNHH Mai Linh Đà Nẵng</v>
      </c>
      <c r="J100" s="75" t="s">
        <v>303</v>
      </c>
      <c r="K100" s="96" t="s">
        <v>283</v>
      </c>
      <c r="L100" s="68" t="str">
        <f t="shared" si="3"/>
        <v>Khóa luận</v>
      </c>
      <c r="M100" s="69">
        <v>128</v>
      </c>
      <c r="N100" s="70">
        <v>10</v>
      </c>
      <c r="O100" s="71">
        <v>138</v>
      </c>
      <c r="P100" s="72">
        <f t="shared" si="2"/>
        <v>7.2463768115942032E-2</v>
      </c>
      <c r="Q100" s="73">
        <v>3.68</v>
      </c>
      <c r="R100" s="74"/>
    </row>
    <row r="101" spans="1:1023 1027:2047 2051:3071 3075:4095 4099:5119 5123:6143 6147:7167 7171:8191 8195:9215 9219:10239 10243:11263 11267:12287 12291:13311 13315:14335 14339:15359 15363:16137" s="43" customFormat="1" ht="54.75" hidden="1" customHeight="1" thickBot="1" x14ac:dyDescent="0.25">
      <c r="A101" s="59">
        <v>97</v>
      </c>
      <c r="B101" s="60">
        <v>27202602835</v>
      </c>
      <c r="C101" s="61" t="s">
        <v>133</v>
      </c>
      <c r="D101" s="61" t="s">
        <v>304</v>
      </c>
      <c r="E101" s="61" t="s">
        <v>305</v>
      </c>
      <c r="F101" s="62">
        <v>37911</v>
      </c>
      <c r="G101" s="63" t="s">
        <v>66</v>
      </c>
      <c r="H101" s="64">
        <f>VLOOKUP(B101,'[1]DS NỘP GIẤY GTTT'!$B$4:$J$209,7,0)</f>
        <v>378390876</v>
      </c>
      <c r="I101" s="65" t="str">
        <f>VLOOKUP(B101,'[1]DS NỘP GIẤY GTTT'!$B$4:$J$209,9,0)</f>
        <v>Công Ty TNHH Mai Thanh Dung</v>
      </c>
      <c r="J101" s="75" t="s">
        <v>306</v>
      </c>
      <c r="K101" s="84" t="s">
        <v>130</v>
      </c>
      <c r="L101" s="68" t="str">
        <f t="shared" si="3"/>
        <v>Chuyên đề</v>
      </c>
      <c r="M101" s="69">
        <v>129</v>
      </c>
      <c r="N101" s="70">
        <v>10</v>
      </c>
      <c r="O101" s="71">
        <v>138</v>
      </c>
      <c r="P101" s="72">
        <f t="shared" si="2"/>
        <v>7.2463768115942032E-2</v>
      </c>
      <c r="Q101" s="73">
        <v>2.34</v>
      </c>
      <c r="R101" s="74"/>
    </row>
    <row r="102" spans="1:1023 1027:2047 2051:3071 3075:4095 4099:5119 5123:6143 6147:7167 7171:8191 8195:9215 9219:10239 10243:11263 11267:12287 12291:13311 13315:14335 14339:15359 15363:16137" s="43" customFormat="1" ht="54.75" hidden="1" customHeight="1" thickBot="1" x14ac:dyDescent="0.25">
      <c r="A102" s="59">
        <v>98</v>
      </c>
      <c r="B102" s="60">
        <v>27202502621</v>
      </c>
      <c r="C102" s="61" t="s">
        <v>264</v>
      </c>
      <c r="D102" s="61" t="s">
        <v>213</v>
      </c>
      <c r="E102" s="61" t="s">
        <v>197</v>
      </c>
      <c r="F102" s="62">
        <v>37809</v>
      </c>
      <c r="G102" s="63" t="s">
        <v>97</v>
      </c>
      <c r="H102" s="64">
        <f>VLOOKUP(B102,'[1]DS NỘP GIẤY GTTT'!$B$4:$J$209,7,0)</f>
        <v>792304801</v>
      </c>
      <c r="I102" s="65" t="str">
        <f>VLOOKUP(B102,'[1]DS NỘP GIẤY GTTT'!$B$4:$J$209,9,0)</f>
        <v>Công Ty TNHH Mai Thanh Dung</v>
      </c>
      <c r="J102" s="75" t="s">
        <v>307</v>
      </c>
      <c r="K102" s="84" t="s">
        <v>130</v>
      </c>
      <c r="L102" s="68" t="str">
        <f t="shared" si="3"/>
        <v>Chuyên đề</v>
      </c>
      <c r="M102" s="69">
        <v>132</v>
      </c>
      <c r="N102" s="70">
        <v>8</v>
      </c>
      <c r="O102" s="71">
        <v>140</v>
      </c>
      <c r="P102" s="72">
        <f t="shared" si="2"/>
        <v>5.7142857142857141E-2</v>
      </c>
      <c r="Q102" s="73">
        <v>3.18</v>
      </c>
      <c r="R102" s="74"/>
    </row>
    <row r="103" spans="1:1023 1027:2047 2051:3071 3075:4095 4099:5119 5123:6143 6147:7167 7171:8191 8195:9215 9219:10239 10243:11263 11267:12287 12291:13311 13315:14335 14339:15359 15363:16137" s="43" customFormat="1" ht="54.75" hidden="1" customHeight="1" thickBot="1" x14ac:dyDescent="0.25">
      <c r="A103" s="59">
        <v>99</v>
      </c>
      <c r="B103" s="60">
        <v>27212633614</v>
      </c>
      <c r="C103" s="61" t="s">
        <v>73</v>
      </c>
      <c r="D103" s="61" t="s">
        <v>308</v>
      </c>
      <c r="E103" s="61" t="s">
        <v>305</v>
      </c>
      <c r="F103" s="62">
        <v>37635</v>
      </c>
      <c r="G103" s="63" t="s">
        <v>97</v>
      </c>
      <c r="H103" s="64">
        <f>VLOOKUP(B103,'[1]DS NỘP GIẤY GTTT'!$B$4:$J$209,7,0)</f>
        <v>961474670</v>
      </c>
      <c r="I103" s="65" t="str">
        <f>VLOOKUP(B103,'[1]DS NỘP GIẤY GTTT'!$B$4:$J$209,9,0)</f>
        <v>Công Ty TNHH Mai Thanh Dung</v>
      </c>
      <c r="J103" s="75" t="s">
        <v>309</v>
      </c>
      <c r="K103" s="84" t="s">
        <v>130</v>
      </c>
      <c r="L103" s="68" t="str">
        <f t="shared" si="3"/>
        <v>Chuyên đề</v>
      </c>
      <c r="M103" s="69">
        <v>120</v>
      </c>
      <c r="N103" s="70">
        <v>20</v>
      </c>
      <c r="O103" s="71">
        <v>140</v>
      </c>
      <c r="P103" s="72">
        <f t="shared" si="2"/>
        <v>0.14285714285714285</v>
      </c>
      <c r="Q103" s="73">
        <v>2.42</v>
      </c>
      <c r="R103" s="74"/>
    </row>
    <row r="104" spans="1:1023 1027:2047 2051:3071 3075:4095 4099:5119 5123:6143 6147:7167 7171:8191 8195:9215 9219:10239 10243:11263 11267:12287 12291:13311 13315:14335 14339:15359 15363:16137" s="43" customFormat="1" ht="54.75" hidden="1" customHeight="1" thickBot="1" x14ac:dyDescent="0.25">
      <c r="A104" s="59">
        <v>100</v>
      </c>
      <c r="B104" s="60">
        <v>27202647344</v>
      </c>
      <c r="C104" s="61" t="s">
        <v>108</v>
      </c>
      <c r="D104" s="61" t="s">
        <v>64</v>
      </c>
      <c r="E104" s="61" t="s">
        <v>125</v>
      </c>
      <c r="F104" s="62">
        <v>37754</v>
      </c>
      <c r="G104" s="63" t="s">
        <v>97</v>
      </c>
      <c r="H104" s="64">
        <f>VLOOKUP(B104,'[1]DS NỘP GIẤY GTTT'!$B$4:$J$209,7,0)</f>
        <v>354280797</v>
      </c>
      <c r="I104" s="65" t="str">
        <f>VLOOKUP(B104,'[1]DS NỘP GIẤY GTTT'!$B$4:$J$209,9,0)</f>
        <v>Công Ty TNHH Mai Thanh Dung</v>
      </c>
      <c r="J104" s="75" t="s">
        <v>310</v>
      </c>
      <c r="K104" s="84" t="s">
        <v>130</v>
      </c>
      <c r="L104" s="68" t="str">
        <f t="shared" si="3"/>
        <v>Chuyên đề</v>
      </c>
      <c r="M104" s="69">
        <v>132</v>
      </c>
      <c r="N104" s="70">
        <v>8</v>
      </c>
      <c r="O104" s="71">
        <v>140</v>
      </c>
      <c r="P104" s="72">
        <f t="shared" si="2"/>
        <v>5.7142857142857141E-2</v>
      </c>
      <c r="Q104" s="73">
        <v>3.16</v>
      </c>
      <c r="R104" s="74"/>
    </row>
    <row r="105" spans="1:1023 1027:2047 2051:3071 3075:4095 4099:5119 5123:6143 6147:7167 7171:8191 8195:9215 9219:10239 10243:11263 11267:12287 12291:13311 13315:14335 14339:15359 15363:16137" s="43" customFormat="1" ht="54.75" hidden="1" customHeight="1" thickBot="1" x14ac:dyDescent="0.25">
      <c r="A105" s="59">
        <v>101</v>
      </c>
      <c r="B105" s="60">
        <v>27212239541</v>
      </c>
      <c r="C105" s="61" t="s">
        <v>73</v>
      </c>
      <c r="D105" s="61" t="s">
        <v>311</v>
      </c>
      <c r="E105" s="61" t="s">
        <v>81</v>
      </c>
      <c r="F105" s="62">
        <v>37799</v>
      </c>
      <c r="G105" s="63" t="s">
        <v>97</v>
      </c>
      <c r="H105" s="64">
        <f>VLOOKUP(B105,'[1]DS NỘP GIẤY GTTT'!$B$4:$J$209,7,0)</f>
        <v>814435679</v>
      </c>
      <c r="I105" s="65" t="str">
        <f>VLOOKUP(B105,'[1]DS NỘP GIẤY GTTT'!$B$4:$J$209,9,0)</f>
        <v>Công Ty TNHH Mai Thanh Dung</v>
      </c>
      <c r="J105" s="75" t="s">
        <v>312</v>
      </c>
      <c r="K105" s="84" t="s">
        <v>130</v>
      </c>
      <c r="L105" s="68" t="str">
        <f t="shared" si="3"/>
        <v>Chuyên đề</v>
      </c>
      <c r="M105" s="69">
        <v>132</v>
      </c>
      <c r="N105" s="70">
        <v>8</v>
      </c>
      <c r="O105" s="71">
        <v>140</v>
      </c>
      <c r="P105" s="72">
        <f t="shared" si="2"/>
        <v>5.7142857142857141E-2</v>
      </c>
      <c r="Q105" s="73">
        <v>2.77</v>
      </c>
      <c r="R105" s="74"/>
    </row>
    <row r="106" spans="1:1023 1027:2047 2051:3071 3075:4095 4099:5119 5123:6143 6147:7167 7171:8191 8195:9215 9219:10239 10243:11263 11267:12287 12291:13311 13315:14335 14339:15359 15363:16137" s="43" customFormat="1" ht="54.75" hidden="1" customHeight="1" thickBot="1" x14ac:dyDescent="0.25">
      <c r="A106" s="59">
        <v>102</v>
      </c>
      <c r="B106" s="60">
        <v>27216101906</v>
      </c>
      <c r="C106" s="61" t="s">
        <v>150</v>
      </c>
      <c r="D106" s="61" t="s">
        <v>313</v>
      </c>
      <c r="E106" s="61" t="s">
        <v>314</v>
      </c>
      <c r="F106" s="62">
        <v>37730</v>
      </c>
      <c r="G106" s="63" t="s">
        <v>97</v>
      </c>
      <c r="H106" s="64">
        <f>VLOOKUP(B106,'[1]DS NỘP GIẤY GTTT'!$B$4:$J$209,7,0)</f>
        <v>345041950</v>
      </c>
      <c r="I106" s="65" t="str">
        <f>VLOOKUP(B106,'[1]DS NỘP GIẤY GTTT'!$B$4:$J$209,9,0)</f>
        <v>Công Ty TNHH Một Thành Viên An An Hội</v>
      </c>
      <c r="J106" s="75" t="s">
        <v>315</v>
      </c>
      <c r="K106" s="96" t="s">
        <v>283</v>
      </c>
      <c r="L106" s="68" t="str">
        <f t="shared" si="3"/>
        <v>Chuyên đề</v>
      </c>
      <c r="M106" s="69">
        <v>121</v>
      </c>
      <c r="N106" s="70">
        <v>19</v>
      </c>
      <c r="O106" s="71">
        <v>140</v>
      </c>
      <c r="P106" s="72">
        <f t="shared" si="2"/>
        <v>0.1357142857142857</v>
      </c>
      <c r="Q106" s="73">
        <v>2.63</v>
      </c>
      <c r="R106" s="74"/>
    </row>
    <row r="107" spans="1:1023 1027:2047 2051:3071 3075:4095 4099:5119 5123:6143 6147:7167 7171:8191 8195:9215 9219:10239 10243:11263 11267:12287 12291:13311 13315:14335 14339:15359 15363:16137" s="43" customFormat="1" ht="54.75" hidden="1" customHeight="1" thickBot="1" x14ac:dyDescent="0.25">
      <c r="A107" s="59">
        <v>103</v>
      </c>
      <c r="B107" s="60">
        <v>27202131049</v>
      </c>
      <c r="C107" s="61" t="s">
        <v>73</v>
      </c>
      <c r="D107" s="61" t="s">
        <v>259</v>
      </c>
      <c r="E107" s="61" t="s">
        <v>171</v>
      </c>
      <c r="F107" s="62">
        <v>37772</v>
      </c>
      <c r="G107" s="63" t="s">
        <v>135</v>
      </c>
      <c r="H107" s="64">
        <f>VLOOKUP(B107,'[1]DS NỘP GIẤY GTTT'!$B$4:$J$209,7,0)</f>
        <v>987096264</v>
      </c>
      <c r="I107" s="65" t="str">
        <f>VLOOKUP(B107,'[1]DS NỘP GIẤY GTTT'!$B$4:$J$209,9,0)</f>
        <v>Công Ty TNHH Một Thành Viên Bình Garden</v>
      </c>
      <c r="J107" s="75" t="s">
        <v>316</v>
      </c>
      <c r="K107" s="76" t="s">
        <v>90</v>
      </c>
      <c r="L107" s="68" t="s">
        <v>131</v>
      </c>
      <c r="M107" s="69">
        <v>129</v>
      </c>
      <c r="N107" s="70">
        <v>10</v>
      </c>
      <c r="O107" s="71">
        <v>138</v>
      </c>
      <c r="P107" s="72">
        <f t="shared" si="2"/>
        <v>7.2463768115942032E-2</v>
      </c>
      <c r="Q107" s="73">
        <v>3.27</v>
      </c>
      <c r="R107" s="74"/>
    </row>
    <row r="108" spans="1:1023 1027:2047 2051:3071 3075:4095 4099:5119 5123:6143 6147:7167 7171:8191 8195:9215 9219:10239 10243:11263 11267:12287 12291:13311 13315:14335 14339:15359 15363:16137" s="43" customFormat="1" ht="54.75" hidden="1" customHeight="1" thickBot="1" x14ac:dyDescent="0.25">
      <c r="A108" s="59">
        <v>104</v>
      </c>
      <c r="B108" s="77">
        <v>27212629833</v>
      </c>
      <c r="C108" s="78" t="s">
        <v>69</v>
      </c>
      <c r="D108" s="78" t="s">
        <v>317</v>
      </c>
      <c r="E108" s="78" t="s">
        <v>202</v>
      </c>
      <c r="F108" s="79">
        <v>37690</v>
      </c>
      <c r="G108" s="80" t="s">
        <v>66</v>
      </c>
      <c r="H108" s="81">
        <f>VLOOKUP(B108,'[1]DS NỘP GIẤY GTTT'!$B$4:$J$209,7,0)</f>
        <v>867419736</v>
      </c>
      <c r="I108" s="82" t="str">
        <f>VLOOKUP(B108,'[1]DS NỘP GIẤY GTTT'!$B$4:$J$209,9,0)</f>
        <v xml:space="preserve">Công Ty TNHH Một Thành Viên Con Đường Xanh Quảng Nam Chi Nhánh Quận Nam Từ Liêm </v>
      </c>
      <c r="J108" s="83" t="s">
        <v>318</v>
      </c>
      <c r="K108" s="84" t="s">
        <v>27</v>
      </c>
      <c r="L108" s="85" t="str">
        <f t="shared" si="3"/>
        <v>Khóa luận</v>
      </c>
      <c r="M108" s="77">
        <v>122</v>
      </c>
      <c r="N108" s="77">
        <v>16</v>
      </c>
      <c r="O108" s="77">
        <v>138</v>
      </c>
      <c r="P108" s="86">
        <f t="shared" si="2"/>
        <v>0.11594202898550725</v>
      </c>
      <c r="Q108" s="87">
        <v>3.47</v>
      </c>
      <c r="R108" s="88" t="s">
        <v>132</v>
      </c>
      <c r="IM108" s="89"/>
      <c r="IU108" s="89"/>
      <c r="IY108" s="89"/>
      <c r="IZ108" s="89"/>
      <c r="JA108" s="89"/>
      <c r="JB108" s="89"/>
      <c r="JC108" s="89"/>
      <c r="JD108" s="89"/>
      <c r="JE108" s="89"/>
      <c r="SI108" s="89"/>
      <c r="SQ108" s="89"/>
      <c r="SU108" s="89"/>
      <c r="SV108" s="89"/>
      <c r="SW108" s="89"/>
      <c r="SX108" s="89"/>
      <c r="SY108" s="89"/>
      <c r="SZ108" s="89"/>
      <c r="TA108" s="89"/>
      <c r="ACE108" s="89"/>
      <c r="ACM108" s="89"/>
      <c r="ACQ108" s="89"/>
      <c r="ACR108" s="89"/>
      <c r="ACS108" s="89"/>
      <c r="ACT108" s="89"/>
      <c r="ACU108" s="89"/>
      <c r="ACV108" s="89"/>
      <c r="ACW108" s="89"/>
      <c r="AMA108" s="89"/>
      <c r="AMI108" s="89"/>
      <c r="AMM108" s="89"/>
      <c r="AMN108" s="89"/>
      <c r="AMO108" s="89"/>
      <c r="AMP108" s="89"/>
      <c r="AMQ108" s="89"/>
      <c r="AMR108" s="89"/>
      <c r="AMS108" s="89"/>
      <c r="AVW108" s="89"/>
      <c r="AWE108" s="89"/>
      <c r="AWI108" s="89"/>
      <c r="AWJ108" s="89"/>
      <c r="AWK108" s="89"/>
      <c r="AWL108" s="89"/>
      <c r="AWM108" s="89"/>
      <c r="AWN108" s="89"/>
      <c r="AWO108" s="89"/>
      <c r="BFS108" s="89"/>
      <c r="BGA108" s="89"/>
      <c r="BGE108" s="89"/>
      <c r="BGF108" s="89"/>
      <c r="BGG108" s="89"/>
      <c r="BGH108" s="89"/>
      <c r="BGI108" s="89"/>
      <c r="BGJ108" s="89"/>
      <c r="BGK108" s="89"/>
      <c r="BPO108" s="89"/>
      <c r="BPW108" s="89"/>
      <c r="BQA108" s="89"/>
      <c r="BQB108" s="89"/>
      <c r="BQC108" s="89"/>
      <c r="BQD108" s="89"/>
      <c r="BQE108" s="89"/>
      <c r="BQF108" s="89"/>
      <c r="BQG108" s="89"/>
      <c r="BZK108" s="89"/>
      <c r="BZS108" s="89"/>
      <c r="BZW108" s="89"/>
      <c r="BZX108" s="89"/>
      <c r="BZY108" s="89"/>
      <c r="BZZ108" s="89"/>
      <c r="CAA108" s="89"/>
      <c r="CAB108" s="89"/>
      <c r="CAC108" s="89"/>
      <c r="CJG108" s="89"/>
      <c r="CJO108" s="89"/>
      <c r="CJS108" s="89"/>
      <c r="CJT108" s="89"/>
      <c r="CJU108" s="89"/>
      <c r="CJV108" s="89"/>
      <c r="CJW108" s="89"/>
      <c r="CJX108" s="89"/>
      <c r="CJY108" s="89"/>
      <c r="CTC108" s="89"/>
      <c r="CTK108" s="89"/>
      <c r="CTO108" s="89"/>
      <c r="CTP108" s="89"/>
      <c r="CTQ108" s="89"/>
      <c r="CTR108" s="89"/>
      <c r="CTS108" s="89"/>
      <c r="CTT108" s="89"/>
      <c r="CTU108" s="89"/>
      <c r="DCY108" s="89"/>
      <c r="DDG108" s="89"/>
      <c r="DDK108" s="89"/>
      <c r="DDL108" s="89"/>
      <c r="DDM108" s="89"/>
      <c r="DDN108" s="89"/>
      <c r="DDO108" s="89"/>
      <c r="DDP108" s="89"/>
      <c r="DDQ108" s="89"/>
      <c r="DMU108" s="89"/>
      <c r="DNC108" s="89"/>
      <c r="DNG108" s="89"/>
      <c r="DNH108" s="89"/>
      <c r="DNI108" s="89"/>
      <c r="DNJ108" s="89"/>
      <c r="DNK108" s="89"/>
      <c r="DNL108" s="89"/>
      <c r="DNM108" s="89"/>
      <c r="DWQ108" s="89"/>
      <c r="DWY108" s="89"/>
      <c r="DXC108" s="89"/>
      <c r="DXD108" s="89"/>
      <c r="DXE108" s="89"/>
      <c r="DXF108" s="89"/>
      <c r="DXG108" s="89"/>
      <c r="DXH108" s="89"/>
      <c r="DXI108" s="89"/>
      <c r="EGM108" s="89"/>
      <c r="EGU108" s="89"/>
      <c r="EGY108" s="89"/>
      <c r="EGZ108" s="89"/>
      <c r="EHA108" s="89"/>
      <c r="EHB108" s="89"/>
      <c r="EHC108" s="89"/>
      <c r="EHD108" s="89"/>
      <c r="EHE108" s="89"/>
      <c r="EQI108" s="89"/>
      <c r="EQQ108" s="89"/>
      <c r="EQU108" s="89"/>
      <c r="EQV108" s="89"/>
      <c r="EQW108" s="89"/>
      <c r="EQX108" s="89"/>
      <c r="EQY108" s="89"/>
      <c r="EQZ108" s="89"/>
      <c r="ERA108" s="89"/>
      <c r="FAE108" s="89"/>
      <c r="FAM108" s="89"/>
      <c r="FAQ108" s="89"/>
      <c r="FAR108" s="89"/>
      <c r="FAS108" s="89"/>
      <c r="FAT108" s="89"/>
      <c r="FAU108" s="89"/>
      <c r="FAV108" s="89"/>
      <c r="FAW108" s="89"/>
      <c r="FKA108" s="89"/>
      <c r="FKI108" s="89"/>
      <c r="FKM108" s="89"/>
      <c r="FKN108" s="89"/>
      <c r="FKO108" s="89"/>
      <c r="FKP108" s="89"/>
      <c r="FKQ108" s="89"/>
      <c r="FKR108" s="89"/>
      <c r="FKS108" s="89"/>
      <c r="FTW108" s="89"/>
      <c r="FUE108" s="89"/>
      <c r="FUI108" s="89"/>
      <c r="FUJ108" s="89"/>
      <c r="FUK108" s="89"/>
      <c r="FUL108" s="89"/>
      <c r="FUM108" s="89"/>
      <c r="FUN108" s="89"/>
      <c r="FUO108" s="89"/>
      <c r="GDS108" s="89"/>
      <c r="GEA108" s="89"/>
      <c r="GEE108" s="89"/>
      <c r="GEF108" s="89"/>
      <c r="GEG108" s="89"/>
      <c r="GEH108" s="89"/>
      <c r="GEI108" s="89"/>
      <c r="GEJ108" s="89"/>
      <c r="GEK108" s="89"/>
      <c r="GNO108" s="89"/>
      <c r="GNW108" s="89"/>
      <c r="GOA108" s="89"/>
      <c r="GOB108" s="89"/>
      <c r="GOC108" s="89"/>
      <c r="GOD108" s="89"/>
      <c r="GOE108" s="89"/>
      <c r="GOF108" s="89"/>
      <c r="GOG108" s="89"/>
      <c r="GXK108" s="89"/>
      <c r="GXS108" s="89"/>
      <c r="GXW108" s="89"/>
      <c r="GXX108" s="89"/>
      <c r="GXY108" s="89"/>
      <c r="GXZ108" s="89"/>
      <c r="GYA108" s="89"/>
      <c r="GYB108" s="89"/>
      <c r="GYC108" s="89"/>
      <c r="HHG108" s="89"/>
      <c r="HHO108" s="89"/>
      <c r="HHS108" s="89"/>
      <c r="HHT108" s="89"/>
      <c r="HHU108" s="89"/>
      <c r="HHV108" s="89"/>
      <c r="HHW108" s="89"/>
      <c r="HHX108" s="89"/>
      <c r="HHY108" s="89"/>
      <c r="HRC108" s="89"/>
      <c r="HRK108" s="89"/>
      <c r="HRO108" s="89"/>
      <c r="HRP108" s="89"/>
      <c r="HRQ108" s="89"/>
      <c r="HRR108" s="89"/>
      <c r="HRS108" s="89"/>
      <c r="HRT108" s="89"/>
      <c r="HRU108" s="89"/>
      <c r="IAY108" s="89"/>
      <c r="IBG108" s="89"/>
      <c r="IBK108" s="89"/>
      <c r="IBL108" s="89"/>
      <c r="IBM108" s="89"/>
      <c r="IBN108" s="89"/>
      <c r="IBO108" s="89"/>
      <c r="IBP108" s="89"/>
      <c r="IBQ108" s="89"/>
      <c r="IKU108" s="89"/>
      <c r="ILC108" s="89"/>
      <c r="ILG108" s="89"/>
      <c r="ILH108" s="89"/>
      <c r="ILI108" s="89"/>
      <c r="ILJ108" s="89"/>
      <c r="ILK108" s="89"/>
      <c r="ILL108" s="89"/>
      <c r="ILM108" s="89"/>
      <c r="IUQ108" s="89"/>
      <c r="IUY108" s="89"/>
      <c r="IVC108" s="89"/>
      <c r="IVD108" s="89"/>
      <c r="IVE108" s="89"/>
      <c r="IVF108" s="89"/>
      <c r="IVG108" s="89"/>
      <c r="IVH108" s="89"/>
      <c r="IVI108" s="89"/>
      <c r="JEM108" s="89"/>
      <c r="JEU108" s="89"/>
      <c r="JEY108" s="89"/>
      <c r="JEZ108" s="89"/>
      <c r="JFA108" s="89"/>
      <c r="JFB108" s="89"/>
      <c r="JFC108" s="89"/>
      <c r="JFD108" s="89"/>
      <c r="JFE108" s="89"/>
      <c r="JOI108" s="89"/>
      <c r="JOQ108" s="89"/>
      <c r="JOU108" s="89"/>
      <c r="JOV108" s="89"/>
      <c r="JOW108" s="89"/>
      <c r="JOX108" s="89"/>
      <c r="JOY108" s="89"/>
      <c r="JOZ108" s="89"/>
      <c r="JPA108" s="89"/>
      <c r="JYE108" s="89"/>
      <c r="JYM108" s="89"/>
      <c r="JYQ108" s="89"/>
      <c r="JYR108" s="89"/>
      <c r="JYS108" s="89"/>
      <c r="JYT108" s="89"/>
      <c r="JYU108" s="89"/>
      <c r="JYV108" s="89"/>
      <c r="JYW108" s="89"/>
      <c r="KIA108" s="89"/>
      <c r="KII108" s="89"/>
      <c r="KIM108" s="89"/>
      <c r="KIN108" s="89"/>
      <c r="KIO108" s="89"/>
      <c r="KIP108" s="89"/>
      <c r="KIQ108" s="89"/>
      <c r="KIR108" s="89"/>
      <c r="KIS108" s="89"/>
      <c r="KRW108" s="89"/>
      <c r="KSE108" s="89"/>
      <c r="KSI108" s="89"/>
      <c r="KSJ108" s="89"/>
      <c r="KSK108" s="89"/>
      <c r="KSL108" s="89"/>
      <c r="KSM108" s="89"/>
      <c r="KSN108" s="89"/>
      <c r="KSO108" s="89"/>
      <c r="LBS108" s="89"/>
      <c r="LCA108" s="89"/>
      <c r="LCE108" s="89"/>
      <c r="LCF108" s="89"/>
      <c r="LCG108" s="89"/>
      <c r="LCH108" s="89"/>
      <c r="LCI108" s="89"/>
      <c r="LCJ108" s="89"/>
      <c r="LCK108" s="89"/>
      <c r="LLO108" s="89"/>
      <c r="LLW108" s="89"/>
      <c r="LMA108" s="89"/>
      <c r="LMB108" s="89"/>
      <c r="LMC108" s="89"/>
      <c r="LMD108" s="89"/>
      <c r="LME108" s="89"/>
      <c r="LMF108" s="89"/>
      <c r="LMG108" s="89"/>
      <c r="LVK108" s="89"/>
      <c r="LVS108" s="89"/>
      <c r="LVW108" s="89"/>
      <c r="LVX108" s="89"/>
      <c r="LVY108" s="89"/>
      <c r="LVZ108" s="89"/>
      <c r="LWA108" s="89"/>
      <c r="LWB108" s="89"/>
      <c r="LWC108" s="89"/>
      <c r="MFG108" s="89"/>
      <c r="MFO108" s="89"/>
      <c r="MFS108" s="89"/>
      <c r="MFT108" s="89"/>
      <c r="MFU108" s="89"/>
      <c r="MFV108" s="89"/>
      <c r="MFW108" s="89"/>
      <c r="MFX108" s="89"/>
      <c r="MFY108" s="89"/>
      <c r="MPC108" s="89"/>
      <c r="MPK108" s="89"/>
      <c r="MPO108" s="89"/>
      <c r="MPP108" s="89"/>
      <c r="MPQ108" s="89"/>
      <c r="MPR108" s="89"/>
      <c r="MPS108" s="89"/>
      <c r="MPT108" s="89"/>
      <c r="MPU108" s="89"/>
      <c r="MYY108" s="89"/>
      <c r="MZG108" s="89"/>
      <c r="MZK108" s="89"/>
      <c r="MZL108" s="89"/>
      <c r="MZM108" s="89"/>
      <c r="MZN108" s="89"/>
      <c r="MZO108" s="89"/>
      <c r="MZP108" s="89"/>
      <c r="MZQ108" s="89"/>
      <c r="NIU108" s="89"/>
      <c r="NJC108" s="89"/>
      <c r="NJG108" s="89"/>
      <c r="NJH108" s="89"/>
      <c r="NJI108" s="89"/>
      <c r="NJJ108" s="89"/>
      <c r="NJK108" s="89"/>
      <c r="NJL108" s="89"/>
      <c r="NJM108" s="89"/>
      <c r="NSQ108" s="89"/>
      <c r="NSY108" s="89"/>
      <c r="NTC108" s="89"/>
      <c r="NTD108" s="89"/>
      <c r="NTE108" s="89"/>
      <c r="NTF108" s="89"/>
      <c r="NTG108" s="89"/>
      <c r="NTH108" s="89"/>
      <c r="NTI108" s="89"/>
      <c r="OCM108" s="89"/>
      <c r="OCU108" s="89"/>
      <c r="OCY108" s="89"/>
      <c r="OCZ108" s="89"/>
      <c r="ODA108" s="89"/>
      <c r="ODB108" s="89"/>
      <c r="ODC108" s="89"/>
      <c r="ODD108" s="89"/>
      <c r="ODE108" s="89"/>
      <c r="OMI108" s="89"/>
      <c r="OMQ108" s="89"/>
      <c r="OMU108" s="89"/>
      <c r="OMV108" s="89"/>
      <c r="OMW108" s="89"/>
      <c r="OMX108" s="89"/>
      <c r="OMY108" s="89"/>
      <c r="OMZ108" s="89"/>
      <c r="ONA108" s="89"/>
      <c r="OWE108" s="89"/>
      <c r="OWM108" s="89"/>
      <c r="OWQ108" s="89"/>
      <c r="OWR108" s="89"/>
      <c r="OWS108" s="89"/>
      <c r="OWT108" s="89"/>
      <c r="OWU108" s="89"/>
      <c r="OWV108" s="89"/>
      <c r="OWW108" s="89"/>
      <c r="PGA108" s="89"/>
      <c r="PGI108" s="89"/>
      <c r="PGM108" s="89"/>
      <c r="PGN108" s="89"/>
      <c r="PGO108" s="89"/>
      <c r="PGP108" s="89"/>
      <c r="PGQ108" s="89"/>
      <c r="PGR108" s="89"/>
      <c r="PGS108" s="89"/>
      <c r="PPW108" s="89"/>
      <c r="PQE108" s="89"/>
      <c r="PQI108" s="89"/>
      <c r="PQJ108" s="89"/>
      <c r="PQK108" s="89"/>
      <c r="PQL108" s="89"/>
      <c r="PQM108" s="89"/>
      <c r="PQN108" s="89"/>
      <c r="PQO108" s="89"/>
      <c r="PZS108" s="89"/>
      <c r="QAA108" s="89"/>
      <c r="QAE108" s="89"/>
      <c r="QAF108" s="89"/>
      <c r="QAG108" s="89"/>
      <c r="QAH108" s="89"/>
      <c r="QAI108" s="89"/>
      <c r="QAJ108" s="89"/>
      <c r="QAK108" s="89"/>
      <c r="QJO108" s="89"/>
      <c r="QJW108" s="89"/>
      <c r="QKA108" s="89"/>
      <c r="QKB108" s="89"/>
      <c r="QKC108" s="89"/>
      <c r="QKD108" s="89"/>
      <c r="QKE108" s="89"/>
      <c r="QKF108" s="89"/>
      <c r="QKG108" s="89"/>
      <c r="QTK108" s="89"/>
      <c r="QTS108" s="89"/>
      <c r="QTW108" s="89"/>
      <c r="QTX108" s="89"/>
      <c r="QTY108" s="89"/>
      <c r="QTZ108" s="89"/>
      <c r="QUA108" s="89"/>
      <c r="QUB108" s="89"/>
      <c r="QUC108" s="89"/>
      <c r="RDG108" s="89"/>
      <c r="RDO108" s="89"/>
      <c r="RDS108" s="89"/>
      <c r="RDT108" s="89"/>
      <c r="RDU108" s="89"/>
      <c r="RDV108" s="89"/>
      <c r="RDW108" s="89"/>
      <c r="RDX108" s="89"/>
      <c r="RDY108" s="89"/>
      <c r="RNC108" s="89"/>
      <c r="RNK108" s="89"/>
      <c r="RNO108" s="89"/>
      <c r="RNP108" s="89"/>
      <c r="RNQ108" s="89"/>
      <c r="RNR108" s="89"/>
      <c r="RNS108" s="89"/>
      <c r="RNT108" s="89"/>
      <c r="RNU108" s="89"/>
      <c r="RWY108" s="89"/>
      <c r="RXG108" s="89"/>
      <c r="RXK108" s="89"/>
      <c r="RXL108" s="89"/>
      <c r="RXM108" s="89"/>
      <c r="RXN108" s="89"/>
      <c r="RXO108" s="89"/>
      <c r="RXP108" s="89"/>
      <c r="RXQ108" s="89"/>
      <c r="SGU108" s="89"/>
      <c r="SHC108" s="89"/>
      <c r="SHG108" s="89"/>
      <c r="SHH108" s="89"/>
      <c r="SHI108" s="89"/>
      <c r="SHJ108" s="89"/>
      <c r="SHK108" s="89"/>
      <c r="SHL108" s="89"/>
      <c r="SHM108" s="89"/>
      <c r="SQQ108" s="89"/>
      <c r="SQY108" s="89"/>
      <c r="SRC108" s="89"/>
      <c r="SRD108" s="89"/>
      <c r="SRE108" s="89"/>
      <c r="SRF108" s="89"/>
      <c r="SRG108" s="89"/>
      <c r="SRH108" s="89"/>
      <c r="SRI108" s="89"/>
      <c r="TAM108" s="89"/>
      <c r="TAU108" s="89"/>
      <c r="TAY108" s="89"/>
      <c r="TAZ108" s="89"/>
      <c r="TBA108" s="89"/>
      <c r="TBB108" s="89"/>
      <c r="TBC108" s="89"/>
      <c r="TBD108" s="89"/>
      <c r="TBE108" s="89"/>
      <c r="TKI108" s="89"/>
      <c r="TKQ108" s="89"/>
      <c r="TKU108" s="89"/>
      <c r="TKV108" s="89"/>
      <c r="TKW108" s="89"/>
      <c r="TKX108" s="89"/>
      <c r="TKY108" s="89"/>
      <c r="TKZ108" s="89"/>
      <c r="TLA108" s="89"/>
      <c r="TUE108" s="89"/>
      <c r="TUM108" s="89"/>
      <c r="TUQ108" s="89"/>
      <c r="TUR108" s="89"/>
      <c r="TUS108" s="89"/>
      <c r="TUT108" s="89"/>
      <c r="TUU108" s="89"/>
      <c r="TUV108" s="89"/>
      <c r="TUW108" s="89"/>
      <c r="UEA108" s="89"/>
      <c r="UEI108" s="89"/>
      <c r="UEM108" s="89"/>
      <c r="UEN108" s="89"/>
      <c r="UEO108" s="89"/>
      <c r="UEP108" s="89"/>
      <c r="UEQ108" s="89"/>
      <c r="UER108" s="89"/>
      <c r="UES108" s="89"/>
      <c r="UNW108" s="89"/>
      <c r="UOE108" s="89"/>
      <c r="UOI108" s="89"/>
      <c r="UOJ108" s="89"/>
      <c r="UOK108" s="89"/>
      <c r="UOL108" s="89"/>
      <c r="UOM108" s="89"/>
      <c r="UON108" s="89"/>
      <c r="UOO108" s="89"/>
      <c r="UXS108" s="89"/>
      <c r="UYA108" s="89"/>
      <c r="UYE108" s="89"/>
      <c r="UYF108" s="89"/>
      <c r="UYG108" s="89"/>
      <c r="UYH108" s="89"/>
      <c r="UYI108" s="89"/>
      <c r="UYJ108" s="89"/>
      <c r="UYK108" s="89"/>
      <c r="VHO108" s="89"/>
      <c r="VHW108" s="89"/>
      <c r="VIA108" s="89"/>
      <c r="VIB108" s="89"/>
      <c r="VIC108" s="89"/>
      <c r="VID108" s="89"/>
      <c r="VIE108" s="89"/>
      <c r="VIF108" s="89"/>
      <c r="VIG108" s="89"/>
      <c r="VRK108" s="89"/>
      <c r="VRS108" s="89"/>
      <c r="VRW108" s="89"/>
      <c r="VRX108" s="89"/>
      <c r="VRY108" s="89"/>
      <c r="VRZ108" s="89"/>
      <c r="VSA108" s="89"/>
      <c r="VSB108" s="89"/>
      <c r="VSC108" s="89"/>
      <c r="WBG108" s="89"/>
      <c r="WBO108" s="89"/>
      <c r="WBS108" s="89"/>
      <c r="WBT108" s="89"/>
      <c r="WBU108" s="89"/>
      <c r="WBV108" s="89"/>
      <c r="WBW108" s="89"/>
      <c r="WBX108" s="89"/>
      <c r="WBY108" s="89"/>
      <c r="WLC108" s="89"/>
      <c r="WLK108" s="89"/>
      <c r="WLO108" s="89"/>
      <c r="WLP108" s="89"/>
      <c r="WLQ108" s="89"/>
      <c r="WLR108" s="89"/>
      <c r="WLS108" s="89"/>
      <c r="WLT108" s="89"/>
      <c r="WLU108" s="89"/>
      <c r="WUY108" s="89"/>
      <c r="WVG108" s="89"/>
      <c r="WVK108" s="89"/>
      <c r="WVL108" s="89"/>
      <c r="WVM108" s="89"/>
      <c r="WVN108" s="89"/>
      <c r="WVO108" s="89"/>
      <c r="WVP108" s="89"/>
      <c r="WVQ108" s="89"/>
    </row>
    <row r="109" spans="1:1023 1027:2047 2051:3071 3075:4095 4099:5119 5123:6143 6147:7167 7171:8191 8195:9215 9219:10239 10243:11263 11267:12287 12291:13311 13315:14335 14339:15359 15363:16137" s="43" customFormat="1" ht="54.75" hidden="1" customHeight="1" thickBot="1" x14ac:dyDescent="0.25">
      <c r="A109" s="59">
        <v>105</v>
      </c>
      <c r="B109" s="60">
        <v>27204541927</v>
      </c>
      <c r="C109" s="61" t="s">
        <v>133</v>
      </c>
      <c r="D109" s="61" t="s">
        <v>151</v>
      </c>
      <c r="E109" s="61" t="s">
        <v>319</v>
      </c>
      <c r="F109" s="62">
        <v>37703</v>
      </c>
      <c r="G109" s="63" t="s">
        <v>66</v>
      </c>
      <c r="H109" s="64">
        <f>VLOOKUP(B109,'[1]DS NỘP GIẤY GTTT'!$B$4:$J$209,7,0)</f>
        <v>961655301</v>
      </c>
      <c r="I109" s="65" t="str">
        <f>VLOOKUP(B109,'[1]DS NỘP GIẤY GTTT'!$B$4:$J$209,9,0)</f>
        <v>Công Ty TNHH Một Thành Viên Công Nam Thành</v>
      </c>
      <c r="J109" s="75" t="s">
        <v>320</v>
      </c>
      <c r="K109" s="76" t="s">
        <v>24</v>
      </c>
      <c r="L109" s="68" t="str">
        <f t="shared" si="3"/>
        <v>Chuyên đề</v>
      </c>
      <c r="M109" s="69">
        <v>128</v>
      </c>
      <c r="N109" s="70">
        <v>10</v>
      </c>
      <c r="O109" s="71">
        <v>138</v>
      </c>
      <c r="P109" s="72">
        <f t="shared" si="2"/>
        <v>7.2463768115942032E-2</v>
      </c>
      <c r="Q109" s="73">
        <v>3.17</v>
      </c>
      <c r="R109" s="74"/>
    </row>
    <row r="110" spans="1:1023 1027:2047 2051:3071 3075:4095 4099:5119 5123:6143 6147:7167 7171:8191 8195:9215 9219:10239 10243:11263 11267:12287 12291:13311 13315:14335 14339:15359 15363:16137" s="43" customFormat="1" ht="54.75" hidden="1" customHeight="1" thickBot="1" x14ac:dyDescent="0.25">
      <c r="A110" s="59">
        <v>106</v>
      </c>
      <c r="B110" s="60">
        <v>27212542885</v>
      </c>
      <c r="C110" s="61" t="s">
        <v>161</v>
      </c>
      <c r="D110" s="61" t="s">
        <v>321</v>
      </c>
      <c r="E110" s="61" t="s">
        <v>322</v>
      </c>
      <c r="F110" s="62">
        <v>37854</v>
      </c>
      <c r="G110" s="63" t="s">
        <v>97</v>
      </c>
      <c r="H110" s="64">
        <f>VLOOKUP(B110,'[1]DS NỘP GIẤY GTTT'!$B$4:$J$209,7,0)</f>
        <v>839748555</v>
      </c>
      <c r="I110" s="65" t="str">
        <f>VLOOKUP(B110,'[1]DS NỘP GIẤY GTTT'!$B$4:$J$209,9,0)</f>
        <v>Công Ty TNHH Một Thành Viên Cửa Sổ Mặt Trời</v>
      </c>
      <c r="J110" s="75" t="s">
        <v>323</v>
      </c>
      <c r="K110" s="76" t="s">
        <v>24</v>
      </c>
      <c r="L110" s="68" t="str">
        <f t="shared" si="3"/>
        <v>Chuyên đề</v>
      </c>
      <c r="M110" s="69">
        <v>122</v>
      </c>
      <c r="N110" s="70">
        <v>18</v>
      </c>
      <c r="O110" s="71">
        <v>140</v>
      </c>
      <c r="P110" s="72">
        <f t="shared" si="2"/>
        <v>0.12857142857142856</v>
      </c>
      <c r="Q110" s="73">
        <v>2.34</v>
      </c>
      <c r="R110" s="74"/>
    </row>
    <row r="111" spans="1:1023 1027:2047 2051:3071 3075:4095 4099:5119 5123:6143 6147:7167 7171:8191 8195:9215 9219:10239 10243:11263 11267:12287 12291:13311 13315:14335 14339:15359 15363:16137" s="43" customFormat="1" ht="54.75" hidden="1" customHeight="1" thickBot="1" x14ac:dyDescent="0.25">
      <c r="A111" s="59">
        <v>107</v>
      </c>
      <c r="B111" s="60">
        <v>27208642259</v>
      </c>
      <c r="C111" s="61" t="s">
        <v>84</v>
      </c>
      <c r="D111" s="61" t="s">
        <v>151</v>
      </c>
      <c r="E111" s="61" t="s">
        <v>71</v>
      </c>
      <c r="F111" s="62">
        <v>37569</v>
      </c>
      <c r="G111" s="63" t="s">
        <v>66</v>
      </c>
      <c r="H111" s="64">
        <f>VLOOKUP(B111,'[1]DS NỘP GIẤY GTTT'!$B$4:$J$209,7,0)</f>
        <v>354892364</v>
      </c>
      <c r="I111" s="65" t="str">
        <f>VLOOKUP(B111,'[1]DS NỘP GIẤY GTTT'!$B$4:$J$209,9,0)</f>
        <v>Công Ty TNHH Một Thành Viên Dịch Vụ Du Lịch S-Tours</v>
      </c>
      <c r="J111" s="75" t="s">
        <v>324</v>
      </c>
      <c r="K111" s="76" t="s">
        <v>24</v>
      </c>
      <c r="L111" s="68" t="str">
        <f t="shared" si="3"/>
        <v>Chuyên đề</v>
      </c>
      <c r="M111" s="69">
        <v>120</v>
      </c>
      <c r="N111" s="70">
        <v>19</v>
      </c>
      <c r="O111" s="71">
        <v>138</v>
      </c>
      <c r="P111" s="72">
        <f t="shared" si="2"/>
        <v>0.13768115942028986</v>
      </c>
      <c r="Q111" s="73">
        <v>2.87</v>
      </c>
      <c r="R111" s="74"/>
    </row>
    <row r="112" spans="1:1023 1027:2047 2051:3071 3075:4095 4099:5119 5123:6143 6147:7167 7171:8191 8195:9215 9219:10239 10243:11263 11267:12287 12291:13311 13315:14335 14339:15359 15363:16137" s="43" customFormat="1" ht="54.75" hidden="1" customHeight="1" thickBot="1" x14ac:dyDescent="0.25">
      <c r="A112" s="59">
        <v>108</v>
      </c>
      <c r="B112" s="77">
        <v>27202680013</v>
      </c>
      <c r="C112" s="78" t="s">
        <v>133</v>
      </c>
      <c r="D112" s="78" t="s">
        <v>325</v>
      </c>
      <c r="E112" s="78" t="s">
        <v>104</v>
      </c>
      <c r="F112" s="79">
        <v>37834.312310381945</v>
      </c>
      <c r="G112" s="80" t="s">
        <v>66</v>
      </c>
      <c r="H112" s="81">
        <f>VLOOKUP(B112,'[1]DS NỘP GIẤY GTTT'!$B$4:$J$209,7,0)</f>
        <v>913305116</v>
      </c>
      <c r="I112" s="82" t="str">
        <f>VLOOKUP(B112,'[1]DS NỘP GIẤY GTTT'!$B$4:$J$209,9,0)</f>
        <v>Công Ty TNHH Một Thành Viên Điện Lực Đà Nẵng</v>
      </c>
      <c r="J112" s="90" t="s">
        <v>326</v>
      </c>
      <c r="K112" s="84" t="s">
        <v>327</v>
      </c>
      <c r="L112" s="85" t="s">
        <v>131</v>
      </c>
      <c r="M112" s="77">
        <v>102</v>
      </c>
      <c r="N112" s="77">
        <v>37</v>
      </c>
      <c r="O112" s="77">
        <v>138</v>
      </c>
      <c r="P112" s="86">
        <f t="shared" si="2"/>
        <v>0.26811594202898553</v>
      </c>
      <c r="Q112" s="87">
        <v>2.75</v>
      </c>
      <c r="R112" s="88" t="s">
        <v>132</v>
      </c>
      <c r="IM112" s="89"/>
      <c r="IU112" s="89"/>
      <c r="IY112" s="89"/>
      <c r="IZ112" s="89"/>
      <c r="JA112" s="89"/>
      <c r="JB112" s="89"/>
      <c r="JC112" s="89"/>
      <c r="JD112" s="89"/>
      <c r="JE112" s="89"/>
      <c r="SI112" s="89"/>
      <c r="SQ112" s="89"/>
      <c r="SU112" s="89"/>
      <c r="SV112" s="89"/>
      <c r="SW112" s="89"/>
      <c r="SX112" s="89"/>
      <c r="SY112" s="89"/>
      <c r="SZ112" s="89"/>
      <c r="TA112" s="89"/>
      <c r="ACE112" s="89"/>
      <c r="ACM112" s="89"/>
      <c r="ACQ112" s="89"/>
      <c r="ACR112" s="89"/>
      <c r="ACS112" s="89"/>
      <c r="ACT112" s="89"/>
      <c r="ACU112" s="89"/>
      <c r="ACV112" s="89"/>
      <c r="ACW112" s="89"/>
      <c r="AMA112" s="89"/>
      <c r="AMI112" s="89"/>
      <c r="AMM112" s="89"/>
      <c r="AMN112" s="89"/>
      <c r="AMO112" s="89"/>
      <c r="AMP112" s="89"/>
      <c r="AMQ112" s="89"/>
      <c r="AMR112" s="89"/>
      <c r="AMS112" s="89"/>
      <c r="AVW112" s="89"/>
      <c r="AWE112" s="89"/>
      <c r="AWI112" s="89"/>
      <c r="AWJ112" s="89"/>
      <c r="AWK112" s="89"/>
      <c r="AWL112" s="89"/>
      <c r="AWM112" s="89"/>
      <c r="AWN112" s="89"/>
      <c r="AWO112" s="89"/>
      <c r="BFS112" s="89"/>
      <c r="BGA112" s="89"/>
      <c r="BGE112" s="89"/>
      <c r="BGF112" s="89"/>
      <c r="BGG112" s="89"/>
      <c r="BGH112" s="89"/>
      <c r="BGI112" s="89"/>
      <c r="BGJ112" s="89"/>
      <c r="BGK112" s="89"/>
      <c r="BPO112" s="89"/>
      <c r="BPW112" s="89"/>
      <c r="BQA112" s="89"/>
      <c r="BQB112" s="89"/>
      <c r="BQC112" s="89"/>
      <c r="BQD112" s="89"/>
      <c r="BQE112" s="89"/>
      <c r="BQF112" s="89"/>
      <c r="BQG112" s="89"/>
      <c r="BZK112" s="89"/>
      <c r="BZS112" s="89"/>
      <c r="BZW112" s="89"/>
      <c r="BZX112" s="89"/>
      <c r="BZY112" s="89"/>
      <c r="BZZ112" s="89"/>
      <c r="CAA112" s="89"/>
      <c r="CAB112" s="89"/>
      <c r="CAC112" s="89"/>
      <c r="CJG112" s="89"/>
      <c r="CJO112" s="89"/>
      <c r="CJS112" s="89"/>
      <c r="CJT112" s="89"/>
      <c r="CJU112" s="89"/>
      <c r="CJV112" s="89"/>
      <c r="CJW112" s="89"/>
      <c r="CJX112" s="89"/>
      <c r="CJY112" s="89"/>
      <c r="CTC112" s="89"/>
      <c r="CTK112" s="89"/>
      <c r="CTO112" s="89"/>
      <c r="CTP112" s="89"/>
      <c r="CTQ112" s="89"/>
      <c r="CTR112" s="89"/>
      <c r="CTS112" s="89"/>
      <c r="CTT112" s="89"/>
      <c r="CTU112" s="89"/>
      <c r="DCY112" s="89"/>
      <c r="DDG112" s="89"/>
      <c r="DDK112" s="89"/>
      <c r="DDL112" s="89"/>
      <c r="DDM112" s="89"/>
      <c r="DDN112" s="89"/>
      <c r="DDO112" s="89"/>
      <c r="DDP112" s="89"/>
      <c r="DDQ112" s="89"/>
      <c r="DMU112" s="89"/>
      <c r="DNC112" s="89"/>
      <c r="DNG112" s="89"/>
      <c r="DNH112" s="89"/>
      <c r="DNI112" s="89"/>
      <c r="DNJ112" s="89"/>
      <c r="DNK112" s="89"/>
      <c r="DNL112" s="89"/>
      <c r="DNM112" s="89"/>
      <c r="DWQ112" s="89"/>
      <c r="DWY112" s="89"/>
      <c r="DXC112" s="89"/>
      <c r="DXD112" s="89"/>
      <c r="DXE112" s="89"/>
      <c r="DXF112" s="89"/>
      <c r="DXG112" s="89"/>
      <c r="DXH112" s="89"/>
      <c r="DXI112" s="89"/>
      <c r="EGM112" s="89"/>
      <c r="EGU112" s="89"/>
      <c r="EGY112" s="89"/>
      <c r="EGZ112" s="89"/>
      <c r="EHA112" s="89"/>
      <c r="EHB112" s="89"/>
      <c r="EHC112" s="89"/>
      <c r="EHD112" s="89"/>
      <c r="EHE112" s="89"/>
      <c r="EQI112" s="89"/>
      <c r="EQQ112" s="89"/>
      <c r="EQU112" s="89"/>
      <c r="EQV112" s="89"/>
      <c r="EQW112" s="89"/>
      <c r="EQX112" s="89"/>
      <c r="EQY112" s="89"/>
      <c r="EQZ112" s="89"/>
      <c r="ERA112" s="89"/>
      <c r="FAE112" s="89"/>
      <c r="FAM112" s="89"/>
      <c r="FAQ112" s="89"/>
      <c r="FAR112" s="89"/>
      <c r="FAS112" s="89"/>
      <c r="FAT112" s="89"/>
      <c r="FAU112" s="89"/>
      <c r="FAV112" s="89"/>
      <c r="FAW112" s="89"/>
      <c r="FKA112" s="89"/>
      <c r="FKI112" s="89"/>
      <c r="FKM112" s="89"/>
      <c r="FKN112" s="89"/>
      <c r="FKO112" s="89"/>
      <c r="FKP112" s="89"/>
      <c r="FKQ112" s="89"/>
      <c r="FKR112" s="89"/>
      <c r="FKS112" s="89"/>
      <c r="FTW112" s="89"/>
      <c r="FUE112" s="89"/>
      <c r="FUI112" s="89"/>
      <c r="FUJ112" s="89"/>
      <c r="FUK112" s="89"/>
      <c r="FUL112" s="89"/>
      <c r="FUM112" s="89"/>
      <c r="FUN112" s="89"/>
      <c r="FUO112" s="89"/>
      <c r="GDS112" s="89"/>
      <c r="GEA112" s="89"/>
      <c r="GEE112" s="89"/>
      <c r="GEF112" s="89"/>
      <c r="GEG112" s="89"/>
      <c r="GEH112" s="89"/>
      <c r="GEI112" s="89"/>
      <c r="GEJ112" s="89"/>
      <c r="GEK112" s="89"/>
      <c r="GNO112" s="89"/>
      <c r="GNW112" s="89"/>
      <c r="GOA112" s="89"/>
      <c r="GOB112" s="89"/>
      <c r="GOC112" s="89"/>
      <c r="GOD112" s="89"/>
      <c r="GOE112" s="89"/>
      <c r="GOF112" s="89"/>
      <c r="GOG112" s="89"/>
      <c r="GXK112" s="89"/>
      <c r="GXS112" s="89"/>
      <c r="GXW112" s="89"/>
      <c r="GXX112" s="89"/>
      <c r="GXY112" s="89"/>
      <c r="GXZ112" s="89"/>
      <c r="GYA112" s="89"/>
      <c r="GYB112" s="89"/>
      <c r="GYC112" s="89"/>
      <c r="HHG112" s="89"/>
      <c r="HHO112" s="89"/>
      <c r="HHS112" s="89"/>
      <c r="HHT112" s="89"/>
      <c r="HHU112" s="89"/>
      <c r="HHV112" s="89"/>
      <c r="HHW112" s="89"/>
      <c r="HHX112" s="89"/>
      <c r="HHY112" s="89"/>
      <c r="HRC112" s="89"/>
      <c r="HRK112" s="89"/>
      <c r="HRO112" s="89"/>
      <c r="HRP112" s="89"/>
      <c r="HRQ112" s="89"/>
      <c r="HRR112" s="89"/>
      <c r="HRS112" s="89"/>
      <c r="HRT112" s="89"/>
      <c r="HRU112" s="89"/>
      <c r="IAY112" s="89"/>
      <c r="IBG112" s="89"/>
      <c r="IBK112" s="89"/>
      <c r="IBL112" s="89"/>
      <c r="IBM112" s="89"/>
      <c r="IBN112" s="89"/>
      <c r="IBO112" s="89"/>
      <c r="IBP112" s="89"/>
      <c r="IBQ112" s="89"/>
      <c r="IKU112" s="89"/>
      <c r="ILC112" s="89"/>
      <c r="ILG112" s="89"/>
      <c r="ILH112" s="89"/>
      <c r="ILI112" s="89"/>
      <c r="ILJ112" s="89"/>
      <c r="ILK112" s="89"/>
      <c r="ILL112" s="89"/>
      <c r="ILM112" s="89"/>
      <c r="IUQ112" s="89"/>
      <c r="IUY112" s="89"/>
      <c r="IVC112" s="89"/>
      <c r="IVD112" s="89"/>
      <c r="IVE112" s="89"/>
      <c r="IVF112" s="89"/>
      <c r="IVG112" s="89"/>
      <c r="IVH112" s="89"/>
      <c r="IVI112" s="89"/>
      <c r="JEM112" s="89"/>
      <c r="JEU112" s="89"/>
      <c r="JEY112" s="89"/>
      <c r="JEZ112" s="89"/>
      <c r="JFA112" s="89"/>
      <c r="JFB112" s="89"/>
      <c r="JFC112" s="89"/>
      <c r="JFD112" s="89"/>
      <c r="JFE112" s="89"/>
      <c r="JOI112" s="89"/>
      <c r="JOQ112" s="89"/>
      <c r="JOU112" s="89"/>
      <c r="JOV112" s="89"/>
      <c r="JOW112" s="89"/>
      <c r="JOX112" s="89"/>
      <c r="JOY112" s="89"/>
      <c r="JOZ112" s="89"/>
      <c r="JPA112" s="89"/>
      <c r="JYE112" s="89"/>
      <c r="JYM112" s="89"/>
      <c r="JYQ112" s="89"/>
      <c r="JYR112" s="89"/>
      <c r="JYS112" s="89"/>
      <c r="JYT112" s="89"/>
      <c r="JYU112" s="89"/>
      <c r="JYV112" s="89"/>
      <c r="JYW112" s="89"/>
      <c r="KIA112" s="89"/>
      <c r="KII112" s="89"/>
      <c r="KIM112" s="89"/>
      <c r="KIN112" s="89"/>
      <c r="KIO112" s="89"/>
      <c r="KIP112" s="89"/>
      <c r="KIQ112" s="89"/>
      <c r="KIR112" s="89"/>
      <c r="KIS112" s="89"/>
      <c r="KRW112" s="89"/>
      <c r="KSE112" s="89"/>
      <c r="KSI112" s="89"/>
      <c r="KSJ112" s="89"/>
      <c r="KSK112" s="89"/>
      <c r="KSL112" s="89"/>
      <c r="KSM112" s="89"/>
      <c r="KSN112" s="89"/>
      <c r="KSO112" s="89"/>
      <c r="LBS112" s="89"/>
      <c r="LCA112" s="89"/>
      <c r="LCE112" s="89"/>
      <c r="LCF112" s="89"/>
      <c r="LCG112" s="89"/>
      <c r="LCH112" s="89"/>
      <c r="LCI112" s="89"/>
      <c r="LCJ112" s="89"/>
      <c r="LCK112" s="89"/>
      <c r="LLO112" s="89"/>
      <c r="LLW112" s="89"/>
      <c r="LMA112" s="89"/>
      <c r="LMB112" s="89"/>
      <c r="LMC112" s="89"/>
      <c r="LMD112" s="89"/>
      <c r="LME112" s="89"/>
      <c r="LMF112" s="89"/>
      <c r="LMG112" s="89"/>
      <c r="LVK112" s="89"/>
      <c r="LVS112" s="89"/>
      <c r="LVW112" s="89"/>
      <c r="LVX112" s="89"/>
      <c r="LVY112" s="89"/>
      <c r="LVZ112" s="89"/>
      <c r="LWA112" s="89"/>
      <c r="LWB112" s="89"/>
      <c r="LWC112" s="89"/>
      <c r="MFG112" s="89"/>
      <c r="MFO112" s="89"/>
      <c r="MFS112" s="89"/>
      <c r="MFT112" s="89"/>
      <c r="MFU112" s="89"/>
      <c r="MFV112" s="89"/>
      <c r="MFW112" s="89"/>
      <c r="MFX112" s="89"/>
      <c r="MFY112" s="89"/>
      <c r="MPC112" s="89"/>
      <c r="MPK112" s="89"/>
      <c r="MPO112" s="89"/>
      <c r="MPP112" s="89"/>
      <c r="MPQ112" s="89"/>
      <c r="MPR112" s="89"/>
      <c r="MPS112" s="89"/>
      <c r="MPT112" s="89"/>
      <c r="MPU112" s="89"/>
      <c r="MYY112" s="89"/>
      <c r="MZG112" s="89"/>
      <c r="MZK112" s="89"/>
      <c r="MZL112" s="89"/>
      <c r="MZM112" s="89"/>
      <c r="MZN112" s="89"/>
      <c r="MZO112" s="89"/>
      <c r="MZP112" s="89"/>
      <c r="MZQ112" s="89"/>
      <c r="NIU112" s="89"/>
      <c r="NJC112" s="89"/>
      <c r="NJG112" s="89"/>
      <c r="NJH112" s="89"/>
      <c r="NJI112" s="89"/>
      <c r="NJJ112" s="89"/>
      <c r="NJK112" s="89"/>
      <c r="NJL112" s="89"/>
      <c r="NJM112" s="89"/>
      <c r="NSQ112" s="89"/>
      <c r="NSY112" s="89"/>
      <c r="NTC112" s="89"/>
      <c r="NTD112" s="89"/>
      <c r="NTE112" s="89"/>
      <c r="NTF112" s="89"/>
      <c r="NTG112" s="89"/>
      <c r="NTH112" s="89"/>
      <c r="NTI112" s="89"/>
      <c r="OCM112" s="89"/>
      <c r="OCU112" s="89"/>
      <c r="OCY112" s="89"/>
      <c r="OCZ112" s="89"/>
      <c r="ODA112" s="89"/>
      <c r="ODB112" s="89"/>
      <c r="ODC112" s="89"/>
      <c r="ODD112" s="89"/>
      <c r="ODE112" s="89"/>
      <c r="OMI112" s="89"/>
      <c r="OMQ112" s="89"/>
      <c r="OMU112" s="89"/>
      <c r="OMV112" s="89"/>
      <c r="OMW112" s="89"/>
      <c r="OMX112" s="89"/>
      <c r="OMY112" s="89"/>
      <c r="OMZ112" s="89"/>
      <c r="ONA112" s="89"/>
      <c r="OWE112" s="89"/>
      <c r="OWM112" s="89"/>
      <c r="OWQ112" s="89"/>
      <c r="OWR112" s="89"/>
      <c r="OWS112" s="89"/>
      <c r="OWT112" s="89"/>
      <c r="OWU112" s="89"/>
      <c r="OWV112" s="89"/>
      <c r="OWW112" s="89"/>
      <c r="PGA112" s="89"/>
      <c r="PGI112" s="89"/>
      <c r="PGM112" s="89"/>
      <c r="PGN112" s="89"/>
      <c r="PGO112" s="89"/>
      <c r="PGP112" s="89"/>
      <c r="PGQ112" s="89"/>
      <c r="PGR112" s="89"/>
      <c r="PGS112" s="89"/>
      <c r="PPW112" s="89"/>
      <c r="PQE112" s="89"/>
      <c r="PQI112" s="89"/>
      <c r="PQJ112" s="89"/>
      <c r="PQK112" s="89"/>
      <c r="PQL112" s="89"/>
      <c r="PQM112" s="89"/>
      <c r="PQN112" s="89"/>
      <c r="PQO112" s="89"/>
      <c r="PZS112" s="89"/>
      <c r="QAA112" s="89"/>
      <c r="QAE112" s="89"/>
      <c r="QAF112" s="89"/>
      <c r="QAG112" s="89"/>
      <c r="QAH112" s="89"/>
      <c r="QAI112" s="89"/>
      <c r="QAJ112" s="89"/>
      <c r="QAK112" s="89"/>
      <c r="QJO112" s="89"/>
      <c r="QJW112" s="89"/>
      <c r="QKA112" s="89"/>
      <c r="QKB112" s="89"/>
      <c r="QKC112" s="89"/>
      <c r="QKD112" s="89"/>
      <c r="QKE112" s="89"/>
      <c r="QKF112" s="89"/>
      <c r="QKG112" s="89"/>
      <c r="QTK112" s="89"/>
      <c r="QTS112" s="89"/>
      <c r="QTW112" s="89"/>
      <c r="QTX112" s="89"/>
      <c r="QTY112" s="89"/>
      <c r="QTZ112" s="89"/>
      <c r="QUA112" s="89"/>
      <c r="QUB112" s="89"/>
      <c r="QUC112" s="89"/>
      <c r="RDG112" s="89"/>
      <c r="RDO112" s="89"/>
      <c r="RDS112" s="89"/>
      <c r="RDT112" s="89"/>
      <c r="RDU112" s="89"/>
      <c r="RDV112" s="89"/>
      <c r="RDW112" s="89"/>
      <c r="RDX112" s="89"/>
      <c r="RDY112" s="89"/>
      <c r="RNC112" s="89"/>
      <c r="RNK112" s="89"/>
      <c r="RNO112" s="89"/>
      <c r="RNP112" s="89"/>
      <c r="RNQ112" s="89"/>
      <c r="RNR112" s="89"/>
      <c r="RNS112" s="89"/>
      <c r="RNT112" s="89"/>
      <c r="RNU112" s="89"/>
      <c r="RWY112" s="89"/>
      <c r="RXG112" s="89"/>
      <c r="RXK112" s="89"/>
      <c r="RXL112" s="89"/>
      <c r="RXM112" s="89"/>
      <c r="RXN112" s="89"/>
      <c r="RXO112" s="89"/>
      <c r="RXP112" s="89"/>
      <c r="RXQ112" s="89"/>
      <c r="SGU112" s="89"/>
      <c r="SHC112" s="89"/>
      <c r="SHG112" s="89"/>
      <c r="SHH112" s="89"/>
      <c r="SHI112" s="89"/>
      <c r="SHJ112" s="89"/>
      <c r="SHK112" s="89"/>
      <c r="SHL112" s="89"/>
      <c r="SHM112" s="89"/>
      <c r="SQQ112" s="89"/>
      <c r="SQY112" s="89"/>
      <c r="SRC112" s="89"/>
      <c r="SRD112" s="89"/>
      <c r="SRE112" s="89"/>
      <c r="SRF112" s="89"/>
      <c r="SRG112" s="89"/>
      <c r="SRH112" s="89"/>
      <c r="SRI112" s="89"/>
      <c r="TAM112" s="89"/>
      <c r="TAU112" s="89"/>
      <c r="TAY112" s="89"/>
      <c r="TAZ112" s="89"/>
      <c r="TBA112" s="89"/>
      <c r="TBB112" s="89"/>
      <c r="TBC112" s="89"/>
      <c r="TBD112" s="89"/>
      <c r="TBE112" s="89"/>
      <c r="TKI112" s="89"/>
      <c r="TKQ112" s="89"/>
      <c r="TKU112" s="89"/>
      <c r="TKV112" s="89"/>
      <c r="TKW112" s="89"/>
      <c r="TKX112" s="89"/>
      <c r="TKY112" s="89"/>
      <c r="TKZ112" s="89"/>
      <c r="TLA112" s="89"/>
      <c r="TUE112" s="89"/>
      <c r="TUM112" s="89"/>
      <c r="TUQ112" s="89"/>
      <c r="TUR112" s="89"/>
      <c r="TUS112" s="89"/>
      <c r="TUT112" s="89"/>
      <c r="TUU112" s="89"/>
      <c r="TUV112" s="89"/>
      <c r="TUW112" s="89"/>
      <c r="UEA112" s="89"/>
      <c r="UEI112" s="89"/>
      <c r="UEM112" s="89"/>
      <c r="UEN112" s="89"/>
      <c r="UEO112" s="89"/>
      <c r="UEP112" s="89"/>
      <c r="UEQ112" s="89"/>
      <c r="UER112" s="89"/>
      <c r="UES112" s="89"/>
      <c r="UNW112" s="89"/>
      <c r="UOE112" s="89"/>
      <c r="UOI112" s="89"/>
      <c r="UOJ112" s="89"/>
      <c r="UOK112" s="89"/>
      <c r="UOL112" s="89"/>
      <c r="UOM112" s="89"/>
      <c r="UON112" s="89"/>
      <c r="UOO112" s="89"/>
      <c r="UXS112" s="89"/>
      <c r="UYA112" s="89"/>
      <c r="UYE112" s="89"/>
      <c r="UYF112" s="89"/>
      <c r="UYG112" s="89"/>
      <c r="UYH112" s="89"/>
      <c r="UYI112" s="89"/>
      <c r="UYJ112" s="89"/>
      <c r="UYK112" s="89"/>
      <c r="VHO112" s="89"/>
      <c r="VHW112" s="89"/>
      <c r="VIA112" s="89"/>
      <c r="VIB112" s="89"/>
      <c r="VIC112" s="89"/>
      <c r="VID112" s="89"/>
      <c r="VIE112" s="89"/>
      <c r="VIF112" s="89"/>
      <c r="VIG112" s="89"/>
      <c r="VRK112" s="89"/>
      <c r="VRS112" s="89"/>
      <c r="VRW112" s="89"/>
      <c r="VRX112" s="89"/>
      <c r="VRY112" s="89"/>
      <c r="VRZ112" s="89"/>
      <c r="VSA112" s="89"/>
      <c r="VSB112" s="89"/>
      <c r="VSC112" s="89"/>
      <c r="WBG112" s="89"/>
      <c r="WBO112" s="89"/>
      <c r="WBS112" s="89"/>
      <c r="WBT112" s="89"/>
      <c r="WBU112" s="89"/>
      <c r="WBV112" s="89"/>
      <c r="WBW112" s="89"/>
      <c r="WBX112" s="89"/>
      <c r="WBY112" s="89"/>
      <c r="WLC112" s="89"/>
      <c r="WLK112" s="89"/>
      <c r="WLO112" s="89"/>
      <c r="WLP112" s="89"/>
      <c r="WLQ112" s="89"/>
      <c r="WLR112" s="89"/>
      <c r="WLS112" s="89"/>
      <c r="WLT112" s="89"/>
      <c r="WLU112" s="89"/>
      <c r="WUY112" s="89"/>
      <c r="WVG112" s="89"/>
      <c r="WVK112" s="89"/>
      <c r="WVL112" s="89"/>
      <c r="WVM112" s="89"/>
      <c r="WVN112" s="89"/>
      <c r="WVO112" s="89"/>
      <c r="WVP112" s="89"/>
      <c r="WVQ112" s="89"/>
    </row>
    <row r="113" spans="1:1023 1027:2047 2051:3071 3075:4095 4099:5119 5123:6143 6147:7167 7171:8191 8195:9215 9219:10239 10243:11263 11267:12287 12291:13311 13315:14335 14339:15359 15363:16137" s="43" customFormat="1" ht="54.75" customHeight="1" thickBot="1" x14ac:dyDescent="0.25">
      <c r="A113" s="59">
        <v>109</v>
      </c>
      <c r="B113" s="60">
        <v>27212543612</v>
      </c>
      <c r="C113" s="61" t="s">
        <v>108</v>
      </c>
      <c r="D113" s="61" t="s">
        <v>80</v>
      </c>
      <c r="E113" s="61" t="s">
        <v>140</v>
      </c>
      <c r="F113" s="62">
        <v>37922</v>
      </c>
      <c r="G113" s="63" t="s">
        <v>66</v>
      </c>
      <c r="H113" s="64" t="str">
        <f>VLOOKUP(B113,'[1]DS NỘP GIẤY GTTT'!$B$4:$J$209,7,0)</f>
        <v>0938879475</v>
      </c>
      <c r="I113" s="65" t="str">
        <f>VLOOKUP(B113,'[1]DS NỘP GIẤY GTTT'!$B$4:$J$209,9,0)</f>
        <v>Công Ty TNHH Một Thành Viên Đức Lai Hội An</v>
      </c>
      <c r="J113" s="75" t="s">
        <v>328</v>
      </c>
      <c r="K113" s="76" t="s">
        <v>90</v>
      </c>
      <c r="L113" s="68" t="str">
        <f t="shared" si="3"/>
        <v>Khóa luận</v>
      </c>
      <c r="M113" s="69">
        <v>128</v>
      </c>
      <c r="N113" s="70">
        <v>10</v>
      </c>
      <c r="O113" s="71">
        <v>138</v>
      </c>
      <c r="P113" s="72">
        <f t="shared" si="2"/>
        <v>7.2463768115942032E-2</v>
      </c>
      <c r="Q113" s="73">
        <v>3.21</v>
      </c>
      <c r="R113" s="74"/>
    </row>
    <row r="114" spans="1:1023 1027:2047 2051:3071 3075:4095 4099:5119 5123:6143 6147:7167 7171:8191 8195:9215 9219:10239 10243:11263 11267:12287 12291:13311 13315:14335 14339:15359 15363:16137" s="43" customFormat="1" ht="54.75" hidden="1" customHeight="1" thickBot="1" x14ac:dyDescent="0.25">
      <c r="A114" s="59">
        <v>110</v>
      </c>
      <c r="B114" s="60">
        <v>27212644127</v>
      </c>
      <c r="C114" s="61" t="s">
        <v>161</v>
      </c>
      <c r="D114" s="61" t="s">
        <v>305</v>
      </c>
      <c r="E114" s="61" t="s">
        <v>173</v>
      </c>
      <c r="F114" s="62">
        <v>37898</v>
      </c>
      <c r="G114" s="63" t="s">
        <v>66</v>
      </c>
      <c r="H114" s="64">
        <f>VLOOKUP(B114,'[1]DS NỘP GIẤY GTTT'!$B$4:$J$209,7,0)</f>
        <v>904956796</v>
      </c>
      <c r="I114" s="65" t="str">
        <f>VLOOKUP(B114,'[1]DS NỘP GIẤY GTTT'!$B$4:$J$209,9,0)</f>
        <v>Công Ty TNHH Một Thành Viên Frozen Foods</v>
      </c>
      <c r="J114" s="75" t="s">
        <v>329</v>
      </c>
      <c r="K114" s="76" t="s">
        <v>24</v>
      </c>
      <c r="L114" s="68" t="str">
        <f t="shared" si="3"/>
        <v>Chuyên đề</v>
      </c>
      <c r="M114" s="69">
        <v>128</v>
      </c>
      <c r="N114" s="70">
        <v>10</v>
      </c>
      <c r="O114" s="71">
        <v>138</v>
      </c>
      <c r="P114" s="72">
        <f t="shared" si="2"/>
        <v>7.2463768115942032E-2</v>
      </c>
      <c r="Q114" s="73">
        <v>2.67</v>
      </c>
      <c r="R114" s="74"/>
    </row>
    <row r="115" spans="1:1023 1027:2047 2051:3071 3075:4095 4099:5119 5123:6143 6147:7167 7171:8191 8195:9215 9219:10239 10243:11263 11267:12287 12291:13311 13315:14335 14339:15359 15363:16137" s="43" customFormat="1" ht="54.75" hidden="1" customHeight="1" thickBot="1" x14ac:dyDescent="0.25">
      <c r="A115" s="59">
        <v>111</v>
      </c>
      <c r="B115" s="60">
        <v>27202630815</v>
      </c>
      <c r="C115" s="61" t="s">
        <v>73</v>
      </c>
      <c r="D115" s="61" t="s">
        <v>170</v>
      </c>
      <c r="E115" s="61" t="s">
        <v>152</v>
      </c>
      <c r="F115" s="62">
        <v>37967</v>
      </c>
      <c r="G115" s="63" t="s">
        <v>330</v>
      </c>
      <c r="H115" s="64">
        <f>VLOOKUP(B115,'[1]DS NỘP GIẤY GTTT'!$B$4:$J$209,7,0)</f>
        <v>981700906</v>
      </c>
      <c r="I115" s="65" t="str">
        <f>VLOOKUP(B115,'[1]DS NỘP GIẤY GTTT'!$B$4:$J$209,9,0)</f>
        <v>Công Ty TNHH Một Thành Viên Gia Tấn An</v>
      </c>
      <c r="J115" s="75" t="s">
        <v>331</v>
      </c>
      <c r="K115" s="76" t="s">
        <v>248</v>
      </c>
      <c r="L115" s="68" t="s">
        <v>131</v>
      </c>
      <c r="M115" s="69">
        <v>131</v>
      </c>
      <c r="N115" s="70">
        <v>7</v>
      </c>
      <c r="O115" s="71">
        <v>138</v>
      </c>
      <c r="P115" s="72">
        <f t="shared" si="2"/>
        <v>5.0724637681159424E-2</v>
      </c>
      <c r="Q115" s="73">
        <v>2.82</v>
      </c>
      <c r="R115" s="98" t="s">
        <v>332</v>
      </c>
    </row>
    <row r="116" spans="1:1023 1027:2047 2051:3071 3075:4095 4099:5119 5123:6143 6147:7167 7171:8191 8195:9215 9219:10239 10243:11263 11267:12287 12291:13311 13315:14335 14339:15359 15363:16137" s="43" customFormat="1" ht="54.75" hidden="1" customHeight="1" thickBot="1" x14ac:dyDescent="0.25">
      <c r="A116" s="59">
        <v>112</v>
      </c>
      <c r="B116" s="60">
        <v>27202640681</v>
      </c>
      <c r="C116" s="61" t="s">
        <v>333</v>
      </c>
      <c r="D116" s="61" t="s">
        <v>334</v>
      </c>
      <c r="E116" s="61" t="s">
        <v>173</v>
      </c>
      <c r="F116" s="62">
        <v>37804</v>
      </c>
      <c r="G116" s="63" t="s">
        <v>330</v>
      </c>
      <c r="H116" s="64">
        <f>VLOOKUP(B116,'[1]DS NỘP GIẤY GTTT'!$B$4:$J$209,7,0)</f>
        <v>817795339</v>
      </c>
      <c r="I116" s="65" t="str">
        <f>VLOOKUP(B116,'[1]DS NỘP GIẤY GTTT'!$B$4:$J$209,9,0)</f>
        <v>Công Ty TNHH Một Thành Viên Mộc Nhật Minh</v>
      </c>
      <c r="J116" s="75" t="s">
        <v>335</v>
      </c>
      <c r="K116" s="76" t="s">
        <v>24</v>
      </c>
      <c r="L116" s="68" t="s">
        <v>131</v>
      </c>
      <c r="M116" s="69">
        <v>128</v>
      </c>
      <c r="N116" s="70">
        <v>10</v>
      </c>
      <c r="O116" s="71">
        <v>138</v>
      </c>
      <c r="P116" s="72">
        <f t="shared" si="2"/>
        <v>7.2463768115942032E-2</v>
      </c>
      <c r="Q116" s="73">
        <v>2.81</v>
      </c>
      <c r="R116" s="98" t="s">
        <v>332</v>
      </c>
    </row>
    <row r="117" spans="1:1023 1027:2047 2051:3071 3075:4095 4099:5119 5123:6143 6147:7167 7171:8191 8195:9215 9219:10239 10243:11263 11267:12287 12291:13311 13315:14335 14339:15359 15363:16137" s="43" customFormat="1" ht="54.75" hidden="1" customHeight="1" thickBot="1" x14ac:dyDescent="0.25">
      <c r="A117" s="59">
        <v>113</v>
      </c>
      <c r="B117" s="60">
        <v>27202647128</v>
      </c>
      <c r="C117" s="61" t="s">
        <v>69</v>
      </c>
      <c r="D117" s="61" t="s">
        <v>170</v>
      </c>
      <c r="E117" s="61" t="s">
        <v>336</v>
      </c>
      <c r="F117" s="62">
        <v>37747</v>
      </c>
      <c r="G117" s="63" t="s">
        <v>66</v>
      </c>
      <c r="H117" s="64">
        <f>VLOOKUP(B117,'[1]DS NỘP GIẤY GTTT'!$B$4:$J$209,7,0)</f>
        <v>975000718</v>
      </c>
      <c r="I117" s="65" t="str">
        <f>VLOOKUP(B117,'[1]DS NỘP GIẤY GTTT'!$B$4:$J$209,9,0)</f>
        <v>Công Ty TNHH Một Thành Viên One Stop TS</v>
      </c>
      <c r="J117" s="75" t="s">
        <v>337</v>
      </c>
      <c r="K117" s="76" t="s">
        <v>24</v>
      </c>
      <c r="L117" s="68" t="str">
        <f t="shared" si="3"/>
        <v>Chuyên đề</v>
      </c>
      <c r="M117" s="69">
        <v>122</v>
      </c>
      <c r="N117" s="70">
        <v>17</v>
      </c>
      <c r="O117" s="71">
        <v>138</v>
      </c>
      <c r="P117" s="72">
        <f t="shared" si="2"/>
        <v>0.12318840579710146</v>
      </c>
      <c r="Q117" s="73">
        <v>2.41</v>
      </c>
      <c r="R117" s="74"/>
    </row>
    <row r="118" spans="1:1023 1027:2047 2051:3071 3075:4095 4099:5119 5123:6143 6147:7167 7171:8191 8195:9215 9219:10239 10243:11263 11267:12287 12291:13311 13315:14335 14339:15359 15363:16137" s="43" customFormat="1" ht="54.75" hidden="1" customHeight="1" thickBot="1" x14ac:dyDescent="0.25">
      <c r="A118" s="59">
        <v>114</v>
      </c>
      <c r="B118" s="60">
        <v>27202602374</v>
      </c>
      <c r="C118" s="61" t="s">
        <v>150</v>
      </c>
      <c r="D118" s="61" t="s">
        <v>338</v>
      </c>
      <c r="E118" s="61" t="s">
        <v>154</v>
      </c>
      <c r="F118" s="62">
        <v>37973</v>
      </c>
      <c r="G118" s="63" t="s">
        <v>66</v>
      </c>
      <c r="H118" s="64">
        <f>VLOOKUP(B118,'[1]DS NỘP GIẤY GTTT'!$B$4:$J$209,7,0)</f>
        <v>344584968</v>
      </c>
      <c r="I118" s="65" t="str">
        <f>VLOOKUP(B118,'[1]DS NỘP GIẤY GTTT'!$B$4:$J$209,9,0)</f>
        <v>Công Ty TNHH Một Thành Viên Thành Hoàng Châu</v>
      </c>
      <c r="J118" s="75" t="s">
        <v>339</v>
      </c>
      <c r="K118" s="76" t="s">
        <v>248</v>
      </c>
      <c r="L118" s="68" t="str">
        <f t="shared" si="3"/>
        <v>Khóa luận</v>
      </c>
      <c r="M118" s="69">
        <v>125</v>
      </c>
      <c r="N118" s="70">
        <v>13</v>
      </c>
      <c r="O118" s="71">
        <v>138</v>
      </c>
      <c r="P118" s="72">
        <f t="shared" si="2"/>
        <v>9.420289855072464E-2</v>
      </c>
      <c r="Q118" s="73">
        <v>3.32</v>
      </c>
      <c r="R118" s="74"/>
    </row>
    <row r="119" spans="1:1023 1027:2047 2051:3071 3075:4095 4099:5119 5123:6143 6147:7167 7171:8191 8195:9215 9219:10239 10243:11263 11267:12287 12291:13311 13315:14335 14339:15359 15363:16137" s="101" customFormat="1" ht="54.75" hidden="1" customHeight="1" thickBot="1" x14ac:dyDescent="0.25">
      <c r="A119" s="59">
        <v>115</v>
      </c>
      <c r="B119" s="60">
        <v>27203841767</v>
      </c>
      <c r="C119" s="61" t="s">
        <v>209</v>
      </c>
      <c r="D119" s="61" t="s">
        <v>340</v>
      </c>
      <c r="E119" s="61" t="s">
        <v>152</v>
      </c>
      <c r="F119" s="62">
        <v>37896</v>
      </c>
      <c r="G119" s="63" t="s">
        <v>97</v>
      </c>
      <c r="H119" s="64">
        <f>VLOOKUP(B119,'[1]DS NỘP GIẤY GTTT'!$B$4:$J$209,7,0)</f>
        <v>862243521</v>
      </c>
      <c r="I119" s="65" t="str">
        <f>VLOOKUP(B119,'[1]DS NỘP GIẤY GTTT'!$B$4:$J$209,9,0)</f>
        <v>Công Ty TNHH Một Thành Viên Xây Dựng Tổng Hợp Trung Thiện</v>
      </c>
      <c r="J119" s="99" t="s">
        <v>341</v>
      </c>
      <c r="K119" s="76" t="s">
        <v>24</v>
      </c>
      <c r="L119" s="68" t="str">
        <f t="shared" si="3"/>
        <v>Chuyên đề</v>
      </c>
      <c r="M119" s="69">
        <v>129</v>
      </c>
      <c r="N119" s="70">
        <v>11</v>
      </c>
      <c r="O119" s="71">
        <v>140</v>
      </c>
      <c r="P119" s="72">
        <f t="shared" si="2"/>
        <v>7.857142857142857E-2</v>
      </c>
      <c r="Q119" s="73">
        <v>3.11</v>
      </c>
      <c r="R119" s="100"/>
    </row>
    <row r="120" spans="1:1023 1027:2047 2051:3071 3075:4095 4099:5119 5123:6143 6147:7167 7171:8191 8195:9215 9219:10239 10243:11263 11267:12287 12291:13311 13315:14335 14339:15359 15363:16137" s="101" customFormat="1" ht="54.75" hidden="1" customHeight="1" thickBot="1" x14ac:dyDescent="0.25">
      <c r="A120" s="59">
        <v>116</v>
      </c>
      <c r="B120" s="60">
        <v>27212602929</v>
      </c>
      <c r="C120" s="61" t="s">
        <v>161</v>
      </c>
      <c r="D120" s="61" t="s">
        <v>20</v>
      </c>
      <c r="E120" s="61" t="s">
        <v>18</v>
      </c>
      <c r="F120" s="62">
        <v>37746</v>
      </c>
      <c r="G120" s="63" t="s">
        <v>66</v>
      </c>
      <c r="H120" s="64">
        <f>VLOOKUP(B120,'[1]DS NỘP GIẤY GTTT'!$B$4:$J$209,7,0)</f>
        <v>335864779</v>
      </c>
      <c r="I120" s="65" t="str">
        <f>VLOOKUP(B120,'[1]DS NỘP GIẤY GTTT'!$B$4:$J$209,9,0)</f>
        <v>Công Ty TNHH MTV An An Hội</v>
      </c>
      <c r="J120" s="99" t="s">
        <v>342</v>
      </c>
      <c r="K120" s="76" t="s">
        <v>68</v>
      </c>
      <c r="L120" s="68" t="str">
        <f t="shared" si="3"/>
        <v>Chuyên đề</v>
      </c>
      <c r="M120" s="69">
        <v>124</v>
      </c>
      <c r="N120" s="70">
        <v>14</v>
      </c>
      <c r="O120" s="71">
        <v>138</v>
      </c>
      <c r="P120" s="72">
        <f t="shared" si="2"/>
        <v>0.10144927536231885</v>
      </c>
      <c r="Q120" s="73">
        <v>3.16</v>
      </c>
      <c r="R120" s="100"/>
    </row>
    <row r="121" spans="1:1023 1027:2047 2051:3071 3075:4095 4099:5119 5123:6143 6147:7167 7171:8191 8195:9215 9219:10239 10243:11263 11267:12287 12291:13311 13315:14335 14339:15359 15363:16137" s="101" customFormat="1" ht="54.75" hidden="1" customHeight="1" thickBot="1" x14ac:dyDescent="0.25">
      <c r="A121" s="59">
        <v>117</v>
      </c>
      <c r="B121" s="60">
        <v>27201402921</v>
      </c>
      <c r="C121" s="61" t="s">
        <v>69</v>
      </c>
      <c r="D121" s="61" t="s">
        <v>125</v>
      </c>
      <c r="E121" s="61" t="s">
        <v>207</v>
      </c>
      <c r="F121" s="62">
        <v>37796</v>
      </c>
      <c r="G121" s="63" t="s">
        <v>66</v>
      </c>
      <c r="H121" s="64">
        <f>VLOOKUP(B121,'[1]DS NỘP GIẤY GTTT'!$B$4:$J$209,7,0)</f>
        <v>792028650</v>
      </c>
      <c r="I121" s="65" t="str">
        <f>VLOOKUP(B121,'[1]DS NỘP GIẤY GTTT'!$B$4:$J$209,9,0)</f>
        <v>Công Ty TNHH MTV Hữu Cơ Huế Việt</v>
      </c>
      <c r="J121" s="99" t="s">
        <v>343</v>
      </c>
      <c r="K121" s="76" t="s">
        <v>156</v>
      </c>
      <c r="L121" s="68" t="str">
        <f t="shared" si="3"/>
        <v>Chuyên đề</v>
      </c>
      <c r="M121" s="69">
        <v>121</v>
      </c>
      <c r="N121" s="70">
        <v>17</v>
      </c>
      <c r="O121" s="71">
        <v>138</v>
      </c>
      <c r="P121" s="72">
        <f t="shared" si="2"/>
        <v>0.12318840579710146</v>
      </c>
      <c r="Q121" s="73">
        <v>2.85</v>
      </c>
      <c r="R121" s="100"/>
    </row>
    <row r="122" spans="1:1023 1027:2047 2051:3071 3075:4095 4099:5119 5123:6143 6147:7167 7171:8191 8195:9215 9219:10239 10243:11263 11267:12287 12291:13311 13315:14335 14339:15359 15363:16137" s="101" customFormat="1" ht="54.75" hidden="1" customHeight="1" thickBot="1" x14ac:dyDescent="0.25">
      <c r="A122" s="59">
        <v>118</v>
      </c>
      <c r="B122" s="60">
        <v>27202240851</v>
      </c>
      <c r="C122" s="61" t="s">
        <v>73</v>
      </c>
      <c r="D122" s="61" t="s">
        <v>151</v>
      </c>
      <c r="E122" s="61" t="s">
        <v>207</v>
      </c>
      <c r="F122" s="62">
        <v>37742</v>
      </c>
      <c r="G122" s="63" t="s">
        <v>66</v>
      </c>
      <c r="H122" s="64">
        <f>VLOOKUP(B122,'[1]DS NỘP GIẤY GTTT'!$B$4:$J$209,7,0)</f>
        <v>911189257</v>
      </c>
      <c r="I122" s="65" t="str">
        <f>VLOOKUP(B122,'[1]DS NỘP GIẤY GTTT'!$B$4:$J$209,9,0)</f>
        <v>Công Ty TNHH MTV Xây Dựng Đoàn Lợi</v>
      </c>
      <c r="J122" s="99" t="s">
        <v>344</v>
      </c>
      <c r="K122" s="76" t="s">
        <v>156</v>
      </c>
      <c r="L122" s="68" t="str">
        <f t="shared" si="3"/>
        <v>Chuyên đề</v>
      </c>
      <c r="M122" s="69">
        <v>119</v>
      </c>
      <c r="N122" s="70">
        <v>19</v>
      </c>
      <c r="O122" s="71">
        <v>138</v>
      </c>
      <c r="P122" s="72">
        <f t="shared" si="2"/>
        <v>0.13768115942028986</v>
      </c>
      <c r="Q122" s="73">
        <v>2.63</v>
      </c>
      <c r="R122" s="100"/>
    </row>
    <row r="123" spans="1:1023 1027:2047 2051:3071 3075:4095 4099:5119 5123:6143 6147:7167 7171:8191 8195:9215 9219:10239 10243:11263 11267:12287 12291:13311 13315:14335 14339:15359 15363:16137" s="101" customFormat="1" ht="54.75" hidden="1" customHeight="1" thickBot="1" x14ac:dyDescent="0.25">
      <c r="A123" s="59">
        <v>119</v>
      </c>
      <c r="B123" s="60">
        <v>27202602779</v>
      </c>
      <c r="C123" s="61" t="s">
        <v>86</v>
      </c>
      <c r="D123" s="61" t="s">
        <v>165</v>
      </c>
      <c r="E123" s="61" t="s">
        <v>65</v>
      </c>
      <c r="F123" s="62">
        <v>37927</v>
      </c>
      <c r="G123" s="63" t="s">
        <v>66</v>
      </c>
      <c r="H123" s="64">
        <f>VLOOKUP(B123,'[1]DS NỘP GIẤY GTTT'!$B$4:$J$209,7,0)</f>
        <v>332051576</v>
      </c>
      <c r="I123" s="65" t="str">
        <f>VLOOKUP(B123,'[1]DS NỘP GIẤY GTTT'!$B$4:$J$209,9,0)</f>
        <v>Công Ty TNHH Nam Thành</v>
      </c>
      <c r="J123" s="102" t="s">
        <v>345</v>
      </c>
      <c r="K123" s="103" t="s">
        <v>130</v>
      </c>
      <c r="L123" s="68" t="str">
        <f t="shared" si="3"/>
        <v>Khóa luận</v>
      </c>
      <c r="M123" s="69">
        <v>128</v>
      </c>
      <c r="N123" s="70">
        <v>10</v>
      </c>
      <c r="O123" s="71">
        <v>138</v>
      </c>
      <c r="P123" s="72">
        <f t="shared" si="2"/>
        <v>7.2463768115942032E-2</v>
      </c>
      <c r="Q123" s="73">
        <v>3.84</v>
      </c>
      <c r="R123" s="100"/>
    </row>
    <row r="124" spans="1:1023 1027:2047 2051:3071 3075:4095 4099:5119 5123:6143 6147:7167 7171:8191 8195:9215 9219:10239 10243:11263 11267:12287 12291:13311 13315:14335 14339:15359 15363:16137" s="101" customFormat="1" ht="54.75" hidden="1" customHeight="1" thickBot="1" x14ac:dyDescent="0.25">
      <c r="A124" s="59">
        <v>120</v>
      </c>
      <c r="B124" s="60">
        <v>27202603089</v>
      </c>
      <c r="C124" s="61" t="s">
        <v>264</v>
      </c>
      <c r="D124" s="61" t="s">
        <v>83</v>
      </c>
      <c r="E124" s="61" t="s">
        <v>84</v>
      </c>
      <c r="F124" s="62">
        <v>37956</v>
      </c>
      <c r="G124" s="63" t="s">
        <v>66</v>
      </c>
      <c r="H124" s="64">
        <f>VLOOKUP(B124,'[1]DS NỘP GIẤY GTTT'!$B$4:$J$209,7,0)</f>
        <v>932437445</v>
      </c>
      <c r="I124" s="65" t="str">
        <f>VLOOKUP(B124,'[1]DS NỘP GIẤY GTTT'!$B$4:$J$209,9,0)</f>
        <v>Công Ty TNHH Nam Thành</v>
      </c>
      <c r="J124" s="99" t="s">
        <v>346</v>
      </c>
      <c r="K124" s="84" t="s">
        <v>130</v>
      </c>
      <c r="L124" s="68" t="str">
        <f t="shared" si="3"/>
        <v>Chuyên đề</v>
      </c>
      <c r="M124" s="69">
        <v>128</v>
      </c>
      <c r="N124" s="70">
        <v>10</v>
      </c>
      <c r="O124" s="71">
        <v>138</v>
      </c>
      <c r="P124" s="72">
        <f t="shared" si="2"/>
        <v>7.2463768115942032E-2</v>
      </c>
      <c r="Q124" s="73">
        <v>3.17</v>
      </c>
      <c r="R124" s="100"/>
    </row>
    <row r="125" spans="1:1023 1027:2047 2051:3071 3075:4095 4099:5119 5123:6143 6147:7167 7171:8191 8195:9215 9219:10239 10243:11263 11267:12287 12291:13311 13315:14335 14339:15359 15363:16137" s="101" customFormat="1" ht="54.75" hidden="1" customHeight="1" thickBot="1" x14ac:dyDescent="0.25">
      <c r="A125" s="59">
        <v>121</v>
      </c>
      <c r="B125" s="77">
        <v>27202680033</v>
      </c>
      <c r="C125" s="78" t="s">
        <v>112</v>
      </c>
      <c r="D125" s="78" t="s">
        <v>151</v>
      </c>
      <c r="E125" s="78" t="s">
        <v>347</v>
      </c>
      <c r="F125" s="79">
        <v>37876.67875381944</v>
      </c>
      <c r="G125" s="80" t="s">
        <v>66</v>
      </c>
      <c r="H125" s="81">
        <f>VLOOKUP(B125,'[1]DS NỘP GIẤY GTTT'!$B$4:$J$209,7,0)</f>
        <v>822145097</v>
      </c>
      <c r="I125" s="82" t="str">
        <f>VLOOKUP(B125,'[1]DS NỘP GIẤY GTTT'!$B$4:$J$209,9,0)</f>
        <v>Công Ty TNHH Nhớ Kiến Trúc Thiết Kế Và Xây Nhà Trọn Gói</v>
      </c>
      <c r="J125" s="104" t="s">
        <v>348</v>
      </c>
      <c r="K125" s="105" t="s">
        <v>14</v>
      </c>
      <c r="L125" s="85" t="s">
        <v>131</v>
      </c>
      <c r="M125" s="77">
        <v>106</v>
      </c>
      <c r="N125" s="77">
        <v>33</v>
      </c>
      <c r="O125" s="77">
        <v>138</v>
      </c>
      <c r="P125" s="86">
        <f t="shared" si="2"/>
        <v>0.2391304347826087</v>
      </c>
      <c r="Q125" s="87">
        <v>3.1</v>
      </c>
      <c r="R125" s="88" t="s">
        <v>132</v>
      </c>
      <c r="IM125" s="106"/>
      <c r="IU125" s="106"/>
      <c r="IY125" s="106"/>
      <c r="IZ125" s="106"/>
      <c r="JA125" s="106"/>
      <c r="JB125" s="106"/>
      <c r="JC125" s="106"/>
      <c r="JD125" s="106"/>
      <c r="JE125" s="106"/>
      <c r="SI125" s="106"/>
      <c r="SQ125" s="106"/>
      <c r="SU125" s="106"/>
      <c r="SV125" s="106"/>
      <c r="SW125" s="106"/>
      <c r="SX125" s="106"/>
      <c r="SY125" s="106"/>
      <c r="SZ125" s="106"/>
      <c r="TA125" s="106"/>
      <c r="ACE125" s="106"/>
      <c r="ACM125" s="106"/>
      <c r="ACQ125" s="106"/>
      <c r="ACR125" s="106"/>
      <c r="ACS125" s="106"/>
      <c r="ACT125" s="106"/>
      <c r="ACU125" s="106"/>
      <c r="ACV125" s="106"/>
      <c r="ACW125" s="106"/>
      <c r="AMA125" s="106"/>
      <c r="AMI125" s="106"/>
      <c r="AMM125" s="106"/>
      <c r="AMN125" s="106"/>
      <c r="AMO125" s="106"/>
      <c r="AMP125" s="106"/>
      <c r="AMQ125" s="106"/>
      <c r="AMR125" s="106"/>
      <c r="AMS125" s="106"/>
      <c r="AVW125" s="106"/>
      <c r="AWE125" s="106"/>
      <c r="AWI125" s="106"/>
      <c r="AWJ125" s="106"/>
      <c r="AWK125" s="106"/>
      <c r="AWL125" s="106"/>
      <c r="AWM125" s="106"/>
      <c r="AWN125" s="106"/>
      <c r="AWO125" s="106"/>
      <c r="BFS125" s="106"/>
      <c r="BGA125" s="106"/>
      <c r="BGE125" s="106"/>
      <c r="BGF125" s="106"/>
      <c r="BGG125" s="106"/>
      <c r="BGH125" s="106"/>
      <c r="BGI125" s="106"/>
      <c r="BGJ125" s="106"/>
      <c r="BGK125" s="106"/>
      <c r="BPO125" s="106"/>
      <c r="BPW125" s="106"/>
      <c r="BQA125" s="106"/>
      <c r="BQB125" s="106"/>
      <c r="BQC125" s="106"/>
      <c r="BQD125" s="106"/>
      <c r="BQE125" s="106"/>
      <c r="BQF125" s="106"/>
      <c r="BQG125" s="106"/>
      <c r="BZK125" s="106"/>
      <c r="BZS125" s="106"/>
      <c r="BZW125" s="106"/>
      <c r="BZX125" s="106"/>
      <c r="BZY125" s="106"/>
      <c r="BZZ125" s="106"/>
      <c r="CAA125" s="106"/>
      <c r="CAB125" s="106"/>
      <c r="CAC125" s="106"/>
      <c r="CJG125" s="106"/>
      <c r="CJO125" s="106"/>
      <c r="CJS125" s="106"/>
      <c r="CJT125" s="106"/>
      <c r="CJU125" s="106"/>
      <c r="CJV125" s="106"/>
      <c r="CJW125" s="106"/>
      <c r="CJX125" s="106"/>
      <c r="CJY125" s="106"/>
      <c r="CTC125" s="106"/>
      <c r="CTK125" s="106"/>
      <c r="CTO125" s="106"/>
      <c r="CTP125" s="106"/>
      <c r="CTQ125" s="106"/>
      <c r="CTR125" s="106"/>
      <c r="CTS125" s="106"/>
      <c r="CTT125" s="106"/>
      <c r="CTU125" s="106"/>
      <c r="DCY125" s="106"/>
      <c r="DDG125" s="106"/>
      <c r="DDK125" s="106"/>
      <c r="DDL125" s="106"/>
      <c r="DDM125" s="106"/>
      <c r="DDN125" s="106"/>
      <c r="DDO125" s="106"/>
      <c r="DDP125" s="106"/>
      <c r="DDQ125" s="106"/>
      <c r="DMU125" s="106"/>
      <c r="DNC125" s="106"/>
      <c r="DNG125" s="106"/>
      <c r="DNH125" s="106"/>
      <c r="DNI125" s="106"/>
      <c r="DNJ125" s="106"/>
      <c r="DNK125" s="106"/>
      <c r="DNL125" s="106"/>
      <c r="DNM125" s="106"/>
      <c r="DWQ125" s="106"/>
      <c r="DWY125" s="106"/>
      <c r="DXC125" s="106"/>
      <c r="DXD125" s="106"/>
      <c r="DXE125" s="106"/>
      <c r="DXF125" s="106"/>
      <c r="DXG125" s="106"/>
      <c r="DXH125" s="106"/>
      <c r="DXI125" s="106"/>
      <c r="EGM125" s="106"/>
      <c r="EGU125" s="106"/>
      <c r="EGY125" s="106"/>
      <c r="EGZ125" s="106"/>
      <c r="EHA125" s="106"/>
      <c r="EHB125" s="106"/>
      <c r="EHC125" s="106"/>
      <c r="EHD125" s="106"/>
      <c r="EHE125" s="106"/>
      <c r="EQI125" s="106"/>
      <c r="EQQ125" s="106"/>
      <c r="EQU125" s="106"/>
      <c r="EQV125" s="106"/>
      <c r="EQW125" s="106"/>
      <c r="EQX125" s="106"/>
      <c r="EQY125" s="106"/>
      <c r="EQZ125" s="106"/>
      <c r="ERA125" s="106"/>
      <c r="FAE125" s="106"/>
      <c r="FAM125" s="106"/>
      <c r="FAQ125" s="106"/>
      <c r="FAR125" s="106"/>
      <c r="FAS125" s="106"/>
      <c r="FAT125" s="106"/>
      <c r="FAU125" s="106"/>
      <c r="FAV125" s="106"/>
      <c r="FAW125" s="106"/>
      <c r="FKA125" s="106"/>
      <c r="FKI125" s="106"/>
      <c r="FKM125" s="106"/>
      <c r="FKN125" s="106"/>
      <c r="FKO125" s="106"/>
      <c r="FKP125" s="106"/>
      <c r="FKQ125" s="106"/>
      <c r="FKR125" s="106"/>
      <c r="FKS125" s="106"/>
      <c r="FTW125" s="106"/>
      <c r="FUE125" s="106"/>
      <c r="FUI125" s="106"/>
      <c r="FUJ125" s="106"/>
      <c r="FUK125" s="106"/>
      <c r="FUL125" s="106"/>
      <c r="FUM125" s="106"/>
      <c r="FUN125" s="106"/>
      <c r="FUO125" s="106"/>
      <c r="GDS125" s="106"/>
      <c r="GEA125" s="106"/>
      <c r="GEE125" s="106"/>
      <c r="GEF125" s="106"/>
      <c r="GEG125" s="106"/>
      <c r="GEH125" s="106"/>
      <c r="GEI125" s="106"/>
      <c r="GEJ125" s="106"/>
      <c r="GEK125" s="106"/>
      <c r="GNO125" s="106"/>
      <c r="GNW125" s="106"/>
      <c r="GOA125" s="106"/>
      <c r="GOB125" s="106"/>
      <c r="GOC125" s="106"/>
      <c r="GOD125" s="106"/>
      <c r="GOE125" s="106"/>
      <c r="GOF125" s="106"/>
      <c r="GOG125" s="106"/>
      <c r="GXK125" s="106"/>
      <c r="GXS125" s="106"/>
      <c r="GXW125" s="106"/>
      <c r="GXX125" s="106"/>
      <c r="GXY125" s="106"/>
      <c r="GXZ125" s="106"/>
      <c r="GYA125" s="106"/>
      <c r="GYB125" s="106"/>
      <c r="GYC125" s="106"/>
      <c r="HHG125" s="106"/>
      <c r="HHO125" s="106"/>
      <c r="HHS125" s="106"/>
      <c r="HHT125" s="106"/>
      <c r="HHU125" s="106"/>
      <c r="HHV125" s="106"/>
      <c r="HHW125" s="106"/>
      <c r="HHX125" s="106"/>
      <c r="HHY125" s="106"/>
      <c r="HRC125" s="106"/>
      <c r="HRK125" s="106"/>
      <c r="HRO125" s="106"/>
      <c r="HRP125" s="106"/>
      <c r="HRQ125" s="106"/>
      <c r="HRR125" s="106"/>
      <c r="HRS125" s="106"/>
      <c r="HRT125" s="106"/>
      <c r="HRU125" s="106"/>
      <c r="IAY125" s="106"/>
      <c r="IBG125" s="106"/>
      <c r="IBK125" s="106"/>
      <c r="IBL125" s="106"/>
      <c r="IBM125" s="106"/>
      <c r="IBN125" s="106"/>
      <c r="IBO125" s="106"/>
      <c r="IBP125" s="106"/>
      <c r="IBQ125" s="106"/>
      <c r="IKU125" s="106"/>
      <c r="ILC125" s="106"/>
      <c r="ILG125" s="106"/>
      <c r="ILH125" s="106"/>
      <c r="ILI125" s="106"/>
      <c r="ILJ125" s="106"/>
      <c r="ILK125" s="106"/>
      <c r="ILL125" s="106"/>
      <c r="ILM125" s="106"/>
      <c r="IUQ125" s="106"/>
      <c r="IUY125" s="106"/>
      <c r="IVC125" s="106"/>
      <c r="IVD125" s="106"/>
      <c r="IVE125" s="106"/>
      <c r="IVF125" s="106"/>
      <c r="IVG125" s="106"/>
      <c r="IVH125" s="106"/>
      <c r="IVI125" s="106"/>
      <c r="JEM125" s="106"/>
      <c r="JEU125" s="106"/>
      <c r="JEY125" s="106"/>
      <c r="JEZ125" s="106"/>
      <c r="JFA125" s="106"/>
      <c r="JFB125" s="106"/>
      <c r="JFC125" s="106"/>
      <c r="JFD125" s="106"/>
      <c r="JFE125" s="106"/>
      <c r="JOI125" s="106"/>
      <c r="JOQ125" s="106"/>
      <c r="JOU125" s="106"/>
      <c r="JOV125" s="106"/>
      <c r="JOW125" s="106"/>
      <c r="JOX125" s="106"/>
      <c r="JOY125" s="106"/>
      <c r="JOZ125" s="106"/>
      <c r="JPA125" s="106"/>
      <c r="JYE125" s="106"/>
      <c r="JYM125" s="106"/>
      <c r="JYQ125" s="106"/>
      <c r="JYR125" s="106"/>
      <c r="JYS125" s="106"/>
      <c r="JYT125" s="106"/>
      <c r="JYU125" s="106"/>
      <c r="JYV125" s="106"/>
      <c r="JYW125" s="106"/>
      <c r="KIA125" s="106"/>
      <c r="KII125" s="106"/>
      <c r="KIM125" s="106"/>
      <c r="KIN125" s="106"/>
      <c r="KIO125" s="106"/>
      <c r="KIP125" s="106"/>
      <c r="KIQ125" s="106"/>
      <c r="KIR125" s="106"/>
      <c r="KIS125" s="106"/>
      <c r="KRW125" s="106"/>
      <c r="KSE125" s="106"/>
      <c r="KSI125" s="106"/>
      <c r="KSJ125" s="106"/>
      <c r="KSK125" s="106"/>
      <c r="KSL125" s="106"/>
      <c r="KSM125" s="106"/>
      <c r="KSN125" s="106"/>
      <c r="KSO125" s="106"/>
      <c r="LBS125" s="106"/>
      <c r="LCA125" s="106"/>
      <c r="LCE125" s="106"/>
      <c r="LCF125" s="106"/>
      <c r="LCG125" s="106"/>
      <c r="LCH125" s="106"/>
      <c r="LCI125" s="106"/>
      <c r="LCJ125" s="106"/>
      <c r="LCK125" s="106"/>
      <c r="LLO125" s="106"/>
      <c r="LLW125" s="106"/>
      <c r="LMA125" s="106"/>
      <c r="LMB125" s="106"/>
      <c r="LMC125" s="106"/>
      <c r="LMD125" s="106"/>
      <c r="LME125" s="106"/>
      <c r="LMF125" s="106"/>
      <c r="LMG125" s="106"/>
      <c r="LVK125" s="106"/>
      <c r="LVS125" s="106"/>
      <c r="LVW125" s="106"/>
      <c r="LVX125" s="106"/>
      <c r="LVY125" s="106"/>
      <c r="LVZ125" s="106"/>
      <c r="LWA125" s="106"/>
      <c r="LWB125" s="106"/>
      <c r="LWC125" s="106"/>
      <c r="MFG125" s="106"/>
      <c r="MFO125" s="106"/>
      <c r="MFS125" s="106"/>
      <c r="MFT125" s="106"/>
      <c r="MFU125" s="106"/>
      <c r="MFV125" s="106"/>
      <c r="MFW125" s="106"/>
      <c r="MFX125" s="106"/>
      <c r="MFY125" s="106"/>
      <c r="MPC125" s="106"/>
      <c r="MPK125" s="106"/>
      <c r="MPO125" s="106"/>
      <c r="MPP125" s="106"/>
      <c r="MPQ125" s="106"/>
      <c r="MPR125" s="106"/>
      <c r="MPS125" s="106"/>
      <c r="MPT125" s="106"/>
      <c r="MPU125" s="106"/>
      <c r="MYY125" s="106"/>
      <c r="MZG125" s="106"/>
      <c r="MZK125" s="106"/>
      <c r="MZL125" s="106"/>
      <c r="MZM125" s="106"/>
      <c r="MZN125" s="106"/>
      <c r="MZO125" s="106"/>
      <c r="MZP125" s="106"/>
      <c r="MZQ125" s="106"/>
      <c r="NIU125" s="106"/>
      <c r="NJC125" s="106"/>
      <c r="NJG125" s="106"/>
      <c r="NJH125" s="106"/>
      <c r="NJI125" s="106"/>
      <c r="NJJ125" s="106"/>
      <c r="NJK125" s="106"/>
      <c r="NJL125" s="106"/>
      <c r="NJM125" s="106"/>
      <c r="NSQ125" s="106"/>
      <c r="NSY125" s="106"/>
      <c r="NTC125" s="106"/>
      <c r="NTD125" s="106"/>
      <c r="NTE125" s="106"/>
      <c r="NTF125" s="106"/>
      <c r="NTG125" s="106"/>
      <c r="NTH125" s="106"/>
      <c r="NTI125" s="106"/>
      <c r="OCM125" s="106"/>
      <c r="OCU125" s="106"/>
      <c r="OCY125" s="106"/>
      <c r="OCZ125" s="106"/>
      <c r="ODA125" s="106"/>
      <c r="ODB125" s="106"/>
      <c r="ODC125" s="106"/>
      <c r="ODD125" s="106"/>
      <c r="ODE125" s="106"/>
      <c r="OMI125" s="106"/>
      <c r="OMQ125" s="106"/>
      <c r="OMU125" s="106"/>
      <c r="OMV125" s="106"/>
      <c r="OMW125" s="106"/>
      <c r="OMX125" s="106"/>
      <c r="OMY125" s="106"/>
      <c r="OMZ125" s="106"/>
      <c r="ONA125" s="106"/>
      <c r="OWE125" s="106"/>
      <c r="OWM125" s="106"/>
      <c r="OWQ125" s="106"/>
      <c r="OWR125" s="106"/>
      <c r="OWS125" s="106"/>
      <c r="OWT125" s="106"/>
      <c r="OWU125" s="106"/>
      <c r="OWV125" s="106"/>
      <c r="OWW125" s="106"/>
      <c r="PGA125" s="106"/>
      <c r="PGI125" s="106"/>
      <c r="PGM125" s="106"/>
      <c r="PGN125" s="106"/>
      <c r="PGO125" s="106"/>
      <c r="PGP125" s="106"/>
      <c r="PGQ125" s="106"/>
      <c r="PGR125" s="106"/>
      <c r="PGS125" s="106"/>
      <c r="PPW125" s="106"/>
      <c r="PQE125" s="106"/>
      <c r="PQI125" s="106"/>
      <c r="PQJ125" s="106"/>
      <c r="PQK125" s="106"/>
      <c r="PQL125" s="106"/>
      <c r="PQM125" s="106"/>
      <c r="PQN125" s="106"/>
      <c r="PQO125" s="106"/>
      <c r="PZS125" s="106"/>
      <c r="QAA125" s="106"/>
      <c r="QAE125" s="106"/>
      <c r="QAF125" s="106"/>
      <c r="QAG125" s="106"/>
      <c r="QAH125" s="106"/>
      <c r="QAI125" s="106"/>
      <c r="QAJ125" s="106"/>
      <c r="QAK125" s="106"/>
      <c r="QJO125" s="106"/>
      <c r="QJW125" s="106"/>
      <c r="QKA125" s="106"/>
      <c r="QKB125" s="106"/>
      <c r="QKC125" s="106"/>
      <c r="QKD125" s="106"/>
      <c r="QKE125" s="106"/>
      <c r="QKF125" s="106"/>
      <c r="QKG125" s="106"/>
      <c r="QTK125" s="106"/>
      <c r="QTS125" s="106"/>
      <c r="QTW125" s="106"/>
      <c r="QTX125" s="106"/>
      <c r="QTY125" s="106"/>
      <c r="QTZ125" s="106"/>
      <c r="QUA125" s="106"/>
      <c r="QUB125" s="106"/>
      <c r="QUC125" s="106"/>
      <c r="RDG125" s="106"/>
      <c r="RDO125" s="106"/>
      <c r="RDS125" s="106"/>
      <c r="RDT125" s="106"/>
      <c r="RDU125" s="106"/>
      <c r="RDV125" s="106"/>
      <c r="RDW125" s="106"/>
      <c r="RDX125" s="106"/>
      <c r="RDY125" s="106"/>
      <c r="RNC125" s="106"/>
      <c r="RNK125" s="106"/>
      <c r="RNO125" s="106"/>
      <c r="RNP125" s="106"/>
      <c r="RNQ125" s="106"/>
      <c r="RNR125" s="106"/>
      <c r="RNS125" s="106"/>
      <c r="RNT125" s="106"/>
      <c r="RNU125" s="106"/>
      <c r="RWY125" s="106"/>
      <c r="RXG125" s="106"/>
      <c r="RXK125" s="106"/>
      <c r="RXL125" s="106"/>
      <c r="RXM125" s="106"/>
      <c r="RXN125" s="106"/>
      <c r="RXO125" s="106"/>
      <c r="RXP125" s="106"/>
      <c r="RXQ125" s="106"/>
      <c r="SGU125" s="106"/>
      <c r="SHC125" s="106"/>
      <c r="SHG125" s="106"/>
      <c r="SHH125" s="106"/>
      <c r="SHI125" s="106"/>
      <c r="SHJ125" s="106"/>
      <c r="SHK125" s="106"/>
      <c r="SHL125" s="106"/>
      <c r="SHM125" s="106"/>
      <c r="SQQ125" s="106"/>
      <c r="SQY125" s="106"/>
      <c r="SRC125" s="106"/>
      <c r="SRD125" s="106"/>
      <c r="SRE125" s="106"/>
      <c r="SRF125" s="106"/>
      <c r="SRG125" s="106"/>
      <c r="SRH125" s="106"/>
      <c r="SRI125" s="106"/>
      <c r="TAM125" s="106"/>
      <c r="TAU125" s="106"/>
      <c r="TAY125" s="106"/>
      <c r="TAZ125" s="106"/>
      <c r="TBA125" s="106"/>
      <c r="TBB125" s="106"/>
      <c r="TBC125" s="106"/>
      <c r="TBD125" s="106"/>
      <c r="TBE125" s="106"/>
      <c r="TKI125" s="106"/>
      <c r="TKQ125" s="106"/>
      <c r="TKU125" s="106"/>
      <c r="TKV125" s="106"/>
      <c r="TKW125" s="106"/>
      <c r="TKX125" s="106"/>
      <c r="TKY125" s="106"/>
      <c r="TKZ125" s="106"/>
      <c r="TLA125" s="106"/>
      <c r="TUE125" s="106"/>
      <c r="TUM125" s="106"/>
      <c r="TUQ125" s="106"/>
      <c r="TUR125" s="106"/>
      <c r="TUS125" s="106"/>
      <c r="TUT125" s="106"/>
      <c r="TUU125" s="106"/>
      <c r="TUV125" s="106"/>
      <c r="TUW125" s="106"/>
      <c r="UEA125" s="106"/>
      <c r="UEI125" s="106"/>
      <c r="UEM125" s="106"/>
      <c r="UEN125" s="106"/>
      <c r="UEO125" s="106"/>
      <c r="UEP125" s="106"/>
      <c r="UEQ125" s="106"/>
      <c r="UER125" s="106"/>
      <c r="UES125" s="106"/>
      <c r="UNW125" s="106"/>
      <c r="UOE125" s="106"/>
      <c r="UOI125" s="106"/>
      <c r="UOJ125" s="106"/>
      <c r="UOK125" s="106"/>
      <c r="UOL125" s="106"/>
      <c r="UOM125" s="106"/>
      <c r="UON125" s="106"/>
      <c r="UOO125" s="106"/>
      <c r="UXS125" s="106"/>
      <c r="UYA125" s="106"/>
      <c r="UYE125" s="106"/>
      <c r="UYF125" s="106"/>
      <c r="UYG125" s="106"/>
      <c r="UYH125" s="106"/>
      <c r="UYI125" s="106"/>
      <c r="UYJ125" s="106"/>
      <c r="UYK125" s="106"/>
      <c r="VHO125" s="106"/>
      <c r="VHW125" s="106"/>
      <c r="VIA125" s="106"/>
      <c r="VIB125" s="106"/>
      <c r="VIC125" s="106"/>
      <c r="VID125" s="106"/>
      <c r="VIE125" s="106"/>
      <c r="VIF125" s="106"/>
      <c r="VIG125" s="106"/>
      <c r="VRK125" s="106"/>
      <c r="VRS125" s="106"/>
      <c r="VRW125" s="106"/>
      <c r="VRX125" s="106"/>
      <c r="VRY125" s="106"/>
      <c r="VRZ125" s="106"/>
      <c r="VSA125" s="106"/>
      <c r="VSB125" s="106"/>
      <c r="VSC125" s="106"/>
      <c r="WBG125" s="106"/>
      <c r="WBO125" s="106"/>
      <c r="WBS125" s="106"/>
      <c r="WBT125" s="106"/>
      <c r="WBU125" s="106"/>
      <c r="WBV125" s="106"/>
      <c r="WBW125" s="106"/>
      <c r="WBX125" s="106"/>
      <c r="WBY125" s="106"/>
      <c r="WLC125" s="106"/>
      <c r="WLK125" s="106"/>
      <c r="WLO125" s="106"/>
      <c r="WLP125" s="106"/>
      <c r="WLQ125" s="106"/>
      <c r="WLR125" s="106"/>
      <c r="WLS125" s="106"/>
      <c r="WLT125" s="106"/>
      <c r="WLU125" s="106"/>
      <c r="WUY125" s="106"/>
      <c r="WVG125" s="106"/>
      <c r="WVK125" s="106"/>
      <c r="WVL125" s="106"/>
      <c r="WVM125" s="106"/>
      <c r="WVN125" s="106"/>
      <c r="WVO125" s="106"/>
      <c r="WVP125" s="106"/>
      <c r="WVQ125" s="106"/>
    </row>
    <row r="126" spans="1:1023 1027:2047 2051:3071 3075:4095 4099:5119 5123:6143 6147:7167 7171:8191 8195:9215 9219:10239 10243:11263 11267:12287 12291:13311 13315:14335 14339:15359 15363:16137" s="101" customFormat="1" ht="54.75" hidden="1" customHeight="1" thickBot="1" x14ac:dyDescent="0.25">
      <c r="A126" s="59">
        <v>122</v>
      </c>
      <c r="B126" s="77">
        <v>27202640352</v>
      </c>
      <c r="C126" s="78" t="s">
        <v>161</v>
      </c>
      <c r="D126" s="78" t="s">
        <v>125</v>
      </c>
      <c r="E126" s="78" t="s">
        <v>207</v>
      </c>
      <c r="F126" s="79">
        <v>37960</v>
      </c>
      <c r="G126" s="80" t="s">
        <v>66</v>
      </c>
      <c r="H126" s="81">
        <f>VLOOKUP(B126,'[1]DS NỘP GIẤY GTTT'!$B$4:$J$209,7,0)</f>
        <v>799036566</v>
      </c>
      <c r="I126" s="82" t="str">
        <f>VLOOKUP(B126,'[1]DS NỘP GIẤY GTTT'!$B$4:$J$209,9,0)</f>
        <v>Công Ty TNHH Nội Thất Vinh Hiển</v>
      </c>
      <c r="J126" s="104" t="s">
        <v>349</v>
      </c>
      <c r="K126" s="84" t="s">
        <v>90</v>
      </c>
      <c r="L126" s="85" t="s">
        <v>131</v>
      </c>
      <c r="M126" s="77">
        <v>122</v>
      </c>
      <c r="N126" s="77">
        <v>16</v>
      </c>
      <c r="O126" s="77">
        <v>138</v>
      </c>
      <c r="P126" s="86">
        <f t="shared" si="2"/>
        <v>0.11594202898550725</v>
      </c>
      <c r="Q126" s="87">
        <v>2.9</v>
      </c>
      <c r="R126" s="88" t="s">
        <v>132</v>
      </c>
      <c r="IM126" s="106"/>
      <c r="IU126" s="106"/>
      <c r="IY126" s="106"/>
      <c r="IZ126" s="106"/>
      <c r="JA126" s="106"/>
      <c r="JB126" s="106"/>
      <c r="JC126" s="106"/>
      <c r="JD126" s="106"/>
      <c r="JE126" s="106"/>
      <c r="SI126" s="106"/>
      <c r="SQ126" s="106"/>
      <c r="SU126" s="106"/>
      <c r="SV126" s="106"/>
      <c r="SW126" s="106"/>
      <c r="SX126" s="106"/>
      <c r="SY126" s="106"/>
      <c r="SZ126" s="106"/>
      <c r="TA126" s="106"/>
      <c r="ACE126" s="106"/>
      <c r="ACM126" s="106"/>
      <c r="ACQ126" s="106"/>
      <c r="ACR126" s="106"/>
      <c r="ACS126" s="106"/>
      <c r="ACT126" s="106"/>
      <c r="ACU126" s="106"/>
      <c r="ACV126" s="106"/>
      <c r="ACW126" s="106"/>
      <c r="AMA126" s="106"/>
      <c r="AMI126" s="106"/>
      <c r="AMM126" s="106"/>
      <c r="AMN126" s="106"/>
      <c r="AMO126" s="106"/>
      <c r="AMP126" s="106"/>
      <c r="AMQ126" s="106"/>
      <c r="AMR126" s="106"/>
      <c r="AMS126" s="106"/>
      <c r="AVW126" s="106"/>
      <c r="AWE126" s="106"/>
      <c r="AWI126" s="106"/>
      <c r="AWJ126" s="106"/>
      <c r="AWK126" s="106"/>
      <c r="AWL126" s="106"/>
      <c r="AWM126" s="106"/>
      <c r="AWN126" s="106"/>
      <c r="AWO126" s="106"/>
      <c r="BFS126" s="106"/>
      <c r="BGA126" s="106"/>
      <c r="BGE126" s="106"/>
      <c r="BGF126" s="106"/>
      <c r="BGG126" s="106"/>
      <c r="BGH126" s="106"/>
      <c r="BGI126" s="106"/>
      <c r="BGJ126" s="106"/>
      <c r="BGK126" s="106"/>
      <c r="BPO126" s="106"/>
      <c r="BPW126" s="106"/>
      <c r="BQA126" s="106"/>
      <c r="BQB126" s="106"/>
      <c r="BQC126" s="106"/>
      <c r="BQD126" s="106"/>
      <c r="BQE126" s="106"/>
      <c r="BQF126" s="106"/>
      <c r="BQG126" s="106"/>
      <c r="BZK126" s="106"/>
      <c r="BZS126" s="106"/>
      <c r="BZW126" s="106"/>
      <c r="BZX126" s="106"/>
      <c r="BZY126" s="106"/>
      <c r="BZZ126" s="106"/>
      <c r="CAA126" s="106"/>
      <c r="CAB126" s="106"/>
      <c r="CAC126" s="106"/>
      <c r="CJG126" s="106"/>
      <c r="CJO126" s="106"/>
      <c r="CJS126" s="106"/>
      <c r="CJT126" s="106"/>
      <c r="CJU126" s="106"/>
      <c r="CJV126" s="106"/>
      <c r="CJW126" s="106"/>
      <c r="CJX126" s="106"/>
      <c r="CJY126" s="106"/>
      <c r="CTC126" s="106"/>
      <c r="CTK126" s="106"/>
      <c r="CTO126" s="106"/>
      <c r="CTP126" s="106"/>
      <c r="CTQ126" s="106"/>
      <c r="CTR126" s="106"/>
      <c r="CTS126" s="106"/>
      <c r="CTT126" s="106"/>
      <c r="CTU126" s="106"/>
      <c r="DCY126" s="106"/>
      <c r="DDG126" s="106"/>
      <c r="DDK126" s="106"/>
      <c r="DDL126" s="106"/>
      <c r="DDM126" s="106"/>
      <c r="DDN126" s="106"/>
      <c r="DDO126" s="106"/>
      <c r="DDP126" s="106"/>
      <c r="DDQ126" s="106"/>
      <c r="DMU126" s="106"/>
      <c r="DNC126" s="106"/>
      <c r="DNG126" s="106"/>
      <c r="DNH126" s="106"/>
      <c r="DNI126" s="106"/>
      <c r="DNJ126" s="106"/>
      <c r="DNK126" s="106"/>
      <c r="DNL126" s="106"/>
      <c r="DNM126" s="106"/>
      <c r="DWQ126" s="106"/>
      <c r="DWY126" s="106"/>
      <c r="DXC126" s="106"/>
      <c r="DXD126" s="106"/>
      <c r="DXE126" s="106"/>
      <c r="DXF126" s="106"/>
      <c r="DXG126" s="106"/>
      <c r="DXH126" s="106"/>
      <c r="DXI126" s="106"/>
      <c r="EGM126" s="106"/>
      <c r="EGU126" s="106"/>
      <c r="EGY126" s="106"/>
      <c r="EGZ126" s="106"/>
      <c r="EHA126" s="106"/>
      <c r="EHB126" s="106"/>
      <c r="EHC126" s="106"/>
      <c r="EHD126" s="106"/>
      <c r="EHE126" s="106"/>
      <c r="EQI126" s="106"/>
      <c r="EQQ126" s="106"/>
      <c r="EQU126" s="106"/>
      <c r="EQV126" s="106"/>
      <c r="EQW126" s="106"/>
      <c r="EQX126" s="106"/>
      <c r="EQY126" s="106"/>
      <c r="EQZ126" s="106"/>
      <c r="ERA126" s="106"/>
      <c r="FAE126" s="106"/>
      <c r="FAM126" s="106"/>
      <c r="FAQ126" s="106"/>
      <c r="FAR126" s="106"/>
      <c r="FAS126" s="106"/>
      <c r="FAT126" s="106"/>
      <c r="FAU126" s="106"/>
      <c r="FAV126" s="106"/>
      <c r="FAW126" s="106"/>
      <c r="FKA126" s="106"/>
      <c r="FKI126" s="106"/>
      <c r="FKM126" s="106"/>
      <c r="FKN126" s="106"/>
      <c r="FKO126" s="106"/>
      <c r="FKP126" s="106"/>
      <c r="FKQ126" s="106"/>
      <c r="FKR126" s="106"/>
      <c r="FKS126" s="106"/>
      <c r="FTW126" s="106"/>
      <c r="FUE126" s="106"/>
      <c r="FUI126" s="106"/>
      <c r="FUJ126" s="106"/>
      <c r="FUK126" s="106"/>
      <c r="FUL126" s="106"/>
      <c r="FUM126" s="106"/>
      <c r="FUN126" s="106"/>
      <c r="FUO126" s="106"/>
      <c r="GDS126" s="106"/>
      <c r="GEA126" s="106"/>
      <c r="GEE126" s="106"/>
      <c r="GEF126" s="106"/>
      <c r="GEG126" s="106"/>
      <c r="GEH126" s="106"/>
      <c r="GEI126" s="106"/>
      <c r="GEJ126" s="106"/>
      <c r="GEK126" s="106"/>
      <c r="GNO126" s="106"/>
      <c r="GNW126" s="106"/>
      <c r="GOA126" s="106"/>
      <c r="GOB126" s="106"/>
      <c r="GOC126" s="106"/>
      <c r="GOD126" s="106"/>
      <c r="GOE126" s="106"/>
      <c r="GOF126" s="106"/>
      <c r="GOG126" s="106"/>
      <c r="GXK126" s="106"/>
      <c r="GXS126" s="106"/>
      <c r="GXW126" s="106"/>
      <c r="GXX126" s="106"/>
      <c r="GXY126" s="106"/>
      <c r="GXZ126" s="106"/>
      <c r="GYA126" s="106"/>
      <c r="GYB126" s="106"/>
      <c r="GYC126" s="106"/>
      <c r="HHG126" s="106"/>
      <c r="HHO126" s="106"/>
      <c r="HHS126" s="106"/>
      <c r="HHT126" s="106"/>
      <c r="HHU126" s="106"/>
      <c r="HHV126" s="106"/>
      <c r="HHW126" s="106"/>
      <c r="HHX126" s="106"/>
      <c r="HHY126" s="106"/>
      <c r="HRC126" s="106"/>
      <c r="HRK126" s="106"/>
      <c r="HRO126" s="106"/>
      <c r="HRP126" s="106"/>
      <c r="HRQ126" s="106"/>
      <c r="HRR126" s="106"/>
      <c r="HRS126" s="106"/>
      <c r="HRT126" s="106"/>
      <c r="HRU126" s="106"/>
      <c r="IAY126" s="106"/>
      <c r="IBG126" s="106"/>
      <c r="IBK126" s="106"/>
      <c r="IBL126" s="106"/>
      <c r="IBM126" s="106"/>
      <c r="IBN126" s="106"/>
      <c r="IBO126" s="106"/>
      <c r="IBP126" s="106"/>
      <c r="IBQ126" s="106"/>
      <c r="IKU126" s="106"/>
      <c r="ILC126" s="106"/>
      <c r="ILG126" s="106"/>
      <c r="ILH126" s="106"/>
      <c r="ILI126" s="106"/>
      <c r="ILJ126" s="106"/>
      <c r="ILK126" s="106"/>
      <c r="ILL126" s="106"/>
      <c r="ILM126" s="106"/>
      <c r="IUQ126" s="106"/>
      <c r="IUY126" s="106"/>
      <c r="IVC126" s="106"/>
      <c r="IVD126" s="106"/>
      <c r="IVE126" s="106"/>
      <c r="IVF126" s="106"/>
      <c r="IVG126" s="106"/>
      <c r="IVH126" s="106"/>
      <c r="IVI126" s="106"/>
      <c r="JEM126" s="106"/>
      <c r="JEU126" s="106"/>
      <c r="JEY126" s="106"/>
      <c r="JEZ126" s="106"/>
      <c r="JFA126" s="106"/>
      <c r="JFB126" s="106"/>
      <c r="JFC126" s="106"/>
      <c r="JFD126" s="106"/>
      <c r="JFE126" s="106"/>
      <c r="JOI126" s="106"/>
      <c r="JOQ126" s="106"/>
      <c r="JOU126" s="106"/>
      <c r="JOV126" s="106"/>
      <c r="JOW126" s="106"/>
      <c r="JOX126" s="106"/>
      <c r="JOY126" s="106"/>
      <c r="JOZ126" s="106"/>
      <c r="JPA126" s="106"/>
      <c r="JYE126" s="106"/>
      <c r="JYM126" s="106"/>
      <c r="JYQ126" s="106"/>
      <c r="JYR126" s="106"/>
      <c r="JYS126" s="106"/>
      <c r="JYT126" s="106"/>
      <c r="JYU126" s="106"/>
      <c r="JYV126" s="106"/>
      <c r="JYW126" s="106"/>
      <c r="KIA126" s="106"/>
      <c r="KII126" s="106"/>
      <c r="KIM126" s="106"/>
      <c r="KIN126" s="106"/>
      <c r="KIO126" s="106"/>
      <c r="KIP126" s="106"/>
      <c r="KIQ126" s="106"/>
      <c r="KIR126" s="106"/>
      <c r="KIS126" s="106"/>
      <c r="KRW126" s="106"/>
      <c r="KSE126" s="106"/>
      <c r="KSI126" s="106"/>
      <c r="KSJ126" s="106"/>
      <c r="KSK126" s="106"/>
      <c r="KSL126" s="106"/>
      <c r="KSM126" s="106"/>
      <c r="KSN126" s="106"/>
      <c r="KSO126" s="106"/>
      <c r="LBS126" s="106"/>
      <c r="LCA126" s="106"/>
      <c r="LCE126" s="106"/>
      <c r="LCF126" s="106"/>
      <c r="LCG126" s="106"/>
      <c r="LCH126" s="106"/>
      <c r="LCI126" s="106"/>
      <c r="LCJ126" s="106"/>
      <c r="LCK126" s="106"/>
      <c r="LLO126" s="106"/>
      <c r="LLW126" s="106"/>
      <c r="LMA126" s="106"/>
      <c r="LMB126" s="106"/>
      <c r="LMC126" s="106"/>
      <c r="LMD126" s="106"/>
      <c r="LME126" s="106"/>
      <c r="LMF126" s="106"/>
      <c r="LMG126" s="106"/>
      <c r="LVK126" s="106"/>
      <c r="LVS126" s="106"/>
      <c r="LVW126" s="106"/>
      <c r="LVX126" s="106"/>
      <c r="LVY126" s="106"/>
      <c r="LVZ126" s="106"/>
      <c r="LWA126" s="106"/>
      <c r="LWB126" s="106"/>
      <c r="LWC126" s="106"/>
      <c r="MFG126" s="106"/>
      <c r="MFO126" s="106"/>
      <c r="MFS126" s="106"/>
      <c r="MFT126" s="106"/>
      <c r="MFU126" s="106"/>
      <c r="MFV126" s="106"/>
      <c r="MFW126" s="106"/>
      <c r="MFX126" s="106"/>
      <c r="MFY126" s="106"/>
      <c r="MPC126" s="106"/>
      <c r="MPK126" s="106"/>
      <c r="MPO126" s="106"/>
      <c r="MPP126" s="106"/>
      <c r="MPQ126" s="106"/>
      <c r="MPR126" s="106"/>
      <c r="MPS126" s="106"/>
      <c r="MPT126" s="106"/>
      <c r="MPU126" s="106"/>
      <c r="MYY126" s="106"/>
      <c r="MZG126" s="106"/>
      <c r="MZK126" s="106"/>
      <c r="MZL126" s="106"/>
      <c r="MZM126" s="106"/>
      <c r="MZN126" s="106"/>
      <c r="MZO126" s="106"/>
      <c r="MZP126" s="106"/>
      <c r="MZQ126" s="106"/>
      <c r="NIU126" s="106"/>
      <c r="NJC126" s="106"/>
      <c r="NJG126" s="106"/>
      <c r="NJH126" s="106"/>
      <c r="NJI126" s="106"/>
      <c r="NJJ126" s="106"/>
      <c r="NJK126" s="106"/>
      <c r="NJL126" s="106"/>
      <c r="NJM126" s="106"/>
      <c r="NSQ126" s="106"/>
      <c r="NSY126" s="106"/>
      <c r="NTC126" s="106"/>
      <c r="NTD126" s="106"/>
      <c r="NTE126" s="106"/>
      <c r="NTF126" s="106"/>
      <c r="NTG126" s="106"/>
      <c r="NTH126" s="106"/>
      <c r="NTI126" s="106"/>
      <c r="OCM126" s="106"/>
      <c r="OCU126" s="106"/>
      <c r="OCY126" s="106"/>
      <c r="OCZ126" s="106"/>
      <c r="ODA126" s="106"/>
      <c r="ODB126" s="106"/>
      <c r="ODC126" s="106"/>
      <c r="ODD126" s="106"/>
      <c r="ODE126" s="106"/>
      <c r="OMI126" s="106"/>
      <c r="OMQ126" s="106"/>
      <c r="OMU126" s="106"/>
      <c r="OMV126" s="106"/>
      <c r="OMW126" s="106"/>
      <c r="OMX126" s="106"/>
      <c r="OMY126" s="106"/>
      <c r="OMZ126" s="106"/>
      <c r="ONA126" s="106"/>
      <c r="OWE126" s="106"/>
      <c r="OWM126" s="106"/>
      <c r="OWQ126" s="106"/>
      <c r="OWR126" s="106"/>
      <c r="OWS126" s="106"/>
      <c r="OWT126" s="106"/>
      <c r="OWU126" s="106"/>
      <c r="OWV126" s="106"/>
      <c r="OWW126" s="106"/>
      <c r="PGA126" s="106"/>
      <c r="PGI126" s="106"/>
      <c r="PGM126" s="106"/>
      <c r="PGN126" s="106"/>
      <c r="PGO126" s="106"/>
      <c r="PGP126" s="106"/>
      <c r="PGQ126" s="106"/>
      <c r="PGR126" s="106"/>
      <c r="PGS126" s="106"/>
      <c r="PPW126" s="106"/>
      <c r="PQE126" s="106"/>
      <c r="PQI126" s="106"/>
      <c r="PQJ126" s="106"/>
      <c r="PQK126" s="106"/>
      <c r="PQL126" s="106"/>
      <c r="PQM126" s="106"/>
      <c r="PQN126" s="106"/>
      <c r="PQO126" s="106"/>
      <c r="PZS126" s="106"/>
      <c r="QAA126" s="106"/>
      <c r="QAE126" s="106"/>
      <c r="QAF126" s="106"/>
      <c r="QAG126" s="106"/>
      <c r="QAH126" s="106"/>
      <c r="QAI126" s="106"/>
      <c r="QAJ126" s="106"/>
      <c r="QAK126" s="106"/>
      <c r="QJO126" s="106"/>
      <c r="QJW126" s="106"/>
      <c r="QKA126" s="106"/>
      <c r="QKB126" s="106"/>
      <c r="QKC126" s="106"/>
      <c r="QKD126" s="106"/>
      <c r="QKE126" s="106"/>
      <c r="QKF126" s="106"/>
      <c r="QKG126" s="106"/>
      <c r="QTK126" s="106"/>
      <c r="QTS126" s="106"/>
      <c r="QTW126" s="106"/>
      <c r="QTX126" s="106"/>
      <c r="QTY126" s="106"/>
      <c r="QTZ126" s="106"/>
      <c r="QUA126" s="106"/>
      <c r="QUB126" s="106"/>
      <c r="QUC126" s="106"/>
      <c r="RDG126" s="106"/>
      <c r="RDO126" s="106"/>
      <c r="RDS126" s="106"/>
      <c r="RDT126" s="106"/>
      <c r="RDU126" s="106"/>
      <c r="RDV126" s="106"/>
      <c r="RDW126" s="106"/>
      <c r="RDX126" s="106"/>
      <c r="RDY126" s="106"/>
      <c r="RNC126" s="106"/>
      <c r="RNK126" s="106"/>
      <c r="RNO126" s="106"/>
      <c r="RNP126" s="106"/>
      <c r="RNQ126" s="106"/>
      <c r="RNR126" s="106"/>
      <c r="RNS126" s="106"/>
      <c r="RNT126" s="106"/>
      <c r="RNU126" s="106"/>
      <c r="RWY126" s="106"/>
      <c r="RXG126" s="106"/>
      <c r="RXK126" s="106"/>
      <c r="RXL126" s="106"/>
      <c r="RXM126" s="106"/>
      <c r="RXN126" s="106"/>
      <c r="RXO126" s="106"/>
      <c r="RXP126" s="106"/>
      <c r="RXQ126" s="106"/>
      <c r="SGU126" s="106"/>
      <c r="SHC126" s="106"/>
      <c r="SHG126" s="106"/>
      <c r="SHH126" s="106"/>
      <c r="SHI126" s="106"/>
      <c r="SHJ126" s="106"/>
      <c r="SHK126" s="106"/>
      <c r="SHL126" s="106"/>
      <c r="SHM126" s="106"/>
      <c r="SQQ126" s="106"/>
      <c r="SQY126" s="106"/>
      <c r="SRC126" s="106"/>
      <c r="SRD126" s="106"/>
      <c r="SRE126" s="106"/>
      <c r="SRF126" s="106"/>
      <c r="SRG126" s="106"/>
      <c r="SRH126" s="106"/>
      <c r="SRI126" s="106"/>
      <c r="TAM126" s="106"/>
      <c r="TAU126" s="106"/>
      <c r="TAY126" s="106"/>
      <c r="TAZ126" s="106"/>
      <c r="TBA126" s="106"/>
      <c r="TBB126" s="106"/>
      <c r="TBC126" s="106"/>
      <c r="TBD126" s="106"/>
      <c r="TBE126" s="106"/>
      <c r="TKI126" s="106"/>
      <c r="TKQ126" s="106"/>
      <c r="TKU126" s="106"/>
      <c r="TKV126" s="106"/>
      <c r="TKW126" s="106"/>
      <c r="TKX126" s="106"/>
      <c r="TKY126" s="106"/>
      <c r="TKZ126" s="106"/>
      <c r="TLA126" s="106"/>
      <c r="TUE126" s="106"/>
      <c r="TUM126" s="106"/>
      <c r="TUQ126" s="106"/>
      <c r="TUR126" s="106"/>
      <c r="TUS126" s="106"/>
      <c r="TUT126" s="106"/>
      <c r="TUU126" s="106"/>
      <c r="TUV126" s="106"/>
      <c r="TUW126" s="106"/>
      <c r="UEA126" s="106"/>
      <c r="UEI126" s="106"/>
      <c r="UEM126" s="106"/>
      <c r="UEN126" s="106"/>
      <c r="UEO126" s="106"/>
      <c r="UEP126" s="106"/>
      <c r="UEQ126" s="106"/>
      <c r="UER126" s="106"/>
      <c r="UES126" s="106"/>
      <c r="UNW126" s="106"/>
      <c r="UOE126" s="106"/>
      <c r="UOI126" s="106"/>
      <c r="UOJ126" s="106"/>
      <c r="UOK126" s="106"/>
      <c r="UOL126" s="106"/>
      <c r="UOM126" s="106"/>
      <c r="UON126" s="106"/>
      <c r="UOO126" s="106"/>
      <c r="UXS126" s="106"/>
      <c r="UYA126" s="106"/>
      <c r="UYE126" s="106"/>
      <c r="UYF126" s="106"/>
      <c r="UYG126" s="106"/>
      <c r="UYH126" s="106"/>
      <c r="UYI126" s="106"/>
      <c r="UYJ126" s="106"/>
      <c r="UYK126" s="106"/>
      <c r="VHO126" s="106"/>
      <c r="VHW126" s="106"/>
      <c r="VIA126" s="106"/>
      <c r="VIB126" s="106"/>
      <c r="VIC126" s="106"/>
      <c r="VID126" s="106"/>
      <c r="VIE126" s="106"/>
      <c r="VIF126" s="106"/>
      <c r="VIG126" s="106"/>
      <c r="VRK126" s="106"/>
      <c r="VRS126" s="106"/>
      <c r="VRW126" s="106"/>
      <c r="VRX126" s="106"/>
      <c r="VRY126" s="106"/>
      <c r="VRZ126" s="106"/>
      <c r="VSA126" s="106"/>
      <c r="VSB126" s="106"/>
      <c r="VSC126" s="106"/>
      <c r="WBG126" s="106"/>
      <c r="WBO126" s="106"/>
      <c r="WBS126" s="106"/>
      <c r="WBT126" s="106"/>
      <c r="WBU126" s="106"/>
      <c r="WBV126" s="106"/>
      <c r="WBW126" s="106"/>
      <c r="WBX126" s="106"/>
      <c r="WBY126" s="106"/>
      <c r="WLC126" s="106"/>
      <c r="WLK126" s="106"/>
      <c r="WLO126" s="106"/>
      <c r="WLP126" s="106"/>
      <c r="WLQ126" s="106"/>
      <c r="WLR126" s="106"/>
      <c r="WLS126" s="106"/>
      <c r="WLT126" s="106"/>
      <c r="WLU126" s="106"/>
      <c r="WUY126" s="106"/>
      <c r="WVG126" s="106"/>
      <c r="WVK126" s="106"/>
      <c r="WVL126" s="106"/>
      <c r="WVM126" s="106"/>
      <c r="WVN126" s="106"/>
      <c r="WVO126" s="106"/>
      <c r="WVP126" s="106"/>
      <c r="WVQ126" s="106"/>
    </row>
    <row r="127" spans="1:1023 1027:2047 2051:3071 3075:4095 4099:5119 5123:6143 6147:7167 7171:8191 8195:9215 9219:10239 10243:11263 11267:12287 12291:13311 13315:14335 14339:15359 15363:16137" s="101" customFormat="1" ht="54.75" hidden="1" customHeight="1" thickBot="1" x14ac:dyDescent="0.25">
      <c r="A127" s="59">
        <v>123</v>
      </c>
      <c r="B127" s="60">
        <v>27207135607</v>
      </c>
      <c r="C127" s="61" t="s">
        <v>69</v>
      </c>
      <c r="D127" s="61" t="s">
        <v>350</v>
      </c>
      <c r="E127" s="61" t="s">
        <v>154</v>
      </c>
      <c r="F127" s="62">
        <v>37660</v>
      </c>
      <c r="G127" s="63" t="s">
        <v>66</v>
      </c>
      <c r="H127" s="64">
        <f>VLOOKUP(B127,'[1]DS NỘP GIẤY GTTT'!$B$4:$J$209,7,0)</f>
        <v>373923194</v>
      </c>
      <c r="I127" s="65" t="str">
        <f>VLOOKUP(B127,'[1]DS NỘP GIẤY GTTT'!$B$4:$J$209,9,0)</f>
        <v>Công Ty TNHH Oredi Education</v>
      </c>
      <c r="J127" s="99" t="s">
        <v>351</v>
      </c>
      <c r="K127" s="103" t="s">
        <v>352</v>
      </c>
      <c r="L127" s="68" t="str">
        <f t="shared" si="3"/>
        <v>Chuyên đề</v>
      </c>
      <c r="M127" s="69">
        <v>109</v>
      </c>
      <c r="N127" s="70">
        <v>29</v>
      </c>
      <c r="O127" s="71">
        <v>138</v>
      </c>
      <c r="P127" s="72">
        <f t="shared" si="2"/>
        <v>0.21014492753623187</v>
      </c>
      <c r="Q127" s="73">
        <v>2.42</v>
      </c>
      <c r="R127" s="100"/>
    </row>
    <row r="128" spans="1:1023 1027:2047 2051:3071 3075:4095 4099:5119 5123:6143 6147:7167 7171:8191 8195:9215 9219:10239 10243:11263 11267:12287 12291:13311 13315:14335 14339:15359 15363:16137" s="101" customFormat="1" ht="54.75" hidden="1" customHeight="1" thickBot="1" x14ac:dyDescent="0.25">
      <c r="A128" s="59">
        <v>124</v>
      </c>
      <c r="B128" s="60">
        <v>27202520949</v>
      </c>
      <c r="C128" s="61" t="s">
        <v>133</v>
      </c>
      <c r="D128" s="61" t="s">
        <v>213</v>
      </c>
      <c r="E128" s="61" t="s">
        <v>336</v>
      </c>
      <c r="F128" s="62">
        <v>37888</v>
      </c>
      <c r="G128" s="63" t="s">
        <v>66</v>
      </c>
      <c r="H128" s="64">
        <f>VLOOKUP(B128,'[1]DS NỘP GIẤY GTTT'!$B$4:$J$209,7,0)</f>
        <v>899858023</v>
      </c>
      <c r="I128" s="65" t="str">
        <f>VLOOKUP(B128,'[1]DS NỘP GIẤY GTTT'!$B$4:$J$209,9,0)</f>
        <v>Công Ty TNHH Oredi Education</v>
      </c>
      <c r="J128" s="99" t="s">
        <v>353</v>
      </c>
      <c r="K128" s="103" t="s">
        <v>352</v>
      </c>
      <c r="L128" s="68" t="str">
        <f t="shared" si="3"/>
        <v>Chuyên đề</v>
      </c>
      <c r="M128" s="69">
        <v>114</v>
      </c>
      <c r="N128" s="70">
        <v>24</v>
      </c>
      <c r="O128" s="71">
        <v>138</v>
      </c>
      <c r="P128" s="72">
        <f t="shared" si="2"/>
        <v>0.17391304347826086</v>
      </c>
      <c r="Q128" s="73">
        <v>2.63</v>
      </c>
      <c r="R128" s="100"/>
    </row>
    <row r="129" spans="1:18" s="101" customFormat="1" ht="54.75" hidden="1" customHeight="1" thickBot="1" x14ac:dyDescent="0.25">
      <c r="A129" s="59">
        <v>125</v>
      </c>
      <c r="B129" s="60">
        <v>27202601517</v>
      </c>
      <c r="C129" s="61" t="s">
        <v>99</v>
      </c>
      <c r="D129" s="61" t="s">
        <v>74</v>
      </c>
      <c r="E129" s="61" t="s">
        <v>354</v>
      </c>
      <c r="F129" s="62">
        <v>37817</v>
      </c>
      <c r="G129" s="63" t="s">
        <v>66</v>
      </c>
      <c r="H129" s="64">
        <f>VLOOKUP(B129,'[1]DS NỘP GIẤY GTTT'!$B$4:$J$209,7,0)</f>
        <v>768414306</v>
      </c>
      <c r="I129" s="65" t="str">
        <f>VLOOKUP(B129,'[1]DS NỘP GIẤY GTTT'!$B$4:$J$209,9,0)</f>
        <v>Công ty TNHH Phân Phối Thiết Bị An Ninh AZCCTV</v>
      </c>
      <c r="J129" s="99" t="s">
        <v>355</v>
      </c>
      <c r="K129" s="76" t="s">
        <v>248</v>
      </c>
      <c r="L129" s="68" t="str">
        <f t="shared" si="3"/>
        <v>Khóa luận</v>
      </c>
      <c r="M129" s="69">
        <v>125</v>
      </c>
      <c r="N129" s="70">
        <v>13</v>
      </c>
      <c r="O129" s="71">
        <v>138</v>
      </c>
      <c r="P129" s="72">
        <f t="shared" si="2"/>
        <v>9.420289855072464E-2</v>
      </c>
      <c r="Q129" s="73">
        <v>3.27</v>
      </c>
      <c r="R129" s="100"/>
    </row>
    <row r="130" spans="1:18" s="101" customFormat="1" ht="54.75" hidden="1" customHeight="1" thickBot="1" x14ac:dyDescent="0.25">
      <c r="A130" s="59">
        <v>126</v>
      </c>
      <c r="B130" s="60">
        <v>27202940420</v>
      </c>
      <c r="C130" s="61" t="s">
        <v>73</v>
      </c>
      <c r="D130" s="61" t="s">
        <v>356</v>
      </c>
      <c r="E130" s="61" t="s">
        <v>204</v>
      </c>
      <c r="F130" s="62">
        <v>37927</v>
      </c>
      <c r="G130" s="63" t="s">
        <v>66</v>
      </c>
      <c r="H130" s="64">
        <f>VLOOKUP(B130,'[1]DS NỘP GIẤY GTTT'!$B$4:$J$209,7,0)</f>
        <v>969119535</v>
      </c>
      <c r="I130" s="65" t="str">
        <f>VLOOKUP(B130,'[1]DS NỘP GIẤY GTTT'!$B$4:$J$209,9,0)</f>
        <v>Công Ty TNHH Phát Đại Phát Đà Nẵng</v>
      </c>
      <c r="J130" s="99" t="s">
        <v>357</v>
      </c>
      <c r="K130" s="76" t="s">
        <v>21</v>
      </c>
      <c r="L130" s="68" t="str">
        <f t="shared" si="3"/>
        <v>Chuyên đề</v>
      </c>
      <c r="M130" s="69">
        <v>125</v>
      </c>
      <c r="N130" s="70">
        <v>13</v>
      </c>
      <c r="O130" s="71">
        <v>138</v>
      </c>
      <c r="P130" s="72">
        <f t="shared" si="2"/>
        <v>9.420289855072464E-2</v>
      </c>
      <c r="Q130" s="73">
        <v>2.4900000000000002</v>
      </c>
      <c r="R130" s="100"/>
    </row>
    <row r="131" spans="1:18" s="101" customFormat="1" ht="54.75" hidden="1" customHeight="1" thickBot="1" x14ac:dyDescent="0.25">
      <c r="A131" s="59">
        <v>127</v>
      </c>
      <c r="B131" s="60">
        <v>27208739712</v>
      </c>
      <c r="C131" s="61" t="s">
        <v>73</v>
      </c>
      <c r="D131" s="61" t="s">
        <v>358</v>
      </c>
      <c r="E131" s="61" t="s">
        <v>162</v>
      </c>
      <c r="F131" s="62">
        <v>37779</v>
      </c>
      <c r="G131" s="63" t="s">
        <v>66</v>
      </c>
      <c r="H131" s="64">
        <f>VLOOKUP(B131,'[1]DS NỘP GIẤY GTTT'!$B$4:$J$209,7,0)</f>
        <v>978813817</v>
      </c>
      <c r="I131" s="65" t="str">
        <f>VLOOKUP(B131,'[1]DS NỘP GIẤY GTTT'!$B$4:$J$209,9,0)</f>
        <v>Công Ty TNHH Phát Đại Phát Đà Nẵng</v>
      </c>
      <c r="J131" s="99" t="s">
        <v>359</v>
      </c>
      <c r="K131" s="76" t="s">
        <v>21</v>
      </c>
      <c r="L131" s="68" t="str">
        <f t="shared" si="3"/>
        <v>Chuyên đề</v>
      </c>
      <c r="M131" s="69">
        <v>122</v>
      </c>
      <c r="N131" s="70">
        <v>16</v>
      </c>
      <c r="O131" s="71">
        <v>138</v>
      </c>
      <c r="P131" s="72">
        <f t="shared" si="2"/>
        <v>0.11594202898550725</v>
      </c>
      <c r="Q131" s="73">
        <v>2.63</v>
      </c>
      <c r="R131" s="100"/>
    </row>
    <row r="132" spans="1:18" s="101" customFormat="1" ht="54.75" hidden="1" customHeight="1" thickBot="1" x14ac:dyDescent="0.25">
      <c r="A132" s="59">
        <v>128</v>
      </c>
      <c r="B132" s="60">
        <v>27212644420</v>
      </c>
      <c r="C132" s="61" t="s">
        <v>73</v>
      </c>
      <c r="D132" s="61" t="s">
        <v>118</v>
      </c>
      <c r="E132" s="61" t="s">
        <v>360</v>
      </c>
      <c r="F132" s="62">
        <v>37925</v>
      </c>
      <c r="G132" s="63" t="s">
        <v>66</v>
      </c>
      <c r="H132" s="64">
        <f>VLOOKUP(B132,'[1]DS NỘP GIẤY GTTT'!$B$4:$J$209,7,0)</f>
        <v>779529644</v>
      </c>
      <c r="I132" s="65" t="str">
        <f>VLOOKUP(B132,'[1]DS NỘP GIẤY GTTT'!$B$4:$J$209,9,0)</f>
        <v>Công Ty TNHH Phong Ngọc An</v>
      </c>
      <c r="J132" s="99" t="s">
        <v>361</v>
      </c>
      <c r="K132" s="76" t="s">
        <v>21</v>
      </c>
      <c r="L132" s="68" t="str">
        <f t="shared" si="3"/>
        <v>Chuyên đề</v>
      </c>
      <c r="M132" s="69">
        <v>128</v>
      </c>
      <c r="N132" s="70">
        <v>10</v>
      </c>
      <c r="O132" s="71">
        <v>138</v>
      </c>
      <c r="P132" s="72">
        <f t="shared" si="2"/>
        <v>7.2463768115942032E-2</v>
      </c>
      <c r="Q132" s="73">
        <v>3.07</v>
      </c>
      <c r="R132" s="100"/>
    </row>
    <row r="133" spans="1:18" s="101" customFormat="1" ht="54.75" hidden="1" customHeight="1" thickBot="1" x14ac:dyDescent="0.25">
      <c r="A133" s="59">
        <v>129</v>
      </c>
      <c r="B133" s="60">
        <v>27202239106</v>
      </c>
      <c r="C133" s="61" t="s">
        <v>99</v>
      </c>
      <c r="D133" s="61" t="s">
        <v>362</v>
      </c>
      <c r="E133" s="61" t="s">
        <v>249</v>
      </c>
      <c r="F133" s="62">
        <v>37747</v>
      </c>
      <c r="G133" s="63" t="s">
        <v>135</v>
      </c>
      <c r="H133" s="64">
        <f>VLOOKUP(B133,'[1]DS NỘP GIẤY GTTT'!$B$4:$J$209,7,0)</f>
        <v>844874068</v>
      </c>
      <c r="I133" s="65" t="str">
        <f>VLOOKUP(B133,'[1]DS NỘP GIẤY GTTT'!$B$4:$J$209,9,0)</f>
        <v>Công Ty TNHH Quân Trường Phát</v>
      </c>
      <c r="J133" s="99" t="s">
        <v>363</v>
      </c>
      <c r="K133" s="76" t="s">
        <v>24</v>
      </c>
      <c r="L133" s="68" t="s">
        <v>131</v>
      </c>
      <c r="M133" s="69">
        <v>120</v>
      </c>
      <c r="N133" s="70">
        <v>20</v>
      </c>
      <c r="O133" s="71">
        <v>138</v>
      </c>
      <c r="P133" s="72">
        <f t="shared" ref="P133:P196" si="4">N133/O133</f>
        <v>0.14492753623188406</v>
      </c>
      <c r="Q133" s="73">
        <v>2.4</v>
      </c>
      <c r="R133" s="100"/>
    </row>
    <row r="134" spans="1:18" s="101" customFormat="1" ht="54.75" hidden="1" customHeight="1" thickBot="1" x14ac:dyDescent="0.25">
      <c r="A134" s="59">
        <v>130</v>
      </c>
      <c r="B134" s="60">
        <v>27212537868</v>
      </c>
      <c r="C134" s="61" t="s">
        <v>73</v>
      </c>
      <c r="D134" s="94" t="s">
        <v>364</v>
      </c>
      <c r="E134" s="61" t="s">
        <v>365</v>
      </c>
      <c r="F134" s="62">
        <v>37776</v>
      </c>
      <c r="G134" s="63" t="s">
        <v>66</v>
      </c>
      <c r="H134" s="64" t="str">
        <f>VLOOKUP(B134,'[1]DS NỘP GIẤY GTTT'!$B$4:$J$209,7,0)</f>
        <v>0363565566</v>
      </c>
      <c r="I134" s="65" t="str">
        <f>VLOOKUP(B134,'[1]DS NỘP GIẤY GTTT'!$B$4:$J$209,9,0)</f>
        <v>Công Ty TNHH Quân Tuyên</v>
      </c>
      <c r="J134" s="99" t="s">
        <v>366</v>
      </c>
      <c r="K134" s="76" t="s">
        <v>21</v>
      </c>
      <c r="L134" s="68" t="str">
        <f t="shared" ref="L134:L195" si="5">IF(Q134&gt;3.2,"Khóa luận","Chuyên đề")</f>
        <v>Chuyên đề</v>
      </c>
      <c r="M134" s="69">
        <v>111</v>
      </c>
      <c r="N134" s="70">
        <v>27</v>
      </c>
      <c r="O134" s="71">
        <v>138</v>
      </c>
      <c r="P134" s="72">
        <f t="shared" si="4"/>
        <v>0.19565217391304349</v>
      </c>
      <c r="Q134" s="73">
        <v>2.36</v>
      </c>
      <c r="R134" s="100"/>
    </row>
    <row r="135" spans="1:18" s="101" customFormat="1" ht="54.75" hidden="1" customHeight="1" thickBot="1" x14ac:dyDescent="0.25">
      <c r="A135" s="59">
        <v>131</v>
      </c>
      <c r="B135" s="60">
        <v>27202652022</v>
      </c>
      <c r="C135" s="61" t="s">
        <v>333</v>
      </c>
      <c r="D135" s="61" t="s">
        <v>367</v>
      </c>
      <c r="E135" s="61" t="s">
        <v>88</v>
      </c>
      <c r="F135" s="62">
        <v>37655</v>
      </c>
      <c r="G135" s="63" t="s">
        <v>66</v>
      </c>
      <c r="H135" s="64">
        <f>VLOOKUP(B135,'[1]DS NỘP GIẤY GTTT'!$B$4:$J$209,7,0)</f>
        <v>365222192</v>
      </c>
      <c r="I135" s="65" t="str">
        <f>VLOOKUP(B135,'[1]DS NỘP GIẤY GTTT'!$B$4:$J$209,9,0)</f>
        <v>Công Ty TNHH Quảng Cáo Gia Hợp</v>
      </c>
      <c r="J135" s="102" t="s">
        <v>368</v>
      </c>
      <c r="K135" s="96" t="s">
        <v>283</v>
      </c>
      <c r="L135" s="68" t="str">
        <f t="shared" si="5"/>
        <v>Chuyên đề</v>
      </c>
      <c r="M135" s="69">
        <v>125</v>
      </c>
      <c r="N135" s="70">
        <v>13</v>
      </c>
      <c r="O135" s="71">
        <v>138</v>
      </c>
      <c r="P135" s="72">
        <f t="shared" si="4"/>
        <v>9.420289855072464E-2</v>
      </c>
      <c r="Q135" s="73">
        <v>2.5099999999999998</v>
      </c>
      <c r="R135" s="100"/>
    </row>
    <row r="136" spans="1:18" s="101" customFormat="1" ht="54.75" hidden="1" customHeight="1" thickBot="1" x14ac:dyDescent="0.25">
      <c r="A136" s="59">
        <v>132</v>
      </c>
      <c r="B136" s="60">
        <v>27212601425</v>
      </c>
      <c r="C136" s="61" t="s">
        <v>161</v>
      </c>
      <c r="D136" s="61" t="s">
        <v>369</v>
      </c>
      <c r="E136" s="61" t="s">
        <v>370</v>
      </c>
      <c r="F136" s="62">
        <v>37925</v>
      </c>
      <c r="G136" s="63" t="s">
        <v>66</v>
      </c>
      <c r="H136" s="64">
        <f>VLOOKUP(B136,'[1]DS NỘP GIẤY GTTT'!$B$4:$J$209,7,0)</f>
        <v>366918434</v>
      </c>
      <c r="I136" s="65" t="str">
        <f>VLOOKUP(B136,'[1]DS NỘP GIẤY GTTT'!$B$4:$J$209,9,0)</f>
        <v>Công Ty TNHH Quảng Cáo Và Sự Kiện LINK</v>
      </c>
      <c r="J136" s="99" t="s">
        <v>371</v>
      </c>
      <c r="K136" s="76" t="s">
        <v>24</v>
      </c>
      <c r="L136" s="68" t="str">
        <f t="shared" si="5"/>
        <v>Khóa luận</v>
      </c>
      <c r="M136" s="69">
        <v>125</v>
      </c>
      <c r="N136" s="70">
        <v>13</v>
      </c>
      <c r="O136" s="71">
        <v>138</v>
      </c>
      <c r="P136" s="72">
        <f t="shared" si="4"/>
        <v>9.420289855072464E-2</v>
      </c>
      <c r="Q136" s="73">
        <v>3.24</v>
      </c>
      <c r="R136" s="100"/>
    </row>
    <row r="137" spans="1:18" s="101" customFormat="1" ht="54.75" hidden="1" customHeight="1" thickBot="1" x14ac:dyDescent="0.25">
      <c r="A137" s="59">
        <v>133</v>
      </c>
      <c r="B137" s="60">
        <v>27202601366</v>
      </c>
      <c r="C137" s="61" t="s">
        <v>86</v>
      </c>
      <c r="D137" s="61" t="s">
        <v>296</v>
      </c>
      <c r="E137" s="61" t="s">
        <v>70</v>
      </c>
      <c r="F137" s="62">
        <v>37783</v>
      </c>
      <c r="G137" s="63" t="s">
        <v>66</v>
      </c>
      <c r="H137" s="64">
        <f>VLOOKUP(B137,'[1]DS NỘP GIẤY GTTT'!$B$4:$J$209,7,0)</f>
        <v>763059918</v>
      </c>
      <c r="I137" s="65" t="str">
        <f>VLOOKUP(B137,'[1]DS NỘP GIẤY GTTT'!$B$4:$J$209,9,0)</f>
        <v>Công Ty TNHH REECHEM</v>
      </c>
      <c r="J137" s="99" t="s">
        <v>372</v>
      </c>
      <c r="K137" s="76" t="s">
        <v>21</v>
      </c>
      <c r="L137" s="68" t="str">
        <f t="shared" si="5"/>
        <v>Chuyên đề</v>
      </c>
      <c r="M137" s="69">
        <v>125</v>
      </c>
      <c r="N137" s="70">
        <v>13</v>
      </c>
      <c r="O137" s="71">
        <v>138</v>
      </c>
      <c r="P137" s="72">
        <f t="shared" si="4"/>
        <v>9.420289855072464E-2</v>
      </c>
      <c r="Q137" s="73">
        <v>3.1</v>
      </c>
      <c r="R137" s="100"/>
    </row>
    <row r="138" spans="1:18" s="101" customFormat="1" ht="54.75" hidden="1" customHeight="1" thickBot="1" x14ac:dyDescent="0.25">
      <c r="A138" s="59">
        <v>134</v>
      </c>
      <c r="B138" s="60">
        <v>27202641902</v>
      </c>
      <c r="C138" s="61" t="s">
        <v>73</v>
      </c>
      <c r="D138" s="61" t="s">
        <v>74</v>
      </c>
      <c r="E138" s="61" t="s">
        <v>373</v>
      </c>
      <c r="F138" s="62">
        <v>37928</v>
      </c>
      <c r="G138" s="63" t="s">
        <v>66</v>
      </c>
      <c r="H138" s="64">
        <f>VLOOKUP(B138,'[1]DS NỘP GIẤY GTTT'!$B$4:$J$209,7,0)</f>
        <v>384784052</v>
      </c>
      <c r="I138" s="65" t="str">
        <f>VLOOKUP(B138,'[1]DS NỘP GIẤY GTTT'!$B$4:$J$209,9,0)</f>
        <v>Công Ty TNHH Sản Xuất Kinh Doanh Xuất Khẩu Thanh Lộc</v>
      </c>
      <c r="J138" s="99" t="s">
        <v>374</v>
      </c>
      <c r="K138" s="76" t="s">
        <v>21</v>
      </c>
      <c r="L138" s="68" t="str">
        <f t="shared" si="5"/>
        <v>Chuyên đề</v>
      </c>
      <c r="M138" s="69">
        <v>123</v>
      </c>
      <c r="N138" s="70">
        <v>15</v>
      </c>
      <c r="O138" s="71">
        <v>138</v>
      </c>
      <c r="P138" s="72">
        <f t="shared" si="4"/>
        <v>0.10869565217391304</v>
      </c>
      <c r="Q138" s="73">
        <v>2.54</v>
      </c>
      <c r="R138" s="100"/>
    </row>
    <row r="139" spans="1:18" s="101" customFormat="1" ht="54.75" hidden="1" customHeight="1" thickBot="1" x14ac:dyDescent="0.25">
      <c r="A139" s="59">
        <v>135</v>
      </c>
      <c r="B139" s="60">
        <v>27212624050</v>
      </c>
      <c r="C139" s="61" t="s">
        <v>133</v>
      </c>
      <c r="D139" s="61" t="s">
        <v>365</v>
      </c>
      <c r="E139" s="61" t="s">
        <v>375</v>
      </c>
      <c r="F139" s="62">
        <v>37861</v>
      </c>
      <c r="G139" s="63" t="s">
        <v>66</v>
      </c>
      <c r="H139" s="64">
        <f>VLOOKUP(B139,'[1]DS NỘP GIẤY GTTT'!$B$4:$J$209,7,0)</f>
        <v>707728803</v>
      </c>
      <c r="I139" s="65" t="str">
        <f>VLOOKUP(B139,'[1]DS NỘP GIẤY GTTT'!$B$4:$J$209,9,0)</f>
        <v>Công Ty TNHH Sản Xuất Thiết Bị Chuyên Dụng THACO</v>
      </c>
      <c r="J139" s="99" t="s">
        <v>376</v>
      </c>
      <c r="K139" s="76" t="s">
        <v>21</v>
      </c>
      <c r="L139" s="68" t="str">
        <f t="shared" si="5"/>
        <v>Chuyên đề</v>
      </c>
      <c r="M139" s="69">
        <v>128</v>
      </c>
      <c r="N139" s="70">
        <v>10</v>
      </c>
      <c r="O139" s="71">
        <v>138</v>
      </c>
      <c r="P139" s="72">
        <f t="shared" si="4"/>
        <v>7.2463768115942032E-2</v>
      </c>
      <c r="Q139" s="73">
        <v>2.91</v>
      </c>
      <c r="R139" s="100"/>
    </row>
    <row r="140" spans="1:18" s="101" customFormat="1" ht="54.75" hidden="1" customHeight="1" thickBot="1" x14ac:dyDescent="0.25">
      <c r="A140" s="59">
        <v>136</v>
      </c>
      <c r="B140" s="60">
        <v>27202639074</v>
      </c>
      <c r="C140" s="61" t="s">
        <v>73</v>
      </c>
      <c r="D140" s="61" t="s">
        <v>254</v>
      </c>
      <c r="E140" s="61" t="s">
        <v>249</v>
      </c>
      <c r="F140" s="62">
        <v>37766</v>
      </c>
      <c r="G140" s="63" t="s">
        <v>66</v>
      </c>
      <c r="H140" s="64">
        <f>VLOOKUP(B140,'[1]DS NỘP GIẤY GTTT'!$B$4:$J$209,7,0)</f>
        <v>916670634</v>
      </c>
      <c r="I140" s="65" t="str">
        <f>VLOOKUP(B140,'[1]DS NỘP GIẤY GTTT'!$B$4:$J$209,9,0)</f>
        <v>Công Ty TNHH T.Mại Và Dịch Vụ Du Lịch Quảng Đà Thành</v>
      </c>
      <c r="J140" s="102" t="s">
        <v>377</v>
      </c>
      <c r="K140" s="76" t="s">
        <v>224</v>
      </c>
      <c r="L140" s="68" t="str">
        <f t="shared" si="5"/>
        <v>Chuyên đề</v>
      </c>
      <c r="M140" s="69">
        <v>125</v>
      </c>
      <c r="N140" s="70">
        <v>13</v>
      </c>
      <c r="O140" s="71">
        <v>138</v>
      </c>
      <c r="P140" s="72">
        <f t="shared" si="4"/>
        <v>9.420289855072464E-2</v>
      </c>
      <c r="Q140" s="73">
        <v>2.87</v>
      </c>
      <c r="R140" s="100"/>
    </row>
    <row r="141" spans="1:18" s="101" customFormat="1" ht="54.75" hidden="1" customHeight="1" thickBot="1" x14ac:dyDescent="0.25">
      <c r="A141" s="59">
        <v>137</v>
      </c>
      <c r="B141" s="60">
        <v>27202641535</v>
      </c>
      <c r="C141" s="61" t="s">
        <v>150</v>
      </c>
      <c r="D141" s="61" t="s">
        <v>151</v>
      </c>
      <c r="E141" s="61" t="s">
        <v>162</v>
      </c>
      <c r="F141" s="62">
        <v>37917</v>
      </c>
      <c r="G141" s="63" t="s">
        <v>66</v>
      </c>
      <c r="H141" s="64">
        <f>VLOOKUP(B141,'[1]DS NỘP GIẤY GTTT'!$B$4:$J$209,7,0)</f>
        <v>338989019</v>
      </c>
      <c r="I141" s="65" t="str">
        <f>VLOOKUP(B141,'[1]DS NỘP GIẤY GTTT'!$B$4:$J$209,9,0)</f>
        <v>Công Ty TNHH Tấn Hiền</v>
      </c>
      <c r="J141" s="102" t="s">
        <v>378</v>
      </c>
      <c r="K141" s="76" t="s">
        <v>224</v>
      </c>
      <c r="L141" s="68" t="str">
        <f t="shared" si="5"/>
        <v>Chuyên đề</v>
      </c>
      <c r="M141" s="69">
        <v>128</v>
      </c>
      <c r="N141" s="70">
        <v>10</v>
      </c>
      <c r="O141" s="71">
        <v>138</v>
      </c>
      <c r="P141" s="72">
        <f t="shared" si="4"/>
        <v>7.2463768115942032E-2</v>
      </c>
      <c r="Q141" s="73">
        <v>3.1</v>
      </c>
      <c r="R141" s="100"/>
    </row>
    <row r="142" spans="1:18" s="101" customFormat="1" ht="54.75" hidden="1" customHeight="1" thickBot="1" x14ac:dyDescent="0.25">
      <c r="A142" s="59">
        <v>138</v>
      </c>
      <c r="B142" s="60">
        <v>27218620886</v>
      </c>
      <c r="C142" s="61" t="s">
        <v>99</v>
      </c>
      <c r="D142" s="61" t="s">
        <v>379</v>
      </c>
      <c r="E142" s="61" t="s">
        <v>103</v>
      </c>
      <c r="F142" s="62">
        <v>37726</v>
      </c>
      <c r="G142" s="63" t="s">
        <v>97</v>
      </c>
      <c r="H142" s="64">
        <f>VLOOKUP(B142,'[1]DS NỘP GIẤY GTTT'!$B$4:$J$209,7,0)</f>
        <v>815677199</v>
      </c>
      <c r="I142" s="65" t="str">
        <f>VLOOKUP(B142,'[1]DS NỘP GIẤY GTTT'!$B$4:$J$209,9,0)</f>
        <v>Công Ty TNHH Tập Đoàn Vĩnh Hưng</v>
      </c>
      <c r="J142" s="102" t="s">
        <v>380</v>
      </c>
      <c r="K142" s="76" t="s">
        <v>224</v>
      </c>
      <c r="L142" s="68" t="str">
        <f t="shared" si="5"/>
        <v>Chuyên đề</v>
      </c>
      <c r="M142" s="69">
        <v>118</v>
      </c>
      <c r="N142" s="70">
        <v>22</v>
      </c>
      <c r="O142" s="71">
        <v>140</v>
      </c>
      <c r="P142" s="72">
        <f t="shared" si="4"/>
        <v>0.15714285714285714</v>
      </c>
      <c r="Q142" s="73">
        <v>2.17</v>
      </c>
      <c r="R142" s="100"/>
    </row>
    <row r="143" spans="1:18" s="101" customFormat="1" ht="54.75" hidden="1" customHeight="1" thickBot="1" x14ac:dyDescent="0.25">
      <c r="A143" s="59">
        <v>139</v>
      </c>
      <c r="B143" s="60">
        <v>27202653577</v>
      </c>
      <c r="C143" s="61" t="s">
        <v>63</v>
      </c>
      <c r="D143" s="61" t="s">
        <v>74</v>
      </c>
      <c r="E143" s="61" t="s">
        <v>159</v>
      </c>
      <c r="F143" s="62">
        <v>37802</v>
      </c>
      <c r="G143" s="63" t="s">
        <v>66</v>
      </c>
      <c r="H143" s="64">
        <f>VLOOKUP(B143,'[1]DS NỘP GIẤY GTTT'!$B$4:$J$209,7,0)</f>
        <v>76788796</v>
      </c>
      <c r="I143" s="65" t="str">
        <f>VLOOKUP(B143,'[1]DS NỘP GIẤY GTTT'!$B$4:$J$209,9,0)</f>
        <v>Công Ty TNHH TH &amp; VT Nhất Tín S.E.O</v>
      </c>
      <c r="J143" s="99" t="s">
        <v>381</v>
      </c>
      <c r="K143" s="76" t="s">
        <v>24</v>
      </c>
      <c r="L143" s="68" t="str">
        <f t="shared" si="5"/>
        <v>Khóa luận</v>
      </c>
      <c r="M143" s="69">
        <v>129</v>
      </c>
      <c r="N143" s="70">
        <v>10</v>
      </c>
      <c r="O143" s="71">
        <v>138</v>
      </c>
      <c r="P143" s="72">
        <f t="shared" si="4"/>
        <v>7.2463768115942032E-2</v>
      </c>
      <c r="Q143" s="73">
        <v>3.44</v>
      </c>
      <c r="R143" s="100"/>
    </row>
    <row r="144" spans="1:18" s="101" customFormat="1" ht="54.75" hidden="1" customHeight="1" thickBot="1" x14ac:dyDescent="0.25">
      <c r="A144" s="59">
        <v>140</v>
      </c>
      <c r="B144" s="60">
        <v>27203602957</v>
      </c>
      <c r="C144" s="61" t="s">
        <v>73</v>
      </c>
      <c r="D144" s="61" t="s">
        <v>382</v>
      </c>
      <c r="E144" s="61" t="s">
        <v>162</v>
      </c>
      <c r="F144" s="62">
        <v>37916</v>
      </c>
      <c r="G144" s="63" t="s">
        <v>66</v>
      </c>
      <c r="H144" s="64">
        <f>VLOOKUP(B144,'[1]DS NỘP GIẤY GTTT'!$B$4:$J$209,7,0)</f>
        <v>343380921</v>
      </c>
      <c r="I144" s="65" t="str">
        <f>VLOOKUP(B144,'[1]DS NỘP GIẤY GTTT'!$B$4:$J$209,9,0)</f>
        <v>Công Ty TNHH Thái Mỹ Hương</v>
      </c>
      <c r="J144" s="102" t="s">
        <v>383</v>
      </c>
      <c r="K144" s="76" t="s">
        <v>224</v>
      </c>
      <c r="L144" s="68" t="str">
        <f t="shared" si="5"/>
        <v>Chuyên đề</v>
      </c>
      <c r="M144" s="69">
        <v>112</v>
      </c>
      <c r="N144" s="70">
        <v>26</v>
      </c>
      <c r="O144" s="71">
        <v>138</v>
      </c>
      <c r="P144" s="72">
        <f t="shared" si="4"/>
        <v>0.18840579710144928</v>
      </c>
      <c r="Q144" s="73">
        <v>2.69</v>
      </c>
      <c r="R144" s="100"/>
    </row>
    <row r="145" spans="1:1023 1027:2047 2051:3071 3075:4095 4099:5119 5123:6143 6147:7167 7171:8191 8195:9215 9219:10239 10243:11263 11267:12287 12291:13311 13315:14335 14339:15359 15363:16137" s="101" customFormat="1" ht="54.75" hidden="1" customHeight="1" thickBot="1" x14ac:dyDescent="0.25">
      <c r="A145" s="59">
        <v>141</v>
      </c>
      <c r="B145" s="60">
        <v>27202651764</v>
      </c>
      <c r="C145" s="61" t="s">
        <v>69</v>
      </c>
      <c r="D145" s="61" t="s">
        <v>365</v>
      </c>
      <c r="E145" s="61" t="s">
        <v>289</v>
      </c>
      <c r="F145" s="62">
        <v>37860</v>
      </c>
      <c r="G145" s="63" t="s">
        <v>66</v>
      </c>
      <c r="H145" s="64">
        <f>VLOOKUP(B145,'[1]DS NỘP GIẤY GTTT'!$B$4:$J$209,7,0)</f>
        <v>362634699</v>
      </c>
      <c r="I145" s="65" t="str">
        <f>VLOOKUP(B145,'[1]DS NỘP GIẤY GTTT'!$B$4:$J$209,9,0)</f>
        <v>Công Ty TNHH Thành Gia Long - Chi Nhánh Đà Nẵng</v>
      </c>
      <c r="J145" s="102" t="s">
        <v>384</v>
      </c>
      <c r="K145" s="76" t="s">
        <v>224</v>
      </c>
      <c r="L145" s="68" t="str">
        <f t="shared" si="5"/>
        <v>Chuyên đề</v>
      </c>
      <c r="M145" s="69">
        <v>125</v>
      </c>
      <c r="N145" s="70">
        <v>13</v>
      </c>
      <c r="O145" s="71">
        <v>138</v>
      </c>
      <c r="P145" s="72">
        <f t="shared" si="4"/>
        <v>9.420289855072464E-2</v>
      </c>
      <c r="Q145" s="73">
        <v>3.2</v>
      </c>
      <c r="R145" s="100"/>
    </row>
    <row r="146" spans="1:1023 1027:2047 2051:3071 3075:4095 4099:5119 5123:6143 6147:7167 7171:8191 8195:9215 9219:10239 10243:11263 11267:12287 12291:13311 13315:14335 14339:15359 15363:16137" s="101" customFormat="1" ht="54.75" hidden="1" customHeight="1" thickBot="1" x14ac:dyDescent="0.25">
      <c r="A146" s="59">
        <v>142</v>
      </c>
      <c r="B146" s="60">
        <v>27212526693</v>
      </c>
      <c r="C146" s="61" t="s">
        <v>161</v>
      </c>
      <c r="D146" s="61" t="s">
        <v>140</v>
      </c>
      <c r="E146" s="61" t="s">
        <v>385</v>
      </c>
      <c r="F146" s="62">
        <v>37655</v>
      </c>
      <c r="G146" s="63" t="s">
        <v>66</v>
      </c>
      <c r="H146" s="64">
        <f>VLOOKUP(B146,'[1]DS NỘP GIẤY GTTT'!$B$4:$J$209,7,0)</f>
        <v>826751707</v>
      </c>
      <c r="I146" s="65" t="str">
        <f>VLOOKUP(B146,'[1]DS NỘP GIẤY GTTT'!$B$4:$J$209,9,0)</f>
        <v>Công ty TNHH Thanh Phương</v>
      </c>
      <c r="J146" s="99" t="s">
        <v>386</v>
      </c>
      <c r="K146" s="76" t="s">
        <v>16</v>
      </c>
      <c r="L146" s="68" t="str">
        <f t="shared" si="5"/>
        <v>Chuyên đề</v>
      </c>
      <c r="M146" s="69">
        <v>128</v>
      </c>
      <c r="N146" s="70">
        <v>10</v>
      </c>
      <c r="O146" s="71">
        <v>138</v>
      </c>
      <c r="P146" s="72">
        <f t="shared" si="4"/>
        <v>7.2463768115942032E-2</v>
      </c>
      <c r="Q146" s="73">
        <v>2.84</v>
      </c>
      <c r="R146" s="100"/>
    </row>
    <row r="147" spans="1:1023 1027:2047 2051:3071 3075:4095 4099:5119 5123:6143 6147:7167 7171:8191 8195:9215 9219:10239 10243:11263 11267:12287 12291:13311 13315:14335 14339:15359 15363:16137" s="101" customFormat="1" ht="54.75" hidden="1" customHeight="1" thickBot="1" x14ac:dyDescent="0.25">
      <c r="A147" s="59">
        <v>143</v>
      </c>
      <c r="B147" s="60">
        <v>27202637643</v>
      </c>
      <c r="C147" s="61" t="s">
        <v>73</v>
      </c>
      <c r="D147" s="61" t="s">
        <v>64</v>
      </c>
      <c r="E147" s="61" t="s">
        <v>252</v>
      </c>
      <c r="F147" s="62">
        <v>37719</v>
      </c>
      <c r="G147" s="63" t="s">
        <v>330</v>
      </c>
      <c r="H147" s="64">
        <f>VLOOKUP(B147,'[1]DS NỘP GIẤY GTTT'!$B$4:$J$209,7,0)</f>
        <v>896896898</v>
      </c>
      <c r="I147" s="65" t="str">
        <f>VLOOKUP(B147,'[1]DS NỘP GIẤY GTTT'!$B$4:$J$209,9,0)</f>
        <v>Công Ty TNHH Thiên Vinh</v>
      </c>
      <c r="J147" s="99" t="s">
        <v>387</v>
      </c>
      <c r="K147" s="107" t="s">
        <v>24</v>
      </c>
      <c r="L147" s="68" t="s">
        <v>131</v>
      </c>
      <c r="M147" s="69">
        <v>131</v>
      </c>
      <c r="N147" s="70">
        <v>7</v>
      </c>
      <c r="O147" s="71">
        <v>138</v>
      </c>
      <c r="P147" s="72">
        <f t="shared" si="4"/>
        <v>5.0724637681159424E-2</v>
      </c>
      <c r="Q147" s="73">
        <v>2.82</v>
      </c>
      <c r="R147" s="98" t="s">
        <v>332</v>
      </c>
    </row>
    <row r="148" spans="1:1023 1027:2047 2051:3071 3075:4095 4099:5119 5123:6143 6147:7167 7171:8191 8195:9215 9219:10239 10243:11263 11267:12287 12291:13311 13315:14335 14339:15359 15363:16137" s="101" customFormat="1" ht="54.75" hidden="1" customHeight="1" thickBot="1" x14ac:dyDescent="0.25">
      <c r="A148" s="59">
        <v>144</v>
      </c>
      <c r="B148" s="60">
        <v>27202602673</v>
      </c>
      <c r="C148" s="61" t="s">
        <v>73</v>
      </c>
      <c r="D148" s="61" t="s">
        <v>151</v>
      </c>
      <c r="E148" s="61" t="s">
        <v>388</v>
      </c>
      <c r="F148" s="62">
        <v>37339</v>
      </c>
      <c r="G148" s="63" t="s">
        <v>66</v>
      </c>
      <c r="H148" s="64">
        <f>VLOOKUP(B148,'[1]DS NỘP GIẤY GTTT'!$B$4:$J$209,7,0)</f>
        <v>847059092</v>
      </c>
      <c r="I148" s="65" t="str">
        <f>VLOOKUP(B148,'[1]DS NỘP GIẤY GTTT'!$B$4:$J$209,9,0)</f>
        <v>Công Ty TNHH Thiết Bị Khánh Hưng</v>
      </c>
      <c r="J148" s="99" t="s">
        <v>389</v>
      </c>
      <c r="K148" s="76" t="s">
        <v>21</v>
      </c>
      <c r="L148" s="68" t="str">
        <f t="shared" si="5"/>
        <v>Khóa luận</v>
      </c>
      <c r="M148" s="69">
        <v>128</v>
      </c>
      <c r="N148" s="70">
        <v>10</v>
      </c>
      <c r="O148" s="71">
        <v>138</v>
      </c>
      <c r="P148" s="72">
        <f t="shared" si="4"/>
        <v>7.2463768115942032E-2</v>
      </c>
      <c r="Q148" s="73">
        <v>3.78</v>
      </c>
      <c r="R148" s="100"/>
    </row>
    <row r="149" spans="1:1023 1027:2047 2051:3071 3075:4095 4099:5119 5123:6143 6147:7167 7171:8191 8195:9215 9219:10239 10243:11263 11267:12287 12291:13311 13315:14335 14339:15359 15363:16137" s="101" customFormat="1" ht="54.75" hidden="1" customHeight="1" thickBot="1" x14ac:dyDescent="0.25">
      <c r="A149" s="59">
        <v>145</v>
      </c>
      <c r="B149" s="60">
        <v>27202601870</v>
      </c>
      <c r="C149" s="61" t="s">
        <v>138</v>
      </c>
      <c r="D149" s="61" t="s">
        <v>151</v>
      </c>
      <c r="E149" s="61" t="s">
        <v>197</v>
      </c>
      <c r="F149" s="62">
        <v>37975</v>
      </c>
      <c r="G149" s="63" t="s">
        <v>66</v>
      </c>
      <c r="H149" s="64">
        <f>VLOOKUP(B149,'[1]DS NỘP GIẤY GTTT'!$B$4:$J$209,7,0)</f>
        <v>777541454</v>
      </c>
      <c r="I149" s="65" t="str">
        <f>VLOOKUP(B149,'[1]DS NỘP GIẤY GTTT'!$B$4:$J$209,9,0)</f>
        <v>Công Ty TNHH Thiết Bị Tin Học Thanh Sơn</v>
      </c>
      <c r="J149" s="103" t="s">
        <v>390</v>
      </c>
      <c r="K149" s="76" t="s">
        <v>21</v>
      </c>
      <c r="L149" s="68" t="str">
        <f t="shared" si="5"/>
        <v>Khóa luận</v>
      </c>
      <c r="M149" s="69">
        <v>126</v>
      </c>
      <c r="N149" s="70">
        <v>13</v>
      </c>
      <c r="O149" s="71">
        <v>138</v>
      </c>
      <c r="P149" s="72">
        <f t="shared" si="4"/>
        <v>9.420289855072464E-2</v>
      </c>
      <c r="Q149" s="73">
        <v>3.32</v>
      </c>
      <c r="R149" s="100"/>
    </row>
    <row r="150" spans="1:1023 1027:2047 2051:3071 3075:4095 4099:5119 5123:6143 6147:7167 7171:8191 8195:9215 9219:10239 10243:11263 11267:12287 12291:13311 13315:14335 14339:15359 15363:16137" s="101" customFormat="1" ht="54.75" hidden="1" customHeight="1" thickBot="1" x14ac:dyDescent="0.25">
      <c r="A150" s="59">
        <v>146</v>
      </c>
      <c r="B150" s="77">
        <v>27212643697</v>
      </c>
      <c r="C150" s="78" t="s">
        <v>161</v>
      </c>
      <c r="D150" s="78" t="s">
        <v>86</v>
      </c>
      <c r="E150" s="78" t="s">
        <v>104</v>
      </c>
      <c r="F150" s="79">
        <v>37976</v>
      </c>
      <c r="G150" s="80" t="s">
        <v>66</v>
      </c>
      <c r="H150" s="81">
        <f>VLOOKUP(B150,'[1]DS NỘP GIẤY GTTT'!$B$4:$J$209,7,0)</f>
        <v>396079944</v>
      </c>
      <c r="I150" s="82" t="str">
        <f>VLOOKUP(B150,'[1]DS NỘP GIẤY GTTT'!$B$4:$J$209,9,0)</f>
        <v>Công Ty TNHH Thiết Bị Văn Phòng Thái Việt Đà Nẵng</v>
      </c>
      <c r="J150" s="108" t="s">
        <v>391</v>
      </c>
      <c r="K150" s="84" t="s">
        <v>283</v>
      </c>
      <c r="L150" s="85" t="s">
        <v>131</v>
      </c>
      <c r="M150" s="77">
        <v>122</v>
      </c>
      <c r="N150" s="77">
        <v>16</v>
      </c>
      <c r="O150" s="77">
        <v>138</v>
      </c>
      <c r="P150" s="86">
        <f t="shared" si="4"/>
        <v>0.11594202898550725</v>
      </c>
      <c r="Q150" s="87">
        <v>2.87</v>
      </c>
      <c r="R150" s="88" t="s">
        <v>132</v>
      </c>
      <c r="IM150" s="106"/>
      <c r="IU150" s="106"/>
      <c r="IY150" s="106"/>
      <c r="IZ150" s="106"/>
      <c r="JA150" s="106"/>
      <c r="JB150" s="106"/>
      <c r="JC150" s="106"/>
      <c r="JD150" s="106"/>
      <c r="JE150" s="106"/>
      <c r="SI150" s="106"/>
      <c r="SQ150" s="106"/>
      <c r="SU150" s="106"/>
      <c r="SV150" s="106"/>
      <c r="SW150" s="106"/>
      <c r="SX150" s="106"/>
      <c r="SY150" s="106"/>
      <c r="SZ150" s="106"/>
      <c r="TA150" s="106"/>
      <c r="ACE150" s="106"/>
      <c r="ACM150" s="106"/>
      <c r="ACQ150" s="106"/>
      <c r="ACR150" s="106"/>
      <c r="ACS150" s="106"/>
      <c r="ACT150" s="106"/>
      <c r="ACU150" s="106"/>
      <c r="ACV150" s="106"/>
      <c r="ACW150" s="106"/>
      <c r="AMA150" s="106"/>
      <c r="AMI150" s="106"/>
      <c r="AMM150" s="106"/>
      <c r="AMN150" s="106"/>
      <c r="AMO150" s="106"/>
      <c r="AMP150" s="106"/>
      <c r="AMQ150" s="106"/>
      <c r="AMR150" s="106"/>
      <c r="AMS150" s="106"/>
      <c r="AVW150" s="106"/>
      <c r="AWE150" s="106"/>
      <c r="AWI150" s="106"/>
      <c r="AWJ150" s="106"/>
      <c r="AWK150" s="106"/>
      <c r="AWL150" s="106"/>
      <c r="AWM150" s="106"/>
      <c r="AWN150" s="106"/>
      <c r="AWO150" s="106"/>
      <c r="BFS150" s="106"/>
      <c r="BGA150" s="106"/>
      <c r="BGE150" s="106"/>
      <c r="BGF150" s="106"/>
      <c r="BGG150" s="106"/>
      <c r="BGH150" s="106"/>
      <c r="BGI150" s="106"/>
      <c r="BGJ150" s="106"/>
      <c r="BGK150" s="106"/>
      <c r="BPO150" s="106"/>
      <c r="BPW150" s="106"/>
      <c r="BQA150" s="106"/>
      <c r="BQB150" s="106"/>
      <c r="BQC150" s="106"/>
      <c r="BQD150" s="106"/>
      <c r="BQE150" s="106"/>
      <c r="BQF150" s="106"/>
      <c r="BQG150" s="106"/>
      <c r="BZK150" s="106"/>
      <c r="BZS150" s="106"/>
      <c r="BZW150" s="106"/>
      <c r="BZX150" s="106"/>
      <c r="BZY150" s="106"/>
      <c r="BZZ150" s="106"/>
      <c r="CAA150" s="106"/>
      <c r="CAB150" s="106"/>
      <c r="CAC150" s="106"/>
      <c r="CJG150" s="106"/>
      <c r="CJO150" s="106"/>
      <c r="CJS150" s="106"/>
      <c r="CJT150" s="106"/>
      <c r="CJU150" s="106"/>
      <c r="CJV150" s="106"/>
      <c r="CJW150" s="106"/>
      <c r="CJX150" s="106"/>
      <c r="CJY150" s="106"/>
      <c r="CTC150" s="106"/>
      <c r="CTK150" s="106"/>
      <c r="CTO150" s="106"/>
      <c r="CTP150" s="106"/>
      <c r="CTQ150" s="106"/>
      <c r="CTR150" s="106"/>
      <c r="CTS150" s="106"/>
      <c r="CTT150" s="106"/>
      <c r="CTU150" s="106"/>
      <c r="DCY150" s="106"/>
      <c r="DDG150" s="106"/>
      <c r="DDK150" s="106"/>
      <c r="DDL150" s="106"/>
      <c r="DDM150" s="106"/>
      <c r="DDN150" s="106"/>
      <c r="DDO150" s="106"/>
      <c r="DDP150" s="106"/>
      <c r="DDQ150" s="106"/>
      <c r="DMU150" s="106"/>
      <c r="DNC150" s="106"/>
      <c r="DNG150" s="106"/>
      <c r="DNH150" s="106"/>
      <c r="DNI150" s="106"/>
      <c r="DNJ150" s="106"/>
      <c r="DNK150" s="106"/>
      <c r="DNL150" s="106"/>
      <c r="DNM150" s="106"/>
      <c r="DWQ150" s="106"/>
      <c r="DWY150" s="106"/>
      <c r="DXC150" s="106"/>
      <c r="DXD150" s="106"/>
      <c r="DXE150" s="106"/>
      <c r="DXF150" s="106"/>
      <c r="DXG150" s="106"/>
      <c r="DXH150" s="106"/>
      <c r="DXI150" s="106"/>
      <c r="EGM150" s="106"/>
      <c r="EGU150" s="106"/>
      <c r="EGY150" s="106"/>
      <c r="EGZ150" s="106"/>
      <c r="EHA150" s="106"/>
      <c r="EHB150" s="106"/>
      <c r="EHC150" s="106"/>
      <c r="EHD150" s="106"/>
      <c r="EHE150" s="106"/>
      <c r="EQI150" s="106"/>
      <c r="EQQ150" s="106"/>
      <c r="EQU150" s="106"/>
      <c r="EQV150" s="106"/>
      <c r="EQW150" s="106"/>
      <c r="EQX150" s="106"/>
      <c r="EQY150" s="106"/>
      <c r="EQZ150" s="106"/>
      <c r="ERA150" s="106"/>
      <c r="FAE150" s="106"/>
      <c r="FAM150" s="106"/>
      <c r="FAQ150" s="106"/>
      <c r="FAR150" s="106"/>
      <c r="FAS150" s="106"/>
      <c r="FAT150" s="106"/>
      <c r="FAU150" s="106"/>
      <c r="FAV150" s="106"/>
      <c r="FAW150" s="106"/>
      <c r="FKA150" s="106"/>
      <c r="FKI150" s="106"/>
      <c r="FKM150" s="106"/>
      <c r="FKN150" s="106"/>
      <c r="FKO150" s="106"/>
      <c r="FKP150" s="106"/>
      <c r="FKQ150" s="106"/>
      <c r="FKR150" s="106"/>
      <c r="FKS150" s="106"/>
      <c r="FTW150" s="106"/>
      <c r="FUE150" s="106"/>
      <c r="FUI150" s="106"/>
      <c r="FUJ150" s="106"/>
      <c r="FUK150" s="106"/>
      <c r="FUL150" s="106"/>
      <c r="FUM150" s="106"/>
      <c r="FUN150" s="106"/>
      <c r="FUO150" s="106"/>
      <c r="GDS150" s="106"/>
      <c r="GEA150" s="106"/>
      <c r="GEE150" s="106"/>
      <c r="GEF150" s="106"/>
      <c r="GEG150" s="106"/>
      <c r="GEH150" s="106"/>
      <c r="GEI150" s="106"/>
      <c r="GEJ150" s="106"/>
      <c r="GEK150" s="106"/>
      <c r="GNO150" s="106"/>
      <c r="GNW150" s="106"/>
      <c r="GOA150" s="106"/>
      <c r="GOB150" s="106"/>
      <c r="GOC150" s="106"/>
      <c r="GOD150" s="106"/>
      <c r="GOE150" s="106"/>
      <c r="GOF150" s="106"/>
      <c r="GOG150" s="106"/>
      <c r="GXK150" s="106"/>
      <c r="GXS150" s="106"/>
      <c r="GXW150" s="106"/>
      <c r="GXX150" s="106"/>
      <c r="GXY150" s="106"/>
      <c r="GXZ150" s="106"/>
      <c r="GYA150" s="106"/>
      <c r="GYB150" s="106"/>
      <c r="GYC150" s="106"/>
      <c r="HHG150" s="106"/>
      <c r="HHO150" s="106"/>
      <c r="HHS150" s="106"/>
      <c r="HHT150" s="106"/>
      <c r="HHU150" s="106"/>
      <c r="HHV150" s="106"/>
      <c r="HHW150" s="106"/>
      <c r="HHX150" s="106"/>
      <c r="HHY150" s="106"/>
      <c r="HRC150" s="106"/>
      <c r="HRK150" s="106"/>
      <c r="HRO150" s="106"/>
      <c r="HRP150" s="106"/>
      <c r="HRQ150" s="106"/>
      <c r="HRR150" s="106"/>
      <c r="HRS150" s="106"/>
      <c r="HRT150" s="106"/>
      <c r="HRU150" s="106"/>
      <c r="IAY150" s="106"/>
      <c r="IBG150" s="106"/>
      <c r="IBK150" s="106"/>
      <c r="IBL150" s="106"/>
      <c r="IBM150" s="106"/>
      <c r="IBN150" s="106"/>
      <c r="IBO150" s="106"/>
      <c r="IBP150" s="106"/>
      <c r="IBQ150" s="106"/>
      <c r="IKU150" s="106"/>
      <c r="ILC150" s="106"/>
      <c r="ILG150" s="106"/>
      <c r="ILH150" s="106"/>
      <c r="ILI150" s="106"/>
      <c r="ILJ150" s="106"/>
      <c r="ILK150" s="106"/>
      <c r="ILL150" s="106"/>
      <c r="ILM150" s="106"/>
      <c r="IUQ150" s="106"/>
      <c r="IUY150" s="106"/>
      <c r="IVC150" s="106"/>
      <c r="IVD150" s="106"/>
      <c r="IVE150" s="106"/>
      <c r="IVF150" s="106"/>
      <c r="IVG150" s="106"/>
      <c r="IVH150" s="106"/>
      <c r="IVI150" s="106"/>
      <c r="JEM150" s="106"/>
      <c r="JEU150" s="106"/>
      <c r="JEY150" s="106"/>
      <c r="JEZ150" s="106"/>
      <c r="JFA150" s="106"/>
      <c r="JFB150" s="106"/>
      <c r="JFC150" s="106"/>
      <c r="JFD150" s="106"/>
      <c r="JFE150" s="106"/>
      <c r="JOI150" s="106"/>
      <c r="JOQ150" s="106"/>
      <c r="JOU150" s="106"/>
      <c r="JOV150" s="106"/>
      <c r="JOW150" s="106"/>
      <c r="JOX150" s="106"/>
      <c r="JOY150" s="106"/>
      <c r="JOZ150" s="106"/>
      <c r="JPA150" s="106"/>
      <c r="JYE150" s="106"/>
      <c r="JYM150" s="106"/>
      <c r="JYQ150" s="106"/>
      <c r="JYR150" s="106"/>
      <c r="JYS150" s="106"/>
      <c r="JYT150" s="106"/>
      <c r="JYU150" s="106"/>
      <c r="JYV150" s="106"/>
      <c r="JYW150" s="106"/>
      <c r="KIA150" s="106"/>
      <c r="KII150" s="106"/>
      <c r="KIM150" s="106"/>
      <c r="KIN150" s="106"/>
      <c r="KIO150" s="106"/>
      <c r="KIP150" s="106"/>
      <c r="KIQ150" s="106"/>
      <c r="KIR150" s="106"/>
      <c r="KIS150" s="106"/>
      <c r="KRW150" s="106"/>
      <c r="KSE150" s="106"/>
      <c r="KSI150" s="106"/>
      <c r="KSJ150" s="106"/>
      <c r="KSK150" s="106"/>
      <c r="KSL150" s="106"/>
      <c r="KSM150" s="106"/>
      <c r="KSN150" s="106"/>
      <c r="KSO150" s="106"/>
      <c r="LBS150" s="106"/>
      <c r="LCA150" s="106"/>
      <c r="LCE150" s="106"/>
      <c r="LCF150" s="106"/>
      <c r="LCG150" s="106"/>
      <c r="LCH150" s="106"/>
      <c r="LCI150" s="106"/>
      <c r="LCJ150" s="106"/>
      <c r="LCK150" s="106"/>
      <c r="LLO150" s="106"/>
      <c r="LLW150" s="106"/>
      <c r="LMA150" s="106"/>
      <c r="LMB150" s="106"/>
      <c r="LMC150" s="106"/>
      <c r="LMD150" s="106"/>
      <c r="LME150" s="106"/>
      <c r="LMF150" s="106"/>
      <c r="LMG150" s="106"/>
      <c r="LVK150" s="106"/>
      <c r="LVS150" s="106"/>
      <c r="LVW150" s="106"/>
      <c r="LVX150" s="106"/>
      <c r="LVY150" s="106"/>
      <c r="LVZ150" s="106"/>
      <c r="LWA150" s="106"/>
      <c r="LWB150" s="106"/>
      <c r="LWC150" s="106"/>
      <c r="MFG150" s="106"/>
      <c r="MFO150" s="106"/>
      <c r="MFS150" s="106"/>
      <c r="MFT150" s="106"/>
      <c r="MFU150" s="106"/>
      <c r="MFV150" s="106"/>
      <c r="MFW150" s="106"/>
      <c r="MFX150" s="106"/>
      <c r="MFY150" s="106"/>
      <c r="MPC150" s="106"/>
      <c r="MPK150" s="106"/>
      <c r="MPO150" s="106"/>
      <c r="MPP150" s="106"/>
      <c r="MPQ150" s="106"/>
      <c r="MPR150" s="106"/>
      <c r="MPS150" s="106"/>
      <c r="MPT150" s="106"/>
      <c r="MPU150" s="106"/>
      <c r="MYY150" s="106"/>
      <c r="MZG150" s="106"/>
      <c r="MZK150" s="106"/>
      <c r="MZL150" s="106"/>
      <c r="MZM150" s="106"/>
      <c r="MZN150" s="106"/>
      <c r="MZO150" s="106"/>
      <c r="MZP150" s="106"/>
      <c r="MZQ150" s="106"/>
      <c r="NIU150" s="106"/>
      <c r="NJC150" s="106"/>
      <c r="NJG150" s="106"/>
      <c r="NJH150" s="106"/>
      <c r="NJI150" s="106"/>
      <c r="NJJ150" s="106"/>
      <c r="NJK150" s="106"/>
      <c r="NJL150" s="106"/>
      <c r="NJM150" s="106"/>
      <c r="NSQ150" s="106"/>
      <c r="NSY150" s="106"/>
      <c r="NTC150" s="106"/>
      <c r="NTD150" s="106"/>
      <c r="NTE150" s="106"/>
      <c r="NTF150" s="106"/>
      <c r="NTG150" s="106"/>
      <c r="NTH150" s="106"/>
      <c r="NTI150" s="106"/>
      <c r="OCM150" s="106"/>
      <c r="OCU150" s="106"/>
      <c r="OCY150" s="106"/>
      <c r="OCZ150" s="106"/>
      <c r="ODA150" s="106"/>
      <c r="ODB150" s="106"/>
      <c r="ODC150" s="106"/>
      <c r="ODD150" s="106"/>
      <c r="ODE150" s="106"/>
      <c r="OMI150" s="106"/>
      <c r="OMQ150" s="106"/>
      <c r="OMU150" s="106"/>
      <c r="OMV150" s="106"/>
      <c r="OMW150" s="106"/>
      <c r="OMX150" s="106"/>
      <c r="OMY150" s="106"/>
      <c r="OMZ150" s="106"/>
      <c r="ONA150" s="106"/>
      <c r="OWE150" s="106"/>
      <c r="OWM150" s="106"/>
      <c r="OWQ150" s="106"/>
      <c r="OWR150" s="106"/>
      <c r="OWS150" s="106"/>
      <c r="OWT150" s="106"/>
      <c r="OWU150" s="106"/>
      <c r="OWV150" s="106"/>
      <c r="OWW150" s="106"/>
      <c r="PGA150" s="106"/>
      <c r="PGI150" s="106"/>
      <c r="PGM150" s="106"/>
      <c r="PGN150" s="106"/>
      <c r="PGO150" s="106"/>
      <c r="PGP150" s="106"/>
      <c r="PGQ150" s="106"/>
      <c r="PGR150" s="106"/>
      <c r="PGS150" s="106"/>
      <c r="PPW150" s="106"/>
      <c r="PQE150" s="106"/>
      <c r="PQI150" s="106"/>
      <c r="PQJ150" s="106"/>
      <c r="PQK150" s="106"/>
      <c r="PQL150" s="106"/>
      <c r="PQM150" s="106"/>
      <c r="PQN150" s="106"/>
      <c r="PQO150" s="106"/>
      <c r="PZS150" s="106"/>
      <c r="QAA150" s="106"/>
      <c r="QAE150" s="106"/>
      <c r="QAF150" s="106"/>
      <c r="QAG150" s="106"/>
      <c r="QAH150" s="106"/>
      <c r="QAI150" s="106"/>
      <c r="QAJ150" s="106"/>
      <c r="QAK150" s="106"/>
      <c r="QJO150" s="106"/>
      <c r="QJW150" s="106"/>
      <c r="QKA150" s="106"/>
      <c r="QKB150" s="106"/>
      <c r="QKC150" s="106"/>
      <c r="QKD150" s="106"/>
      <c r="QKE150" s="106"/>
      <c r="QKF150" s="106"/>
      <c r="QKG150" s="106"/>
      <c r="QTK150" s="106"/>
      <c r="QTS150" s="106"/>
      <c r="QTW150" s="106"/>
      <c r="QTX150" s="106"/>
      <c r="QTY150" s="106"/>
      <c r="QTZ150" s="106"/>
      <c r="QUA150" s="106"/>
      <c r="QUB150" s="106"/>
      <c r="QUC150" s="106"/>
      <c r="RDG150" s="106"/>
      <c r="RDO150" s="106"/>
      <c r="RDS150" s="106"/>
      <c r="RDT150" s="106"/>
      <c r="RDU150" s="106"/>
      <c r="RDV150" s="106"/>
      <c r="RDW150" s="106"/>
      <c r="RDX150" s="106"/>
      <c r="RDY150" s="106"/>
      <c r="RNC150" s="106"/>
      <c r="RNK150" s="106"/>
      <c r="RNO150" s="106"/>
      <c r="RNP150" s="106"/>
      <c r="RNQ150" s="106"/>
      <c r="RNR150" s="106"/>
      <c r="RNS150" s="106"/>
      <c r="RNT150" s="106"/>
      <c r="RNU150" s="106"/>
      <c r="RWY150" s="106"/>
      <c r="RXG150" s="106"/>
      <c r="RXK150" s="106"/>
      <c r="RXL150" s="106"/>
      <c r="RXM150" s="106"/>
      <c r="RXN150" s="106"/>
      <c r="RXO150" s="106"/>
      <c r="RXP150" s="106"/>
      <c r="RXQ150" s="106"/>
      <c r="SGU150" s="106"/>
      <c r="SHC150" s="106"/>
      <c r="SHG150" s="106"/>
      <c r="SHH150" s="106"/>
      <c r="SHI150" s="106"/>
      <c r="SHJ150" s="106"/>
      <c r="SHK150" s="106"/>
      <c r="SHL150" s="106"/>
      <c r="SHM150" s="106"/>
      <c r="SQQ150" s="106"/>
      <c r="SQY150" s="106"/>
      <c r="SRC150" s="106"/>
      <c r="SRD150" s="106"/>
      <c r="SRE150" s="106"/>
      <c r="SRF150" s="106"/>
      <c r="SRG150" s="106"/>
      <c r="SRH150" s="106"/>
      <c r="SRI150" s="106"/>
      <c r="TAM150" s="106"/>
      <c r="TAU150" s="106"/>
      <c r="TAY150" s="106"/>
      <c r="TAZ150" s="106"/>
      <c r="TBA150" s="106"/>
      <c r="TBB150" s="106"/>
      <c r="TBC150" s="106"/>
      <c r="TBD150" s="106"/>
      <c r="TBE150" s="106"/>
      <c r="TKI150" s="106"/>
      <c r="TKQ150" s="106"/>
      <c r="TKU150" s="106"/>
      <c r="TKV150" s="106"/>
      <c r="TKW150" s="106"/>
      <c r="TKX150" s="106"/>
      <c r="TKY150" s="106"/>
      <c r="TKZ150" s="106"/>
      <c r="TLA150" s="106"/>
      <c r="TUE150" s="106"/>
      <c r="TUM150" s="106"/>
      <c r="TUQ150" s="106"/>
      <c r="TUR150" s="106"/>
      <c r="TUS150" s="106"/>
      <c r="TUT150" s="106"/>
      <c r="TUU150" s="106"/>
      <c r="TUV150" s="106"/>
      <c r="TUW150" s="106"/>
      <c r="UEA150" s="106"/>
      <c r="UEI150" s="106"/>
      <c r="UEM150" s="106"/>
      <c r="UEN150" s="106"/>
      <c r="UEO150" s="106"/>
      <c r="UEP150" s="106"/>
      <c r="UEQ150" s="106"/>
      <c r="UER150" s="106"/>
      <c r="UES150" s="106"/>
      <c r="UNW150" s="106"/>
      <c r="UOE150" s="106"/>
      <c r="UOI150" s="106"/>
      <c r="UOJ150" s="106"/>
      <c r="UOK150" s="106"/>
      <c r="UOL150" s="106"/>
      <c r="UOM150" s="106"/>
      <c r="UON150" s="106"/>
      <c r="UOO150" s="106"/>
      <c r="UXS150" s="106"/>
      <c r="UYA150" s="106"/>
      <c r="UYE150" s="106"/>
      <c r="UYF150" s="106"/>
      <c r="UYG150" s="106"/>
      <c r="UYH150" s="106"/>
      <c r="UYI150" s="106"/>
      <c r="UYJ150" s="106"/>
      <c r="UYK150" s="106"/>
      <c r="VHO150" s="106"/>
      <c r="VHW150" s="106"/>
      <c r="VIA150" s="106"/>
      <c r="VIB150" s="106"/>
      <c r="VIC150" s="106"/>
      <c r="VID150" s="106"/>
      <c r="VIE150" s="106"/>
      <c r="VIF150" s="106"/>
      <c r="VIG150" s="106"/>
      <c r="VRK150" s="106"/>
      <c r="VRS150" s="106"/>
      <c r="VRW150" s="106"/>
      <c r="VRX150" s="106"/>
      <c r="VRY150" s="106"/>
      <c r="VRZ150" s="106"/>
      <c r="VSA150" s="106"/>
      <c r="VSB150" s="106"/>
      <c r="VSC150" s="106"/>
      <c r="WBG150" s="106"/>
      <c r="WBO150" s="106"/>
      <c r="WBS150" s="106"/>
      <c r="WBT150" s="106"/>
      <c r="WBU150" s="106"/>
      <c r="WBV150" s="106"/>
      <c r="WBW150" s="106"/>
      <c r="WBX150" s="106"/>
      <c r="WBY150" s="106"/>
      <c r="WLC150" s="106"/>
      <c r="WLK150" s="106"/>
      <c r="WLO150" s="106"/>
      <c r="WLP150" s="106"/>
      <c r="WLQ150" s="106"/>
      <c r="WLR150" s="106"/>
      <c r="WLS150" s="106"/>
      <c r="WLT150" s="106"/>
      <c r="WLU150" s="106"/>
      <c r="WUY150" s="106"/>
      <c r="WVG150" s="106"/>
      <c r="WVK150" s="106"/>
      <c r="WVL150" s="106"/>
      <c r="WVM150" s="106"/>
      <c r="WVN150" s="106"/>
      <c r="WVO150" s="106"/>
      <c r="WVP150" s="106"/>
      <c r="WVQ150" s="106"/>
    </row>
    <row r="151" spans="1:1023 1027:2047 2051:3071 3075:4095 4099:5119 5123:6143 6147:7167 7171:8191 8195:9215 9219:10239 10243:11263 11267:12287 12291:13311 13315:14335 14339:15359 15363:16137" s="101" customFormat="1" ht="54.75" hidden="1" customHeight="1" thickBot="1" x14ac:dyDescent="0.25">
      <c r="A151" s="59">
        <v>147</v>
      </c>
      <c r="B151" s="60">
        <v>27202652026</v>
      </c>
      <c r="C151" s="61" t="s">
        <v>63</v>
      </c>
      <c r="D151" s="61" t="s">
        <v>392</v>
      </c>
      <c r="E151" s="61" t="s">
        <v>84</v>
      </c>
      <c r="F151" s="62">
        <v>37945</v>
      </c>
      <c r="G151" s="63" t="s">
        <v>66</v>
      </c>
      <c r="H151" s="64">
        <f>VLOOKUP(B151,'[1]DS NỘP GIẤY GTTT'!$B$4:$J$209,7,0)</f>
        <v>344890900</v>
      </c>
      <c r="I151" s="65" t="str">
        <f>VLOOKUP(B151,'[1]DS NỘP GIẤY GTTT'!$B$4:$J$209,9,0)</f>
        <v>Công Ty TNHH Thương Mại - Dịch Vụ - Du Lịch Quang Thạch</v>
      </c>
      <c r="J151" s="99" t="s">
        <v>393</v>
      </c>
      <c r="K151" s="76" t="s">
        <v>21</v>
      </c>
      <c r="L151" s="68" t="str">
        <f t="shared" si="5"/>
        <v>Khóa luận</v>
      </c>
      <c r="M151" s="69">
        <v>125</v>
      </c>
      <c r="N151" s="70">
        <v>13</v>
      </c>
      <c r="O151" s="71">
        <v>138</v>
      </c>
      <c r="P151" s="72">
        <f t="shared" si="4"/>
        <v>9.420289855072464E-2</v>
      </c>
      <c r="Q151" s="73">
        <v>3.36</v>
      </c>
      <c r="R151" s="100"/>
    </row>
    <row r="152" spans="1:1023 1027:2047 2051:3071 3075:4095 4099:5119 5123:6143 6147:7167 7171:8191 8195:9215 9219:10239 10243:11263 11267:12287 12291:13311 13315:14335 14339:15359 15363:16137" s="101" customFormat="1" ht="54.75" customHeight="1" thickBot="1" x14ac:dyDescent="0.25">
      <c r="A152" s="59">
        <v>148</v>
      </c>
      <c r="B152" s="60">
        <v>27202602494</v>
      </c>
      <c r="C152" s="61" t="s">
        <v>144</v>
      </c>
      <c r="D152" s="61" t="s">
        <v>394</v>
      </c>
      <c r="E152" s="61" t="s">
        <v>395</v>
      </c>
      <c r="F152" s="62">
        <v>37757</v>
      </c>
      <c r="G152" s="63" t="s">
        <v>66</v>
      </c>
      <c r="H152" s="64">
        <f>VLOOKUP(B152,'[1]DS NỘP GIẤY GTTT'!$B$4:$J$209,7,0)</f>
        <v>9059083227</v>
      </c>
      <c r="I152" s="65" t="str">
        <f>VLOOKUP(B152,'[1]DS NỘP GIẤY GTTT'!$B$4:$J$209,9,0)</f>
        <v>Công Ty TNHH Thương Mại &amp; Dịch Vụ Tân An</v>
      </c>
      <c r="J152" s="99" t="s">
        <v>396</v>
      </c>
      <c r="K152" s="76" t="s">
        <v>224</v>
      </c>
      <c r="L152" s="68" t="str">
        <f t="shared" si="5"/>
        <v>Khóa luận</v>
      </c>
      <c r="M152" s="69">
        <v>125</v>
      </c>
      <c r="N152" s="70">
        <v>13</v>
      </c>
      <c r="O152" s="71">
        <v>138</v>
      </c>
      <c r="P152" s="72">
        <f t="shared" si="4"/>
        <v>9.420289855072464E-2</v>
      </c>
      <c r="Q152" s="73">
        <v>3.75</v>
      </c>
      <c r="R152" s="100"/>
    </row>
    <row r="153" spans="1:1023 1027:2047 2051:3071 3075:4095 4099:5119 5123:6143 6147:7167 7171:8191 8195:9215 9219:10239 10243:11263 11267:12287 12291:13311 13315:14335 14339:15359 15363:16137" s="101" customFormat="1" ht="54.75" customHeight="1" thickBot="1" x14ac:dyDescent="0.25">
      <c r="A153" s="59">
        <v>149</v>
      </c>
      <c r="B153" s="60">
        <v>27202531684</v>
      </c>
      <c r="C153" s="61" t="s">
        <v>216</v>
      </c>
      <c r="D153" s="61" t="s">
        <v>77</v>
      </c>
      <c r="E153" s="61" t="s">
        <v>140</v>
      </c>
      <c r="F153" s="62">
        <v>37645</v>
      </c>
      <c r="G153" s="63" t="s">
        <v>66</v>
      </c>
      <c r="H153" s="64">
        <f>VLOOKUP(B153,'[1]DS NỘP GIẤY GTTT'!$B$4:$J$209,7,0)</f>
        <v>702411345</v>
      </c>
      <c r="I153" s="65" t="str">
        <f>VLOOKUP(B153,'[1]DS NỘP GIẤY GTTT'!$B$4:$J$209,9,0)</f>
        <v>Công Ty TNHH Thương Mại &amp; Dịch vụ Trương Gia Thịnh</v>
      </c>
      <c r="J153" s="99" t="s">
        <v>397</v>
      </c>
      <c r="K153" s="76" t="s">
        <v>27</v>
      </c>
      <c r="L153" s="68" t="str">
        <f t="shared" si="5"/>
        <v>Chuyên đề</v>
      </c>
      <c r="M153" s="69">
        <v>125</v>
      </c>
      <c r="N153" s="70">
        <v>13</v>
      </c>
      <c r="O153" s="71">
        <v>138</v>
      </c>
      <c r="P153" s="72">
        <f t="shared" si="4"/>
        <v>9.420289855072464E-2</v>
      </c>
      <c r="Q153" s="73">
        <v>2.4300000000000002</v>
      </c>
      <c r="R153" s="100"/>
    </row>
    <row r="154" spans="1:1023 1027:2047 2051:3071 3075:4095 4099:5119 5123:6143 6147:7167 7171:8191 8195:9215 9219:10239 10243:11263 11267:12287 12291:13311 13315:14335 14339:15359 15363:16137" s="101" customFormat="1" ht="54.75" hidden="1" customHeight="1" thickBot="1" x14ac:dyDescent="0.25">
      <c r="A154" s="59">
        <v>150</v>
      </c>
      <c r="B154" s="60">
        <v>27202930831</v>
      </c>
      <c r="C154" s="61" t="s">
        <v>144</v>
      </c>
      <c r="D154" s="61" t="s">
        <v>296</v>
      </c>
      <c r="E154" s="61" t="s">
        <v>370</v>
      </c>
      <c r="F154" s="62">
        <v>37868</v>
      </c>
      <c r="G154" s="63" t="s">
        <v>97</v>
      </c>
      <c r="H154" s="64">
        <f>VLOOKUP(B154,'[1]DS NỘP GIẤY GTTT'!$B$4:$J$209,7,0)</f>
        <v>383698147</v>
      </c>
      <c r="I154" s="65" t="str">
        <f>VLOOKUP(B154,'[1]DS NỘP GIẤY GTTT'!$B$4:$J$209,9,0)</f>
        <v>Công Ty TNHH Thương Mại &amp; Kỹ Thuật RGE</v>
      </c>
      <c r="J154" s="99" t="s">
        <v>398</v>
      </c>
      <c r="K154" s="76" t="s">
        <v>27</v>
      </c>
      <c r="L154" s="68" t="str">
        <f t="shared" si="5"/>
        <v>Chuyên đề</v>
      </c>
      <c r="M154" s="69">
        <v>132</v>
      </c>
      <c r="N154" s="70">
        <v>8</v>
      </c>
      <c r="O154" s="71">
        <v>140</v>
      </c>
      <c r="P154" s="72">
        <f t="shared" si="4"/>
        <v>5.7142857142857141E-2</v>
      </c>
      <c r="Q154" s="73">
        <v>2.93</v>
      </c>
      <c r="R154" s="100"/>
    </row>
    <row r="155" spans="1:1023 1027:2047 2051:3071 3075:4095 4099:5119 5123:6143 6147:7167 7171:8191 8195:9215 9219:10239 10243:11263 11267:12287 12291:13311 13315:14335 14339:15359 15363:16137" s="101" customFormat="1" ht="54.75" hidden="1" customHeight="1" thickBot="1" x14ac:dyDescent="0.25">
      <c r="A155" s="59">
        <v>151</v>
      </c>
      <c r="B155" s="60">
        <v>27202136229</v>
      </c>
      <c r="C155" s="61" t="s">
        <v>99</v>
      </c>
      <c r="D155" s="61" t="s">
        <v>64</v>
      </c>
      <c r="E155" s="61" t="s">
        <v>399</v>
      </c>
      <c r="F155" s="62">
        <v>37672</v>
      </c>
      <c r="G155" s="63" t="s">
        <v>97</v>
      </c>
      <c r="H155" s="64">
        <f>VLOOKUP(B155,'[1]DS NỘP GIẤY GTTT'!$B$4:$J$209,7,0)</f>
        <v>777417970</v>
      </c>
      <c r="I155" s="65" t="str">
        <f>VLOOKUP(B155,'[1]DS NỘP GIẤY GTTT'!$B$4:$J$209,9,0)</f>
        <v>Công Ty TNHH Thương Mại &amp; Kỹ Thuật RGE</v>
      </c>
      <c r="J155" s="99" t="s">
        <v>400</v>
      </c>
      <c r="K155" s="76" t="s">
        <v>27</v>
      </c>
      <c r="L155" s="68" t="str">
        <f t="shared" si="5"/>
        <v>Chuyên đề</v>
      </c>
      <c r="M155" s="69">
        <v>132</v>
      </c>
      <c r="N155" s="70">
        <v>8</v>
      </c>
      <c r="O155" s="71">
        <v>140</v>
      </c>
      <c r="P155" s="72">
        <f t="shared" si="4"/>
        <v>5.7142857142857141E-2</v>
      </c>
      <c r="Q155" s="73">
        <v>3.02</v>
      </c>
      <c r="R155" s="100" t="s">
        <v>401</v>
      </c>
    </row>
    <row r="156" spans="1:1023 1027:2047 2051:3071 3075:4095 4099:5119 5123:6143 6147:7167 7171:8191 8195:9215 9219:10239 10243:11263 11267:12287 12291:13311 13315:14335 14339:15359 15363:16137" s="101" customFormat="1" ht="54.75" hidden="1" customHeight="1" thickBot="1" x14ac:dyDescent="0.25">
      <c r="A156" s="59">
        <v>152</v>
      </c>
      <c r="B156" s="60">
        <v>27212643768</v>
      </c>
      <c r="C156" s="61" t="s">
        <v>133</v>
      </c>
      <c r="D156" s="61" t="s">
        <v>125</v>
      </c>
      <c r="E156" s="61" t="s">
        <v>402</v>
      </c>
      <c r="F156" s="62">
        <v>37963</v>
      </c>
      <c r="G156" s="63" t="s">
        <v>66</v>
      </c>
      <c r="H156" s="64">
        <f>VLOOKUP(B156,'[1]DS NỘP GIẤY GTTT'!$B$4:$J$209,7,0)</f>
        <v>934877441</v>
      </c>
      <c r="I156" s="65" t="str">
        <f>VLOOKUP(B156,'[1]DS NỘP GIẤY GTTT'!$B$4:$J$209,9,0)</f>
        <v>Công Ty TNHH Thương Mại Dịch Vụ Thiên An Thành</v>
      </c>
      <c r="J156" s="99" t="s">
        <v>403</v>
      </c>
      <c r="K156" s="76" t="s">
        <v>90</v>
      </c>
      <c r="L156" s="68" t="str">
        <f t="shared" si="5"/>
        <v>Chuyên đề</v>
      </c>
      <c r="M156" s="69">
        <v>128</v>
      </c>
      <c r="N156" s="70">
        <v>10</v>
      </c>
      <c r="O156" s="71">
        <v>138</v>
      </c>
      <c r="P156" s="72">
        <f t="shared" si="4"/>
        <v>7.2463768115942032E-2</v>
      </c>
      <c r="Q156" s="73">
        <v>3.05</v>
      </c>
      <c r="R156" s="100"/>
    </row>
    <row r="157" spans="1:1023 1027:2047 2051:3071 3075:4095 4099:5119 5123:6143 6147:7167 7171:8191 8195:9215 9219:10239 10243:11263 11267:12287 12291:13311 13315:14335 14339:15359 15363:16137" s="101" customFormat="1" ht="54.75" hidden="1" customHeight="1" thickBot="1" x14ac:dyDescent="0.25">
      <c r="A157" s="59">
        <v>153</v>
      </c>
      <c r="B157" s="60">
        <v>27202637538</v>
      </c>
      <c r="C157" s="61" t="s">
        <v>161</v>
      </c>
      <c r="D157" s="61" t="s">
        <v>123</v>
      </c>
      <c r="E157" s="61" t="s">
        <v>159</v>
      </c>
      <c r="F157" s="62">
        <v>37914</v>
      </c>
      <c r="G157" s="63" t="s">
        <v>66</v>
      </c>
      <c r="H157" s="64">
        <f>VLOOKUP(B157,'[1]DS NỘP GIẤY GTTT'!$B$4:$J$209,7,0)</f>
        <v>387208384</v>
      </c>
      <c r="I157" s="65" t="str">
        <f>VLOOKUP(B157,'[1]DS NỘP GIẤY GTTT'!$B$4:$J$209,9,0)</f>
        <v xml:space="preserve">Công Ty TNHH Thương Mại Dịch Vụ Và Đầu Tư Phát Triển Hoàng Mạnh Nam </v>
      </c>
      <c r="J157" s="102" t="s">
        <v>404</v>
      </c>
      <c r="K157" s="76" t="s">
        <v>224</v>
      </c>
      <c r="L157" s="68" t="str">
        <f t="shared" si="5"/>
        <v>Chuyên đề</v>
      </c>
      <c r="M157" s="69">
        <v>122</v>
      </c>
      <c r="N157" s="70">
        <v>16</v>
      </c>
      <c r="O157" s="71">
        <v>138</v>
      </c>
      <c r="P157" s="72">
        <f t="shared" si="4"/>
        <v>0.11594202898550725</v>
      </c>
      <c r="Q157" s="73">
        <v>3.05</v>
      </c>
      <c r="R157" s="100"/>
    </row>
    <row r="158" spans="1:1023 1027:2047 2051:3071 3075:4095 4099:5119 5123:6143 6147:7167 7171:8191 8195:9215 9219:10239 10243:11263 11267:12287 12291:13311 13315:14335 14339:15359 15363:16137" s="101" customFormat="1" ht="54.75" hidden="1" customHeight="1" thickBot="1" x14ac:dyDescent="0.25">
      <c r="A158" s="59">
        <v>154</v>
      </c>
      <c r="B158" s="60">
        <v>27202639323</v>
      </c>
      <c r="C158" s="61" t="s">
        <v>220</v>
      </c>
      <c r="D158" s="61" t="s">
        <v>405</v>
      </c>
      <c r="E158" s="61" t="s">
        <v>204</v>
      </c>
      <c r="F158" s="62">
        <v>37658</v>
      </c>
      <c r="G158" s="63" t="s">
        <v>66</v>
      </c>
      <c r="H158" s="64">
        <f>VLOOKUP(B158,'[1]DS NỘP GIẤY GTTT'!$B$4:$J$210,7,0)</f>
        <v>852227665</v>
      </c>
      <c r="I158" s="65" t="str">
        <f>VLOOKUP(B158,'[1]DS NỘP GIẤY GTTT'!$B$4:$J$209,9,0)</f>
        <v xml:space="preserve">Công Ty TNHH Thương Mại Dịch Vụ Và Đầu Tư Phát Triển Hoàng Mạnh Nam </v>
      </c>
      <c r="J158" s="102" t="s">
        <v>406</v>
      </c>
      <c r="K158" s="76" t="s">
        <v>224</v>
      </c>
      <c r="L158" s="68" t="str">
        <f t="shared" si="5"/>
        <v>Chuyên đề</v>
      </c>
      <c r="M158" s="69">
        <v>125</v>
      </c>
      <c r="N158" s="70">
        <v>13</v>
      </c>
      <c r="O158" s="71">
        <v>138</v>
      </c>
      <c r="P158" s="72">
        <f t="shared" si="4"/>
        <v>9.420289855072464E-2</v>
      </c>
      <c r="Q158" s="73">
        <v>2.91</v>
      </c>
      <c r="R158" s="100"/>
    </row>
    <row r="159" spans="1:1023 1027:2047 2051:3071 3075:4095 4099:5119 5123:6143 6147:7167 7171:8191 8195:9215 9219:10239 10243:11263 11267:12287 12291:13311 13315:14335 14339:15359 15363:16137" s="101" customFormat="1" ht="54.75" hidden="1" customHeight="1" thickBot="1" x14ac:dyDescent="0.25">
      <c r="A159" s="59">
        <v>155</v>
      </c>
      <c r="B159" s="60">
        <v>27202638608</v>
      </c>
      <c r="C159" s="61" t="s">
        <v>73</v>
      </c>
      <c r="D159" s="61" t="s">
        <v>94</v>
      </c>
      <c r="E159" s="61" t="s">
        <v>174</v>
      </c>
      <c r="F159" s="62">
        <v>37778</v>
      </c>
      <c r="G159" s="63" t="s">
        <v>66</v>
      </c>
      <c r="H159" s="64">
        <f>VLOOKUP(B159,'[1]DS NỘP GIẤY GTTT'!$B$4:$J$209,7,0)</f>
        <v>336206591</v>
      </c>
      <c r="I159" s="65" t="str">
        <f>VLOOKUP(B159,'[1]DS NỘP GIẤY GTTT'!$B$4:$J$209,9,0)</f>
        <v xml:space="preserve">Công Ty TNHH Thương Mại Dịch Vụ Và Đầu Tư Phát Triển Hoàng Mạnh Nam </v>
      </c>
      <c r="J159" s="99" t="s">
        <v>407</v>
      </c>
      <c r="K159" s="76" t="s">
        <v>224</v>
      </c>
      <c r="L159" s="68" t="str">
        <f t="shared" si="5"/>
        <v>Khóa luận</v>
      </c>
      <c r="M159" s="69">
        <v>128</v>
      </c>
      <c r="N159" s="70">
        <v>10</v>
      </c>
      <c r="O159" s="71">
        <v>138</v>
      </c>
      <c r="P159" s="72">
        <f t="shared" si="4"/>
        <v>7.2463768115942032E-2</v>
      </c>
      <c r="Q159" s="73">
        <v>3.47</v>
      </c>
      <c r="R159" s="100"/>
    </row>
    <row r="160" spans="1:1023 1027:2047 2051:3071 3075:4095 4099:5119 5123:6143 6147:7167 7171:8191 8195:9215 9219:10239 10243:11263 11267:12287 12291:13311 13315:14335 14339:15359 15363:16137" s="101" customFormat="1" ht="54.75" hidden="1" customHeight="1" thickBot="1" x14ac:dyDescent="0.25">
      <c r="A160" s="59">
        <v>156</v>
      </c>
      <c r="B160" s="60">
        <v>27202430991</v>
      </c>
      <c r="C160" s="61" t="s">
        <v>73</v>
      </c>
      <c r="D160" s="61" t="s">
        <v>408</v>
      </c>
      <c r="E160" s="61" t="s">
        <v>71</v>
      </c>
      <c r="F160" s="62">
        <v>37721</v>
      </c>
      <c r="G160" s="63" t="s">
        <v>66</v>
      </c>
      <c r="H160" s="64">
        <f>VLOOKUP(B160,'[1]DS NỘP GIẤY GTTT'!$B$4:$J$209,7,0)</f>
        <v>795874624</v>
      </c>
      <c r="I160" s="65" t="str">
        <f>VLOOKUP(B160,'[1]DS NỘP GIẤY GTTT'!$B$4:$J$209,9,0)</f>
        <v>Công Ty TNHH Thương Mại Dịch Vụ Vận Tải Kinh Doanh Trường Thọ</v>
      </c>
      <c r="J160" s="99" t="s">
        <v>409</v>
      </c>
      <c r="K160" s="76" t="s">
        <v>27</v>
      </c>
      <c r="L160" s="68" t="str">
        <f t="shared" si="5"/>
        <v>Chuyên đề</v>
      </c>
      <c r="M160" s="69">
        <v>123</v>
      </c>
      <c r="N160" s="70">
        <v>15</v>
      </c>
      <c r="O160" s="71">
        <v>138</v>
      </c>
      <c r="P160" s="72">
        <f t="shared" si="4"/>
        <v>0.10869565217391304</v>
      </c>
      <c r="Q160" s="73">
        <v>3.11</v>
      </c>
      <c r="R160" s="100"/>
    </row>
    <row r="161" spans="1:1023 1027:2047 2051:3071 3075:4095 4099:5119 5123:6143 6147:7167 7171:8191 8195:9215 9219:10239 10243:11263 11267:12287 12291:13311 13315:14335 14339:15359 15363:16137" s="101" customFormat="1" ht="54.75" hidden="1" customHeight="1" thickBot="1" x14ac:dyDescent="0.25">
      <c r="A161" s="59">
        <v>157</v>
      </c>
      <c r="B161" s="60">
        <v>27202636152</v>
      </c>
      <c r="C161" s="61" t="s">
        <v>127</v>
      </c>
      <c r="D161" s="61" t="s">
        <v>74</v>
      </c>
      <c r="E161" s="61" t="s">
        <v>410</v>
      </c>
      <c r="F161" s="62">
        <v>37631</v>
      </c>
      <c r="G161" s="63" t="s">
        <v>66</v>
      </c>
      <c r="H161" s="64">
        <f>VLOOKUP(B161,'[1]DS NỘP GIẤY GTTT'!$B$4:$J$209,7,0)</f>
        <v>399401032</v>
      </c>
      <c r="I161" s="65" t="str">
        <f>VLOOKUP(B161,'[1]DS NỘP GIẤY GTTT'!$B$4:$J$209,9,0)</f>
        <v>Công Ty TNHH Thương Mại Dịch Vụ Vận Tải Kinh Doanh Trường Thọ</v>
      </c>
      <c r="J161" s="99" t="s">
        <v>411</v>
      </c>
      <c r="K161" s="76" t="s">
        <v>27</v>
      </c>
      <c r="L161" s="68" t="str">
        <f t="shared" si="5"/>
        <v>Chuyên đề</v>
      </c>
      <c r="M161" s="69">
        <v>123</v>
      </c>
      <c r="N161" s="70">
        <v>15</v>
      </c>
      <c r="O161" s="71">
        <v>138</v>
      </c>
      <c r="P161" s="72">
        <f t="shared" si="4"/>
        <v>0.10869565217391304</v>
      </c>
      <c r="Q161" s="73">
        <v>2.72</v>
      </c>
      <c r="R161" s="100"/>
    </row>
    <row r="162" spans="1:1023 1027:2047 2051:3071 3075:4095 4099:5119 5123:6143 6147:7167 7171:8191 8195:9215 9219:10239 10243:11263 11267:12287 12291:13311 13315:14335 14339:15359 15363:16137" s="101" customFormat="1" ht="54.75" hidden="1" customHeight="1" thickBot="1" x14ac:dyDescent="0.25">
      <c r="A162" s="59">
        <v>158</v>
      </c>
      <c r="B162" s="60">
        <v>27202543631</v>
      </c>
      <c r="C162" s="61" t="s">
        <v>73</v>
      </c>
      <c r="D162" s="61" t="s">
        <v>64</v>
      </c>
      <c r="E162" s="61" t="s">
        <v>412</v>
      </c>
      <c r="F162" s="62">
        <v>37624</v>
      </c>
      <c r="G162" s="63" t="s">
        <v>97</v>
      </c>
      <c r="H162" s="64">
        <f>VLOOKUP(B162,'[1]DS NỘP GIẤY GTTT'!$B$4:$J$209,7,0)</f>
        <v>345895003</v>
      </c>
      <c r="I162" s="65" t="str">
        <f>VLOOKUP(B162,'[1]DS NỘP GIẤY GTTT'!$B$4:$J$209,9,0)</f>
        <v>Công Ty TNHH Thương Mại Dịch Vụ Vận Tải Sana Miền Trung</v>
      </c>
      <c r="J162" s="99" t="s">
        <v>413</v>
      </c>
      <c r="K162" s="76" t="s">
        <v>352</v>
      </c>
      <c r="L162" s="68" t="str">
        <f t="shared" si="5"/>
        <v>Chuyên đề</v>
      </c>
      <c r="M162" s="69">
        <v>132</v>
      </c>
      <c r="N162" s="70">
        <v>8</v>
      </c>
      <c r="O162" s="71">
        <v>140</v>
      </c>
      <c r="P162" s="72">
        <f t="shared" si="4"/>
        <v>5.7142857142857141E-2</v>
      </c>
      <c r="Q162" s="73">
        <v>3.06</v>
      </c>
      <c r="R162" s="100"/>
    </row>
    <row r="163" spans="1:1023 1027:2047 2051:3071 3075:4095 4099:5119 5123:6143 6147:7167 7171:8191 8195:9215 9219:10239 10243:11263 11267:12287 12291:13311 13315:14335 14339:15359 15363:16137" s="101" customFormat="1" ht="54.75" hidden="1" customHeight="1" thickBot="1" x14ac:dyDescent="0.25">
      <c r="A163" s="59">
        <v>159</v>
      </c>
      <c r="B163" s="60">
        <v>27202325767</v>
      </c>
      <c r="C163" s="61" t="s">
        <v>86</v>
      </c>
      <c r="D163" s="61" t="s">
        <v>91</v>
      </c>
      <c r="E163" s="61" t="s">
        <v>152</v>
      </c>
      <c r="F163" s="62">
        <v>37720</v>
      </c>
      <c r="G163" s="63" t="s">
        <v>135</v>
      </c>
      <c r="H163" s="64" t="str">
        <f>VLOOKUP(B163,'[1]DS NỘP GIẤY GTTT'!$B$4:$J$209,7,0)</f>
        <v>0708073992</v>
      </c>
      <c r="I163" s="65" t="str">
        <f>VLOOKUP(B163,'[1]DS NỘP GIẤY GTTT'!$B$4:$J$209,9,0)</f>
        <v>Công Ty TNHH Thương Mại Dược Phẩm Vi Kim Long</v>
      </c>
      <c r="J163" s="99" t="s">
        <v>414</v>
      </c>
      <c r="K163" s="76" t="s">
        <v>224</v>
      </c>
      <c r="L163" s="68" t="s">
        <v>131</v>
      </c>
      <c r="M163" s="69">
        <v>134</v>
      </c>
      <c r="N163" s="70">
        <v>5</v>
      </c>
      <c r="O163" s="71">
        <v>138</v>
      </c>
      <c r="P163" s="72">
        <f t="shared" si="4"/>
        <v>3.6231884057971016E-2</v>
      </c>
      <c r="Q163" s="73">
        <v>2.79</v>
      </c>
      <c r="R163" s="100"/>
    </row>
    <row r="164" spans="1:1023 1027:2047 2051:3071 3075:4095 4099:5119 5123:6143 6147:7167 7171:8191 8195:9215 9219:10239 10243:11263 11267:12287 12291:13311 13315:14335 14339:15359 15363:16137" s="101" customFormat="1" ht="54.75" hidden="1" customHeight="1" thickBot="1" x14ac:dyDescent="0.25">
      <c r="A164" s="59">
        <v>160</v>
      </c>
      <c r="B164" s="77">
        <v>27212644057</v>
      </c>
      <c r="C164" s="78" t="s">
        <v>73</v>
      </c>
      <c r="D164" s="78" t="s">
        <v>20</v>
      </c>
      <c r="E164" s="78" t="s">
        <v>162</v>
      </c>
      <c r="F164" s="79">
        <v>37610</v>
      </c>
      <c r="G164" s="80" t="s">
        <v>66</v>
      </c>
      <c r="H164" s="81">
        <f>VLOOKUP(B164,'[1]DS NỘP GIẤY GTTT'!$B$4:$J$209,7,0)</f>
        <v>857149951</v>
      </c>
      <c r="I164" s="82" t="str">
        <f>VLOOKUP(B164,'[1]DS NỘP GIẤY GTTT'!$B$4:$J$209,9,0)</f>
        <v>Công Ty TNHH Thương Mại HBL Media</v>
      </c>
      <c r="J164" s="104" t="s">
        <v>415</v>
      </c>
      <c r="K164" s="84" t="s">
        <v>416</v>
      </c>
      <c r="L164" s="85" t="s">
        <v>131</v>
      </c>
      <c r="M164" s="77">
        <v>121</v>
      </c>
      <c r="N164" s="77">
        <v>17</v>
      </c>
      <c r="O164" s="77">
        <v>138</v>
      </c>
      <c r="P164" s="86">
        <f t="shared" si="4"/>
        <v>0.12318840579710146</v>
      </c>
      <c r="Q164" s="87">
        <v>2.61</v>
      </c>
      <c r="R164" s="88" t="s">
        <v>132</v>
      </c>
      <c r="IM164" s="106"/>
      <c r="IU164" s="106"/>
      <c r="IY164" s="106"/>
      <c r="IZ164" s="106"/>
      <c r="JA164" s="106"/>
      <c r="JB164" s="106"/>
      <c r="JC164" s="106"/>
      <c r="JD164" s="106"/>
      <c r="JE164" s="106"/>
      <c r="SI164" s="106"/>
      <c r="SQ164" s="106"/>
      <c r="SU164" s="106"/>
      <c r="SV164" s="106"/>
      <c r="SW164" s="106"/>
      <c r="SX164" s="106"/>
      <c r="SY164" s="106"/>
      <c r="SZ164" s="106"/>
      <c r="TA164" s="106"/>
      <c r="ACE164" s="106"/>
      <c r="ACM164" s="106"/>
      <c r="ACQ164" s="106"/>
      <c r="ACR164" s="106"/>
      <c r="ACS164" s="106"/>
      <c r="ACT164" s="106"/>
      <c r="ACU164" s="106"/>
      <c r="ACV164" s="106"/>
      <c r="ACW164" s="106"/>
      <c r="AMA164" s="106"/>
      <c r="AMI164" s="106"/>
      <c r="AMM164" s="106"/>
      <c r="AMN164" s="106"/>
      <c r="AMO164" s="106"/>
      <c r="AMP164" s="106"/>
      <c r="AMQ164" s="106"/>
      <c r="AMR164" s="106"/>
      <c r="AMS164" s="106"/>
      <c r="AVW164" s="106"/>
      <c r="AWE164" s="106"/>
      <c r="AWI164" s="106"/>
      <c r="AWJ164" s="106"/>
      <c r="AWK164" s="106"/>
      <c r="AWL164" s="106"/>
      <c r="AWM164" s="106"/>
      <c r="AWN164" s="106"/>
      <c r="AWO164" s="106"/>
      <c r="BFS164" s="106"/>
      <c r="BGA164" s="106"/>
      <c r="BGE164" s="106"/>
      <c r="BGF164" s="106"/>
      <c r="BGG164" s="106"/>
      <c r="BGH164" s="106"/>
      <c r="BGI164" s="106"/>
      <c r="BGJ164" s="106"/>
      <c r="BGK164" s="106"/>
      <c r="BPO164" s="106"/>
      <c r="BPW164" s="106"/>
      <c r="BQA164" s="106"/>
      <c r="BQB164" s="106"/>
      <c r="BQC164" s="106"/>
      <c r="BQD164" s="106"/>
      <c r="BQE164" s="106"/>
      <c r="BQF164" s="106"/>
      <c r="BQG164" s="106"/>
      <c r="BZK164" s="106"/>
      <c r="BZS164" s="106"/>
      <c r="BZW164" s="106"/>
      <c r="BZX164" s="106"/>
      <c r="BZY164" s="106"/>
      <c r="BZZ164" s="106"/>
      <c r="CAA164" s="106"/>
      <c r="CAB164" s="106"/>
      <c r="CAC164" s="106"/>
      <c r="CJG164" s="106"/>
      <c r="CJO164" s="106"/>
      <c r="CJS164" s="106"/>
      <c r="CJT164" s="106"/>
      <c r="CJU164" s="106"/>
      <c r="CJV164" s="106"/>
      <c r="CJW164" s="106"/>
      <c r="CJX164" s="106"/>
      <c r="CJY164" s="106"/>
      <c r="CTC164" s="106"/>
      <c r="CTK164" s="106"/>
      <c r="CTO164" s="106"/>
      <c r="CTP164" s="106"/>
      <c r="CTQ164" s="106"/>
      <c r="CTR164" s="106"/>
      <c r="CTS164" s="106"/>
      <c r="CTT164" s="106"/>
      <c r="CTU164" s="106"/>
      <c r="DCY164" s="106"/>
      <c r="DDG164" s="106"/>
      <c r="DDK164" s="106"/>
      <c r="DDL164" s="106"/>
      <c r="DDM164" s="106"/>
      <c r="DDN164" s="106"/>
      <c r="DDO164" s="106"/>
      <c r="DDP164" s="106"/>
      <c r="DDQ164" s="106"/>
      <c r="DMU164" s="106"/>
      <c r="DNC164" s="106"/>
      <c r="DNG164" s="106"/>
      <c r="DNH164" s="106"/>
      <c r="DNI164" s="106"/>
      <c r="DNJ164" s="106"/>
      <c r="DNK164" s="106"/>
      <c r="DNL164" s="106"/>
      <c r="DNM164" s="106"/>
      <c r="DWQ164" s="106"/>
      <c r="DWY164" s="106"/>
      <c r="DXC164" s="106"/>
      <c r="DXD164" s="106"/>
      <c r="DXE164" s="106"/>
      <c r="DXF164" s="106"/>
      <c r="DXG164" s="106"/>
      <c r="DXH164" s="106"/>
      <c r="DXI164" s="106"/>
      <c r="EGM164" s="106"/>
      <c r="EGU164" s="106"/>
      <c r="EGY164" s="106"/>
      <c r="EGZ164" s="106"/>
      <c r="EHA164" s="106"/>
      <c r="EHB164" s="106"/>
      <c r="EHC164" s="106"/>
      <c r="EHD164" s="106"/>
      <c r="EHE164" s="106"/>
      <c r="EQI164" s="106"/>
      <c r="EQQ164" s="106"/>
      <c r="EQU164" s="106"/>
      <c r="EQV164" s="106"/>
      <c r="EQW164" s="106"/>
      <c r="EQX164" s="106"/>
      <c r="EQY164" s="106"/>
      <c r="EQZ164" s="106"/>
      <c r="ERA164" s="106"/>
      <c r="FAE164" s="106"/>
      <c r="FAM164" s="106"/>
      <c r="FAQ164" s="106"/>
      <c r="FAR164" s="106"/>
      <c r="FAS164" s="106"/>
      <c r="FAT164" s="106"/>
      <c r="FAU164" s="106"/>
      <c r="FAV164" s="106"/>
      <c r="FAW164" s="106"/>
      <c r="FKA164" s="106"/>
      <c r="FKI164" s="106"/>
      <c r="FKM164" s="106"/>
      <c r="FKN164" s="106"/>
      <c r="FKO164" s="106"/>
      <c r="FKP164" s="106"/>
      <c r="FKQ164" s="106"/>
      <c r="FKR164" s="106"/>
      <c r="FKS164" s="106"/>
      <c r="FTW164" s="106"/>
      <c r="FUE164" s="106"/>
      <c r="FUI164" s="106"/>
      <c r="FUJ164" s="106"/>
      <c r="FUK164" s="106"/>
      <c r="FUL164" s="106"/>
      <c r="FUM164" s="106"/>
      <c r="FUN164" s="106"/>
      <c r="FUO164" s="106"/>
      <c r="GDS164" s="106"/>
      <c r="GEA164" s="106"/>
      <c r="GEE164" s="106"/>
      <c r="GEF164" s="106"/>
      <c r="GEG164" s="106"/>
      <c r="GEH164" s="106"/>
      <c r="GEI164" s="106"/>
      <c r="GEJ164" s="106"/>
      <c r="GEK164" s="106"/>
      <c r="GNO164" s="106"/>
      <c r="GNW164" s="106"/>
      <c r="GOA164" s="106"/>
      <c r="GOB164" s="106"/>
      <c r="GOC164" s="106"/>
      <c r="GOD164" s="106"/>
      <c r="GOE164" s="106"/>
      <c r="GOF164" s="106"/>
      <c r="GOG164" s="106"/>
      <c r="GXK164" s="106"/>
      <c r="GXS164" s="106"/>
      <c r="GXW164" s="106"/>
      <c r="GXX164" s="106"/>
      <c r="GXY164" s="106"/>
      <c r="GXZ164" s="106"/>
      <c r="GYA164" s="106"/>
      <c r="GYB164" s="106"/>
      <c r="GYC164" s="106"/>
      <c r="HHG164" s="106"/>
      <c r="HHO164" s="106"/>
      <c r="HHS164" s="106"/>
      <c r="HHT164" s="106"/>
      <c r="HHU164" s="106"/>
      <c r="HHV164" s="106"/>
      <c r="HHW164" s="106"/>
      <c r="HHX164" s="106"/>
      <c r="HHY164" s="106"/>
      <c r="HRC164" s="106"/>
      <c r="HRK164" s="106"/>
      <c r="HRO164" s="106"/>
      <c r="HRP164" s="106"/>
      <c r="HRQ164" s="106"/>
      <c r="HRR164" s="106"/>
      <c r="HRS164" s="106"/>
      <c r="HRT164" s="106"/>
      <c r="HRU164" s="106"/>
      <c r="IAY164" s="106"/>
      <c r="IBG164" s="106"/>
      <c r="IBK164" s="106"/>
      <c r="IBL164" s="106"/>
      <c r="IBM164" s="106"/>
      <c r="IBN164" s="106"/>
      <c r="IBO164" s="106"/>
      <c r="IBP164" s="106"/>
      <c r="IBQ164" s="106"/>
      <c r="IKU164" s="106"/>
      <c r="ILC164" s="106"/>
      <c r="ILG164" s="106"/>
      <c r="ILH164" s="106"/>
      <c r="ILI164" s="106"/>
      <c r="ILJ164" s="106"/>
      <c r="ILK164" s="106"/>
      <c r="ILL164" s="106"/>
      <c r="ILM164" s="106"/>
      <c r="IUQ164" s="106"/>
      <c r="IUY164" s="106"/>
      <c r="IVC164" s="106"/>
      <c r="IVD164" s="106"/>
      <c r="IVE164" s="106"/>
      <c r="IVF164" s="106"/>
      <c r="IVG164" s="106"/>
      <c r="IVH164" s="106"/>
      <c r="IVI164" s="106"/>
      <c r="JEM164" s="106"/>
      <c r="JEU164" s="106"/>
      <c r="JEY164" s="106"/>
      <c r="JEZ164" s="106"/>
      <c r="JFA164" s="106"/>
      <c r="JFB164" s="106"/>
      <c r="JFC164" s="106"/>
      <c r="JFD164" s="106"/>
      <c r="JFE164" s="106"/>
      <c r="JOI164" s="106"/>
      <c r="JOQ164" s="106"/>
      <c r="JOU164" s="106"/>
      <c r="JOV164" s="106"/>
      <c r="JOW164" s="106"/>
      <c r="JOX164" s="106"/>
      <c r="JOY164" s="106"/>
      <c r="JOZ164" s="106"/>
      <c r="JPA164" s="106"/>
      <c r="JYE164" s="106"/>
      <c r="JYM164" s="106"/>
      <c r="JYQ164" s="106"/>
      <c r="JYR164" s="106"/>
      <c r="JYS164" s="106"/>
      <c r="JYT164" s="106"/>
      <c r="JYU164" s="106"/>
      <c r="JYV164" s="106"/>
      <c r="JYW164" s="106"/>
      <c r="KIA164" s="106"/>
      <c r="KII164" s="106"/>
      <c r="KIM164" s="106"/>
      <c r="KIN164" s="106"/>
      <c r="KIO164" s="106"/>
      <c r="KIP164" s="106"/>
      <c r="KIQ164" s="106"/>
      <c r="KIR164" s="106"/>
      <c r="KIS164" s="106"/>
      <c r="KRW164" s="106"/>
      <c r="KSE164" s="106"/>
      <c r="KSI164" s="106"/>
      <c r="KSJ164" s="106"/>
      <c r="KSK164" s="106"/>
      <c r="KSL164" s="106"/>
      <c r="KSM164" s="106"/>
      <c r="KSN164" s="106"/>
      <c r="KSO164" s="106"/>
      <c r="LBS164" s="106"/>
      <c r="LCA164" s="106"/>
      <c r="LCE164" s="106"/>
      <c r="LCF164" s="106"/>
      <c r="LCG164" s="106"/>
      <c r="LCH164" s="106"/>
      <c r="LCI164" s="106"/>
      <c r="LCJ164" s="106"/>
      <c r="LCK164" s="106"/>
      <c r="LLO164" s="106"/>
      <c r="LLW164" s="106"/>
      <c r="LMA164" s="106"/>
      <c r="LMB164" s="106"/>
      <c r="LMC164" s="106"/>
      <c r="LMD164" s="106"/>
      <c r="LME164" s="106"/>
      <c r="LMF164" s="106"/>
      <c r="LMG164" s="106"/>
      <c r="LVK164" s="106"/>
      <c r="LVS164" s="106"/>
      <c r="LVW164" s="106"/>
      <c r="LVX164" s="106"/>
      <c r="LVY164" s="106"/>
      <c r="LVZ164" s="106"/>
      <c r="LWA164" s="106"/>
      <c r="LWB164" s="106"/>
      <c r="LWC164" s="106"/>
      <c r="MFG164" s="106"/>
      <c r="MFO164" s="106"/>
      <c r="MFS164" s="106"/>
      <c r="MFT164" s="106"/>
      <c r="MFU164" s="106"/>
      <c r="MFV164" s="106"/>
      <c r="MFW164" s="106"/>
      <c r="MFX164" s="106"/>
      <c r="MFY164" s="106"/>
      <c r="MPC164" s="106"/>
      <c r="MPK164" s="106"/>
      <c r="MPO164" s="106"/>
      <c r="MPP164" s="106"/>
      <c r="MPQ164" s="106"/>
      <c r="MPR164" s="106"/>
      <c r="MPS164" s="106"/>
      <c r="MPT164" s="106"/>
      <c r="MPU164" s="106"/>
      <c r="MYY164" s="106"/>
      <c r="MZG164" s="106"/>
      <c r="MZK164" s="106"/>
      <c r="MZL164" s="106"/>
      <c r="MZM164" s="106"/>
      <c r="MZN164" s="106"/>
      <c r="MZO164" s="106"/>
      <c r="MZP164" s="106"/>
      <c r="MZQ164" s="106"/>
      <c r="NIU164" s="106"/>
      <c r="NJC164" s="106"/>
      <c r="NJG164" s="106"/>
      <c r="NJH164" s="106"/>
      <c r="NJI164" s="106"/>
      <c r="NJJ164" s="106"/>
      <c r="NJK164" s="106"/>
      <c r="NJL164" s="106"/>
      <c r="NJM164" s="106"/>
      <c r="NSQ164" s="106"/>
      <c r="NSY164" s="106"/>
      <c r="NTC164" s="106"/>
      <c r="NTD164" s="106"/>
      <c r="NTE164" s="106"/>
      <c r="NTF164" s="106"/>
      <c r="NTG164" s="106"/>
      <c r="NTH164" s="106"/>
      <c r="NTI164" s="106"/>
      <c r="OCM164" s="106"/>
      <c r="OCU164" s="106"/>
      <c r="OCY164" s="106"/>
      <c r="OCZ164" s="106"/>
      <c r="ODA164" s="106"/>
      <c r="ODB164" s="106"/>
      <c r="ODC164" s="106"/>
      <c r="ODD164" s="106"/>
      <c r="ODE164" s="106"/>
      <c r="OMI164" s="106"/>
      <c r="OMQ164" s="106"/>
      <c r="OMU164" s="106"/>
      <c r="OMV164" s="106"/>
      <c r="OMW164" s="106"/>
      <c r="OMX164" s="106"/>
      <c r="OMY164" s="106"/>
      <c r="OMZ164" s="106"/>
      <c r="ONA164" s="106"/>
      <c r="OWE164" s="106"/>
      <c r="OWM164" s="106"/>
      <c r="OWQ164" s="106"/>
      <c r="OWR164" s="106"/>
      <c r="OWS164" s="106"/>
      <c r="OWT164" s="106"/>
      <c r="OWU164" s="106"/>
      <c r="OWV164" s="106"/>
      <c r="OWW164" s="106"/>
      <c r="PGA164" s="106"/>
      <c r="PGI164" s="106"/>
      <c r="PGM164" s="106"/>
      <c r="PGN164" s="106"/>
      <c r="PGO164" s="106"/>
      <c r="PGP164" s="106"/>
      <c r="PGQ164" s="106"/>
      <c r="PGR164" s="106"/>
      <c r="PGS164" s="106"/>
      <c r="PPW164" s="106"/>
      <c r="PQE164" s="106"/>
      <c r="PQI164" s="106"/>
      <c r="PQJ164" s="106"/>
      <c r="PQK164" s="106"/>
      <c r="PQL164" s="106"/>
      <c r="PQM164" s="106"/>
      <c r="PQN164" s="106"/>
      <c r="PQO164" s="106"/>
      <c r="PZS164" s="106"/>
      <c r="QAA164" s="106"/>
      <c r="QAE164" s="106"/>
      <c r="QAF164" s="106"/>
      <c r="QAG164" s="106"/>
      <c r="QAH164" s="106"/>
      <c r="QAI164" s="106"/>
      <c r="QAJ164" s="106"/>
      <c r="QAK164" s="106"/>
      <c r="QJO164" s="106"/>
      <c r="QJW164" s="106"/>
      <c r="QKA164" s="106"/>
      <c r="QKB164" s="106"/>
      <c r="QKC164" s="106"/>
      <c r="QKD164" s="106"/>
      <c r="QKE164" s="106"/>
      <c r="QKF164" s="106"/>
      <c r="QKG164" s="106"/>
      <c r="QTK164" s="106"/>
      <c r="QTS164" s="106"/>
      <c r="QTW164" s="106"/>
      <c r="QTX164" s="106"/>
      <c r="QTY164" s="106"/>
      <c r="QTZ164" s="106"/>
      <c r="QUA164" s="106"/>
      <c r="QUB164" s="106"/>
      <c r="QUC164" s="106"/>
      <c r="RDG164" s="106"/>
      <c r="RDO164" s="106"/>
      <c r="RDS164" s="106"/>
      <c r="RDT164" s="106"/>
      <c r="RDU164" s="106"/>
      <c r="RDV164" s="106"/>
      <c r="RDW164" s="106"/>
      <c r="RDX164" s="106"/>
      <c r="RDY164" s="106"/>
      <c r="RNC164" s="106"/>
      <c r="RNK164" s="106"/>
      <c r="RNO164" s="106"/>
      <c r="RNP164" s="106"/>
      <c r="RNQ164" s="106"/>
      <c r="RNR164" s="106"/>
      <c r="RNS164" s="106"/>
      <c r="RNT164" s="106"/>
      <c r="RNU164" s="106"/>
      <c r="RWY164" s="106"/>
      <c r="RXG164" s="106"/>
      <c r="RXK164" s="106"/>
      <c r="RXL164" s="106"/>
      <c r="RXM164" s="106"/>
      <c r="RXN164" s="106"/>
      <c r="RXO164" s="106"/>
      <c r="RXP164" s="106"/>
      <c r="RXQ164" s="106"/>
      <c r="SGU164" s="106"/>
      <c r="SHC164" s="106"/>
      <c r="SHG164" s="106"/>
      <c r="SHH164" s="106"/>
      <c r="SHI164" s="106"/>
      <c r="SHJ164" s="106"/>
      <c r="SHK164" s="106"/>
      <c r="SHL164" s="106"/>
      <c r="SHM164" s="106"/>
      <c r="SQQ164" s="106"/>
      <c r="SQY164" s="106"/>
      <c r="SRC164" s="106"/>
      <c r="SRD164" s="106"/>
      <c r="SRE164" s="106"/>
      <c r="SRF164" s="106"/>
      <c r="SRG164" s="106"/>
      <c r="SRH164" s="106"/>
      <c r="SRI164" s="106"/>
      <c r="TAM164" s="106"/>
      <c r="TAU164" s="106"/>
      <c r="TAY164" s="106"/>
      <c r="TAZ164" s="106"/>
      <c r="TBA164" s="106"/>
      <c r="TBB164" s="106"/>
      <c r="TBC164" s="106"/>
      <c r="TBD164" s="106"/>
      <c r="TBE164" s="106"/>
      <c r="TKI164" s="106"/>
      <c r="TKQ164" s="106"/>
      <c r="TKU164" s="106"/>
      <c r="TKV164" s="106"/>
      <c r="TKW164" s="106"/>
      <c r="TKX164" s="106"/>
      <c r="TKY164" s="106"/>
      <c r="TKZ164" s="106"/>
      <c r="TLA164" s="106"/>
      <c r="TUE164" s="106"/>
      <c r="TUM164" s="106"/>
      <c r="TUQ164" s="106"/>
      <c r="TUR164" s="106"/>
      <c r="TUS164" s="106"/>
      <c r="TUT164" s="106"/>
      <c r="TUU164" s="106"/>
      <c r="TUV164" s="106"/>
      <c r="TUW164" s="106"/>
      <c r="UEA164" s="106"/>
      <c r="UEI164" s="106"/>
      <c r="UEM164" s="106"/>
      <c r="UEN164" s="106"/>
      <c r="UEO164" s="106"/>
      <c r="UEP164" s="106"/>
      <c r="UEQ164" s="106"/>
      <c r="UER164" s="106"/>
      <c r="UES164" s="106"/>
      <c r="UNW164" s="106"/>
      <c r="UOE164" s="106"/>
      <c r="UOI164" s="106"/>
      <c r="UOJ164" s="106"/>
      <c r="UOK164" s="106"/>
      <c r="UOL164" s="106"/>
      <c r="UOM164" s="106"/>
      <c r="UON164" s="106"/>
      <c r="UOO164" s="106"/>
      <c r="UXS164" s="106"/>
      <c r="UYA164" s="106"/>
      <c r="UYE164" s="106"/>
      <c r="UYF164" s="106"/>
      <c r="UYG164" s="106"/>
      <c r="UYH164" s="106"/>
      <c r="UYI164" s="106"/>
      <c r="UYJ164" s="106"/>
      <c r="UYK164" s="106"/>
      <c r="VHO164" s="106"/>
      <c r="VHW164" s="106"/>
      <c r="VIA164" s="106"/>
      <c r="VIB164" s="106"/>
      <c r="VIC164" s="106"/>
      <c r="VID164" s="106"/>
      <c r="VIE164" s="106"/>
      <c r="VIF164" s="106"/>
      <c r="VIG164" s="106"/>
      <c r="VRK164" s="106"/>
      <c r="VRS164" s="106"/>
      <c r="VRW164" s="106"/>
      <c r="VRX164" s="106"/>
      <c r="VRY164" s="106"/>
      <c r="VRZ164" s="106"/>
      <c r="VSA164" s="106"/>
      <c r="VSB164" s="106"/>
      <c r="VSC164" s="106"/>
      <c r="WBG164" s="106"/>
      <c r="WBO164" s="106"/>
      <c r="WBS164" s="106"/>
      <c r="WBT164" s="106"/>
      <c r="WBU164" s="106"/>
      <c r="WBV164" s="106"/>
      <c r="WBW164" s="106"/>
      <c r="WBX164" s="106"/>
      <c r="WBY164" s="106"/>
      <c r="WLC164" s="106"/>
      <c r="WLK164" s="106"/>
      <c r="WLO164" s="106"/>
      <c r="WLP164" s="106"/>
      <c r="WLQ164" s="106"/>
      <c r="WLR164" s="106"/>
      <c r="WLS164" s="106"/>
      <c r="WLT164" s="106"/>
      <c r="WLU164" s="106"/>
      <c r="WUY164" s="106"/>
      <c r="WVG164" s="106"/>
      <c r="WVK164" s="106"/>
      <c r="WVL164" s="106"/>
      <c r="WVM164" s="106"/>
      <c r="WVN164" s="106"/>
      <c r="WVO164" s="106"/>
      <c r="WVP164" s="106"/>
      <c r="WVQ164" s="106"/>
    </row>
    <row r="165" spans="1:1023 1027:2047 2051:3071 3075:4095 4099:5119 5123:6143 6147:7167 7171:8191 8195:9215 9219:10239 10243:11263 11267:12287 12291:13311 13315:14335 14339:15359 15363:16137" s="101" customFormat="1" ht="54.75" hidden="1" customHeight="1" thickBot="1" x14ac:dyDescent="0.25">
      <c r="A165" s="59">
        <v>161</v>
      </c>
      <c r="B165" s="77">
        <v>27202641396</v>
      </c>
      <c r="C165" s="78" t="s">
        <v>220</v>
      </c>
      <c r="D165" s="78" t="s">
        <v>417</v>
      </c>
      <c r="E165" s="78" t="s">
        <v>104</v>
      </c>
      <c r="F165" s="79">
        <v>37763</v>
      </c>
      <c r="G165" s="80" t="s">
        <v>66</v>
      </c>
      <c r="H165" s="81">
        <f>VLOOKUP(B165,'[1]DS NỘP GIẤY GTTT'!$B$4:$J$209,7,0)</f>
        <v>935411802</v>
      </c>
      <c r="I165" s="82" t="str">
        <f>VLOOKUP(B165,'[1]DS NỘP GIẤY GTTT'!$B$4:$J$209,9,0)</f>
        <v>Công Ty TNHH Thương Mại Kim Ngân Thảo</v>
      </c>
      <c r="J165" s="104" t="s">
        <v>418</v>
      </c>
      <c r="K165" s="84" t="s">
        <v>68</v>
      </c>
      <c r="L165" s="85" t="s">
        <v>131</v>
      </c>
      <c r="M165" s="77">
        <v>124</v>
      </c>
      <c r="N165" s="77">
        <v>14</v>
      </c>
      <c r="O165" s="77">
        <v>138</v>
      </c>
      <c r="P165" s="86">
        <f t="shared" si="4"/>
        <v>0.10144927536231885</v>
      </c>
      <c r="Q165" s="87">
        <v>2.48</v>
      </c>
      <c r="R165" s="88" t="s">
        <v>132</v>
      </c>
      <c r="IM165" s="106"/>
      <c r="IU165" s="106"/>
      <c r="IY165" s="106"/>
      <c r="IZ165" s="106"/>
      <c r="JA165" s="106"/>
      <c r="JB165" s="106"/>
      <c r="JC165" s="106"/>
      <c r="JD165" s="106"/>
      <c r="JE165" s="106"/>
      <c r="SI165" s="106"/>
      <c r="SQ165" s="106"/>
      <c r="SU165" s="106"/>
      <c r="SV165" s="106"/>
      <c r="SW165" s="106"/>
      <c r="SX165" s="106"/>
      <c r="SY165" s="106"/>
      <c r="SZ165" s="106"/>
      <c r="TA165" s="106"/>
      <c r="ACE165" s="106"/>
      <c r="ACM165" s="106"/>
      <c r="ACQ165" s="106"/>
      <c r="ACR165" s="106"/>
      <c r="ACS165" s="106"/>
      <c r="ACT165" s="106"/>
      <c r="ACU165" s="106"/>
      <c r="ACV165" s="106"/>
      <c r="ACW165" s="106"/>
      <c r="AMA165" s="106"/>
      <c r="AMI165" s="106"/>
      <c r="AMM165" s="106"/>
      <c r="AMN165" s="106"/>
      <c r="AMO165" s="106"/>
      <c r="AMP165" s="106"/>
      <c r="AMQ165" s="106"/>
      <c r="AMR165" s="106"/>
      <c r="AMS165" s="106"/>
      <c r="AVW165" s="106"/>
      <c r="AWE165" s="106"/>
      <c r="AWI165" s="106"/>
      <c r="AWJ165" s="106"/>
      <c r="AWK165" s="106"/>
      <c r="AWL165" s="106"/>
      <c r="AWM165" s="106"/>
      <c r="AWN165" s="106"/>
      <c r="AWO165" s="106"/>
      <c r="BFS165" s="106"/>
      <c r="BGA165" s="106"/>
      <c r="BGE165" s="106"/>
      <c r="BGF165" s="106"/>
      <c r="BGG165" s="106"/>
      <c r="BGH165" s="106"/>
      <c r="BGI165" s="106"/>
      <c r="BGJ165" s="106"/>
      <c r="BGK165" s="106"/>
      <c r="BPO165" s="106"/>
      <c r="BPW165" s="106"/>
      <c r="BQA165" s="106"/>
      <c r="BQB165" s="106"/>
      <c r="BQC165" s="106"/>
      <c r="BQD165" s="106"/>
      <c r="BQE165" s="106"/>
      <c r="BQF165" s="106"/>
      <c r="BQG165" s="106"/>
      <c r="BZK165" s="106"/>
      <c r="BZS165" s="106"/>
      <c r="BZW165" s="106"/>
      <c r="BZX165" s="106"/>
      <c r="BZY165" s="106"/>
      <c r="BZZ165" s="106"/>
      <c r="CAA165" s="106"/>
      <c r="CAB165" s="106"/>
      <c r="CAC165" s="106"/>
      <c r="CJG165" s="106"/>
      <c r="CJO165" s="106"/>
      <c r="CJS165" s="106"/>
      <c r="CJT165" s="106"/>
      <c r="CJU165" s="106"/>
      <c r="CJV165" s="106"/>
      <c r="CJW165" s="106"/>
      <c r="CJX165" s="106"/>
      <c r="CJY165" s="106"/>
      <c r="CTC165" s="106"/>
      <c r="CTK165" s="106"/>
      <c r="CTO165" s="106"/>
      <c r="CTP165" s="106"/>
      <c r="CTQ165" s="106"/>
      <c r="CTR165" s="106"/>
      <c r="CTS165" s="106"/>
      <c r="CTT165" s="106"/>
      <c r="CTU165" s="106"/>
      <c r="DCY165" s="106"/>
      <c r="DDG165" s="106"/>
      <c r="DDK165" s="106"/>
      <c r="DDL165" s="106"/>
      <c r="DDM165" s="106"/>
      <c r="DDN165" s="106"/>
      <c r="DDO165" s="106"/>
      <c r="DDP165" s="106"/>
      <c r="DDQ165" s="106"/>
      <c r="DMU165" s="106"/>
      <c r="DNC165" s="106"/>
      <c r="DNG165" s="106"/>
      <c r="DNH165" s="106"/>
      <c r="DNI165" s="106"/>
      <c r="DNJ165" s="106"/>
      <c r="DNK165" s="106"/>
      <c r="DNL165" s="106"/>
      <c r="DNM165" s="106"/>
      <c r="DWQ165" s="106"/>
      <c r="DWY165" s="106"/>
      <c r="DXC165" s="106"/>
      <c r="DXD165" s="106"/>
      <c r="DXE165" s="106"/>
      <c r="DXF165" s="106"/>
      <c r="DXG165" s="106"/>
      <c r="DXH165" s="106"/>
      <c r="DXI165" s="106"/>
      <c r="EGM165" s="106"/>
      <c r="EGU165" s="106"/>
      <c r="EGY165" s="106"/>
      <c r="EGZ165" s="106"/>
      <c r="EHA165" s="106"/>
      <c r="EHB165" s="106"/>
      <c r="EHC165" s="106"/>
      <c r="EHD165" s="106"/>
      <c r="EHE165" s="106"/>
      <c r="EQI165" s="106"/>
      <c r="EQQ165" s="106"/>
      <c r="EQU165" s="106"/>
      <c r="EQV165" s="106"/>
      <c r="EQW165" s="106"/>
      <c r="EQX165" s="106"/>
      <c r="EQY165" s="106"/>
      <c r="EQZ165" s="106"/>
      <c r="ERA165" s="106"/>
      <c r="FAE165" s="106"/>
      <c r="FAM165" s="106"/>
      <c r="FAQ165" s="106"/>
      <c r="FAR165" s="106"/>
      <c r="FAS165" s="106"/>
      <c r="FAT165" s="106"/>
      <c r="FAU165" s="106"/>
      <c r="FAV165" s="106"/>
      <c r="FAW165" s="106"/>
      <c r="FKA165" s="106"/>
      <c r="FKI165" s="106"/>
      <c r="FKM165" s="106"/>
      <c r="FKN165" s="106"/>
      <c r="FKO165" s="106"/>
      <c r="FKP165" s="106"/>
      <c r="FKQ165" s="106"/>
      <c r="FKR165" s="106"/>
      <c r="FKS165" s="106"/>
      <c r="FTW165" s="106"/>
      <c r="FUE165" s="106"/>
      <c r="FUI165" s="106"/>
      <c r="FUJ165" s="106"/>
      <c r="FUK165" s="106"/>
      <c r="FUL165" s="106"/>
      <c r="FUM165" s="106"/>
      <c r="FUN165" s="106"/>
      <c r="FUO165" s="106"/>
      <c r="GDS165" s="106"/>
      <c r="GEA165" s="106"/>
      <c r="GEE165" s="106"/>
      <c r="GEF165" s="106"/>
      <c r="GEG165" s="106"/>
      <c r="GEH165" s="106"/>
      <c r="GEI165" s="106"/>
      <c r="GEJ165" s="106"/>
      <c r="GEK165" s="106"/>
      <c r="GNO165" s="106"/>
      <c r="GNW165" s="106"/>
      <c r="GOA165" s="106"/>
      <c r="GOB165" s="106"/>
      <c r="GOC165" s="106"/>
      <c r="GOD165" s="106"/>
      <c r="GOE165" s="106"/>
      <c r="GOF165" s="106"/>
      <c r="GOG165" s="106"/>
      <c r="GXK165" s="106"/>
      <c r="GXS165" s="106"/>
      <c r="GXW165" s="106"/>
      <c r="GXX165" s="106"/>
      <c r="GXY165" s="106"/>
      <c r="GXZ165" s="106"/>
      <c r="GYA165" s="106"/>
      <c r="GYB165" s="106"/>
      <c r="GYC165" s="106"/>
      <c r="HHG165" s="106"/>
      <c r="HHO165" s="106"/>
      <c r="HHS165" s="106"/>
      <c r="HHT165" s="106"/>
      <c r="HHU165" s="106"/>
      <c r="HHV165" s="106"/>
      <c r="HHW165" s="106"/>
      <c r="HHX165" s="106"/>
      <c r="HHY165" s="106"/>
      <c r="HRC165" s="106"/>
      <c r="HRK165" s="106"/>
      <c r="HRO165" s="106"/>
      <c r="HRP165" s="106"/>
      <c r="HRQ165" s="106"/>
      <c r="HRR165" s="106"/>
      <c r="HRS165" s="106"/>
      <c r="HRT165" s="106"/>
      <c r="HRU165" s="106"/>
      <c r="IAY165" s="106"/>
      <c r="IBG165" s="106"/>
      <c r="IBK165" s="106"/>
      <c r="IBL165" s="106"/>
      <c r="IBM165" s="106"/>
      <c r="IBN165" s="106"/>
      <c r="IBO165" s="106"/>
      <c r="IBP165" s="106"/>
      <c r="IBQ165" s="106"/>
      <c r="IKU165" s="106"/>
      <c r="ILC165" s="106"/>
      <c r="ILG165" s="106"/>
      <c r="ILH165" s="106"/>
      <c r="ILI165" s="106"/>
      <c r="ILJ165" s="106"/>
      <c r="ILK165" s="106"/>
      <c r="ILL165" s="106"/>
      <c r="ILM165" s="106"/>
      <c r="IUQ165" s="106"/>
      <c r="IUY165" s="106"/>
      <c r="IVC165" s="106"/>
      <c r="IVD165" s="106"/>
      <c r="IVE165" s="106"/>
      <c r="IVF165" s="106"/>
      <c r="IVG165" s="106"/>
      <c r="IVH165" s="106"/>
      <c r="IVI165" s="106"/>
      <c r="JEM165" s="106"/>
      <c r="JEU165" s="106"/>
      <c r="JEY165" s="106"/>
      <c r="JEZ165" s="106"/>
      <c r="JFA165" s="106"/>
      <c r="JFB165" s="106"/>
      <c r="JFC165" s="106"/>
      <c r="JFD165" s="106"/>
      <c r="JFE165" s="106"/>
      <c r="JOI165" s="106"/>
      <c r="JOQ165" s="106"/>
      <c r="JOU165" s="106"/>
      <c r="JOV165" s="106"/>
      <c r="JOW165" s="106"/>
      <c r="JOX165" s="106"/>
      <c r="JOY165" s="106"/>
      <c r="JOZ165" s="106"/>
      <c r="JPA165" s="106"/>
      <c r="JYE165" s="106"/>
      <c r="JYM165" s="106"/>
      <c r="JYQ165" s="106"/>
      <c r="JYR165" s="106"/>
      <c r="JYS165" s="106"/>
      <c r="JYT165" s="106"/>
      <c r="JYU165" s="106"/>
      <c r="JYV165" s="106"/>
      <c r="JYW165" s="106"/>
      <c r="KIA165" s="106"/>
      <c r="KII165" s="106"/>
      <c r="KIM165" s="106"/>
      <c r="KIN165" s="106"/>
      <c r="KIO165" s="106"/>
      <c r="KIP165" s="106"/>
      <c r="KIQ165" s="106"/>
      <c r="KIR165" s="106"/>
      <c r="KIS165" s="106"/>
      <c r="KRW165" s="106"/>
      <c r="KSE165" s="106"/>
      <c r="KSI165" s="106"/>
      <c r="KSJ165" s="106"/>
      <c r="KSK165" s="106"/>
      <c r="KSL165" s="106"/>
      <c r="KSM165" s="106"/>
      <c r="KSN165" s="106"/>
      <c r="KSO165" s="106"/>
      <c r="LBS165" s="106"/>
      <c r="LCA165" s="106"/>
      <c r="LCE165" s="106"/>
      <c r="LCF165" s="106"/>
      <c r="LCG165" s="106"/>
      <c r="LCH165" s="106"/>
      <c r="LCI165" s="106"/>
      <c r="LCJ165" s="106"/>
      <c r="LCK165" s="106"/>
      <c r="LLO165" s="106"/>
      <c r="LLW165" s="106"/>
      <c r="LMA165" s="106"/>
      <c r="LMB165" s="106"/>
      <c r="LMC165" s="106"/>
      <c r="LMD165" s="106"/>
      <c r="LME165" s="106"/>
      <c r="LMF165" s="106"/>
      <c r="LMG165" s="106"/>
      <c r="LVK165" s="106"/>
      <c r="LVS165" s="106"/>
      <c r="LVW165" s="106"/>
      <c r="LVX165" s="106"/>
      <c r="LVY165" s="106"/>
      <c r="LVZ165" s="106"/>
      <c r="LWA165" s="106"/>
      <c r="LWB165" s="106"/>
      <c r="LWC165" s="106"/>
      <c r="MFG165" s="106"/>
      <c r="MFO165" s="106"/>
      <c r="MFS165" s="106"/>
      <c r="MFT165" s="106"/>
      <c r="MFU165" s="106"/>
      <c r="MFV165" s="106"/>
      <c r="MFW165" s="106"/>
      <c r="MFX165" s="106"/>
      <c r="MFY165" s="106"/>
      <c r="MPC165" s="106"/>
      <c r="MPK165" s="106"/>
      <c r="MPO165" s="106"/>
      <c r="MPP165" s="106"/>
      <c r="MPQ165" s="106"/>
      <c r="MPR165" s="106"/>
      <c r="MPS165" s="106"/>
      <c r="MPT165" s="106"/>
      <c r="MPU165" s="106"/>
      <c r="MYY165" s="106"/>
      <c r="MZG165" s="106"/>
      <c r="MZK165" s="106"/>
      <c r="MZL165" s="106"/>
      <c r="MZM165" s="106"/>
      <c r="MZN165" s="106"/>
      <c r="MZO165" s="106"/>
      <c r="MZP165" s="106"/>
      <c r="MZQ165" s="106"/>
      <c r="NIU165" s="106"/>
      <c r="NJC165" s="106"/>
      <c r="NJG165" s="106"/>
      <c r="NJH165" s="106"/>
      <c r="NJI165" s="106"/>
      <c r="NJJ165" s="106"/>
      <c r="NJK165" s="106"/>
      <c r="NJL165" s="106"/>
      <c r="NJM165" s="106"/>
      <c r="NSQ165" s="106"/>
      <c r="NSY165" s="106"/>
      <c r="NTC165" s="106"/>
      <c r="NTD165" s="106"/>
      <c r="NTE165" s="106"/>
      <c r="NTF165" s="106"/>
      <c r="NTG165" s="106"/>
      <c r="NTH165" s="106"/>
      <c r="NTI165" s="106"/>
      <c r="OCM165" s="106"/>
      <c r="OCU165" s="106"/>
      <c r="OCY165" s="106"/>
      <c r="OCZ165" s="106"/>
      <c r="ODA165" s="106"/>
      <c r="ODB165" s="106"/>
      <c r="ODC165" s="106"/>
      <c r="ODD165" s="106"/>
      <c r="ODE165" s="106"/>
      <c r="OMI165" s="106"/>
      <c r="OMQ165" s="106"/>
      <c r="OMU165" s="106"/>
      <c r="OMV165" s="106"/>
      <c r="OMW165" s="106"/>
      <c r="OMX165" s="106"/>
      <c r="OMY165" s="106"/>
      <c r="OMZ165" s="106"/>
      <c r="ONA165" s="106"/>
      <c r="OWE165" s="106"/>
      <c r="OWM165" s="106"/>
      <c r="OWQ165" s="106"/>
      <c r="OWR165" s="106"/>
      <c r="OWS165" s="106"/>
      <c r="OWT165" s="106"/>
      <c r="OWU165" s="106"/>
      <c r="OWV165" s="106"/>
      <c r="OWW165" s="106"/>
      <c r="PGA165" s="106"/>
      <c r="PGI165" s="106"/>
      <c r="PGM165" s="106"/>
      <c r="PGN165" s="106"/>
      <c r="PGO165" s="106"/>
      <c r="PGP165" s="106"/>
      <c r="PGQ165" s="106"/>
      <c r="PGR165" s="106"/>
      <c r="PGS165" s="106"/>
      <c r="PPW165" s="106"/>
      <c r="PQE165" s="106"/>
      <c r="PQI165" s="106"/>
      <c r="PQJ165" s="106"/>
      <c r="PQK165" s="106"/>
      <c r="PQL165" s="106"/>
      <c r="PQM165" s="106"/>
      <c r="PQN165" s="106"/>
      <c r="PQO165" s="106"/>
      <c r="PZS165" s="106"/>
      <c r="QAA165" s="106"/>
      <c r="QAE165" s="106"/>
      <c r="QAF165" s="106"/>
      <c r="QAG165" s="106"/>
      <c r="QAH165" s="106"/>
      <c r="QAI165" s="106"/>
      <c r="QAJ165" s="106"/>
      <c r="QAK165" s="106"/>
      <c r="QJO165" s="106"/>
      <c r="QJW165" s="106"/>
      <c r="QKA165" s="106"/>
      <c r="QKB165" s="106"/>
      <c r="QKC165" s="106"/>
      <c r="QKD165" s="106"/>
      <c r="QKE165" s="106"/>
      <c r="QKF165" s="106"/>
      <c r="QKG165" s="106"/>
      <c r="QTK165" s="106"/>
      <c r="QTS165" s="106"/>
      <c r="QTW165" s="106"/>
      <c r="QTX165" s="106"/>
      <c r="QTY165" s="106"/>
      <c r="QTZ165" s="106"/>
      <c r="QUA165" s="106"/>
      <c r="QUB165" s="106"/>
      <c r="QUC165" s="106"/>
      <c r="RDG165" s="106"/>
      <c r="RDO165" s="106"/>
      <c r="RDS165" s="106"/>
      <c r="RDT165" s="106"/>
      <c r="RDU165" s="106"/>
      <c r="RDV165" s="106"/>
      <c r="RDW165" s="106"/>
      <c r="RDX165" s="106"/>
      <c r="RDY165" s="106"/>
      <c r="RNC165" s="106"/>
      <c r="RNK165" s="106"/>
      <c r="RNO165" s="106"/>
      <c r="RNP165" s="106"/>
      <c r="RNQ165" s="106"/>
      <c r="RNR165" s="106"/>
      <c r="RNS165" s="106"/>
      <c r="RNT165" s="106"/>
      <c r="RNU165" s="106"/>
      <c r="RWY165" s="106"/>
      <c r="RXG165" s="106"/>
      <c r="RXK165" s="106"/>
      <c r="RXL165" s="106"/>
      <c r="RXM165" s="106"/>
      <c r="RXN165" s="106"/>
      <c r="RXO165" s="106"/>
      <c r="RXP165" s="106"/>
      <c r="RXQ165" s="106"/>
      <c r="SGU165" s="106"/>
      <c r="SHC165" s="106"/>
      <c r="SHG165" s="106"/>
      <c r="SHH165" s="106"/>
      <c r="SHI165" s="106"/>
      <c r="SHJ165" s="106"/>
      <c r="SHK165" s="106"/>
      <c r="SHL165" s="106"/>
      <c r="SHM165" s="106"/>
      <c r="SQQ165" s="106"/>
      <c r="SQY165" s="106"/>
      <c r="SRC165" s="106"/>
      <c r="SRD165" s="106"/>
      <c r="SRE165" s="106"/>
      <c r="SRF165" s="106"/>
      <c r="SRG165" s="106"/>
      <c r="SRH165" s="106"/>
      <c r="SRI165" s="106"/>
      <c r="TAM165" s="106"/>
      <c r="TAU165" s="106"/>
      <c r="TAY165" s="106"/>
      <c r="TAZ165" s="106"/>
      <c r="TBA165" s="106"/>
      <c r="TBB165" s="106"/>
      <c r="TBC165" s="106"/>
      <c r="TBD165" s="106"/>
      <c r="TBE165" s="106"/>
      <c r="TKI165" s="106"/>
      <c r="TKQ165" s="106"/>
      <c r="TKU165" s="106"/>
      <c r="TKV165" s="106"/>
      <c r="TKW165" s="106"/>
      <c r="TKX165" s="106"/>
      <c r="TKY165" s="106"/>
      <c r="TKZ165" s="106"/>
      <c r="TLA165" s="106"/>
      <c r="TUE165" s="106"/>
      <c r="TUM165" s="106"/>
      <c r="TUQ165" s="106"/>
      <c r="TUR165" s="106"/>
      <c r="TUS165" s="106"/>
      <c r="TUT165" s="106"/>
      <c r="TUU165" s="106"/>
      <c r="TUV165" s="106"/>
      <c r="TUW165" s="106"/>
      <c r="UEA165" s="106"/>
      <c r="UEI165" s="106"/>
      <c r="UEM165" s="106"/>
      <c r="UEN165" s="106"/>
      <c r="UEO165" s="106"/>
      <c r="UEP165" s="106"/>
      <c r="UEQ165" s="106"/>
      <c r="UER165" s="106"/>
      <c r="UES165" s="106"/>
      <c r="UNW165" s="106"/>
      <c r="UOE165" s="106"/>
      <c r="UOI165" s="106"/>
      <c r="UOJ165" s="106"/>
      <c r="UOK165" s="106"/>
      <c r="UOL165" s="106"/>
      <c r="UOM165" s="106"/>
      <c r="UON165" s="106"/>
      <c r="UOO165" s="106"/>
      <c r="UXS165" s="106"/>
      <c r="UYA165" s="106"/>
      <c r="UYE165" s="106"/>
      <c r="UYF165" s="106"/>
      <c r="UYG165" s="106"/>
      <c r="UYH165" s="106"/>
      <c r="UYI165" s="106"/>
      <c r="UYJ165" s="106"/>
      <c r="UYK165" s="106"/>
      <c r="VHO165" s="106"/>
      <c r="VHW165" s="106"/>
      <c r="VIA165" s="106"/>
      <c r="VIB165" s="106"/>
      <c r="VIC165" s="106"/>
      <c r="VID165" s="106"/>
      <c r="VIE165" s="106"/>
      <c r="VIF165" s="106"/>
      <c r="VIG165" s="106"/>
      <c r="VRK165" s="106"/>
      <c r="VRS165" s="106"/>
      <c r="VRW165" s="106"/>
      <c r="VRX165" s="106"/>
      <c r="VRY165" s="106"/>
      <c r="VRZ165" s="106"/>
      <c r="VSA165" s="106"/>
      <c r="VSB165" s="106"/>
      <c r="VSC165" s="106"/>
      <c r="WBG165" s="106"/>
      <c r="WBO165" s="106"/>
      <c r="WBS165" s="106"/>
      <c r="WBT165" s="106"/>
      <c r="WBU165" s="106"/>
      <c r="WBV165" s="106"/>
      <c r="WBW165" s="106"/>
      <c r="WBX165" s="106"/>
      <c r="WBY165" s="106"/>
      <c r="WLC165" s="106"/>
      <c r="WLK165" s="106"/>
      <c r="WLO165" s="106"/>
      <c r="WLP165" s="106"/>
      <c r="WLQ165" s="106"/>
      <c r="WLR165" s="106"/>
      <c r="WLS165" s="106"/>
      <c r="WLT165" s="106"/>
      <c r="WLU165" s="106"/>
      <c r="WUY165" s="106"/>
      <c r="WVG165" s="106"/>
      <c r="WVK165" s="106"/>
      <c r="WVL165" s="106"/>
      <c r="WVM165" s="106"/>
      <c r="WVN165" s="106"/>
      <c r="WVO165" s="106"/>
      <c r="WVP165" s="106"/>
      <c r="WVQ165" s="106"/>
    </row>
    <row r="166" spans="1:1023 1027:2047 2051:3071 3075:4095 4099:5119 5123:6143 6147:7167 7171:8191 8195:9215 9219:10239 10243:11263 11267:12287 12291:13311 13315:14335 14339:15359 15363:16137" s="101" customFormat="1" ht="54.75" hidden="1" customHeight="1" thickBot="1" x14ac:dyDescent="0.25">
      <c r="A166" s="59">
        <v>162</v>
      </c>
      <c r="B166" s="60">
        <v>27202629955</v>
      </c>
      <c r="C166" s="61" t="s">
        <v>333</v>
      </c>
      <c r="D166" s="61" t="s">
        <v>65</v>
      </c>
      <c r="E166" s="61" t="s">
        <v>252</v>
      </c>
      <c r="F166" s="62">
        <v>37904</v>
      </c>
      <c r="G166" s="63" t="s">
        <v>66</v>
      </c>
      <c r="H166" s="64">
        <f>VLOOKUP(B166,'[1]DS NỘP GIẤY GTTT'!$B$4:$J$209,7,0)</f>
        <v>913311947</v>
      </c>
      <c r="I166" s="65" t="str">
        <f>VLOOKUP(B166,'[1]DS NỘP GIẤY GTTT'!$B$4:$J$209,9,0)</f>
        <v>Công Ty TNHH Thương Mại Quốc Hương</v>
      </c>
      <c r="J166" s="99" t="s">
        <v>419</v>
      </c>
      <c r="K166" s="76" t="s">
        <v>27</v>
      </c>
      <c r="L166" s="68" t="str">
        <f t="shared" si="5"/>
        <v>Chuyên đề</v>
      </c>
      <c r="M166" s="69">
        <v>120</v>
      </c>
      <c r="N166" s="70">
        <v>18</v>
      </c>
      <c r="O166" s="71">
        <v>138</v>
      </c>
      <c r="P166" s="72">
        <f t="shared" si="4"/>
        <v>0.13043478260869565</v>
      </c>
      <c r="Q166" s="73">
        <v>2.64</v>
      </c>
      <c r="R166" s="100"/>
    </row>
    <row r="167" spans="1:1023 1027:2047 2051:3071 3075:4095 4099:5119 5123:6143 6147:7167 7171:8191 8195:9215 9219:10239 10243:11263 11267:12287 12291:13311 13315:14335 14339:15359 15363:16137" s="101" customFormat="1" ht="54.75" hidden="1" customHeight="1" thickBot="1" x14ac:dyDescent="0.25">
      <c r="A167" s="59">
        <v>163</v>
      </c>
      <c r="B167" s="60">
        <v>27202621102</v>
      </c>
      <c r="C167" s="61" t="s">
        <v>99</v>
      </c>
      <c r="D167" s="61" t="s">
        <v>420</v>
      </c>
      <c r="E167" s="61" t="s">
        <v>216</v>
      </c>
      <c r="F167" s="62">
        <v>37881</v>
      </c>
      <c r="G167" s="63" t="s">
        <v>66</v>
      </c>
      <c r="H167" s="64">
        <f>VLOOKUP(B167,'[1]DS NỘP GIẤY GTTT'!$B$4:$J$209,7,0)</f>
        <v>339517130</v>
      </c>
      <c r="I167" s="65" t="str">
        <f>VLOOKUP(B167,'[1]DS NỘP GIẤY GTTT'!$B$4:$J$209,9,0)</f>
        <v>Công Ty TNHH Thương Mại Sữa Việt Minh Khuê</v>
      </c>
      <c r="J167" s="99" t="s">
        <v>421</v>
      </c>
      <c r="K167" s="76" t="s">
        <v>352</v>
      </c>
      <c r="L167" s="68" t="str">
        <f t="shared" si="5"/>
        <v>Chuyên đề</v>
      </c>
      <c r="M167" s="69">
        <v>125</v>
      </c>
      <c r="N167" s="70">
        <v>13</v>
      </c>
      <c r="O167" s="71">
        <v>138</v>
      </c>
      <c r="P167" s="72">
        <f t="shared" si="4"/>
        <v>9.420289855072464E-2</v>
      </c>
      <c r="Q167" s="73">
        <v>2.77</v>
      </c>
      <c r="R167" s="100"/>
    </row>
    <row r="168" spans="1:1023 1027:2047 2051:3071 3075:4095 4099:5119 5123:6143 6147:7167 7171:8191 8195:9215 9219:10239 10243:11263 11267:12287 12291:13311 13315:14335 14339:15359 15363:16137" s="101" customFormat="1" ht="54.75" hidden="1" customHeight="1" thickBot="1" x14ac:dyDescent="0.25">
      <c r="A168" s="59">
        <v>164</v>
      </c>
      <c r="B168" s="60">
        <v>27212553047</v>
      </c>
      <c r="C168" s="61" t="s">
        <v>99</v>
      </c>
      <c r="D168" s="61" t="s">
        <v>63</v>
      </c>
      <c r="E168" s="61" t="s">
        <v>422</v>
      </c>
      <c r="F168" s="62">
        <v>37773</v>
      </c>
      <c r="G168" s="63" t="s">
        <v>97</v>
      </c>
      <c r="H168" s="64">
        <f>VLOOKUP(B168,'[1]DS NỘP GIẤY GTTT'!$B$4:$J$209,7,0)</f>
        <v>336583115</v>
      </c>
      <c r="I168" s="65" t="str">
        <f>VLOOKUP(B168,'[1]DS NỘP GIẤY GTTT'!$B$4:$J$209,9,0)</f>
        <v>Công Ty TNHH Thương Mại Và Dịch Vụ Cao Quốc Bảo</v>
      </c>
      <c r="J168" s="99" t="s">
        <v>423</v>
      </c>
      <c r="K168" s="76" t="s">
        <v>27</v>
      </c>
      <c r="L168" s="68" t="str">
        <f t="shared" si="5"/>
        <v>Chuyên đề</v>
      </c>
      <c r="M168" s="69">
        <v>128</v>
      </c>
      <c r="N168" s="70">
        <v>12</v>
      </c>
      <c r="O168" s="71">
        <v>140</v>
      </c>
      <c r="P168" s="72">
        <f t="shared" si="4"/>
        <v>8.5714285714285715E-2</v>
      </c>
      <c r="Q168" s="73">
        <v>2.5299999999999998</v>
      </c>
      <c r="R168" s="100"/>
    </row>
    <row r="169" spans="1:1023 1027:2047 2051:3071 3075:4095 4099:5119 5123:6143 6147:7167 7171:8191 8195:9215 9219:10239 10243:11263 11267:12287 12291:13311 13315:14335 14339:15359 15363:16137" s="101" customFormat="1" ht="54.75" hidden="1" customHeight="1" thickBot="1" x14ac:dyDescent="0.25">
      <c r="A169" s="59">
        <v>165</v>
      </c>
      <c r="B169" s="60">
        <v>27202645367</v>
      </c>
      <c r="C169" s="61" t="s">
        <v>138</v>
      </c>
      <c r="D169" s="61" t="s">
        <v>64</v>
      </c>
      <c r="E169" s="61" t="s">
        <v>424</v>
      </c>
      <c r="F169" s="62">
        <v>37947</v>
      </c>
      <c r="G169" s="63" t="s">
        <v>97</v>
      </c>
      <c r="H169" s="64">
        <f>VLOOKUP(B169,'[1]DS NỘP GIẤY GTTT'!$B$4:$J$209,7,0)</f>
        <v>968125473</v>
      </c>
      <c r="I169" s="65" t="str">
        <f>VLOOKUP(B169,'[1]DS NỘP GIẤY GTTT'!$B$4:$J$209,9,0)</f>
        <v>Công Ty TNHH Thương Mại Và Dịch Vụ Cao Quốc Bảo</v>
      </c>
      <c r="J169" s="99" t="s">
        <v>425</v>
      </c>
      <c r="K169" s="76" t="s">
        <v>27</v>
      </c>
      <c r="L169" s="68" t="str">
        <f t="shared" si="5"/>
        <v>Khóa luận</v>
      </c>
      <c r="M169" s="69">
        <v>129</v>
      </c>
      <c r="N169" s="70">
        <v>11</v>
      </c>
      <c r="O169" s="71">
        <v>140</v>
      </c>
      <c r="P169" s="72">
        <f t="shared" si="4"/>
        <v>7.857142857142857E-2</v>
      </c>
      <c r="Q169" s="73">
        <v>3.73</v>
      </c>
      <c r="R169" s="100"/>
    </row>
    <row r="170" spans="1:1023 1027:2047 2051:3071 3075:4095 4099:5119 5123:6143 6147:7167 7171:8191 8195:9215 9219:10239 10243:11263 11267:12287 12291:13311 13315:14335 14339:15359 15363:16137" s="101" customFormat="1" ht="54.75" hidden="1" customHeight="1" thickBot="1" x14ac:dyDescent="0.25">
      <c r="A170" s="59">
        <v>166</v>
      </c>
      <c r="B170" s="60">
        <v>27202642129</v>
      </c>
      <c r="C170" s="61" t="s">
        <v>133</v>
      </c>
      <c r="D170" s="61" t="s">
        <v>151</v>
      </c>
      <c r="E170" s="61" t="s">
        <v>197</v>
      </c>
      <c r="F170" s="62">
        <v>37752</v>
      </c>
      <c r="G170" s="63" t="s">
        <v>330</v>
      </c>
      <c r="H170" s="64">
        <f>VLOOKUP(B170,'[1]DS NỘP GIẤY GTTT'!$B$4:$J$209,7,0)</f>
        <v>943621737</v>
      </c>
      <c r="I170" s="65" t="str">
        <f>VLOOKUP(B170,'[1]DS NỘP GIẤY GTTT'!$B$4:$J$209,9,0)</f>
        <v>Công Ty TNHH Thương Mại Và Dịch Vụ Cường Đại Lợi</v>
      </c>
      <c r="J170" s="99" t="s">
        <v>426</v>
      </c>
      <c r="K170" s="76" t="s">
        <v>27</v>
      </c>
      <c r="L170" s="68" t="s">
        <v>131</v>
      </c>
      <c r="M170" s="69">
        <v>131</v>
      </c>
      <c r="N170" s="70">
        <v>7</v>
      </c>
      <c r="O170" s="71">
        <v>138</v>
      </c>
      <c r="P170" s="72">
        <f t="shared" si="4"/>
        <v>5.0724637681159424E-2</v>
      </c>
      <c r="Q170" s="73">
        <v>3.59</v>
      </c>
      <c r="R170" s="98" t="s">
        <v>332</v>
      </c>
    </row>
    <row r="171" spans="1:1023 1027:2047 2051:3071 3075:4095 4099:5119 5123:6143 6147:7167 7171:8191 8195:9215 9219:10239 10243:11263 11267:12287 12291:13311 13315:14335 14339:15359 15363:16137" s="101" customFormat="1" ht="54.75" hidden="1" customHeight="1" thickBot="1" x14ac:dyDescent="0.25">
      <c r="A171" s="59">
        <v>167</v>
      </c>
      <c r="B171" s="60">
        <v>27204539735</v>
      </c>
      <c r="C171" s="61" t="s">
        <v>220</v>
      </c>
      <c r="D171" s="61" t="s">
        <v>87</v>
      </c>
      <c r="E171" s="61" t="s">
        <v>249</v>
      </c>
      <c r="F171" s="62">
        <v>37766</v>
      </c>
      <c r="G171" s="63" t="s">
        <v>135</v>
      </c>
      <c r="H171" s="64">
        <f>VLOOKUP(B171,'[1]DS NỘP GIẤY GTTT'!$B$4:$J$209,7,0)</f>
        <v>338934605</v>
      </c>
      <c r="I171" s="65" t="str">
        <f>VLOOKUP(B171,'[1]DS NỘP GIẤY GTTT'!$B$4:$J$209,9,0)</f>
        <v>Công Ty TNHH Thương Mại và Dịch Vụ Du Lịch T.K.D</v>
      </c>
      <c r="J171" s="99" t="s">
        <v>427</v>
      </c>
      <c r="K171" s="76" t="s">
        <v>27</v>
      </c>
      <c r="L171" s="68" t="s">
        <v>131</v>
      </c>
      <c r="M171" s="69">
        <v>131</v>
      </c>
      <c r="N171" s="70">
        <v>8</v>
      </c>
      <c r="O171" s="71">
        <v>138</v>
      </c>
      <c r="P171" s="72">
        <f t="shared" si="4"/>
        <v>5.7971014492753624E-2</v>
      </c>
      <c r="Q171" s="73">
        <v>3.07</v>
      </c>
      <c r="R171" s="100"/>
    </row>
    <row r="172" spans="1:1023 1027:2047 2051:3071 3075:4095 4099:5119 5123:6143 6147:7167 7171:8191 8195:9215 9219:10239 10243:11263 11267:12287 12291:13311 13315:14335 14339:15359 15363:16137" s="101" customFormat="1" ht="54.75" hidden="1" customHeight="1" thickBot="1" x14ac:dyDescent="0.25">
      <c r="A172" s="59">
        <v>168</v>
      </c>
      <c r="B172" s="60">
        <v>27202541218</v>
      </c>
      <c r="C172" s="61" t="s">
        <v>428</v>
      </c>
      <c r="D172" s="61" t="s">
        <v>96</v>
      </c>
      <c r="E172" s="61" t="s">
        <v>18</v>
      </c>
      <c r="F172" s="62">
        <v>37636</v>
      </c>
      <c r="G172" s="63" t="s">
        <v>97</v>
      </c>
      <c r="H172" s="64">
        <f>VLOOKUP(B172,'[1]DS NỘP GIẤY GTTT'!$B$4:$J$209,7,0)</f>
        <v>825779253</v>
      </c>
      <c r="I172" s="65" t="str">
        <f>VLOOKUP(B172,'[1]DS NỘP GIẤY GTTT'!$B$4:$J$209,9,0)</f>
        <v xml:space="preserve">Công Ty TNHH Thương Mại Và Dịch Vụ Du Lịch T.K.D </v>
      </c>
      <c r="J172" s="99" t="s">
        <v>429</v>
      </c>
      <c r="K172" s="76" t="s">
        <v>27</v>
      </c>
      <c r="L172" s="68" t="str">
        <f t="shared" si="5"/>
        <v>Chuyên đề</v>
      </c>
      <c r="M172" s="69">
        <v>129</v>
      </c>
      <c r="N172" s="70">
        <v>11</v>
      </c>
      <c r="O172" s="71">
        <v>140</v>
      </c>
      <c r="P172" s="72">
        <f t="shared" si="4"/>
        <v>7.857142857142857E-2</v>
      </c>
      <c r="Q172" s="73">
        <v>2.93</v>
      </c>
      <c r="R172" s="100"/>
    </row>
    <row r="173" spans="1:1023 1027:2047 2051:3071 3075:4095 4099:5119 5123:6143 6147:7167 7171:8191 8195:9215 9219:10239 10243:11263 11267:12287 12291:13311 13315:14335 14339:15359 15363:16137" s="101" customFormat="1" ht="54.75" hidden="1" customHeight="1" thickBot="1" x14ac:dyDescent="0.25">
      <c r="A173" s="59">
        <v>169</v>
      </c>
      <c r="B173" s="60">
        <v>27212644988</v>
      </c>
      <c r="C173" s="61" t="s">
        <v>73</v>
      </c>
      <c r="D173" s="61" t="s">
        <v>430</v>
      </c>
      <c r="E173" s="61" t="s">
        <v>402</v>
      </c>
      <c r="F173" s="62">
        <v>37801</v>
      </c>
      <c r="G173" s="63" t="s">
        <v>66</v>
      </c>
      <c r="H173" s="64">
        <f>VLOOKUP(B173,'[1]DS NỘP GIẤY GTTT'!$B$4:$J$209,7,0)</f>
        <v>768506994</v>
      </c>
      <c r="I173" s="65" t="str">
        <f>VLOOKUP(B173,'[1]DS NỘP GIẤY GTTT'!$B$4:$J$209,9,0)</f>
        <v>Công Ty TNHH Thương Mại Và Dịch Vụ Phước Bảo</v>
      </c>
      <c r="J173" s="99" t="s">
        <v>431</v>
      </c>
      <c r="K173" s="76" t="s">
        <v>327</v>
      </c>
      <c r="L173" s="68" t="str">
        <f t="shared" si="5"/>
        <v>Chuyên đề</v>
      </c>
      <c r="M173" s="69">
        <v>121</v>
      </c>
      <c r="N173" s="70">
        <v>17</v>
      </c>
      <c r="O173" s="71">
        <v>138</v>
      </c>
      <c r="P173" s="72">
        <f t="shared" si="4"/>
        <v>0.12318840579710146</v>
      </c>
      <c r="Q173" s="73">
        <v>2.46</v>
      </c>
      <c r="R173" s="100"/>
    </row>
    <row r="174" spans="1:1023 1027:2047 2051:3071 3075:4095 4099:5119 5123:6143 6147:7167 7171:8191 8195:9215 9219:10239 10243:11263 11267:12287 12291:13311 13315:14335 14339:15359 15363:16137" s="101" customFormat="1" ht="54.75" hidden="1" customHeight="1" thickBot="1" x14ac:dyDescent="0.25">
      <c r="A174" s="59">
        <v>170</v>
      </c>
      <c r="B174" s="60">
        <v>25212603620</v>
      </c>
      <c r="C174" s="61" t="s">
        <v>73</v>
      </c>
      <c r="D174" s="61" t="s">
        <v>142</v>
      </c>
      <c r="E174" s="61" t="s">
        <v>432</v>
      </c>
      <c r="F174" s="62">
        <v>37021</v>
      </c>
      <c r="G174" s="63" t="s">
        <v>66</v>
      </c>
      <c r="H174" s="64">
        <f>VLOOKUP(B174,'[1]DS NỘP GIẤY GTTT'!$B$4:$J$209,7,0)</f>
        <v>348012861</v>
      </c>
      <c r="I174" s="65" t="str">
        <f>VLOOKUP(B174,'[1]DS NỘP GIẤY GTTT'!$B$4:$J$209,9,0)</f>
        <v>Công Ty TNHH Thương Mại Và Dịch Vụ Talad Thai</v>
      </c>
      <c r="J174" s="99" t="s">
        <v>433</v>
      </c>
      <c r="K174" s="76" t="s">
        <v>352</v>
      </c>
      <c r="L174" s="68" t="str">
        <f t="shared" si="5"/>
        <v>Chuyên đề</v>
      </c>
      <c r="M174" s="69">
        <v>114</v>
      </c>
      <c r="N174" s="70">
        <v>24</v>
      </c>
      <c r="O174" s="71">
        <v>138</v>
      </c>
      <c r="P174" s="72">
        <f t="shared" si="4"/>
        <v>0.17391304347826086</v>
      </c>
      <c r="Q174" s="73">
        <v>2.4700000000000002</v>
      </c>
      <c r="R174" s="100"/>
    </row>
    <row r="175" spans="1:1023 1027:2047 2051:3071 3075:4095 4099:5119 5123:6143 6147:7167 7171:8191 8195:9215 9219:10239 10243:11263 11267:12287 12291:13311 13315:14335 14339:15359 15363:16137" s="101" customFormat="1" ht="54.75" hidden="1" customHeight="1" thickBot="1" x14ac:dyDescent="0.25">
      <c r="A175" s="59">
        <v>171</v>
      </c>
      <c r="B175" s="60">
        <v>27202602550</v>
      </c>
      <c r="C175" s="61" t="s">
        <v>138</v>
      </c>
      <c r="D175" s="61" t="s">
        <v>434</v>
      </c>
      <c r="E175" s="61" t="s">
        <v>249</v>
      </c>
      <c r="F175" s="62">
        <v>37848</v>
      </c>
      <c r="G175" s="63" t="s">
        <v>66</v>
      </c>
      <c r="H175" s="64">
        <f>VLOOKUP(B175,'[1]DS NỘP GIẤY GTTT'!$B$4:$J$209,7,0)</f>
        <v>935013271</v>
      </c>
      <c r="I175" s="65" t="str">
        <f>VLOOKUP(B175,'[1]DS NỘP GIẤY GTTT'!$B$4:$J$209,9,0)</f>
        <v>Công Ty TNHH Thương Mại Và Dịch Vụ Talad Thai</v>
      </c>
      <c r="J175" s="99" t="s">
        <v>435</v>
      </c>
      <c r="K175" s="76" t="s">
        <v>352</v>
      </c>
      <c r="L175" s="68" t="str">
        <f t="shared" si="5"/>
        <v>Khóa luận</v>
      </c>
      <c r="M175" s="69">
        <v>129</v>
      </c>
      <c r="N175" s="70">
        <v>10</v>
      </c>
      <c r="O175" s="71">
        <v>138</v>
      </c>
      <c r="P175" s="72">
        <f t="shared" si="4"/>
        <v>7.2463768115942032E-2</v>
      </c>
      <c r="Q175" s="73">
        <v>3.86</v>
      </c>
      <c r="R175" s="100"/>
    </row>
    <row r="176" spans="1:1023 1027:2047 2051:3071 3075:4095 4099:5119 5123:6143 6147:7167 7171:8191 8195:9215 9219:10239 10243:11263 11267:12287 12291:13311 13315:14335 14339:15359 15363:16137" s="101" customFormat="1" ht="54.75" hidden="1" customHeight="1" thickBot="1" x14ac:dyDescent="0.25">
      <c r="A176" s="59">
        <v>172</v>
      </c>
      <c r="B176" s="60">
        <v>26202500243</v>
      </c>
      <c r="C176" s="61" t="s">
        <v>133</v>
      </c>
      <c r="D176" s="61" t="s">
        <v>436</v>
      </c>
      <c r="E176" s="61" t="s">
        <v>437</v>
      </c>
      <c r="F176" s="62">
        <v>37615</v>
      </c>
      <c r="G176" s="63" t="s">
        <v>97</v>
      </c>
      <c r="H176" s="64">
        <f>VLOOKUP(B176,'[1]DS NỘP GIẤY GTTT'!$B$4:$J$209,7,0)</f>
        <v>936206945</v>
      </c>
      <c r="I176" s="65" t="str">
        <f>VLOOKUP(B176,'[1]DS NỘP GIẤY GTTT'!$B$4:$J$209,9,0)</f>
        <v>Công Ty TNHH Thương Mại và Dịch Vụ Talad Thai</v>
      </c>
      <c r="J176" s="99" t="s">
        <v>438</v>
      </c>
      <c r="K176" s="76" t="s">
        <v>352</v>
      </c>
      <c r="L176" s="68" t="str">
        <f t="shared" si="5"/>
        <v>Chuyên đề</v>
      </c>
      <c r="M176" s="69">
        <v>114</v>
      </c>
      <c r="N176" s="70">
        <v>26</v>
      </c>
      <c r="O176" s="71">
        <v>140</v>
      </c>
      <c r="P176" s="72">
        <f t="shared" si="4"/>
        <v>0.18571428571428572</v>
      </c>
      <c r="Q176" s="73">
        <v>2.38</v>
      </c>
      <c r="R176" s="100"/>
    </row>
    <row r="177" spans="1:1023 1027:2047 2051:3071 3075:4095 4099:5119 5123:6143 6147:7167 7171:8191 8195:9215 9219:10239 10243:11263 11267:12287 12291:13311 13315:14335 14339:15359 15363:16137" s="101" customFormat="1" ht="54.75" hidden="1" customHeight="1" thickBot="1" x14ac:dyDescent="0.25">
      <c r="A177" s="59">
        <v>173</v>
      </c>
      <c r="B177" s="60">
        <v>27202643991</v>
      </c>
      <c r="C177" s="61" t="s">
        <v>73</v>
      </c>
      <c r="D177" s="61" t="s">
        <v>147</v>
      </c>
      <c r="E177" s="61" t="s">
        <v>439</v>
      </c>
      <c r="F177" s="62">
        <v>37766</v>
      </c>
      <c r="G177" s="63" t="s">
        <v>66</v>
      </c>
      <c r="H177" s="64">
        <f>VLOOKUP(B177,'[1]DS NỘP GIẤY GTTT'!$B$4:$J$209,7,0)</f>
        <v>342477755</v>
      </c>
      <c r="I177" s="65" t="str">
        <f>VLOOKUP(B177,'[1]DS NỘP GIẤY GTTT'!$B$4:$J$209,9,0)</f>
        <v>Công Ty TNHH Thương Mại Và Dịch Vụ Thọ Tiến Minh</v>
      </c>
      <c r="J177" s="99" t="s">
        <v>932</v>
      </c>
      <c r="K177" s="76" t="s">
        <v>327</v>
      </c>
      <c r="L177" s="68" t="str">
        <f t="shared" si="5"/>
        <v>Chuyên đề</v>
      </c>
      <c r="M177" s="69">
        <v>121</v>
      </c>
      <c r="N177" s="70">
        <v>17</v>
      </c>
      <c r="O177" s="71">
        <v>138</v>
      </c>
      <c r="P177" s="72">
        <f t="shared" si="4"/>
        <v>0.12318840579710146</v>
      </c>
      <c r="Q177" s="73">
        <v>3.03</v>
      </c>
      <c r="R177" s="100"/>
    </row>
    <row r="178" spans="1:1023 1027:2047 2051:3071 3075:4095 4099:5119 5123:6143 6147:7167 7171:8191 8195:9215 9219:10239 10243:11263 11267:12287 12291:13311 13315:14335 14339:15359 15363:16137" s="101" customFormat="1" ht="54.75" hidden="1" customHeight="1" thickBot="1" x14ac:dyDescent="0.25">
      <c r="A178" s="59">
        <v>174</v>
      </c>
      <c r="B178" s="60">
        <v>27202643379</v>
      </c>
      <c r="C178" s="61" t="s">
        <v>108</v>
      </c>
      <c r="D178" s="61" t="s">
        <v>196</v>
      </c>
      <c r="E178" s="61" t="s">
        <v>207</v>
      </c>
      <c r="F178" s="62">
        <v>37703</v>
      </c>
      <c r="G178" s="63" t="s">
        <v>66</v>
      </c>
      <c r="H178" s="64">
        <f>VLOOKUP(B178,'[1]DS NỘP GIẤY GTTT'!$B$4:$J$209,7,0)</f>
        <v>904062405</v>
      </c>
      <c r="I178" s="65" t="str">
        <f>VLOOKUP(B178,'[1]DS NỘP GIẤY GTTT'!$B$4:$J$209,9,0)</f>
        <v>Công Ty TNHH Thương Mại Và Dịch Vụ THPBETON</v>
      </c>
      <c r="J178" s="99" t="s">
        <v>440</v>
      </c>
      <c r="K178" s="76" t="s">
        <v>24</v>
      </c>
      <c r="L178" s="68" t="str">
        <f t="shared" si="5"/>
        <v>Chuyên đề</v>
      </c>
      <c r="M178" s="69">
        <v>125</v>
      </c>
      <c r="N178" s="70">
        <v>13</v>
      </c>
      <c r="O178" s="71">
        <v>138</v>
      </c>
      <c r="P178" s="72">
        <f t="shared" si="4"/>
        <v>9.420289855072464E-2</v>
      </c>
      <c r="Q178" s="73">
        <v>3</v>
      </c>
      <c r="R178" s="100"/>
    </row>
    <row r="179" spans="1:1023 1027:2047 2051:3071 3075:4095 4099:5119 5123:6143 6147:7167 7171:8191 8195:9215 9219:10239 10243:11263 11267:12287 12291:13311 13315:14335 14339:15359 15363:16137" s="101" customFormat="1" ht="54.75" hidden="1" customHeight="1" thickBot="1" x14ac:dyDescent="0.25">
      <c r="A179" s="59">
        <v>175</v>
      </c>
      <c r="B179" s="60">
        <v>27202640820</v>
      </c>
      <c r="C179" s="61" t="s">
        <v>73</v>
      </c>
      <c r="D179" s="61" t="s">
        <v>64</v>
      </c>
      <c r="E179" s="61" t="s">
        <v>214</v>
      </c>
      <c r="F179" s="62">
        <v>37792</v>
      </c>
      <c r="G179" s="63" t="s">
        <v>97</v>
      </c>
      <c r="H179" s="64">
        <f>VLOOKUP(B179,'[1]DS NỘP GIẤY GTTT'!$B$4:$J$209,7,0)</f>
        <v>966028592</v>
      </c>
      <c r="I179" s="65" t="str">
        <f>VLOOKUP(B179,'[1]DS NỘP GIẤY GTTT'!$B$4:$J$209,9,0)</f>
        <v>Công Ty TNHH Thương Mại Và Dịch Vụ Trường Thành</v>
      </c>
      <c r="J179" s="99" t="s">
        <v>441</v>
      </c>
      <c r="K179" s="76" t="s">
        <v>352</v>
      </c>
      <c r="L179" s="68" t="str">
        <f t="shared" si="5"/>
        <v>Khóa luận</v>
      </c>
      <c r="M179" s="69">
        <v>132</v>
      </c>
      <c r="N179" s="70">
        <v>8</v>
      </c>
      <c r="O179" s="71">
        <v>140</v>
      </c>
      <c r="P179" s="72">
        <f t="shared" si="4"/>
        <v>5.7142857142857141E-2</v>
      </c>
      <c r="Q179" s="73">
        <v>3.64</v>
      </c>
      <c r="R179" s="100"/>
    </row>
    <row r="180" spans="1:1023 1027:2047 2051:3071 3075:4095 4099:5119 5123:6143 6147:7167 7171:8191 8195:9215 9219:10239 10243:11263 11267:12287 12291:13311 13315:14335 14339:15359 15363:16137" s="101" customFormat="1" ht="54.75" hidden="1" customHeight="1" thickBot="1" x14ac:dyDescent="0.25">
      <c r="A180" s="59">
        <v>176</v>
      </c>
      <c r="B180" s="60">
        <v>27202541104</v>
      </c>
      <c r="C180" s="61" t="s">
        <v>73</v>
      </c>
      <c r="D180" s="61" t="s">
        <v>442</v>
      </c>
      <c r="E180" s="61" t="s">
        <v>443</v>
      </c>
      <c r="F180" s="62">
        <v>37869</v>
      </c>
      <c r="G180" s="63" t="s">
        <v>97</v>
      </c>
      <c r="H180" s="64">
        <f>VLOOKUP(B180,'[1]DS NỘP GIẤY GTTT'!$B$4:$J$209,7,0)</f>
        <v>819969468</v>
      </c>
      <c r="I180" s="65" t="str">
        <f>VLOOKUP(B180,'[1]DS NỘP GIẤY GTTT'!$B$4:$J$209,9,0)</f>
        <v>Công Ty TNHH Thương Mại Và Kinh Doanh Vận Tải Đông Hải Phát</v>
      </c>
      <c r="J180" s="99" t="s">
        <v>444</v>
      </c>
      <c r="K180" s="76" t="s">
        <v>352</v>
      </c>
      <c r="L180" s="68" t="str">
        <f t="shared" si="5"/>
        <v>Khóa luận</v>
      </c>
      <c r="M180" s="69">
        <v>129</v>
      </c>
      <c r="N180" s="70">
        <v>11</v>
      </c>
      <c r="O180" s="71">
        <v>140</v>
      </c>
      <c r="P180" s="72">
        <f t="shared" si="4"/>
        <v>7.857142857142857E-2</v>
      </c>
      <c r="Q180" s="73">
        <v>3.72</v>
      </c>
      <c r="R180" s="100"/>
    </row>
    <row r="181" spans="1:1023 1027:2047 2051:3071 3075:4095 4099:5119 5123:6143 6147:7167 7171:8191 8195:9215 9219:10239 10243:11263 11267:12287 12291:13311 13315:14335 14339:15359 15363:16137" s="101" customFormat="1" ht="54.75" hidden="1" customHeight="1" thickBot="1" x14ac:dyDescent="0.25">
      <c r="A181" s="59">
        <v>177</v>
      </c>
      <c r="B181" s="77">
        <v>27204541551</v>
      </c>
      <c r="C181" s="78" t="s">
        <v>73</v>
      </c>
      <c r="D181" s="78" t="s">
        <v>382</v>
      </c>
      <c r="E181" s="78" t="s">
        <v>410</v>
      </c>
      <c r="F181" s="79">
        <v>37685</v>
      </c>
      <c r="G181" s="80" t="s">
        <v>66</v>
      </c>
      <c r="H181" s="81">
        <f>VLOOKUP(B181,'[1]DS NỘP GIẤY GTTT'!$B$4:$J$209,7,0)</f>
        <v>328773325</v>
      </c>
      <c r="I181" s="82" t="str">
        <f>VLOOKUP(B181,'[1]DS NỘP GIẤY GTTT'!$B$4:$J$209,9,0)</f>
        <v>Công Ty TNHH Thương Mại Xây Dựng Dana Home</v>
      </c>
      <c r="J181" s="104" t="s">
        <v>445</v>
      </c>
      <c r="K181" s="84" t="s">
        <v>16</v>
      </c>
      <c r="L181" s="85" t="s">
        <v>131</v>
      </c>
      <c r="M181" s="77">
        <v>122</v>
      </c>
      <c r="N181" s="77">
        <v>16</v>
      </c>
      <c r="O181" s="77">
        <v>138</v>
      </c>
      <c r="P181" s="86">
        <f t="shared" si="4"/>
        <v>0.11594202898550725</v>
      </c>
      <c r="Q181" s="87">
        <v>3.05</v>
      </c>
      <c r="R181" s="88" t="s">
        <v>132</v>
      </c>
      <c r="IM181" s="106"/>
      <c r="IU181" s="106"/>
      <c r="IY181" s="106"/>
      <c r="IZ181" s="106"/>
      <c r="JA181" s="106"/>
      <c r="JB181" s="106"/>
      <c r="JC181" s="106"/>
      <c r="JD181" s="106"/>
      <c r="JE181" s="106"/>
      <c r="SI181" s="106"/>
      <c r="SQ181" s="106"/>
      <c r="SU181" s="106"/>
      <c r="SV181" s="106"/>
      <c r="SW181" s="106"/>
      <c r="SX181" s="106"/>
      <c r="SY181" s="106"/>
      <c r="SZ181" s="106"/>
      <c r="TA181" s="106"/>
      <c r="ACE181" s="106"/>
      <c r="ACM181" s="106"/>
      <c r="ACQ181" s="106"/>
      <c r="ACR181" s="106"/>
      <c r="ACS181" s="106"/>
      <c r="ACT181" s="106"/>
      <c r="ACU181" s="106"/>
      <c r="ACV181" s="106"/>
      <c r="ACW181" s="106"/>
      <c r="AMA181" s="106"/>
      <c r="AMI181" s="106"/>
      <c r="AMM181" s="106"/>
      <c r="AMN181" s="106"/>
      <c r="AMO181" s="106"/>
      <c r="AMP181" s="106"/>
      <c r="AMQ181" s="106"/>
      <c r="AMR181" s="106"/>
      <c r="AMS181" s="106"/>
      <c r="AVW181" s="106"/>
      <c r="AWE181" s="106"/>
      <c r="AWI181" s="106"/>
      <c r="AWJ181" s="106"/>
      <c r="AWK181" s="106"/>
      <c r="AWL181" s="106"/>
      <c r="AWM181" s="106"/>
      <c r="AWN181" s="106"/>
      <c r="AWO181" s="106"/>
      <c r="BFS181" s="106"/>
      <c r="BGA181" s="106"/>
      <c r="BGE181" s="106"/>
      <c r="BGF181" s="106"/>
      <c r="BGG181" s="106"/>
      <c r="BGH181" s="106"/>
      <c r="BGI181" s="106"/>
      <c r="BGJ181" s="106"/>
      <c r="BGK181" s="106"/>
      <c r="BPO181" s="106"/>
      <c r="BPW181" s="106"/>
      <c r="BQA181" s="106"/>
      <c r="BQB181" s="106"/>
      <c r="BQC181" s="106"/>
      <c r="BQD181" s="106"/>
      <c r="BQE181" s="106"/>
      <c r="BQF181" s="106"/>
      <c r="BQG181" s="106"/>
      <c r="BZK181" s="106"/>
      <c r="BZS181" s="106"/>
      <c r="BZW181" s="106"/>
      <c r="BZX181" s="106"/>
      <c r="BZY181" s="106"/>
      <c r="BZZ181" s="106"/>
      <c r="CAA181" s="106"/>
      <c r="CAB181" s="106"/>
      <c r="CAC181" s="106"/>
      <c r="CJG181" s="106"/>
      <c r="CJO181" s="106"/>
      <c r="CJS181" s="106"/>
      <c r="CJT181" s="106"/>
      <c r="CJU181" s="106"/>
      <c r="CJV181" s="106"/>
      <c r="CJW181" s="106"/>
      <c r="CJX181" s="106"/>
      <c r="CJY181" s="106"/>
      <c r="CTC181" s="106"/>
      <c r="CTK181" s="106"/>
      <c r="CTO181" s="106"/>
      <c r="CTP181" s="106"/>
      <c r="CTQ181" s="106"/>
      <c r="CTR181" s="106"/>
      <c r="CTS181" s="106"/>
      <c r="CTT181" s="106"/>
      <c r="CTU181" s="106"/>
      <c r="DCY181" s="106"/>
      <c r="DDG181" s="106"/>
      <c r="DDK181" s="106"/>
      <c r="DDL181" s="106"/>
      <c r="DDM181" s="106"/>
      <c r="DDN181" s="106"/>
      <c r="DDO181" s="106"/>
      <c r="DDP181" s="106"/>
      <c r="DDQ181" s="106"/>
      <c r="DMU181" s="106"/>
      <c r="DNC181" s="106"/>
      <c r="DNG181" s="106"/>
      <c r="DNH181" s="106"/>
      <c r="DNI181" s="106"/>
      <c r="DNJ181" s="106"/>
      <c r="DNK181" s="106"/>
      <c r="DNL181" s="106"/>
      <c r="DNM181" s="106"/>
      <c r="DWQ181" s="106"/>
      <c r="DWY181" s="106"/>
      <c r="DXC181" s="106"/>
      <c r="DXD181" s="106"/>
      <c r="DXE181" s="106"/>
      <c r="DXF181" s="106"/>
      <c r="DXG181" s="106"/>
      <c r="DXH181" s="106"/>
      <c r="DXI181" s="106"/>
      <c r="EGM181" s="106"/>
      <c r="EGU181" s="106"/>
      <c r="EGY181" s="106"/>
      <c r="EGZ181" s="106"/>
      <c r="EHA181" s="106"/>
      <c r="EHB181" s="106"/>
      <c r="EHC181" s="106"/>
      <c r="EHD181" s="106"/>
      <c r="EHE181" s="106"/>
      <c r="EQI181" s="106"/>
      <c r="EQQ181" s="106"/>
      <c r="EQU181" s="106"/>
      <c r="EQV181" s="106"/>
      <c r="EQW181" s="106"/>
      <c r="EQX181" s="106"/>
      <c r="EQY181" s="106"/>
      <c r="EQZ181" s="106"/>
      <c r="ERA181" s="106"/>
      <c r="FAE181" s="106"/>
      <c r="FAM181" s="106"/>
      <c r="FAQ181" s="106"/>
      <c r="FAR181" s="106"/>
      <c r="FAS181" s="106"/>
      <c r="FAT181" s="106"/>
      <c r="FAU181" s="106"/>
      <c r="FAV181" s="106"/>
      <c r="FAW181" s="106"/>
      <c r="FKA181" s="106"/>
      <c r="FKI181" s="106"/>
      <c r="FKM181" s="106"/>
      <c r="FKN181" s="106"/>
      <c r="FKO181" s="106"/>
      <c r="FKP181" s="106"/>
      <c r="FKQ181" s="106"/>
      <c r="FKR181" s="106"/>
      <c r="FKS181" s="106"/>
      <c r="FTW181" s="106"/>
      <c r="FUE181" s="106"/>
      <c r="FUI181" s="106"/>
      <c r="FUJ181" s="106"/>
      <c r="FUK181" s="106"/>
      <c r="FUL181" s="106"/>
      <c r="FUM181" s="106"/>
      <c r="FUN181" s="106"/>
      <c r="FUO181" s="106"/>
      <c r="GDS181" s="106"/>
      <c r="GEA181" s="106"/>
      <c r="GEE181" s="106"/>
      <c r="GEF181" s="106"/>
      <c r="GEG181" s="106"/>
      <c r="GEH181" s="106"/>
      <c r="GEI181" s="106"/>
      <c r="GEJ181" s="106"/>
      <c r="GEK181" s="106"/>
      <c r="GNO181" s="106"/>
      <c r="GNW181" s="106"/>
      <c r="GOA181" s="106"/>
      <c r="GOB181" s="106"/>
      <c r="GOC181" s="106"/>
      <c r="GOD181" s="106"/>
      <c r="GOE181" s="106"/>
      <c r="GOF181" s="106"/>
      <c r="GOG181" s="106"/>
      <c r="GXK181" s="106"/>
      <c r="GXS181" s="106"/>
      <c r="GXW181" s="106"/>
      <c r="GXX181" s="106"/>
      <c r="GXY181" s="106"/>
      <c r="GXZ181" s="106"/>
      <c r="GYA181" s="106"/>
      <c r="GYB181" s="106"/>
      <c r="GYC181" s="106"/>
      <c r="HHG181" s="106"/>
      <c r="HHO181" s="106"/>
      <c r="HHS181" s="106"/>
      <c r="HHT181" s="106"/>
      <c r="HHU181" s="106"/>
      <c r="HHV181" s="106"/>
      <c r="HHW181" s="106"/>
      <c r="HHX181" s="106"/>
      <c r="HHY181" s="106"/>
      <c r="HRC181" s="106"/>
      <c r="HRK181" s="106"/>
      <c r="HRO181" s="106"/>
      <c r="HRP181" s="106"/>
      <c r="HRQ181" s="106"/>
      <c r="HRR181" s="106"/>
      <c r="HRS181" s="106"/>
      <c r="HRT181" s="106"/>
      <c r="HRU181" s="106"/>
      <c r="IAY181" s="106"/>
      <c r="IBG181" s="106"/>
      <c r="IBK181" s="106"/>
      <c r="IBL181" s="106"/>
      <c r="IBM181" s="106"/>
      <c r="IBN181" s="106"/>
      <c r="IBO181" s="106"/>
      <c r="IBP181" s="106"/>
      <c r="IBQ181" s="106"/>
      <c r="IKU181" s="106"/>
      <c r="ILC181" s="106"/>
      <c r="ILG181" s="106"/>
      <c r="ILH181" s="106"/>
      <c r="ILI181" s="106"/>
      <c r="ILJ181" s="106"/>
      <c r="ILK181" s="106"/>
      <c r="ILL181" s="106"/>
      <c r="ILM181" s="106"/>
      <c r="IUQ181" s="106"/>
      <c r="IUY181" s="106"/>
      <c r="IVC181" s="106"/>
      <c r="IVD181" s="106"/>
      <c r="IVE181" s="106"/>
      <c r="IVF181" s="106"/>
      <c r="IVG181" s="106"/>
      <c r="IVH181" s="106"/>
      <c r="IVI181" s="106"/>
      <c r="JEM181" s="106"/>
      <c r="JEU181" s="106"/>
      <c r="JEY181" s="106"/>
      <c r="JEZ181" s="106"/>
      <c r="JFA181" s="106"/>
      <c r="JFB181" s="106"/>
      <c r="JFC181" s="106"/>
      <c r="JFD181" s="106"/>
      <c r="JFE181" s="106"/>
      <c r="JOI181" s="106"/>
      <c r="JOQ181" s="106"/>
      <c r="JOU181" s="106"/>
      <c r="JOV181" s="106"/>
      <c r="JOW181" s="106"/>
      <c r="JOX181" s="106"/>
      <c r="JOY181" s="106"/>
      <c r="JOZ181" s="106"/>
      <c r="JPA181" s="106"/>
      <c r="JYE181" s="106"/>
      <c r="JYM181" s="106"/>
      <c r="JYQ181" s="106"/>
      <c r="JYR181" s="106"/>
      <c r="JYS181" s="106"/>
      <c r="JYT181" s="106"/>
      <c r="JYU181" s="106"/>
      <c r="JYV181" s="106"/>
      <c r="JYW181" s="106"/>
      <c r="KIA181" s="106"/>
      <c r="KII181" s="106"/>
      <c r="KIM181" s="106"/>
      <c r="KIN181" s="106"/>
      <c r="KIO181" s="106"/>
      <c r="KIP181" s="106"/>
      <c r="KIQ181" s="106"/>
      <c r="KIR181" s="106"/>
      <c r="KIS181" s="106"/>
      <c r="KRW181" s="106"/>
      <c r="KSE181" s="106"/>
      <c r="KSI181" s="106"/>
      <c r="KSJ181" s="106"/>
      <c r="KSK181" s="106"/>
      <c r="KSL181" s="106"/>
      <c r="KSM181" s="106"/>
      <c r="KSN181" s="106"/>
      <c r="KSO181" s="106"/>
      <c r="LBS181" s="106"/>
      <c r="LCA181" s="106"/>
      <c r="LCE181" s="106"/>
      <c r="LCF181" s="106"/>
      <c r="LCG181" s="106"/>
      <c r="LCH181" s="106"/>
      <c r="LCI181" s="106"/>
      <c r="LCJ181" s="106"/>
      <c r="LCK181" s="106"/>
      <c r="LLO181" s="106"/>
      <c r="LLW181" s="106"/>
      <c r="LMA181" s="106"/>
      <c r="LMB181" s="106"/>
      <c r="LMC181" s="106"/>
      <c r="LMD181" s="106"/>
      <c r="LME181" s="106"/>
      <c r="LMF181" s="106"/>
      <c r="LMG181" s="106"/>
      <c r="LVK181" s="106"/>
      <c r="LVS181" s="106"/>
      <c r="LVW181" s="106"/>
      <c r="LVX181" s="106"/>
      <c r="LVY181" s="106"/>
      <c r="LVZ181" s="106"/>
      <c r="LWA181" s="106"/>
      <c r="LWB181" s="106"/>
      <c r="LWC181" s="106"/>
      <c r="MFG181" s="106"/>
      <c r="MFO181" s="106"/>
      <c r="MFS181" s="106"/>
      <c r="MFT181" s="106"/>
      <c r="MFU181" s="106"/>
      <c r="MFV181" s="106"/>
      <c r="MFW181" s="106"/>
      <c r="MFX181" s="106"/>
      <c r="MFY181" s="106"/>
      <c r="MPC181" s="106"/>
      <c r="MPK181" s="106"/>
      <c r="MPO181" s="106"/>
      <c r="MPP181" s="106"/>
      <c r="MPQ181" s="106"/>
      <c r="MPR181" s="106"/>
      <c r="MPS181" s="106"/>
      <c r="MPT181" s="106"/>
      <c r="MPU181" s="106"/>
      <c r="MYY181" s="106"/>
      <c r="MZG181" s="106"/>
      <c r="MZK181" s="106"/>
      <c r="MZL181" s="106"/>
      <c r="MZM181" s="106"/>
      <c r="MZN181" s="106"/>
      <c r="MZO181" s="106"/>
      <c r="MZP181" s="106"/>
      <c r="MZQ181" s="106"/>
      <c r="NIU181" s="106"/>
      <c r="NJC181" s="106"/>
      <c r="NJG181" s="106"/>
      <c r="NJH181" s="106"/>
      <c r="NJI181" s="106"/>
      <c r="NJJ181" s="106"/>
      <c r="NJK181" s="106"/>
      <c r="NJL181" s="106"/>
      <c r="NJM181" s="106"/>
      <c r="NSQ181" s="106"/>
      <c r="NSY181" s="106"/>
      <c r="NTC181" s="106"/>
      <c r="NTD181" s="106"/>
      <c r="NTE181" s="106"/>
      <c r="NTF181" s="106"/>
      <c r="NTG181" s="106"/>
      <c r="NTH181" s="106"/>
      <c r="NTI181" s="106"/>
      <c r="OCM181" s="106"/>
      <c r="OCU181" s="106"/>
      <c r="OCY181" s="106"/>
      <c r="OCZ181" s="106"/>
      <c r="ODA181" s="106"/>
      <c r="ODB181" s="106"/>
      <c r="ODC181" s="106"/>
      <c r="ODD181" s="106"/>
      <c r="ODE181" s="106"/>
      <c r="OMI181" s="106"/>
      <c r="OMQ181" s="106"/>
      <c r="OMU181" s="106"/>
      <c r="OMV181" s="106"/>
      <c r="OMW181" s="106"/>
      <c r="OMX181" s="106"/>
      <c r="OMY181" s="106"/>
      <c r="OMZ181" s="106"/>
      <c r="ONA181" s="106"/>
      <c r="OWE181" s="106"/>
      <c r="OWM181" s="106"/>
      <c r="OWQ181" s="106"/>
      <c r="OWR181" s="106"/>
      <c r="OWS181" s="106"/>
      <c r="OWT181" s="106"/>
      <c r="OWU181" s="106"/>
      <c r="OWV181" s="106"/>
      <c r="OWW181" s="106"/>
      <c r="PGA181" s="106"/>
      <c r="PGI181" s="106"/>
      <c r="PGM181" s="106"/>
      <c r="PGN181" s="106"/>
      <c r="PGO181" s="106"/>
      <c r="PGP181" s="106"/>
      <c r="PGQ181" s="106"/>
      <c r="PGR181" s="106"/>
      <c r="PGS181" s="106"/>
      <c r="PPW181" s="106"/>
      <c r="PQE181" s="106"/>
      <c r="PQI181" s="106"/>
      <c r="PQJ181" s="106"/>
      <c r="PQK181" s="106"/>
      <c r="PQL181" s="106"/>
      <c r="PQM181" s="106"/>
      <c r="PQN181" s="106"/>
      <c r="PQO181" s="106"/>
      <c r="PZS181" s="106"/>
      <c r="QAA181" s="106"/>
      <c r="QAE181" s="106"/>
      <c r="QAF181" s="106"/>
      <c r="QAG181" s="106"/>
      <c r="QAH181" s="106"/>
      <c r="QAI181" s="106"/>
      <c r="QAJ181" s="106"/>
      <c r="QAK181" s="106"/>
      <c r="QJO181" s="106"/>
      <c r="QJW181" s="106"/>
      <c r="QKA181" s="106"/>
      <c r="QKB181" s="106"/>
      <c r="QKC181" s="106"/>
      <c r="QKD181" s="106"/>
      <c r="QKE181" s="106"/>
      <c r="QKF181" s="106"/>
      <c r="QKG181" s="106"/>
      <c r="QTK181" s="106"/>
      <c r="QTS181" s="106"/>
      <c r="QTW181" s="106"/>
      <c r="QTX181" s="106"/>
      <c r="QTY181" s="106"/>
      <c r="QTZ181" s="106"/>
      <c r="QUA181" s="106"/>
      <c r="QUB181" s="106"/>
      <c r="QUC181" s="106"/>
      <c r="RDG181" s="106"/>
      <c r="RDO181" s="106"/>
      <c r="RDS181" s="106"/>
      <c r="RDT181" s="106"/>
      <c r="RDU181" s="106"/>
      <c r="RDV181" s="106"/>
      <c r="RDW181" s="106"/>
      <c r="RDX181" s="106"/>
      <c r="RDY181" s="106"/>
      <c r="RNC181" s="106"/>
      <c r="RNK181" s="106"/>
      <c r="RNO181" s="106"/>
      <c r="RNP181" s="106"/>
      <c r="RNQ181" s="106"/>
      <c r="RNR181" s="106"/>
      <c r="RNS181" s="106"/>
      <c r="RNT181" s="106"/>
      <c r="RNU181" s="106"/>
      <c r="RWY181" s="106"/>
      <c r="RXG181" s="106"/>
      <c r="RXK181" s="106"/>
      <c r="RXL181" s="106"/>
      <c r="RXM181" s="106"/>
      <c r="RXN181" s="106"/>
      <c r="RXO181" s="106"/>
      <c r="RXP181" s="106"/>
      <c r="RXQ181" s="106"/>
      <c r="SGU181" s="106"/>
      <c r="SHC181" s="106"/>
      <c r="SHG181" s="106"/>
      <c r="SHH181" s="106"/>
      <c r="SHI181" s="106"/>
      <c r="SHJ181" s="106"/>
      <c r="SHK181" s="106"/>
      <c r="SHL181" s="106"/>
      <c r="SHM181" s="106"/>
      <c r="SQQ181" s="106"/>
      <c r="SQY181" s="106"/>
      <c r="SRC181" s="106"/>
      <c r="SRD181" s="106"/>
      <c r="SRE181" s="106"/>
      <c r="SRF181" s="106"/>
      <c r="SRG181" s="106"/>
      <c r="SRH181" s="106"/>
      <c r="SRI181" s="106"/>
      <c r="TAM181" s="106"/>
      <c r="TAU181" s="106"/>
      <c r="TAY181" s="106"/>
      <c r="TAZ181" s="106"/>
      <c r="TBA181" s="106"/>
      <c r="TBB181" s="106"/>
      <c r="TBC181" s="106"/>
      <c r="TBD181" s="106"/>
      <c r="TBE181" s="106"/>
      <c r="TKI181" s="106"/>
      <c r="TKQ181" s="106"/>
      <c r="TKU181" s="106"/>
      <c r="TKV181" s="106"/>
      <c r="TKW181" s="106"/>
      <c r="TKX181" s="106"/>
      <c r="TKY181" s="106"/>
      <c r="TKZ181" s="106"/>
      <c r="TLA181" s="106"/>
      <c r="TUE181" s="106"/>
      <c r="TUM181" s="106"/>
      <c r="TUQ181" s="106"/>
      <c r="TUR181" s="106"/>
      <c r="TUS181" s="106"/>
      <c r="TUT181" s="106"/>
      <c r="TUU181" s="106"/>
      <c r="TUV181" s="106"/>
      <c r="TUW181" s="106"/>
      <c r="UEA181" s="106"/>
      <c r="UEI181" s="106"/>
      <c r="UEM181" s="106"/>
      <c r="UEN181" s="106"/>
      <c r="UEO181" s="106"/>
      <c r="UEP181" s="106"/>
      <c r="UEQ181" s="106"/>
      <c r="UER181" s="106"/>
      <c r="UES181" s="106"/>
      <c r="UNW181" s="106"/>
      <c r="UOE181" s="106"/>
      <c r="UOI181" s="106"/>
      <c r="UOJ181" s="106"/>
      <c r="UOK181" s="106"/>
      <c r="UOL181" s="106"/>
      <c r="UOM181" s="106"/>
      <c r="UON181" s="106"/>
      <c r="UOO181" s="106"/>
      <c r="UXS181" s="106"/>
      <c r="UYA181" s="106"/>
      <c r="UYE181" s="106"/>
      <c r="UYF181" s="106"/>
      <c r="UYG181" s="106"/>
      <c r="UYH181" s="106"/>
      <c r="UYI181" s="106"/>
      <c r="UYJ181" s="106"/>
      <c r="UYK181" s="106"/>
      <c r="VHO181" s="106"/>
      <c r="VHW181" s="106"/>
      <c r="VIA181" s="106"/>
      <c r="VIB181" s="106"/>
      <c r="VIC181" s="106"/>
      <c r="VID181" s="106"/>
      <c r="VIE181" s="106"/>
      <c r="VIF181" s="106"/>
      <c r="VIG181" s="106"/>
      <c r="VRK181" s="106"/>
      <c r="VRS181" s="106"/>
      <c r="VRW181" s="106"/>
      <c r="VRX181" s="106"/>
      <c r="VRY181" s="106"/>
      <c r="VRZ181" s="106"/>
      <c r="VSA181" s="106"/>
      <c r="VSB181" s="106"/>
      <c r="VSC181" s="106"/>
      <c r="WBG181" s="106"/>
      <c r="WBO181" s="106"/>
      <c r="WBS181" s="106"/>
      <c r="WBT181" s="106"/>
      <c r="WBU181" s="106"/>
      <c r="WBV181" s="106"/>
      <c r="WBW181" s="106"/>
      <c r="WBX181" s="106"/>
      <c r="WBY181" s="106"/>
      <c r="WLC181" s="106"/>
      <c r="WLK181" s="106"/>
      <c r="WLO181" s="106"/>
      <c r="WLP181" s="106"/>
      <c r="WLQ181" s="106"/>
      <c r="WLR181" s="106"/>
      <c r="WLS181" s="106"/>
      <c r="WLT181" s="106"/>
      <c r="WLU181" s="106"/>
      <c r="WUY181" s="106"/>
      <c r="WVG181" s="106"/>
      <c r="WVK181" s="106"/>
      <c r="WVL181" s="106"/>
      <c r="WVM181" s="106"/>
      <c r="WVN181" s="106"/>
      <c r="WVO181" s="106"/>
      <c r="WVP181" s="106"/>
      <c r="WVQ181" s="106"/>
    </row>
    <row r="182" spans="1:1023 1027:2047 2051:3071 3075:4095 4099:5119 5123:6143 6147:7167 7171:8191 8195:9215 9219:10239 10243:11263 11267:12287 12291:13311 13315:14335 14339:15359 15363:16137" s="101" customFormat="1" ht="54.75" hidden="1" customHeight="1" thickBot="1" x14ac:dyDescent="0.25">
      <c r="A182" s="59">
        <v>178</v>
      </c>
      <c r="B182" s="60">
        <v>27212653360</v>
      </c>
      <c r="C182" s="61" t="s">
        <v>161</v>
      </c>
      <c r="D182" s="61" t="s">
        <v>305</v>
      </c>
      <c r="E182" s="61" t="s">
        <v>173</v>
      </c>
      <c r="F182" s="62">
        <v>37723</v>
      </c>
      <c r="G182" s="63" t="s">
        <v>66</v>
      </c>
      <c r="H182" s="64">
        <f>VLOOKUP(B182,'[1]DS NỘP GIẤY GTTT'!$B$4:$J$209,7,0)</f>
        <v>774012556</v>
      </c>
      <c r="I182" s="65" t="str">
        <f>VLOOKUP(B182,'[1]DS NỘP GIẤY GTTT'!$B$4:$J$209,9,0)</f>
        <v>Công Ty TNHH Tiến Thu</v>
      </c>
      <c r="J182" s="99" t="s">
        <v>446</v>
      </c>
      <c r="K182" s="76" t="s">
        <v>327</v>
      </c>
      <c r="L182" s="68" t="str">
        <f t="shared" si="5"/>
        <v>Chuyên đề</v>
      </c>
      <c r="M182" s="69">
        <v>117</v>
      </c>
      <c r="N182" s="70">
        <v>21</v>
      </c>
      <c r="O182" s="71">
        <v>138</v>
      </c>
      <c r="P182" s="72">
        <f t="shared" si="4"/>
        <v>0.15217391304347827</v>
      </c>
      <c r="Q182" s="73">
        <v>2.61</v>
      </c>
      <c r="R182" s="100"/>
    </row>
    <row r="183" spans="1:1023 1027:2047 2051:3071 3075:4095 4099:5119 5123:6143 6147:7167 7171:8191 8195:9215 9219:10239 10243:11263 11267:12287 12291:13311 13315:14335 14339:15359 15363:16137" s="101" customFormat="1" ht="54.75" hidden="1" customHeight="1" thickBot="1" x14ac:dyDescent="0.25">
      <c r="A183" s="59">
        <v>179</v>
      </c>
      <c r="B183" s="60">
        <v>27202639463</v>
      </c>
      <c r="C183" s="61" t="s">
        <v>138</v>
      </c>
      <c r="D183" s="61" t="s">
        <v>165</v>
      </c>
      <c r="E183" s="61" t="s">
        <v>314</v>
      </c>
      <c r="F183" s="62">
        <v>37672</v>
      </c>
      <c r="G183" s="63" t="s">
        <v>66</v>
      </c>
      <c r="H183" s="64">
        <f>VLOOKUP(B183,'[1]DS NỘP GIẤY GTTT'!$B$4:$J$209,7,0)</f>
        <v>376069945</v>
      </c>
      <c r="I183" s="65" t="str">
        <f>VLOOKUP(B183,'[1]DS NỘP GIẤY GTTT'!$B$4:$J$209,9,0)</f>
        <v>Công Ty TNHH TM &amp; DV An Đông Thịnh MT</v>
      </c>
      <c r="J183" s="99" t="s">
        <v>447</v>
      </c>
      <c r="K183" s="76" t="s">
        <v>352</v>
      </c>
      <c r="L183" s="68" t="str">
        <f t="shared" si="5"/>
        <v>Chuyên đề</v>
      </c>
      <c r="M183" s="69">
        <v>122</v>
      </c>
      <c r="N183" s="70">
        <v>16</v>
      </c>
      <c r="O183" s="71">
        <v>138</v>
      </c>
      <c r="P183" s="72">
        <f t="shared" si="4"/>
        <v>0.11594202898550725</v>
      </c>
      <c r="Q183" s="73">
        <v>3.17</v>
      </c>
      <c r="R183" s="100"/>
    </row>
    <row r="184" spans="1:1023 1027:2047 2051:3071 3075:4095 4099:5119 5123:6143 6147:7167 7171:8191 8195:9215 9219:10239 10243:11263 11267:12287 12291:13311 13315:14335 14339:15359 15363:16137" s="101" customFormat="1" ht="54.75" hidden="1" customHeight="1" thickBot="1" x14ac:dyDescent="0.25">
      <c r="A184" s="59">
        <v>180</v>
      </c>
      <c r="B184" s="60">
        <v>27202653310</v>
      </c>
      <c r="C184" s="61" t="s">
        <v>133</v>
      </c>
      <c r="D184" s="61"/>
      <c r="E184" s="61" t="s">
        <v>163</v>
      </c>
      <c r="F184" s="62">
        <v>37825</v>
      </c>
      <c r="G184" s="63" t="s">
        <v>66</v>
      </c>
      <c r="H184" s="64">
        <f>VLOOKUP(B184,'[1]DS NỘP GIẤY GTTT'!$B$4:$J$209,7,0)</f>
        <v>943243917</v>
      </c>
      <c r="I184" s="65" t="str">
        <f>VLOOKUP(B184,'[1]DS NỘP GIẤY GTTT'!$B$4:$J$209,9,0)</f>
        <v>Công Ty TNHH TM &amp; DV An Đông Thịnh MT</v>
      </c>
      <c r="J184" s="99" t="s">
        <v>448</v>
      </c>
      <c r="K184" s="76" t="s">
        <v>352</v>
      </c>
      <c r="L184" s="68" t="str">
        <f t="shared" si="5"/>
        <v>Chuyên đề</v>
      </c>
      <c r="M184" s="69">
        <v>122</v>
      </c>
      <c r="N184" s="70">
        <v>16</v>
      </c>
      <c r="O184" s="71">
        <v>138</v>
      </c>
      <c r="P184" s="72">
        <f t="shared" si="4"/>
        <v>0.11594202898550725</v>
      </c>
      <c r="Q184" s="73">
        <v>2.5</v>
      </c>
      <c r="R184" s="100"/>
    </row>
    <row r="185" spans="1:1023 1027:2047 2051:3071 3075:4095 4099:5119 5123:6143 6147:7167 7171:8191 8195:9215 9219:10239 10243:11263 11267:12287 12291:13311 13315:14335 14339:15359 15363:16137" s="101" customFormat="1" ht="54.75" hidden="1" customHeight="1" thickBot="1" x14ac:dyDescent="0.25">
      <c r="A185" s="59">
        <v>181</v>
      </c>
      <c r="B185" s="60">
        <v>27202653255</v>
      </c>
      <c r="C185" s="61" t="s">
        <v>73</v>
      </c>
      <c r="D185" s="61" t="s">
        <v>213</v>
      </c>
      <c r="E185" s="61" t="s">
        <v>449</v>
      </c>
      <c r="F185" s="62">
        <v>37940</v>
      </c>
      <c r="G185" s="63" t="s">
        <v>66</v>
      </c>
      <c r="H185" s="64">
        <f>VLOOKUP(B185,'[1]DS NỘP GIẤY GTTT'!$B$4:$J$209,7,0)</f>
        <v>905429785</v>
      </c>
      <c r="I185" s="65" t="str">
        <f>VLOOKUP(B185,'[1]DS NỘP GIẤY GTTT'!$B$4:$J$209,9,0)</f>
        <v>Công Ty TNHH TM &amp; DV An Đồng Thịnh MT</v>
      </c>
      <c r="J185" s="99" t="s">
        <v>450</v>
      </c>
      <c r="K185" s="76" t="s">
        <v>352</v>
      </c>
      <c r="L185" s="68" t="str">
        <f t="shared" si="5"/>
        <v>Khóa luận</v>
      </c>
      <c r="M185" s="69">
        <v>125</v>
      </c>
      <c r="N185" s="70">
        <v>13</v>
      </c>
      <c r="O185" s="71">
        <v>138</v>
      </c>
      <c r="P185" s="72">
        <f t="shared" si="4"/>
        <v>9.420289855072464E-2</v>
      </c>
      <c r="Q185" s="73">
        <v>3.21</v>
      </c>
      <c r="R185" s="100"/>
    </row>
    <row r="186" spans="1:1023 1027:2047 2051:3071 3075:4095 4099:5119 5123:6143 6147:7167 7171:8191 8195:9215 9219:10239 10243:11263 11267:12287 12291:13311 13315:14335 14339:15359 15363:16137" s="101" customFormat="1" ht="54.75" hidden="1" customHeight="1" thickBot="1" x14ac:dyDescent="0.25">
      <c r="A186" s="59">
        <v>182</v>
      </c>
      <c r="B186" s="60">
        <v>27202241406</v>
      </c>
      <c r="C186" s="61" t="s">
        <v>73</v>
      </c>
      <c r="D186" s="61" t="s">
        <v>296</v>
      </c>
      <c r="E186" s="61" t="s">
        <v>180</v>
      </c>
      <c r="F186" s="62">
        <v>37941</v>
      </c>
      <c r="G186" s="63" t="s">
        <v>97</v>
      </c>
      <c r="H186" s="64">
        <f>VLOOKUP(B186,'[1]DS NỘP GIẤY GTTT'!$B$4:$J$209,7,0)</f>
        <v>858013589</v>
      </c>
      <c r="I186" s="65" t="str">
        <f>VLOOKUP(B186,'[1]DS NỘP GIẤY GTTT'!$B$4:$J$209,9,0)</f>
        <v>Công Ty TNHH TM &amp; DV Hoa Vân</v>
      </c>
      <c r="J186" s="99" t="s">
        <v>451</v>
      </c>
      <c r="K186" s="76" t="s">
        <v>327</v>
      </c>
      <c r="L186" s="68" t="str">
        <f t="shared" si="5"/>
        <v>Chuyên đề</v>
      </c>
      <c r="M186" s="69">
        <v>123</v>
      </c>
      <c r="N186" s="70">
        <v>17</v>
      </c>
      <c r="O186" s="71">
        <v>140</v>
      </c>
      <c r="P186" s="72">
        <f t="shared" si="4"/>
        <v>0.12142857142857143</v>
      </c>
      <c r="Q186" s="73">
        <v>2.4</v>
      </c>
      <c r="R186" s="100"/>
    </row>
    <row r="187" spans="1:1023 1027:2047 2051:3071 3075:4095 4099:5119 5123:6143 6147:7167 7171:8191 8195:9215 9219:10239 10243:11263 11267:12287 12291:13311 13315:14335 14339:15359 15363:16137" s="101" customFormat="1" ht="54.75" hidden="1" customHeight="1" thickBot="1" x14ac:dyDescent="0.25">
      <c r="A187" s="59">
        <v>183</v>
      </c>
      <c r="B187" s="60">
        <v>27202640794</v>
      </c>
      <c r="C187" s="61" t="s">
        <v>73</v>
      </c>
      <c r="D187" s="61" t="s">
        <v>91</v>
      </c>
      <c r="E187" s="61" t="s">
        <v>452</v>
      </c>
      <c r="F187" s="62">
        <v>37731</v>
      </c>
      <c r="G187" s="63" t="s">
        <v>66</v>
      </c>
      <c r="H187" s="64" t="str">
        <f>VLOOKUP(B187,'[1]DS NỘP GIẤY GTTT'!$B$4:$J$209,7,0)</f>
        <v>090 4951745</v>
      </c>
      <c r="I187" s="65" t="str">
        <f>VLOOKUP(B187,'[1]DS NỘP GIẤY GTTT'!$B$4:$J$209,9,0)</f>
        <v>Công Ty TNHH TM &amp; DV Ô Tô Miền Trung Autoparts</v>
      </c>
      <c r="J187" s="99" t="s">
        <v>453</v>
      </c>
      <c r="K187" s="76" t="s">
        <v>327</v>
      </c>
      <c r="L187" s="68" t="str">
        <f t="shared" si="5"/>
        <v>Chuyên đề</v>
      </c>
      <c r="M187" s="69">
        <v>125</v>
      </c>
      <c r="N187" s="70">
        <v>13</v>
      </c>
      <c r="O187" s="71">
        <v>138</v>
      </c>
      <c r="P187" s="72">
        <f t="shared" si="4"/>
        <v>9.420289855072464E-2</v>
      </c>
      <c r="Q187" s="73">
        <v>3.16</v>
      </c>
      <c r="R187" s="100"/>
    </row>
    <row r="188" spans="1:1023 1027:2047 2051:3071 3075:4095 4099:5119 5123:6143 6147:7167 7171:8191 8195:9215 9219:10239 10243:11263 11267:12287 12291:13311 13315:14335 14339:15359 15363:16137" s="101" customFormat="1" ht="54.75" hidden="1" customHeight="1" thickBot="1" x14ac:dyDescent="0.25">
      <c r="A188" s="59">
        <v>184</v>
      </c>
      <c r="B188" s="60">
        <v>27214538223</v>
      </c>
      <c r="C188" s="61" t="s">
        <v>112</v>
      </c>
      <c r="D188" s="61" t="s">
        <v>454</v>
      </c>
      <c r="E188" s="61" t="s">
        <v>399</v>
      </c>
      <c r="F188" s="62">
        <v>37893</v>
      </c>
      <c r="G188" s="63" t="s">
        <v>66</v>
      </c>
      <c r="H188" s="64">
        <f>VLOOKUP(B188,'[1]DS NỘP GIẤY GTTT'!$B$4:$J$209,7,0)</f>
        <v>924266173</v>
      </c>
      <c r="I188" s="65" t="str">
        <f>VLOOKUP(B188,'[1]DS NỘP GIẤY GTTT'!$B$4:$J$209,9,0)</f>
        <v>Công Ty TNHH TMDV &amp; Xây Dựng Quốc Hùng</v>
      </c>
      <c r="J188" s="99" t="s">
        <v>455</v>
      </c>
      <c r="K188" s="76" t="s">
        <v>327</v>
      </c>
      <c r="L188" s="68" t="str">
        <f t="shared" si="5"/>
        <v>Chuyên đề</v>
      </c>
      <c r="M188" s="69">
        <v>125</v>
      </c>
      <c r="N188" s="70">
        <v>13</v>
      </c>
      <c r="O188" s="71">
        <v>138</v>
      </c>
      <c r="P188" s="72">
        <f t="shared" si="4"/>
        <v>9.420289855072464E-2</v>
      </c>
      <c r="Q188" s="73">
        <v>2.83</v>
      </c>
      <c r="R188" s="100"/>
    </row>
    <row r="189" spans="1:1023 1027:2047 2051:3071 3075:4095 4099:5119 5123:6143 6147:7167 7171:8191 8195:9215 9219:10239 10243:11263 11267:12287 12291:13311 13315:14335 14339:15359 15363:16137" s="101" customFormat="1" ht="54.75" hidden="1" customHeight="1" thickBot="1" x14ac:dyDescent="0.25">
      <c r="A189" s="59">
        <v>185</v>
      </c>
      <c r="B189" s="60">
        <v>27202629377</v>
      </c>
      <c r="C189" s="61" t="s">
        <v>150</v>
      </c>
      <c r="D189" s="61" t="s">
        <v>117</v>
      </c>
      <c r="E189" s="61" t="s">
        <v>375</v>
      </c>
      <c r="F189" s="62">
        <v>37845</v>
      </c>
      <c r="G189" s="63" t="s">
        <v>330</v>
      </c>
      <c r="H189" s="64">
        <f>VLOOKUP(B189,'[1]DS NỘP GIẤY GTTT'!$B$4:$J$209,7,0)</f>
        <v>373291890</v>
      </c>
      <c r="I189" s="65" t="str">
        <f>VLOOKUP(B189,'[1]DS NỘP GIẤY GTTT'!$B$4:$J$209,9,0)</f>
        <v>Công Ty TNHH TMDV ATV TECHNOLOGIES</v>
      </c>
      <c r="J189" s="103" t="s">
        <v>456</v>
      </c>
      <c r="K189" s="76" t="s">
        <v>327</v>
      </c>
      <c r="L189" s="68" t="s">
        <v>131</v>
      </c>
      <c r="M189" s="69">
        <v>131</v>
      </c>
      <c r="N189" s="70">
        <v>7</v>
      </c>
      <c r="O189" s="71">
        <v>138</v>
      </c>
      <c r="P189" s="72">
        <f t="shared" si="4"/>
        <v>5.0724637681159424E-2</v>
      </c>
      <c r="Q189" s="73">
        <v>2.77</v>
      </c>
      <c r="R189" s="98" t="s">
        <v>332</v>
      </c>
    </row>
    <row r="190" spans="1:1023 1027:2047 2051:3071 3075:4095 4099:5119 5123:6143 6147:7167 7171:8191 8195:9215 9219:10239 10243:11263 11267:12287 12291:13311 13315:14335 14339:15359 15363:16137" s="101" customFormat="1" ht="54.75" hidden="1" customHeight="1" thickBot="1" x14ac:dyDescent="0.25">
      <c r="A190" s="59">
        <v>186</v>
      </c>
      <c r="B190" s="60">
        <v>27202621490</v>
      </c>
      <c r="C190" s="61" t="s">
        <v>133</v>
      </c>
      <c r="D190" s="61" t="s">
        <v>254</v>
      </c>
      <c r="E190" s="61" t="s">
        <v>216</v>
      </c>
      <c r="F190" s="62">
        <v>37944</v>
      </c>
      <c r="G190" s="63" t="s">
        <v>97</v>
      </c>
      <c r="H190" s="64">
        <f>VLOOKUP(B190,'[1]DS NỘP GIẤY GTTT'!$B$4:$J$209,7,0)</f>
        <v>326702009</v>
      </c>
      <c r="I190" s="65" t="str">
        <f>VLOOKUP(B190,'[1]DS NỘP GIẤY GTTT'!$B$4:$J$209,9,0)</f>
        <v>Công Ty TNHH TM-XNK Thiên Thành</v>
      </c>
      <c r="J190" s="99" t="s">
        <v>457</v>
      </c>
      <c r="K190" s="76" t="s">
        <v>416</v>
      </c>
      <c r="L190" s="68" t="str">
        <f t="shared" si="5"/>
        <v>Chuyên đề</v>
      </c>
      <c r="M190" s="69">
        <v>114</v>
      </c>
      <c r="N190" s="70">
        <v>26</v>
      </c>
      <c r="O190" s="71">
        <v>140</v>
      </c>
      <c r="P190" s="72">
        <f t="shared" si="4"/>
        <v>0.18571428571428572</v>
      </c>
      <c r="Q190" s="73">
        <v>2.19</v>
      </c>
      <c r="R190" s="100"/>
    </row>
    <row r="191" spans="1:1023 1027:2047 2051:3071 3075:4095 4099:5119 5123:6143 6147:7167 7171:8191 8195:9215 9219:10239 10243:11263 11267:12287 12291:13311 13315:14335 14339:15359 15363:16137" s="101" customFormat="1" ht="54.75" hidden="1" customHeight="1" thickBot="1" x14ac:dyDescent="0.25">
      <c r="A191" s="59">
        <v>187</v>
      </c>
      <c r="B191" s="60">
        <v>27202238984</v>
      </c>
      <c r="C191" s="61" t="s">
        <v>133</v>
      </c>
      <c r="D191" s="61" t="s">
        <v>358</v>
      </c>
      <c r="E191" s="61" t="s">
        <v>142</v>
      </c>
      <c r="F191" s="62">
        <v>37754</v>
      </c>
      <c r="G191" s="63" t="s">
        <v>97</v>
      </c>
      <c r="H191" s="64">
        <f>VLOOKUP(B191,'[1]DS NỘP GIẤY GTTT'!$B$4:$J$209,7,0)</f>
        <v>702765703</v>
      </c>
      <c r="I191" s="65" t="str">
        <f>VLOOKUP(B191,'[1]DS NỘP GIẤY GTTT'!$B$4:$J$209,9,0)</f>
        <v>Công Ty TNHH TM-XNK Thiên Thành</v>
      </c>
      <c r="J191" s="99" t="s">
        <v>458</v>
      </c>
      <c r="K191" s="76" t="s">
        <v>416</v>
      </c>
      <c r="L191" s="68" t="str">
        <f t="shared" si="5"/>
        <v>Chuyên đề</v>
      </c>
      <c r="M191" s="69">
        <v>120</v>
      </c>
      <c r="N191" s="70">
        <v>20</v>
      </c>
      <c r="O191" s="71">
        <v>140</v>
      </c>
      <c r="P191" s="72">
        <f t="shared" si="4"/>
        <v>0.14285714285714285</v>
      </c>
      <c r="Q191" s="73">
        <v>2.41</v>
      </c>
      <c r="R191" s="100"/>
    </row>
    <row r="192" spans="1:1023 1027:2047 2051:3071 3075:4095 4099:5119 5123:6143 6147:7167 7171:8191 8195:9215 9219:10239 10243:11263 11267:12287 12291:13311 13315:14335 14339:15359 15363:16137" ht="54.75" hidden="1" customHeight="1" thickBot="1" x14ac:dyDescent="0.25">
      <c r="A192" s="59">
        <v>188</v>
      </c>
      <c r="B192" s="60">
        <v>27202538892</v>
      </c>
      <c r="C192" s="61" t="s">
        <v>133</v>
      </c>
      <c r="D192" s="61" t="s">
        <v>459</v>
      </c>
      <c r="E192" s="61" t="s">
        <v>460</v>
      </c>
      <c r="F192" s="62">
        <v>37836</v>
      </c>
      <c r="G192" s="63" t="s">
        <v>66</v>
      </c>
      <c r="H192" s="64">
        <f>VLOOKUP(B192,'[1]DS NỘP GIẤY GTTT'!$B$4:$J$209,7,0)</f>
        <v>763077448</v>
      </c>
      <c r="I192" s="65" t="str">
        <f>VLOOKUP(B192,'[1]DS NỘP GIẤY GTTT'!$B$4:$J$209,9,0)</f>
        <v>Công Ty TNHH Trung Việt Logistics</v>
      </c>
      <c r="J192" s="109" t="s">
        <v>461</v>
      </c>
      <c r="K192" s="76" t="s">
        <v>416</v>
      </c>
      <c r="L192" s="68" t="str">
        <f t="shared" si="5"/>
        <v>Chuyên đề</v>
      </c>
      <c r="M192" s="69">
        <v>125</v>
      </c>
      <c r="N192" s="70">
        <v>13</v>
      </c>
      <c r="O192" s="71">
        <v>138</v>
      </c>
      <c r="P192" s="72">
        <f t="shared" si="4"/>
        <v>9.420289855072464E-2</v>
      </c>
      <c r="Q192" s="73">
        <v>3.02</v>
      </c>
      <c r="R192" s="110"/>
    </row>
    <row r="193" spans="1:1023 1027:2047 2051:3071 3075:4095 4099:5119 5123:6143 6147:7167 7171:8191 8195:9215 9219:10239 10243:11263 11267:12287 12291:13311 13315:14335 14339:15359 15363:16137" ht="54.75" hidden="1" customHeight="1" thickBot="1" x14ac:dyDescent="0.25">
      <c r="A193" s="59">
        <v>189</v>
      </c>
      <c r="B193" s="60">
        <v>27212122963</v>
      </c>
      <c r="C193" s="61" t="s">
        <v>161</v>
      </c>
      <c r="D193" s="61" t="s">
        <v>462</v>
      </c>
      <c r="E193" s="61" t="s">
        <v>20</v>
      </c>
      <c r="F193" s="62">
        <v>37866</v>
      </c>
      <c r="G193" s="63" t="s">
        <v>97</v>
      </c>
      <c r="H193" s="64">
        <f>VLOOKUP(B193,'[1]DS NỘP GIẤY GTTT'!$B$4:$J$209,7,0)</f>
        <v>949413475</v>
      </c>
      <c r="I193" s="65" t="str">
        <f>VLOOKUP(B193,'[1]DS NỘP GIẤY GTTT'!$B$4:$J$209,9,0)</f>
        <v>Công Ty TNHH Trường Minh</v>
      </c>
      <c r="J193" s="109" t="s">
        <v>463</v>
      </c>
      <c r="K193" s="76" t="s">
        <v>327</v>
      </c>
      <c r="L193" s="68" t="str">
        <f t="shared" si="5"/>
        <v>Chuyên đề</v>
      </c>
      <c r="M193" s="69">
        <v>117</v>
      </c>
      <c r="N193" s="70">
        <v>23</v>
      </c>
      <c r="O193" s="71">
        <v>140</v>
      </c>
      <c r="P193" s="72">
        <f t="shared" si="4"/>
        <v>0.16428571428571428</v>
      </c>
      <c r="Q193" s="73">
        <v>2.56</v>
      </c>
      <c r="R193" s="110"/>
    </row>
    <row r="194" spans="1:1023 1027:2047 2051:3071 3075:4095 4099:5119 5123:6143 6147:7167 7171:8191 8195:9215 9219:10239 10243:11263 11267:12287 12291:13311 13315:14335 14339:15359 15363:16137" ht="54.75" hidden="1" customHeight="1" thickBot="1" x14ac:dyDescent="0.25">
      <c r="A194" s="59">
        <v>190</v>
      </c>
      <c r="B194" s="60">
        <v>27202534442</v>
      </c>
      <c r="C194" s="61" t="s">
        <v>73</v>
      </c>
      <c r="D194" s="61" t="s">
        <v>410</v>
      </c>
      <c r="E194" s="61" t="s">
        <v>125</v>
      </c>
      <c r="F194" s="62">
        <v>36318</v>
      </c>
      <c r="G194" s="63" t="s">
        <v>97</v>
      </c>
      <c r="H194" s="64">
        <f>VLOOKUP(B194,'[1]DS NỘP GIẤY GTTT'!$B$4:$J$209,7,0)</f>
        <v>842991799</v>
      </c>
      <c r="I194" s="65" t="str">
        <f>VLOOKUP(B194,'[1]DS NỘP GIẤY GTTT'!$B$4:$J$209,9,0)</f>
        <v>Công Ty TNHH Trường Minh</v>
      </c>
      <c r="J194" s="111" t="s">
        <v>464</v>
      </c>
      <c r="K194" s="76" t="s">
        <v>327</v>
      </c>
      <c r="L194" s="68" t="str">
        <f t="shared" si="5"/>
        <v>Khóa luận</v>
      </c>
      <c r="M194" s="69">
        <v>121</v>
      </c>
      <c r="N194" s="70">
        <v>19</v>
      </c>
      <c r="O194" s="71">
        <v>140</v>
      </c>
      <c r="P194" s="72">
        <f t="shared" si="4"/>
        <v>0.1357142857142857</v>
      </c>
      <c r="Q194" s="73">
        <v>3.4</v>
      </c>
      <c r="R194" s="110"/>
    </row>
    <row r="195" spans="1:1023 1027:2047 2051:3071 3075:4095 4099:5119 5123:6143 6147:7167 7171:8191 8195:9215 9219:10239 10243:11263 11267:12287 12291:13311 13315:14335 14339:15359 15363:16137" ht="54.75" hidden="1" customHeight="1" thickBot="1" x14ac:dyDescent="0.25">
      <c r="A195" s="59">
        <v>191</v>
      </c>
      <c r="B195" s="60">
        <v>27202552286</v>
      </c>
      <c r="C195" s="61" t="s">
        <v>161</v>
      </c>
      <c r="D195" s="61" t="s">
        <v>22</v>
      </c>
      <c r="E195" s="61" t="s">
        <v>174</v>
      </c>
      <c r="F195" s="62">
        <v>37839</v>
      </c>
      <c r="G195" s="63" t="s">
        <v>97</v>
      </c>
      <c r="H195" s="64">
        <f>VLOOKUP(B195,'[1]DS NỘP GIẤY GTTT'!$B$4:$J$209,7,0)</f>
        <v>886148664</v>
      </c>
      <c r="I195" s="65" t="str">
        <f>VLOOKUP(B195,'[1]DS NỘP GIẤY GTTT'!$B$4:$J$209,9,0)</f>
        <v>Công Ty TNHH Trường Minh</v>
      </c>
      <c r="J195" s="111" t="s">
        <v>465</v>
      </c>
      <c r="K195" s="76" t="s">
        <v>327</v>
      </c>
      <c r="L195" s="68" t="str">
        <f t="shared" si="5"/>
        <v>Khóa luận</v>
      </c>
      <c r="M195" s="69">
        <v>129</v>
      </c>
      <c r="N195" s="70">
        <v>11</v>
      </c>
      <c r="O195" s="71">
        <v>140</v>
      </c>
      <c r="P195" s="72">
        <f t="shared" si="4"/>
        <v>7.857142857142857E-2</v>
      </c>
      <c r="Q195" s="73">
        <v>3.82</v>
      </c>
      <c r="R195" s="110"/>
    </row>
    <row r="196" spans="1:1023 1027:2047 2051:3071 3075:4095 4099:5119 5123:6143 6147:7167 7171:8191 8195:9215 9219:10239 10243:11263 11267:12287 12291:13311 13315:14335 14339:15359 15363:16137" ht="54.75" hidden="1" customHeight="1" thickBot="1" x14ac:dyDescent="0.25">
      <c r="A196" s="59">
        <v>192</v>
      </c>
      <c r="B196" s="60">
        <v>27204500918</v>
      </c>
      <c r="C196" s="61" t="s">
        <v>73</v>
      </c>
      <c r="D196" s="61" t="s">
        <v>254</v>
      </c>
      <c r="E196" s="61" t="s">
        <v>402</v>
      </c>
      <c r="F196" s="62">
        <v>37842</v>
      </c>
      <c r="G196" s="63" t="s">
        <v>135</v>
      </c>
      <c r="H196" s="64">
        <f>VLOOKUP(B196,'[1]DS NỘP GIẤY GTTT'!$B$4:$J$209,7,0)</f>
        <v>971446803</v>
      </c>
      <c r="I196" s="65" t="str">
        <f>VLOOKUP(B196,'[1]DS NỘP GIẤY GTTT'!$B$4:$J$209,9,0)</f>
        <v>Công Ty TNHH Tuyết Xù</v>
      </c>
      <c r="J196" s="109" t="s">
        <v>466</v>
      </c>
      <c r="K196" s="76" t="s">
        <v>467</v>
      </c>
      <c r="L196" s="68" t="s">
        <v>131</v>
      </c>
      <c r="M196" s="69">
        <v>128</v>
      </c>
      <c r="N196" s="70">
        <v>13</v>
      </c>
      <c r="O196" s="71">
        <v>138</v>
      </c>
      <c r="P196" s="72">
        <f t="shared" si="4"/>
        <v>9.420289855072464E-2</v>
      </c>
      <c r="Q196" s="73">
        <v>2.39</v>
      </c>
      <c r="R196" s="110"/>
    </row>
    <row r="197" spans="1:1023 1027:2047 2051:3071 3075:4095 4099:5119 5123:6143 6147:7167 7171:8191 8195:9215 9219:10239 10243:11263 11267:12287 12291:13311 13315:14335 14339:15359 15363:16137" ht="54.75" hidden="1" customHeight="1" thickBot="1" x14ac:dyDescent="0.25">
      <c r="A197" s="59">
        <v>193</v>
      </c>
      <c r="B197" s="60">
        <v>27202653610</v>
      </c>
      <c r="C197" s="61" t="s">
        <v>133</v>
      </c>
      <c r="D197" s="61" t="s">
        <v>468</v>
      </c>
      <c r="E197" s="61" t="s">
        <v>81</v>
      </c>
      <c r="F197" s="62">
        <v>37890</v>
      </c>
      <c r="G197" s="63" t="s">
        <v>66</v>
      </c>
      <c r="H197" s="64">
        <f>VLOOKUP(B197,'[1]DS NỘP GIẤY GTTT'!$B$4:$J$209,7,0)</f>
        <v>378134095</v>
      </c>
      <c r="I197" s="65" t="str">
        <f>VLOOKUP(B197,'[1]DS NỘP GIẤY GTTT'!$B$4:$J$209,9,0)</f>
        <v>Công Ty TNHH Unicorn Digital</v>
      </c>
      <c r="J197" s="109" t="s">
        <v>469</v>
      </c>
      <c r="K197" s="76" t="s">
        <v>416</v>
      </c>
      <c r="L197" s="68" t="str">
        <f t="shared" ref="L197:L240" si="6">IF(Q197&gt;3.2,"Khóa luận","Chuyên đề")</f>
        <v>Chuyên đề</v>
      </c>
      <c r="M197" s="69">
        <v>117</v>
      </c>
      <c r="N197" s="70">
        <v>21</v>
      </c>
      <c r="O197" s="71">
        <v>138</v>
      </c>
      <c r="P197" s="72">
        <f t="shared" ref="P197:P240" si="7">N197/O197</f>
        <v>0.15217391304347827</v>
      </c>
      <c r="Q197" s="73">
        <v>2.4500000000000002</v>
      </c>
      <c r="R197" s="110"/>
    </row>
    <row r="198" spans="1:1023 1027:2047 2051:3071 3075:4095 4099:5119 5123:6143 6147:7167 7171:8191 8195:9215 9219:10239 10243:11263 11267:12287 12291:13311 13315:14335 14339:15359 15363:16137" ht="54.75" hidden="1" customHeight="1" thickBot="1" x14ac:dyDescent="0.25">
      <c r="A198" s="59">
        <v>194</v>
      </c>
      <c r="B198" s="60">
        <v>27202653332</v>
      </c>
      <c r="C198" s="61" t="s">
        <v>150</v>
      </c>
      <c r="D198" s="61" t="s">
        <v>470</v>
      </c>
      <c r="E198" s="61" t="s">
        <v>269</v>
      </c>
      <c r="F198" s="62">
        <v>37732</v>
      </c>
      <c r="G198" s="63" t="s">
        <v>66</v>
      </c>
      <c r="H198" s="64">
        <f>VLOOKUP(B198,'[1]DS NỘP GIẤY GTTT'!$B$4:$J$209,7,0)</f>
        <v>362131057</v>
      </c>
      <c r="I198" s="65" t="str">
        <f>VLOOKUP(B198,'[1]DS NỘP GIẤY GTTT'!$B$4:$J$209,9,0)</f>
        <v xml:space="preserve">Công Ty TNHH Vận Chuyển Phi Hùng </v>
      </c>
      <c r="J198" s="109" t="s">
        <v>471</v>
      </c>
      <c r="K198" s="76" t="s">
        <v>416</v>
      </c>
      <c r="L198" s="68" t="str">
        <f t="shared" si="6"/>
        <v>Chuyên đề</v>
      </c>
      <c r="M198" s="69">
        <v>85</v>
      </c>
      <c r="N198" s="70">
        <v>53</v>
      </c>
      <c r="O198" s="71">
        <v>138</v>
      </c>
      <c r="P198" s="72">
        <f t="shared" si="7"/>
        <v>0.38405797101449274</v>
      </c>
      <c r="Q198" s="73">
        <v>1.77</v>
      </c>
      <c r="R198" s="110"/>
    </row>
    <row r="199" spans="1:1023 1027:2047 2051:3071 3075:4095 4099:5119 5123:6143 6147:7167 7171:8191 8195:9215 9219:10239 10243:11263 11267:12287 12291:13311 13315:14335 14339:15359 15363:16137" ht="54.75" hidden="1" customHeight="1" thickBot="1" x14ac:dyDescent="0.25">
      <c r="A199" s="59">
        <v>195</v>
      </c>
      <c r="B199" s="60">
        <v>27202600745</v>
      </c>
      <c r="C199" s="61" t="s">
        <v>472</v>
      </c>
      <c r="D199" s="61" t="s">
        <v>196</v>
      </c>
      <c r="E199" s="61" t="s">
        <v>152</v>
      </c>
      <c r="F199" s="62">
        <v>37955</v>
      </c>
      <c r="G199" s="63" t="s">
        <v>66</v>
      </c>
      <c r="H199" s="64">
        <f>VLOOKUP(B199,'[1]DS NỘP GIẤY GTTT'!$B$4:$J$209,7,0)</f>
        <v>779654493</v>
      </c>
      <c r="I199" s="65" t="str">
        <f>VLOOKUP(B199,'[1]DS NỘP GIẤY GTTT'!$B$4:$J$209,9,0)</f>
        <v>Công Ty TNHH Vận Tải Và Thương Mại Trung Huy Phú</v>
      </c>
      <c r="J199" s="109" t="s">
        <v>473</v>
      </c>
      <c r="K199" s="76" t="s">
        <v>467</v>
      </c>
      <c r="L199" s="68" t="str">
        <f t="shared" si="6"/>
        <v>Khóa luận</v>
      </c>
      <c r="M199" s="69">
        <v>131</v>
      </c>
      <c r="N199" s="70">
        <v>8</v>
      </c>
      <c r="O199" s="71">
        <v>138</v>
      </c>
      <c r="P199" s="72">
        <f t="shared" si="7"/>
        <v>5.7971014492753624E-2</v>
      </c>
      <c r="Q199" s="73">
        <v>3.36</v>
      </c>
      <c r="R199" s="110"/>
    </row>
    <row r="200" spans="1:1023 1027:2047 2051:3071 3075:4095 4099:5119 5123:6143 6147:7167 7171:8191 8195:9215 9219:10239 10243:11263 11267:12287 12291:13311 13315:14335 14339:15359 15363:16137" ht="54.75" hidden="1" customHeight="1" thickBot="1" x14ac:dyDescent="0.25">
      <c r="A200" s="59">
        <v>196</v>
      </c>
      <c r="B200" s="77">
        <v>27204326937</v>
      </c>
      <c r="C200" s="78" t="s">
        <v>93</v>
      </c>
      <c r="D200" s="78" t="s">
        <v>91</v>
      </c>
      <c r="E200" s="78" t="s">
        <v>360</v>
      </c>
      <c r="F200" s="79">
        <v>37799</v>
      </c>
      <c r="G200" s="80" t="s">
        <v>66</v>
      </c>
      <c r="H200" s="81">
        <f>VLOOKUP(B200,'[1]DS NỘP GIẤY GTTT'!$B$4:$J$209,7,0)</f>
        <v>347682877</v>
      </c>
      <c r="I200" s="82" t="str">
        <f>VLOOKUP(B200,'[1]DS NỘP GIẤY GTTT'!$B$4:$J$209,9,0)</f>
        <v>Công Ty TNHH Xây Dựng &amp; Kiến Trúc Capcons</v>
      </c>
      <c r="J200" s="112" t="s">
        <v>474</v>
      </c>
      <c r="K200" s="84" t="s">
        <v>105</v>
      </c>
      <c r="L200" s="85" t="s">
        <v>131</v>
      </c>
      <c r="M200" s="77">
        <v>127</v>
      </c>
      <c r="N200" s="77">
        <v>11</v>
      </c>
      <c r="O200" s="77">
        <v>138</v>
      </c>
      <c r="P200" s="86">
        <f t="shared" si="7"/>
        <v>7.9710144927536225E-2</v>
      </c>
      <c r="Q200" s="87">
        <v>2.91</v>
      </c>
      <c r="R200" s="88" t="s">
        <v>132</v>
      </c>
      <c r="IM200" s="113"/>
      <c r="IU200" s="113"/>
      <c r="IY200" s="113"/>
      <c r="IZ200" s="113"/>
      <c r="JA200" s="113"/>
      <c r="JB200" s="113"/>
      <c r="JC200" s="113"/>
      <c r="JD200" s="113"/>
      <c r="JE200" s="113"/>
      <c r="SI200" s="113"/>
      <c r="SQ200" s="113"/>
      <c r="SU200" s="113"/>
      <c r="SV200" s="113"/>
      <c r="SW200" s="113"/>
      <c r="SX200" s="113"/>
      <c r="SY200" s="113"/>
      <c r="SZ200" s="113"/>
      <c r="TA200" s="113"/>
      <c r="ACE200" s="113"/>
      <c r="ACM200" s="113"/>
      <c r="ACQ200" s="113"/>
      <c r="ACR200" s="113"/>
      <c r="ACS200" s="113"/>
      <c r="ACT200" s="113"/>
      <c r="ACU200" s="113"/>
      <c r="ACV200" s="113"/>
      <c r="ACW200" s="113"/>
      <c r="AMA200" s="113"/>
      <c r="AMI200" s="113"/>
      <c r="AMM200" s="113"/>
      <c r="AMN200" s="113"/>
      <c r="AMO200" s="113"/>
      <c r="AMP200" s="113"/>
      <c r="AMQ200" s="113"/>
      <c r="AMR200" s="113"/>
      <c r="AMS200" s="113"/>
      <c r="AVW200" s="113"/>
      <c r="AWE200" s="113"/>
      <c r="AWI200" s="113"/>
      <c r="AWJ200" s="113"/>
      <c r="AWK200" s="113"/>
      <c r="AWL200" s="113"/>
      <c r="AWM200" s="113"/>
      <c r="AWN200" s="113"/>
      <c r="AWO200" s="113"/>
      <c r="BFS200" s="113"/>
      <c r="BGA200" s="113"/>
      <c r="BGE200" s="113"/>
      <c r="BGF200" s="113"/>
      <c r="BGG200" s="113"/>
      <c r="BGH200" s="113"/>
      <c r="BGI200" s="113"/>
      <c r="BGJ200" s="113"/>
      <c r="BGK200" s="113"/>
      <c r="BPO200" s="113"/>
      <c r="BPW200" s="113"/>
      <c r="BQA200" s="113"/>
      <c r="BQB200" s="113"/>
      <c r="BQC200" s="113"/>
      <c r="BQD200" s="113"/>
      <c r="BQE200" s="113"/>
      <c r="BQF200" s="113"/>
      <c r="BQG200" s="113"/>
      <c r="BZK200" s="113"/>
      <c r="BZS200" s="113"/>
      <c r="BZW200" s="113"/>
      <c r="BZX200" s="113"/>
      <c r="BZY200" s="113"/>
      <c r="BZZ200" s="113"/>
      <c r="CAA200" s="113"/>
      <c r="CAB200" s="113"/>
      <c r="CAC200" s="113"/>
      <c r="CJG200" s="113"/>
      <c r="CJO200" s="113"/>
      <c r="CJS200" s="113"/>
      <c r="CJT200" s="113"/>
      <c r="CJU200" s="113"/>
      <c r="CJV200" s="113"/>
      <c r="CJW200" s="113"/>
      <c r="CJX200" s="113"/>
      <c r="CJY200" s="113"/>
      <c r="CTC200" s="113"/>
      <c r="CTK200" s="113"/>
      <c r="CTO200" s="113"/>
      <c r="CTP200" s="113"/>
      <c r="CTQ200" s="113"/>
      <c r="CTR200" s="113"/>
      <c r="CTS200" s="113"/>
      <c r="CTT200" s="113"/>
      <c r="CTU200" s="113"/>
      <c r="DCY200" s="113"/>
      <c r="DDG200" s="113"/>
      <c r="DDK200" s="113"/>
      <c r="DDL200" s="113"/>
      <c r="DDM200" s="113"/>
      <c r="DDN200" s="113"/>
      <c r="DDO200" s="113"/>
      <c r="DDP200" s="113"/>
      <c r="DDQ200" s="113"/>
      <c r="DMU200" s="113"/>
      <c r="DNC200" s="113"/>
      <c r="DNG200" s="113"/>
      <c r="DNH200" s="113"/>
      <c r="DNI200" s="113"/>
      <c r="DNJ200" s="113"/>
      <c r="DNK200" s="113"/>
      <c r="DNL200" s="113"/>
      <c r="DNM200" s="113"/>
      <c r="DWQ200" s="113"/>
      <c r="DWY200" s="113"/>
      <c r="DXC200" s="113"/>
      <c r="DXD200" s="113"/>
      <c r="DXE200" s="113"/>
      <c r="DXF200" s="113"/>
      <c r="DXG200" s="113"/>
      <c r="DXH200" s="113"/>
      <c r="DXI200" s="113"/>
      <c r="EGM200" s="113"/>
      <c r="EGU200" s="113"/>
      <c r="EGY200" s="113"/>
      <c r="EGZ200" s="113"/>
      <c r="EHA200" s="113"/>
      <c r="EHB200" s="113"/>
      <c r="EHC200" s="113"/>
      <c r="EHD200" s="113"/>
      <c r="EHE200" s="113"/>
      <c r="EQI200" s="113"/>
      <c r="EQQ200" s="113"/>
      <c r="EQU200" s="113"/>
      <c r="EQV200" s="113"/>
      <c r="EQW200" s="113"/>
      <c r="EQX200" s="113"/>
      <c r="EQY200" s="113"/>
      <c r="EQZ200" s="113"/>
      <c r="ERA200" s="113"/>
      <c r="FAE200" s="113"/>
      <c r="FAM200" s="113"/>
      <c r="FAQ200" s="113"/>
      <c r="FAR200" s="113"/>
      <c r="FAS200" s="113"/>
      <c r="FAT200" s="113"/>
      <c r="FAU200" s="113"/>
      <c r="FAV200" s="113"/>
      <c r="FAW200" s="113"/>
      <c r="FKA200" s="113"/>
      <c r="FKI200" s="113"/>
      <c r="FKM200" s="113"/>
      <c r="FKN200" s="113"/>
      <c r="FKO200" s="113"/>
      <c r="FKP200" s="113"/>
      <c r="FKQ200" s="113"/>
      <c r="FKR200" s="113"/>
      <c r="FKS200" s="113"/>
      <c r="FTW200" s="113"/>
      <c r="FUE200" s="113"/>
      <c r="FUI200" s="113"/>
      <c r="FUJ200" s="113"/>
      <c r="FUK200" s="113"/>
      <c r="FUL200" s="113"/>
      <c r="FUM200" s="113"/>
      <c r="FUN200" s="113"/>
      <c r="FUO200" s="113"/>
      <c r="GDS200" s="113"/>
      <c r="GEA200" s="113"/>
      <c r="GEE200" s="113"/>
      <c r="GEF200" s="113"/>
      <c r="GEG200" s="113"/>
      <c r="GEH200" s="113"/>
      <c r="GEI200" s="113"/>
      <c r="GEJ200" s="113"/>
      <c r="GEK200" s="113"/>
      <c r="GNO200" s="113"/>
      <c r="GNW200" s="113"/>
      <c r="GOA200" s="113"/>
      <c r="GOB200" s="113"/>
      <c r="GOC200" s="113"/>
      <c r="GOD200" s="113"/>
      <c r="GOE200" s="113"/>
      <c r="GOF200" s="113"/>
      <c r="GOG200" s="113"/>
      <c r="GXK200" s="113"/>
      <c r="GXS200" s="113"/>
      <c r="GXW200" s="113"/>
      <c r="GXX200" s="113"/>
      <c r="GXY200" s="113"/>
      <c r="GXZ200" s="113"/>
      <c r="GYA200" s="113"/>
      <c r="GYB200" s="113"/>
      <c r="GYC200" s="113"/>
      <c r="HHG200" s="113"/>
      <c r="HHO200" s="113"/>
      <c r="HHS200" s="113"/>
      <c r="HHT200" s="113"/>
      <c r="HHU200" s="113"/>
      <c r="HHV200" s="113"/>
      <c r="HHW200" s="113"/>
      <c r="HHX200" s="113"/>
      <c r="HHY200" s="113"/>
      <c r="HRC200" s="113"/>
      <c r="HRK200" s="113"/>
      <c r="HRO200" s="113"/>
      <c r="HRP200" s="113"/>
      <c r="HRQ200" s="113"/>
      <c r="HRR200" s="113"/>
      <c r="HRS200" s="113"/>
      <c r="HRT200" s="113"/>
      <c r="HRU200" s="113"/>
      <c r="IAY200" s="113"/>
      <c r="IBG200" s="113"/>
      <c r="IBK200" s="113"/>
      <c r="IBL200" s="113"/>
      <c r="IBM200" s="113"/>
      <c r="IBN200" s="113"/>
      <c r="IBO200" s="113"/>
      <c r="IBP200" s="113"/>
      <c r="IBQ200" s="113"/>
      <c r="IKU200" s="113"/>
      <c r="ILC200" s="113"/>
      <c r="ILG200" s="113"/>
      <c r="ILH200" s="113"/>
      <c r="ILI200" s="113"/>
      <c r="ILJ200" s="113"/>
      <c r="ILK200" s="113"/>
      <c r="ILL200" s="113"/>
      <c r="ILM200" s="113"/>
      <c r="IUQ200" s="113"/>
      <c r="IUY200" s="113"/>
      <c r="IVC200" s="113"/>
      <c r="IVD200" s="113"/>
      <c r="IVE200" s="113"/>
      <c r="IVF200" s="113"/>
      <c r="IVG200" s="113"/>
      <c r="IVH200" s="113"/>
      <c r="IVI200" s="113"/>
      <c r="JEM200" s="113"/>
      <c r="JEU200" s="113"/>
      <c r="JEY200" s="113"/>
      <c r="JEZ200" s="113"/>
      <c r="JFA200" s="113"/>
      <c r="JFB200" s="113"/>
      <c r="JFC200" s="113"/>
      <c r="JFD200" s="113"/>
      <c r="JFE200" s="113"/>
      <c r="JOI200" s="113"/>
      <c r="JOQ200" s="113"/>
      <c r="JOU200" s="113"/>
      <c r="JOV200" s="113"/>
      <c r="JOW200" s="113"/>
      <c r="JOX200" s="113"/>
      <c r="JOY200" s="113"/>
      <c r="JOZ200" s="113"/>
      <c r="JPA200" s="113"/>
      <c r="JYE200" s="113"/>
      <c r="JYM200" s="113"/>
      <c r="JYQ200" s="113"/>
      <c r="JYR200" s="113"/>
      <c r="JYS200" s="113"/>
      <c r="JYT200" s="113"/>
      <c r="JYU200" s="113"/>
      <c r="JYV200" s="113"/>
      <c r="JYW200" s="113"/>
      <c r="KIA200" s="113"/>
      <c r="KII200" s="113"/>
      <c r="KIM200" s="113"/>
      <c r="KIN200" s="113"/>
      <c r="KIO200" s="113"/>
      <c r="KIP200" s="113"/>
      <c r="KIQ200" s="113"/>
      <c r="KIR200" s="113"/>
      <c r="KIS200" s="113"/>
      <c r="KRW200" s="113"/>
      <c r="KSE200" s="113"/>
      <c r="KSI200" s="113"/>
      <c r="KSJ200" s="113"/>
      <c r="KSK200" s="113"/>
      <c r="KSL200" s="113"/>
      <c r="KSM200" s="113"/>
      <c r="KSN200" s="113"/>
      <c r="KSO200" s="113"/>
      <c r="LBS200" s="113"/>
      <c r="LCA200" s="113"/>
      <c r="LCE200" s="113"/>
      <c r="LCF200" s="113"/>
      <c r="LCG200" s="113"/>
      <c r="LCH200" s="113"/>
      <c r="LCI200" s="113"/>
      <c r="LCJ200" s="113"/>
      <c r="LCK200" s="113"/>
      <c r="LLO200" s="113"/>
      <c r="LLW200" s="113"/>
      <c r="LMA200" s="113"/>
      <c r="LMB200" s="113"/>
      <c r="LMC200" s="113"/>
      <c r="LMD200" s="113"/>
      <c r="LME200" s="113"/>
      <c r="LMF200" s="113"/>
      <c r="LMG200" s="113"/>
      <c r="LVK200" s="113"/>
      <c r="LVS200" s="113"/>
      <c r="LVW200" s="113"/>
      <c r="LVX200" s="113"/>
      <c r="LVY200" s="113"/>
      <c r="LVZ200" s="113"/>
      <c r="LWA200" s="113"/>
      <c r="LWB200" s="113"/>
      <c r="LWC200" s="113"/>
      <c r="MFG200" s="113"/>
      <c r="MFO200" s="113"/>
      <c r="MFS200" s="113"/>
      <c r="MFT200" s="113"/>
      <c r="MFU200" s="113"/>
      <c r="MFV200" s="113"/>
      <c r="MFW200" s="113"/>
      <c r="MFX200" s="113"/>
      <c r="MFY200" s="113"/>
      <c r="MPC200" s="113"/>
      <c r="MPK200" s="113"/>
      <c r="MPO200" s="113"/>
      <c r="MPP200" s="113"/>
      <c r="MPQ200" s="113"/>
      <c r="MPR200" s="113"/>
      <c r="MPS200" s="113"/>
      <c r="MPT200" s="113"/>
      <c r="MPU200" s="113"/>
      <c r="MYY200" s="113"/>
      <c r="MZG200" s="113"/>
      <c r="MZK200" s="113"/>
      <c r="MZL200" s="113"/>
      <c r="MZM200" s="113"/>
      <c r="MZN200" s="113"/>
      <c r="MZO200" s="113"/>
      <c r="MZP200" s="113"/>
      <c r="MZQ200" s="113"/>
      <c r="NIU200" s="113"/>
      <c r="NJC200" s="113"/>
      <c r="NJG200" s="113"/>
      <c r="NJH200" s="113"/>
      <c r="NJI200" s="113"/>
      <c r="NJJ200" s="113"/>
      <c r="NJK200" s="113"/>
      <c r="NJL200" s="113"/>
      <c r="NJM200" s="113"/>
      <c r="NSQ200" s="113"/>
      <c r="NSY200" s="113"/>
      <c r="NTC200" s="113"/>
      <c r="NTD200" s="113"/>
      <c r="NTE200" s="113"/>
      <c r="NTF200" s="113"/>
      <c r="NTG200" s="113"/>
      <c r="NTH200" s="113"/>
      <c r="NTI200" s="113"/>
      <c r="OCM200" s="113"/>
      <c r="OCU200" s="113"/>
      <c r="OCY200" s="113"/>
      <c r="OCZ200" s="113"/>
      <c r="ODA200" s="113"/>
      <c r="ODB200" s="113"/>
      <c r="ODC200" s="113"/>
      <c r="ODD200" s="113"/>
      <c r="ODE200" s="113"/>
      <c r="OMI200" s="113"/>
      <c r="OMQ200" s="113"/>
      <c r="OMU200" s="113"/>
      <c r="OMV200" s="113"/>
      <c r="OMW200" s="113"/>
      <c r="OMX200" s="113"/>
      <c r="OMY200" s="113"/>
      <c r="OMZ200" s="113"/>
      <c r="ONA200" s="113"/>
      <c r="OWE200" s="113"/>
      <c r="OWM200" s="113"/>
      <c r="OWQ200" s="113"/>
      <c r="OWR200" s="113"/>
      <c r="OWS200" s="113"/>
      <c r="OWT200" s="113"/>
      <c r="OWU200" s="113"/>
      <c r="OWV200" s="113"/>
      <c r="OWW200" s="113"/>
      <c r="PGA200" s="113"/>
      <c r="PGI200" s="113"/>
      <c r="PGM200" s="113"/>
      <c r="PGN200" s="113"/>
      <c r="PGO200" s="113"/>
      <c r="PGP200" s="113"/>
      <c r="PGQ200" s="113"/>
      <c r="PGR200" s="113"/>
      <c r="PGS200" s="113"/>
      <c r="PPW200" s="113"/>
      <c r="PQE200" s="113"/>
      <c r="PQI200" s="113"/>
      <c r="PQJ200" s="113"/>
      <c r="PQK200" s="113"/>
      <c r="PQL200" s="113"/>
      <c r="PQM200" s="113"/>
      <c r="PQN200" s="113"/>
      <c r="PQO200" s="113"/>
      <c r="PZS200" s="113"/>
      <c r="QAA200" s="113"/>
      <c r="QAE200" s="113"/>
      <c r="QAF200" s="113"/>
      <c r="QAG200" s="113"/>
      <c r="QAH200" s="113"/>
      <c r="QAI200" s="113"/>
      <c r="QAJ200" s="113"/>
      <c r="QAK200" s="113"/>
      <c r="QJO200" s="113"/>
      <c r="QJW200" s="113"/>
      <c r="QKA200" s="113"/>
      <c r="QKB200" s="113"/>
      <c r="QKC200" s="113"/>
      <c r="QKD200" s="113"/>
      <c r="QKE200" s="113"/>
      <c r="QKF200" s="113"/>
      <c r="QKG200" s="113"/>
      <c r="QTK200" s="113"/>
      <c r="QTS200" s="113"/>
      <c r="QTW200" s="113"/>
      <c r="QTX200" s="113"/>
      <c r="QTY200" s="113"/>
      <c r="QTZ200" s="113"/>
      <c r="QUA200" s="113"/>
      <c r="QUB200" s="113"/>
      <c r="QUC200" s="113"/>
      <c r="RDG200" s="113"/>
      <c r="RDO200" s="113"/>
      <c r="RDS200" s="113"/>
      <c r="RDT200" s="113"/>
      <c r="RDU200" s="113"/>
      <c r="RDV200" s="113"/>
      <c r="RDW200" s="113"/>
      <c r="RDX200" s="113"/>
      <c r="RDY200" s="113"/>
      <c r="RNC200" s="113"/>
      <c r="RNK200" s="113"/>
      <c r="RNO200" s="113"/>
      <c r="RNP200" s="113"/>
      <c r="RNQ200" s="113"/>
      <c r="RNR200" s="113"/>
      <c r="RNS200" s="113"/>
      <c r="RNT200" s="113"/>
      <c r="RNU200" s="113"/>
      <c r="RWY200" s="113"/>
      <c r="RXG200" s="113"/>
      <c r="RXK200" s="113"/>
      <c r="RXL200" s="113"/>
      <c r="RXM200" s="113"/>
      <c r="RXN200" s="113"/>
      <c r="RXO200" s="113"/>
      <c r="RXP200" s="113"/>
      <c r="RXQ200" s="113"/>
      <c r="SGU200" s="113"/>
      <c r="SHC200" s="113"/>
      <c r="SHG200" s="113"/>
      <c r="SHH200" s="113"/>
      <c r="SHI200" s="113"/>
      <c r="SHJ200" s="113"/>
      <c r="SHK200" s="113"/>
      <c r="SHL200" s="113"/>
      <c r="SHM200" s="113"/>
      <c r="SQQ200" s="113"/>
      <c r="SQY200" s="113"/>
      <c r="SRC200" s="113"/>
      <c r="SRD200" s="113"/>
      <c r="SRE200" s="113"/>
      <c r="SRF200" s="113"/>
      <c r="SRG200" s="113"/>
      <c r="SRH200" s="113"/>
      <c r="SRI200" s="113"/>
      <c r="TAM200" s="113"/>
      <c r="TAU200" s="113"/>
      <c r="TAY200" s="113"/>
      <c r="TAZ200" s="113"/>
      <c r="TBA200" s="113"/>
      <c r="TBB200" s="113"/>
      <c r="TBC200" s="113"/>
      <c r="TBD200" s="113"/>
      <c r="TBE200" s="113"/>
      <c r="TKI200" s="113"/>
      <c r="TKQ200" s="113"/>
      <c r="TKU200" s="113"/>
      <c r="TKV200" s="113"/>
      <c r="TKW200" s="113"/>
      <c r="TKX200" s="113"/>
      <c r="TKY200" s="113"/>
      <c r="TKZ200" s="113"/>
      <c r="TLA200" s="113"/>
      <c r="TUE200" s="113"/>
      <c r="TUM200" s="113"/>
      <c r="TUQ200" s="113"/>
      <c r="TUR200" s="113"/>
      <c r="TUS200" s="113"/>
      <c r="TUT200" s="113"/>
      <c r="TUU200" s="113"/>
      <c r="TUV200" s="113"/>
      <c r="TUW200" s="113"/>
      <c r="UEA200" s="113"/>
      <c r="UEI200" s="113"/>
      <c r="UEM200" s="113"/>
      <c r="UEN200" s="113"/>
      <c r="UEO200" s="113"/>
      <c r="UEP200" s="113"/>
      <c r="UEQ200" s="113"/>
      <c r="UER200" s="113"/>
      <c r="UES200" s="113"/>
      <c r="UNW200" s="113"/>
      <c r="UOE200" s="113"/>
      <c r="UOI200" s="113"/>
      <c r="UOJ200" s="113"/>
      <c r="UOK200" s="113"/>
      <c r="UOL200" s="113"/>
      <c r="UOM200" s="113"/>
      <c r="UON200" s="113"/>
      <c r="UOO200" s="113"/>
      <c r="UXS200" s="113"/>
      <c r="UYA200" s="113"/>
      <c r="UYE200" s="113"/>
      <c r="UYF200" s="113"/>
      <c r="UYG200" s="113"/>
      <c r="UYH200" s="113"/>
      <c r="UYI200" s="113"/>
      <c r="UYJ200" s="113"/>
      <c r="UYK200" s="113"/>
      <c r="VHO200" s="113"/>
      <c r="VHW200" s="113"/>
      <c r="VIA200" s="113"/>
      <c r="VIB200" s="113"/>
      <c r="VIC200" s="113"/>
      <c r="VID200" s="113"/>
      <c r="VIE200" s="113"/>
      <c r="VIF200" s="113"/>
      <c r="VIG200" s="113"/>
      <c r="VRK200" s="113"/>
      <c r="VRS200" s="113"/>
      <c r="VRW200" s="113"/>
      <c r="VRX200" s="113"/>
      <c r="VRY200" s="113"/>
      <c r="VRZ200" s="113"/>
      <c r="VSA200" s="113"/>
      <c r="VSB200" s="113"/>
      <c r="VSC200" s="113"/>
      <c r="WBG200" s="113"/>
      <c r="WBO200" s="113"/>
      <c r="WBS200" s="113"/>
      <c r="WBT200" s="113"/>
      <c r="WBU200" s="113"/>
      <c r="WBV200" s="113"/>
      <c r="WBW200" s="113"/>
      <c r="WBX200" s="113"/>
      <c r="WBY200" s="113"/>
      <c r="WLC200" s="113"/>
      <c r="WLK200" s="113"/>
      <c r="WLO200" s="113"/>
      <c r="WLP200" s="113"/>
      <c r="WLQ200" s="113"/>
      <c r="WLR200" s="113"/>
      <c r="WLS200" s="113"/>
      <c r="WLT200" s="113"/>
      <c r="WLU200" s="113"/>
      <c r="WUY200" s="113"/>
      <c r="WVG200" s="113"/>
      <c r="WVK200" s="113"/>
      <c r="WVL200" s="113"/>
      <c r="WVM200" s="113"/>
      <c r="WVN200" s="113"/>
      <c r="WVO200" s="113"/>
      <c r="WVP200" s="113"/>
      <c r="WVQ200" s="113"/>
    </row>
    <row r="201" spans="1:1023 1027:2047 2051:3071 3075:4095 4099:5119 5123:6143 6147:7167 7171:8191 8195:9215 9219:10239 10243:11263 11267:12287 12291:13311 13315:14335 14339:15359 15363:16137" ht="54.75" hidden="1" customHeight="1" thickBot="1" x14ac:dyDescent="0.25">
      <c r="A201" s="59">
        <v>197</v>
      </c>
      <c r="B201" s="60">
        <v>27212601898</v>
      </c>
      <c r="C201" s="61" t="s">
        <v>475</v>
      </c>
      <c r="D201" s="61" t="s">
        <v>476</v>
      </c>
      <c r="E201" s="61" t="s">
        <v>159</v>
      </c>
      <c r="F201" s="62">
        <v>37892</v>
      </c>
      <c r="G201" s="63" t="s">
        <v>66</v>
      </c>
      <c r="H201" s="64">
        <f>VLOOKUP(B201,'[1]DS NỘP GIẤY GTTT'!$B$4:$J$209,7,0)</f>
        <v>375433871</v>
      </c>
      <c r="I201" s="65" t="str">
        <f>VLOOKUP(B201,'[1]DS NỘP GIẤY GTTT'!$B$4:$J$209,9,0)</f>
        <v>Công Ty TNHH Xây Dựng Và Kiến Trúc Capcons</v>
      </c>
      <c r="J201" s="109" t="s">
        <v>477</v>
      </c>
      <c r="K201" s="76" t="s">
        <v>416</v>
      </c>
      <c r="L201" s="68" t="str">
        <f t="shared" si="6"/>
        <v>Chuyên đề</v>
      </c>
      <c r="M201" s="69">
        <v>126</v>
      </c>
      <c r="N201" s="70">
        <v>13</v>
      </c>
      <c r="O201" s="71">
        <v>138</v>
      </c>
      <c r="P201" s="72">
        <f t="shared" si="7"/>
        <v>9.420289855072464E-2</v>
      </c>
      <c r="Q201" s="73">
        <v>2.68</v>
      </c>
      <c r="R201" s="110"/>
    </row>
    <row r="202" spans="1:1023 1027:2047 2051:3071 3075:4095 4099:5119 5123:6143 6147:7167 7171:8191 8195:9215 9219:10239 10243:11263 11267:12287 12291:13311 13315:14335 14339:15359 15363:16137" ht="54.75" customHeight="1" thickBot="1" x14ac:dyDescent="0.25">
      <c r="A202" s="59">
        <v>198</v>
      </c>
      <c r="B202" s="60">
        <v>27202651805</v>
      </c>
      <c r="C202" s="61" t="s">
        <v>69</v>
      </c>
      <c r="D202" s="61" t="s">
        <v>65</v>
      </c>
      <c r="E202" s="61" t="s">
        <v>140</v>
      </c>
      <c r="F202" s="62">
        <v>37912</v>
      </c>
      <c r="G202" s="63" t="s">
        <v>66</v>
      </c>
      <c r="H202" s="64">
        <f>VLOOKUP(B202,'[1]DS NỘP GIẤY GTTT'!$B$4:$J$209,7,0)</f>
        <v>393169018</v>
      </c>
      <c r="I202" s="65" t="str">
        <f>VLOOKUP(B202,'[1]DS NỘP GIẤY GTTT'!$B$4:$J$209,9,0)</f>
        <v>Công Ty TNHH Xây Lắp &amp; Thương Mại Y.K</v>
      </c>
      <c r="J202" s="109" t="s">
        <v>478</v>
      </c>
      <c r="K202" s="76" t="s">
        <v>467</v>
      </c>
      <c r="L202" s="68" t="str">
        <f t="shared" si="6"/>
        <v>Khóa luận</v>
      </c>
      <c r="M202" s="69">
        <v>123</v>
      </c>
      <c r="N202" s="70">
        <v>18</v>
      </c>
      <c r="O202" s="71">
        <v>138</v>
      </c>
      <c r="P202" s="72">
        <f t="shared" si="7"/>
        <v>0.13043478260869565</v>
      </c>
      <c r="Q202" s="73">
        <v>3.47</v>
      </c>
      <c r="R202" s="110"/>
    </row>
    <row r="203" spans="1:1023 1027:2047 2051:3071 3075:4095 4099:5119 5123:6143 6147:7167 7171:8191 8195:9215 9219:10239 10243:11263 11267:12287 12291:13311 13315:14335 14339:15359 15363:16137" ht="54.75" hidden="1" customHeight="1" thickBot="1" x14ac:dyDescent="0.25">
      <c r="A203" s="59">
        <v>199</v>
      </c>
      <c r="B203" s="60">
        <v>27202537961</v>
      </c>
      <c r="C203" s="61" t="s">
        <v>133</v>
      </c>
      <c r="D203" s="61" t="s">
        <v>91</v>
      </c>
      <c r="E203" s="61" t="s">
        <v>152</v>
      </c>
      <c r="F203" s="62">
        <v>37869</v>
      </c>
      <c r="G203" s="63" t="s">
        <v>66</v>
      </c>
      <c r="H203" s="64">
        <f>VLOOKUP(B203,'[1]DS NỘP GIẤY GTTT'!$B$4:$J$209,7,0)</f>
        <v>889194511</v>
      </c>
      <c r="I203" s="65" t="str">
        <f>VLOOKUP(B203,'[1]DS NỘP GIẤY GTTT'!$B$4:$J$209,9,0)</f>
        <v>Công Ty Trách Nhiệm Hữu Hạn Thương Mại Quốc Hương</v>
      </c>
      <c r="J203" s="109" t="s">
        <v>479</v>
      </c>
      <c r="K203" s="76" t="s">
        <v>467</v>
      </c>
      <c r="L203" s="68" t="str">
        <f t="shared" si="6"/>
        <v>Khóa luận</v>
      </c>
      <c r="M203" s="69">
        <v>125</v>
      </c>
      <c r="N203" s="70">
        <v>13</v>
      </c>
      <c r="O203" s="71">
        <v>138</v>
      </c>
      <c r="P203" s="72">
        <f t="shared" si="7"/>
        <v>9.420289855072464E-2</v>
      </c>
      <c r="Q203" s="73">
        <v>3.52</v>
      </c>
      <c r="R203" s="110"/>
    </row>
    <row r="204" spans="1:1023 1027:2047 2051:3071 3075:4095 4099:5119 5123:6143 6147:7167 7171:8191 8195:9215 9219:10239 10243:11263 11267:12287 12291:13311 13315:14335 14339:15359 15363:16137" ht="54.75" hidden="1" customHeight="1" thickBot="1" x14ac:dyDescent="0.25">
      <c r="A204" s="59">
        <v>200</v>
      </c>
      <c r="B204" s="60">
        <v>27202651882</v>
      </c>
      <c r="C204" s="61" t="s">
        <v>150</v>
      </c>
      <c r="D204" s="61" t="s">
        <v>196</v>
      </c>
      <c r="E204" s="61" t="s">
        <v>102</v>
      </c>
      <c r="F204" s="62">
        <v>37672</v>
      </c>
      <c r="G204" s="63" t="s">
        <v>66</v>
      </c>
      <c r="H204" s="64">
        <f>VLOOKUP(B204,'[1]DS NỘP GIẤY GTTT'!$B$4:$J$209,7,0)</f>
        <v>946401002</v>
      </c>
      <c r="I204" s="65" t="str">
        <f>VLOOKUP(B204,'[1]DS NỘP GIẤY GTTT'!$B$4:$J$209,9,0)</f>
        <v>Doanh Nghiệp Tư Nhân Lê Trung Kiên</v>
      </c>
      <c r="J204" s="109" t="s">
        <v>480</v>
      </c>
      <c r="K204" s="76" t="s">
        <v>416</v>
      </c>
      <c r="L204" s="68" t="str">
        <f t="shared" si="6"/>
        <v>Chuyên đề</v>
      </c>
      <c r="M204" s="69">
        <v>126</v>
      </c>
      <c r="N204" s="70">
        <v>13</v>
      </c>
      <c r="O204" s="71">
        <v>138</v>
      </c>
      <c r="P204" s="72">
        <f t="shared" si="7"/>
        <v>9.420289855072464E-2</v>
      </c>
      <c r="Q204" s="73">
        <v>2.16</v>
      </c>
      <c r="R204" s="110"/>
    </row>
    <row r="205" spans="1:1023 1027:2047 2051:3071 3075:4095 4099:5119 5123:6143 6147:7167 7171:8191 8195:9215 9219:10239 10243:11263 11267:12287 12291:13311 13315:14335 14339:15359 15363:16137" ht="54.75" hidden="1" customHeight="1" thickBot="1" x14ac:dyDescent="0.25">
      <c r="A205" s="59">
        <v>201</v>
      </c>
      <c r="B205" s="60">
        <v>27214552837</v>
      </c>
      <c r="C205" s="61" t="s">
        <v>73</v>
      </c>
      <c r="D205" s="61" t="s">
        <v>86</v>
      </c>
      <c r="E205" s="61" t="s">
        <v>26</v>
      </c>
      <c r="F205" s="62">
        <v>37899</v>
      </c>
      <c r="G205" s="63" t="s">
        <v>135</v>
      </c>
      <c r="H205" s="64">
        <f>VLOOKUP(B205,'[1]DS NỘP GIẤY GTTT'!$B$4:$J$209,7,0)</f>
        <v>862712075</v>
      </c>
      <c r="I205" s="65" t="str">
        <f>VLOOKUP(B205,'[1]DS NỘP GIẤY GTTT'!$B$4:$J$209,9,0)</f>
        <v>Hợp Tác Xã Xây Dựng-Thương Mại Dịch Vụ Thanh Việt</v>
      </c>
      <c r="J205" s="109" t="s">
        <v>481</v>
      </c>
      <c r="K205" s="76" t="s">
        <v>416</v>
      </c>
      <c r="L205" s="68" t="str">
        <f t="shared" si="6"/>
        <v>Khóa luận</v>
      </c>
      <c r="M205" s="69">
        <v>134</v>
      </c>
      <c r="N205" s="70">
        <v>5</v>
      </c>
      <c r="O205" s="71">
        <v>138</v>
      </c>
      <c r="P205" s="72">
        <f t="shared" si="7"/>
        <v>3.6231884057971016E-2</v>
      </c>
      <c r="Q205" s="73">
        <v>3.26</v>
      </c>
      <c r="R205" s="110"/>
    </row>
    <row r="206" spans="1:1023 1027:2047 2051:3071 3075:4095 4099:5119 5123:6143 6147:7167 7171:8191 8195:9215 9219:10239 10243:11263 11267:12287 12291:13311 13315:14335 14339:15359 15363:16137" ht="54.75" hidden="1" customHeight="1" thickBot="1" x14ac:dyDescent="0.25">
      <c r="A206" s="59">
        <v>202</v>
      </c>
      <c r="B206" s="60">
        <v>27202523024</v>
      </c>
      <c r="C206" s="61" t="s">
        <v>177</v>
      </c>
      <c r="D206" s="61" t="s">
        <v>151</v>
      </c>
      <c r="E206" s="61" t="s">
        <v>180</v>
      </c>
      <c r="F206" s="62">
        <v>37883</v>
      </c>
      <c r="G206" s="63" t="s">
        <v>135</v>
      </c>
      <c r="H206" s="64">
        <f>VLOOKUP(B206,'[1]DS NỘP GIẤY GTTT'!$B$4:$J$209,7,0)</f>
        <v>338273615</v>
      </c>
      <c r="I206" s="65" t="str">
        <f>VLOOKUP(B206,'[1]DS NỘP GIẤY GTTT'!$B$4:$J$209,9,0)</f>
        <v>U.B.N.D XÃ ĐĂK UI H. ĐĂK HÀ T. KON TUM</v>
      </c>
      <c r="J206" s="109" t="s">
        <v>482</v>
      </c>
      <c r="K206" s="76" t="s">
        <v>416</v>
      </c>
      <c r="L206" s="68" t="str">
        <f t="shared" si="6"/>
        <v>Khóa luận</v>
      </c>
      <c r="M206" s="69">
        <v>131</v>
      </c>
      <c r="N206" s="70">
        <v>8</v>
      </c>
      <c r="O206" s="71">
        <v>138</v>
      </c>
      <c r="P206" s="72">
        <f t="shared" si="7"/>
        <v>5.7971014492753624E-2</v>
      </c>
      <c r="Q206" s="73">
        <v>3.44</v>
      </c>
      <c r="R206" s="110"/>
    </row>
    <row r="207" spans="1:1023 1027:2047 2051:3071 3075:4095 4099:5119 5123:6143 6147:7167 7171:8191 8195:9215 9219:10239 10243:11263 11267:12287 12291:13311 13315:14335 14339:15359 15363:16137" ht="54.75" hidden="1" customHeight="1" thickBot="1" x14ac:dyDescent="0.25">
      <c r="A207" s="59">
        <v>203</v>
      </c>
      <c r="B207" s="60">
        <v>27204542410</v>
      </c>
      <c r="C207" s="61" t="s">
        <v>73</v>
      </c>
      <c r="D207" s="61" t="s">
        <v>483</v>
      </c>
      <c r="E207" s="61" t="s">
        <v>104</v>
      </c>
      <c r="F207" s="62">
        <v>37794</v>
      </c>
      <c r="G207" s="63" t="s">
        <v>135</v>
      </c>
      <c r="H207" s="64">
        <f>VLOOKUP(B207,'[1]DS NỘP GIẤY GTTT'!$B$4:$J$209,7,0)</f>
        <v>935392023</v>
      </c>
      <c r="I207" s="65" t="str">
        <f>VLOOKUP(B207,'[1]DS NỘP GIẤY GTTT'!$B$4:$J$209,9,0)</f>
        <v>UBND Phường Khuê Mỹ  Q. Ngũ Hành Sơn TP Đà Nẵng</v>
      </c>
      <c r="J207" s="165" t="s">
        <v>926</v>
      </c>
      <c r="K207" s="76" t="s">
        <v>416</v>
      </c>
      <c r="L207" s="68" t="s">
        <v>131</v>
      </c>
      <c r="M207" s="69">
        <v>129</v>
      </c>
      <c r="N207" s="70">
        <v>11</v>
      </c>
      <c r="O207" s="71">
        <v>138</v>
      </c>
      <c r="P207" s="72">
        <f t="shared" si="7"/>
        <v>7.9710144927536225E-2</v>
      </c>
      <c r="Q207" s="73">
        <v>3.2</v>
      </c>
      <c r="R207" s="110"/>
    </row>
    <row r="208" spans="1:1023 1027:2047 2051:3071 3075:4095 4099:5119 5123:6143 6147:7167 7171:8191 8195:9215 9219:10239 10243:11263 11267:12287 12291:13311 13315:14335 14339:15359 15363:16137" ht="54.75" hidden="1" customHeight="1" thickBot="1" x14ac:dyDescent="0.25">
      <c r="A208" s="59">
        <v>204</v>
      </c>
      <c r="B208" s="60">
        <v>27214543766</v>
      </c>
      <c r="C208" s="61" t="s">
        <v>73</v>
      </c>
      <c r="D208" s="61" t="s">
        <v>484</v>
      </c>
      <c r="E208" s="61" t="s">
        <v>485</v>
      </c>
      <c r="F208" s="62">
        <v>37871</v>
      </c>
      <c r="G208" s="63" t="s">
        <v>135</v>
      </c>
      <c r="H208" s="64">
        <f>VLOOKUP(B208,'[1]DS NỘP GIẤY GTTT'!$B$4:$J$209,7,0)</f>
        <v>961933109</v>
      </c>
      <c r="I208" s="65" t="str">
        <f>VLOOKUP(B208,'[1]DS NỘP GIẤY GTTT'!$B$4:$J$209,9,0)</f>
        <v>UBND Xã Ba Tiêu Huyện Ba Tơ Tỉnh Quảng Ngãi</v>
      </c>
      <c r="J208" s="165" t="s">
        <v>927</v>
      </c>
      <c r="K208" s="76" t="s">
        <v>416</v>
      </c>
      <c r="L208" s="68" t="s">
        <v>131</v>
      </c>
      <c r="M208" s="69">
        <v>127</v>
      </c>
      <c r="N208" s="70">
        <v>14</v>
      </c>
      <c r="O208" s="71">
        <v>138</v>
      </c>
      <c r="P208" s="72">
        <f t="shared" si="7"/>
        <v>0.10144927536231885</v>
      </c>
      <c r="Q208" s="73">
        <v>2.6</v>
      </c>
      <c r="R208" s="110"/>
    </row>
    <row r="209" spans="1:18" ht="54.75" hidden="1" customHeight="1" thickBot="1" x14ac:dyDescent="0.25">
      <c r="A209" s="59">
        <v>205</v>
      </c>
      <c r="B209" s="60">
        <v>27202652013</v>
      </c>
      <c r="C209" s="61" t="s">
        <v>86</v>
      </c>
      <c r="D209" s="61" t="s">
        <v>486</v>
      </c>
      <c r="E209" s="61" t="s">
        <v>222</v>
      </c>
      <c r="F209" s="62">
        <v>37867</v>
      </c>
      <c r="G209" s="63" t="s">
        <v>66</v>
      </c>
      <c r="H209" s="64">
        <f>VLOOKUP(B209,'[1]DS NỘP GIẤY GTTT'!$B$4:$J$209,7,0)</f>
        <v>363282693</v>
      </c>
      <c r="I209" s="65" t="str">
        <f>VLOOKUP(B209,'[1]DS NỘP GIẤY GTTT'!$B$4:$J$209,9,0)</f>
        <v xml:space="preserve">Văn Phòng Đại Diện Công Ty Cổ Phần Đầu Tư Và Phát Triển Thương Mại Việt Phát Tại Thành Phố Đà Nẵng </v>
      </c>
      <c r="J209" s="109" t="s">
        <v>487</v>
      </c>
      <c r="K209" s="76" t="s">
        <v>416</v>
      </c>
      <c r="L209" s="68" t="str">
        <f t="shared" si="6"/>
        <v>Chuyên đề</v>
      </c>
      <c r="M209" s="69">
        <v>128</v>
      </c>
      <c r="N209" s="70">
        <v>10</v>
      </c>
      <c r="O209" s="71">
        <v>138</v>
      </c>
      <c r="P209" s="72">
        <f t="shared" si="7"/>
        <v>7.2463768115942032E-2</v>
      </c>
      <c r="Q209" s="73">
        <v>2.65</v>
      </c>
      <c r="R209" s="110"/>
    </row>
    <row r="210" spans="1:18" s="117" customFormat="1" ht="54.75" customHeight="1" thickBot="1" x14ac:dyDescent="0.25">
      <c r="A210" s="59">
        <v>206</v>
      </c>
      <c r="B210" s="60">
        <v>27202651633</v>
      </c>
      <c r="C210" s="61" t="s">
        <v>133</v>
      </c>
      <c r="D210" s="61" t="s">
        <v>488</v>
      </c>
      <c r="E210" s="61" t="s">
        <v>140</v>
      </c>
      <c r="F210" s="62">
        <v>37928</v>
      </c>
      <c r="G210" s="63" t="s">
        <v>66</v>
      </c>
      <c r="H210" s="64" t="str">
        <f>VLOOKUP(B210,'[1]DS NỘP GIẤY GTTT'!$B$4:$J$2010,7,0)</f>
        <v>03332546376</v>
      </c>
      <c r="I210" s="65" t="str">
        <f>VLOOKUP(B210,'[1]DS NỘP GIẤY GTTT'!$B$4:$J$216,9,0)</f>
        <v>Công Ty TNHH Quân Trường Phát</v>
      </c>
      <c r="J210" s="75" t="s">
        <v>934</v>
      </c>
      <c r="K210" s="76" t="s">
        <v>224</v>
      </c>
      <c r="L210" s="68" t="str">
        <f t="shared" si="6"/>
        <v>Chuyên đề</v>
      </c>
      <c r="M210" s="69">
        <v>119</v>
      </c>
      <c r="N210" s="70">
        <v>19</v>
      </c>
      <c r="O210" s="71">
        <v>138</v>
      </c>
      <c r="P210" s="72">
        <f t="shared" si="7"/>
        <v>0.13768115942028986</v>
      </c>
      <c r="Q210" s="73">
        <v>1.95</v>
      </c>
      <c r="R210" s="110"/>
    </row>
    <row r="211" spans="1:18" s="117" customFormat="1" ht="54.75" hidden="1" customHeight="1" thickBot="1" x14ac:dyDescent="0.25">
      <c r="A211" s="59">
        <v>207</v>
      </c>
      <c r="B211" s="118">
        <v>27202631414</v>
      </c>
      <c r="C211" s="119" t="s">
        <v>490</v>
      </c>
      <c r="D211" s="119" t="s">
        <v>491</v>
      </c>
      <c r="E211" s="119" t="s">
        <v>103</v>
      </c>
      <c r="F211" s="120">
        <v>37959</v>
      </c>
      <c r="G211" s="121" t="s">
        <v>66</v>
      </c>
      <c r="H211" s="122" t="str">
        <f>VLOOKUP(B211,'[1]DS NỘP GIẤY GTTT'!$B$4:$J$2010,7,0)</f>
        <v>0918454497</v>
      </c>
      <c r="I211" s="123" t="str">
        <f>VLOOKUP(B211,'[1]DS NỘP GIẤY GTTT'!$B$4:$J$213,9,0)</f>
        <v>Công Ty TNHH Xây Dựng Và T.Mại Phú Cảnh</v>
      </c>
      <c r="J211" s="124" t="s">
        <v>492</v>
      </c>
      <c r="K211" s="76" t="s">
        <v>21</v>
      </c>
      <c r="L211" s="125" t="str">
        <f t="shared" si="6"/>
        <v>Chuyên đề</v>
      </c>
      <c r="M211" s="69">
        <v>128</v>
      </c>
      <c r="N211" s="70">
        <v>10</v>
      </c>
      <c r="O211" s="118">
        <v>138</v>
      </c>
      <c r="P211" s="126">
        <f t="shared" si="7"/>
        <v>7.2463768115942032E-2</v>
      </c>
      <c r="Q211" s="127">
        <v>3.15</v>
      </c>
      <c r="R211" s="128"/>
    </row>
    <row r="212" spans="1:18" s="117" customFormat="1" ht="54.75" hidden="1" customHeight="1" thickBot="1" x14ac:dyDescent="0.25">
      <c r="A212" s="59">
        <v>208</v>
      </c>
      <c r="B212" s="77">
        <v>27202553760</v>
      </c>
      <c r="C212" s="78" t="s">
        <v>150</v>
      </c>
      <c r="D212" s="78" t="s">
        <v>259</v>
      </c>
      <c r="E212" s="78" t="s">
        <v>493</v>
      </c>
      <c r="F212" s="79">
        <v>37957</v>
      </c>
      <c r="G212" s="80" t="s">
        <v>66</v>
      </c>
      <c r="H212" s="81" t="e">
        <f>VLOOKUP(B212,'[1]DS NỘP GIẤY GTTT'!$B$4:$J$2010,7,0)</f>
        <v>#N/A</v>
      </c>
      <c r="I212" s="82" t="e">
        <f>VLOOKUP(B212,'[1]DS NỘP GIẤY GTTT'!$B$4:$J$210,9,0)</f>
        <v>#N/A</v>
      </c>
      <c r="J212" s="114"/>
      <c r="K212" s="115"/>
      <c r="L212" s="85" t="str">
        <f t="shared" si="6"/>
        <v>Chuyên đề</v>
      </c>
      <c r="M212" s="69">
        <v>25</v>
      </c>
      <c r="N212" s="70">
        <v>113</v>
      </c>
      <c r="O212" s="77">
        <v>138</v>
      </c>
      <c r="P212" s="86">
        <f t="shared" si="7"/>
        <v>0.8188405797101449</v>
      </c>
      <c r="Q212" s="87">
        <v>1.3</v>
      </c>
      <c r="R212" s="116" t="s">
        <v>489</v>
      </c>
    </row>
    <row r="213" spans="1:18" s="117" customFormat="1" ht="54.75" hidden="1" customHeight="1" thickBot="1" x14ac:dyDescent="0.25">
      <c r="A213" s="59">
        <v>209</v>
      </c>
      <c r="B213" s="129" t="s">
        <v>494</v>
      </c>
      <c r="C213" s="130" t="s">
        <v>495</v>
      </c>
      <c r="D213" s="61" t="s">
        <v>405</v>
      </c>
      <c r="E213" s="131" t="s">
        <v>204</v>
      </c>
      <c r="F213" s="132">
        <v>37919</v>
      </c>
      <c r="G213" s="133" t="s">
        <v>66</v>
      </c>
      <c r="H213" s="64">
        <f>VLOOKUP(B213,'[1]DS NỘP GIẤY GTTT'!B4:J210,7,0)</f>
        <v>833448961</v>
      </c>
      <c r="I213" s="65" t="str">
        <f>VLOOKUP(B213,'[1]DS NỘP GIẤY GTTT'!$B$4:$J$210,9,0)</f>
        <v>Công Ty TNHH Khai Lộc Đà Nẵng</v>
      </c>
      <c r="J213" s="134" t="s">
        <v>496</v>
      </c>
      <c r="K213" s="76" t="s">
        <v>327</v>
      </c>
      <c r="L213" s="125" t="str">
        <f t="shared" si="6"/>
        <v>Chuyên đề</v>
      </c>
      <c r="M213" s="69">
        <v>123</v>
      </c>
      <c r="N213" s="70">
        <v>15</v>
      </c>
      <c r="O213" s="135">
        <v>138</v>
      </c>
      <c r="P213" s="136">
        <f t="shared" si="7"/>
        <v>0.10869565217391304</v>
      </c>
      <c r="Q213" s="137">
        <v>2.73</v>
      </c>
      <c r="R213" s="138"/>
    </row>
    <row r="214" spans="1:18" s="117" customFormat="1" ht="54.75" hidden="1" customHeight="1" thickBot="1" x14ac:dyDescent="0.25">
      <c r="A214" s="59">
        <v>210</v>
      </c>
      <c r="B214" s="118">
        <v>27202253167</v>
      </c>
      <c r="C214" s="119" t="s">
        <v>73</v>
      </c>
      <c r="D214" s="119" t="s">
        <v>358</v>
      </c>
      <c r="E214" s="119" t="s">
        <v>71</v>
      </c>
      <c r="F214" s="120">
        <v>37901</v>
      </c>
      <c r="G214" s="121" t="s">
        <v>66</v>
      </c>
      <c r="H214" s="122" t="str">
        <f>VLOOKUP(B214,'[1]DS NỘP GIẤY GTTT'!$B$4:$J$2010,7,0)</f>
        <v>0702771003</v>
      </c>
      <c r="I214" s="123" t="str">
        <f>VLOOKUP(B214,'[1]DS NỘP GIẤY GTTT'!$B$4:$J$210,9,0)</f>
        <v>Công Ty TNHH Một Thành Viên Minh Huy Glass</v>
      </c>
      <c r="J214" s="124" t="s">
        <v>497</v>
      </c>
      <c r="K214" s="139" t="s">
        <v>352</v>
      </c>
      <c r="L214" s="125" t="str">
        <f t="shared" si="6"/>
        <v>Khóa luận</v>
      </c>
      <c r="M214" s="69">
        <v>122</v>
      </c>
      <c r="N214" s="70">
        <v>16</v>
      </c>
      <c r="O214" s="118">
        <v>138</v>
      </c>
      <c r="P214" s="126">
        <f t="shared" si="7"/>
        <v>0.11594202898550725</v>
      </c>
      <c r="Q214" s="127">
        <v>3.54</v>
      </c>
      <c r="R214" s="128"/>
    </row>
    <row r="215" spans="1:18" s="117" customFormat="1" ht="54.75" hidden="1" customHeight="1" thickBot="1" x14ac:dyDescent="0.25">
      <c r="A215" s="59">
        <v>211</v>
      </c>
      <c r="B215" s="77">
        <v>27202642773</v>
      </c>
      <c r="C215" s="78" t="s">
        <v>69</v>
      </c>
      <c r="D215" s="78" t="s">
        <v>296</v>
      </c>
      <c r="E215" s="78" t="s">
        <v>71</v>
      </c>
      <c r="F215" s="79">
        <v>37911</v>
      </c>
      <c r="G215" s="80" t="s">
        <v>66</v>
      </c>
      <c r="H215" s="81" t="e">
        <f>VLOOKUP(B215,'[1]DS NỘP GIẤY GTTT'!$B$4:$J$2010,7,0)</f>
        <v>#N/A</v>
      </c>
      <c r="I215" s="82" t="e">
        <f>VLOOKUP(B215,'[1]DS NỘP GIẤY GTTT'!$B$4:$J$210,9,0)</f>
        <v>#N/A</v>
      </c>
      <c r="J215" s="114"/>
      <c r="K215" s="115"/>
      <c r="L215" s="85" t="str">
        <f t="shared" si="6"/>
        <v>Chuyên đề</v>
      </c>
      <c r="M215" s="69">
        <v>113</v>
      </c>
      <c r="N215" s="70">
        <v>25</v>
      </c>
      <c r="O215" s="77">
        <v>138</v>
      </c>
      <c r="P215" s="86">
        <f t="shared" si="7"/>
        <v>0.18115942028985507</v>
      </c>
      <c r="Q215" s="87">
        <v>2.35</v>
      </c>
      <c r="R215" s="116" t="s">
        <v>489</v>
      </c>
    </row>
    <row r="216" spans="1:18" s="117" customFormat="1" ht="54.75" hidden="1" customHeight="1" thickBot="1" x14ac:dyDescent="0.25">
      <c r="A216" s="59">
        <v>212</v>
      </c>
      <c r="B216" s="77">
        <v>26212642625</v>
      </c>
      <c r="C216" s="78" t="s">
        <v>69</v>
      </c>
      <c r="D216" s="78" t="s">
        <v>412</v>
      </c>
      <c r="E216" s="78" t="s">
        <v>322</v>
      </c>
      <c r="F216" s="79">
        <v>37491</v>
      </c>
      <c r="G216" s="80" t="s">
        <v>66</v>
      </c>
      <c r="H216" s="81" t="e">
        <f>VLOOKUP(B216,'[1]DS NỘP GIẤY GTTT'!$B$4:$J$2010,7,0)</f>
        <v>#N/A</v>
      </c>
      <c r="I216" s="82" t="e">
        <f>VLOOKUP(B216,'[1]DS NỘP GIẤY GTTT'!$B$4:$J$210,9,0)</f>
        <v>#N/A</v>
      </c>
      <c r="J216" s="114"/>
      <c r="K216" s="115"/>
      <c r="L216" s="85" t="str">
        <f t="shared" si="6"/>
        <v>Chuyên đề</v>
      </c>
      <c r="M216" s="69">
        <v>105</v>
      </c>
      <c r="N216" s="70">
        <v>33</v>
      </c>
      <c r="O216" s="77">
        <v>138</v>
      </c>
      <c r="P216" s="86">
        <f t="shared" si="7"/>
        <v>0.2391304347826087</v>
      </c>
      <c r="Q216" s="87">
        <v>3.12</v>
      </c>
      <c r="R216" s="116" t="s">
        <v>489</v>
      </c>
    </row>
    <row r="217" spans="1:18" s="117" customFormat="1" ht="54.75" hidden="1" customHeight="1" thickBot="1" x14ac:dyDescent="0.25">
      <c r="A217" s="59">
        <v>213</v>
      </c>
      <c r="B217" s="118">
        <v>27212638386</v>
      </c>
      <c r="C217" s="119" t="s">
        <v>220</v>
      </c>
      <c r="D217" s="119" t="s">
        <v>379</v>
      </c>
      <c r="E217" s="119" t="s">
        <v>498</v>
      </c>
      <c r="F217" s="120">
        <v>37841</v>
      </c>
      <c r="G217" s="121" t="s">
        <v>66</v>
      </c>
      <c r="H217" s="122" t="str">
        <f>VLOOKUP(B217,'[1]DS NỘP GIẤY GTTT'!$B$4:$J$2010,7,0)</f>
        <v>0899884305</v>
      </c>
      <c r="I217" s="123" t="str">
        <f>VLOOKUP(B217,'[1]DS NỘP GIẤY GTTT'!$B$4:$J$215,9,0)</f>
        <v>Công Ty TNHH Thiết Bị Tin Học Thanh Sơn</v>
      </c>
      <c r="J217" s="124" t="s">
        <v>499</v>
      </c>
      <c r="K217" s="140" t="s">
        <v>14</v>
      </c>
      <c r="L217" s="125" t="str">
        <f t="shared" si="6"/>
        <v>Chuyên đề</v>
      </c>
      <c r="M217" s="69">
        <v>112</v>
      </c>
      <c r="N217" s="70">
        <v>26</v>
      </c>
      <c r="O217" s="77">
        <v>138</v>
      </c>
      <c r="P217" s="86">
        <f t="shared" si="7"/>
        <v>0.18840579710144928</v>
      </c>
      <c r="Q217" s="87">
        <v>2.2999999999999998</v>
      </c>
      <c r="R217" s="128"/>
    </row>
    <row r="218" spans="1:18" s="117" customFormat="1" ht="54.75" hidden="1" customHeight="1" thickBot="1" x14ac:dyDescent="0.25">
      <c r="A218" s="59">
        <v>214</v>
      </c>
      <c r="B218" s="77">
        <v>27202602135</v>
      </c>
      <c r="C218" s="78" t="s">
        <v>99</v>
      </c>
      <c r="D218" s="78" t="s">
        <v>123</v>
      </c>
      <c r="E218" s="78" t="s">
        <v>336</v>
      </c>
      <c r="F218" s="79">
        <v>37900</v>
      </c>
      <c r="G218" s="80" t="s">
        <v>66</v>
      </c>
      <c r="H218" s="81" t="e">
        <f>VLOOKUP(B218,'[1]DS NỘP GIẤY GTTT'!$B$4:$J$2010,7,0)</f>
        <v>#N/A</v>
      </c>
      <c r="I218" s="82" t="e">
        <f>VLOOKUP(B218,'[1]DS NỘP GIẤY GTTT'!$B$4:$J$210,9,0)</f>
        <v>#N/A</v>
      </c>
      <c r="J218" s="114"/>
      <c r="K218" s="115"/>
      <c r="L218" s="85" t="str">
        <f t="shared" si="6"/>
        <v>Chuyên đề</v>
      </c>
      <c r="M218" s="69">
        <v>83</v>
      </c>
      <c r="N218" s="70">
        <v>55</v>
      </c>
      <c r="O218" s="77">
        <v>138</v>
      </c>
      <c r="P218" s="86">
        <f t="shared" si="7"/>
        <v>0.39855072463768115</v>
      </c>
      <c r="Q218" s="87">
        <v>2.06</v>
      </c>
      <c r="R218" s="116" t="s">
        <v>489</v>
      </c>
    </row>
    <row r="219" spans="1:18" s="117" customFormat="1" ht="54.75" hidden="1" customHeight="1" thickBot="1" x14ac:dyDescent="0.25">
      <c r="A219" s="59">
        <v>215</v>
      </c>
      <c r="B219" s="77">
        <v>27212645247</v>
      </c>
      <c r="C219" s="78" t="s">
        <v>150</v>
      </c>
      <c r="D219" s="78" t="s">
        <v>500</v>
      </c>
      <c r="E219" s="78" t="s">
        <v>65</v>
      </c>
      <c r="F219" s="79">
        <v>37795</v>
      </c>
      <c r="G219" s="80" t="s">
        <v>66</v>
      </c>
      <c r="H219" s="81" t="e">
        <f>VLOOKUP(B219,'[1]DS NỘP GIẤY GTTT'!$B$4:$J$2010,7,0)</f>
        <v>#N/A</v>
      </c>
      <c r="I219" s="82" t="e">
        <f>VLOOKUP(B219,'[1]DS NỘP GIẤY GTTT'!$B$4:$J$210,9,0)</f>
        <v>#N/A</v>
      </c>
      <c r="J219" s="114"/>
      <c r="K219" s="115"/>
      <c r="L219" s="85" t="str">
        <f t="shared" si="6"/>
        <v>Khóa luận</v>
      </c>
      <c r="M219" s="69">
        <v>117</v>
      </c>
      <c r="N219" s="70">
        <v>24</v>
      </c>
      <c r="O219" s="77">
        <v>138</v>
      </c>
      <c r="P219" s="86">
        <f t="shared" si="7"/>
        <v>0.17391304347826086</v>
      </c>
      <c r="Q219" s="87">
        <v>3.4</v>
      </c>
      <c r="R219" s="116" t="s">
        <v>489</v>
      </c>
    </row>
    <row r="220" spans="1:18" s="117" customFormat="1" ht="54.75" hidden="1" customHeight="1" thickBot="1" x14ac:dyDescent="0.25">
      <c r="A220" s="59">
        <v>216</v>
      </c>
      <c r="B220" s="77">
        <v>27202630313</v>
      </c>
      <c r="C220" s="78" t="s">
        <v>73</v>
      </c>
      <c r="D220" s="78" t="s">
        <v>123</v>
      </c>
      <c r="E220" s="78" t="s">
        <v>501</v>
      </c>
      <c r="F220" s="79">
        <v>37704</v>
      </c>
      <c r="G220" s="80" t="s">
        <v>66</v>
      </c>
      <c r="H220" s="81" t="e">
        <f>VLOOKUP(B220,'[1]DS NỘP GIẤY GTTT'!$B$4:$J$2010,7,0)</f>
        <v>#N/A</v>
      </c>
      <c r="I220" s="82" t="e">
        <f>VLOOKUP(B220,'[1]DS NỘP GIẤY GTTT'!$B$4:$J$210,9,0)</f>
        <v>#N/A</v>
      </c>
      <c r="J220" s="114"/>
      <c r="K220" s="115"/>
      <c r="L220" s="85" t="str">
        <f t="shared" si="6"/>
        <v>Chuyên đề</v>
      </c>
      <c r="M220" s="69">
        <v>66</v>
      </c>
      <c r="N220" s="70">
        <v>72</v>
      </c>
      <c r="O220" s="77">
        <v>138</v>
      </c>
      <c r="P220" s="86">
        <f t="shared" si="7"/>
        <v>0.52173913043478259</v>
      </c>
      <c r="Q220" s="87">
        <v>1.54</v>
      </c>
      <c r="R220" s="116" t="s">
        <v>489</v>
      </c>
    </row>
    <row r="221" spans="1:18" s="117" customFormat="1" ht="54.75" hidden="1" customHeight="1" thickBot="1" x14ac:dyDescent="0.25">
      <c r="A221" s="59">
        <v>217</v>
      </c>
      <c r="B221" s="77">
        <v>27202603090</v>
      </c>
      <c r="C221" s="78" t="s">
        <v>138</v>
      </c>
      <c r="D221" s="78" t="s">
        <v>502</v>
      </c>
      <c r="E221" s="78" t="s">
        <v>249</v>
      </c>
      <c r="F221" s="79">
        <v>37908</v>
      </c>
      <c r="G221" s="80" t="s">
        <v>66</v>
      </c>
      <c r="H221" s="81" t="e">
        <f>VLOOKUP(B221,'[1]DS NỘP GIẤY GTTT'!$B$4:$J$2010,7,0)</f>
        <v>#N/A</v>
      </c>
      <c r="I221" s="82" t="e">
        <f>VLOOKUP(B221,'[1]DS NỘP GIẤY GTTT'!$B$4:$J$210,9,0)</f>
        <v>#N/A</v>
      </c>
      <c r="J221" s="114"/>
      <c r="K221" s="115"/>
      <c r="L221" s="85" t="str">
        <f t="shared" si="6"/>
        <v>Chuyên đề</v>
      </c>
      <c r="M221" s="69">
        <v>111</v>
      </c>
      <c r="N221" s="70">
        <v>28</v>
      </c>
      <c r="O221" s="77">
        <v>138</v>
      </c>
      <c r="P221" s="86">
        <f t="shared" si="7"/>
        <v>0.20289855072463769</v>
      </c>
      <c r="Q221" s="87">
        <v>2.21</v>
      </c>
      <c r="R221" s="116" t="s">
        <v>489</v>
      </c>
    </row>
    <row r="222" spans="1:18" s="141" customFormat="1" ht="54.75" hidden="1" customHeight="1" thickBot="1" x14ac:dyDescent="0.25">
      <c r="A222" s="59">
        <v>218</v>
      </c>
      <c r="B222" s="77">
        <v>27212526199</v>
      </c>
      <c r="C222" s="78" t="s">
        <v>410</v>
      </c>
      <c r="D222" s="78" t="s">
        <v>65</v>
      </c>
      <c r="E222" s="78" t="s">
        <v>249</v>
      </c>
      <c r="F222" s="79">
        <v>37813</v>
      </c>
      <c r="G222" s="80" t="s">
        <v>66</v>
      </c>
      <c r="H222" s="81" t="e">
        <f>VLOOKUP(B222,'[1]DS NỘP GIẤY GTTT'!$B$4:$J$2010,7,0)</f>
        <v>#N/A</v>
      </c>
      <c r="I222" s="82" t="e">
        <f>VLOOKUP(B222,'[1]DS NỘP GIẤY GTTT'!$B$4:$J$210,9,0)</f>
        <v>#N/A</v>
      </c>
      <c r="J222" s="114"/>
      <c r="K222" s="115"/>
      <c r="L222" s="85" t="str">
        <f t="shared" si="6"/>
        <v>Chuyên đề</v>
      </c>
      <c r="M222" s="69">
        <v>117</v>
      </c>
      <c r="N222" s="70">
        <v>21</v>
      </c>
      <c r="O222" s="77">
        <v>138</v>
      </c>
      <c r="P222" s="86">
        <f t="shared" si="7"/>
        <v>0.15217391304347827</v>
      </c>
      <c r="Q222" s="87">
        <v>2.66</v>
      </c>
      <c r="R222" s="116" t="s">
        <v>489</v>
      </c>
    </row>
    <row r="223" spans="1:18" s="141" customFormat="1" ht="54.75" hidden="1" customHeight="1" thickBot="1" x14ac:dyDescent="0.25">
      <c r="A223" s="59">
        <v>219</v>
      </c>
      <c r="B223" s="77">
        <v>27202636275</v>
      </c>
      <c r="C223" s="78" t="s">
        <v>73</v>
      </c>
      <c r="D223" s="78" t="s">
        <v>408</v>
      </c>
      <c r="E223" s="78" t="s">
        <v>174</v>
      </c>
      <c r="F223" s="79">
        <v>37639</v>
      </c>
      <c r="G223" s="80" t="s">
        <v>66</v>
      </c>
      <c r="H223" s="81" t="e">
        <f>VLOOKUP(B223,'[1]DS NỘP GIẤY GTTT'!$B$4:$J$2010,7,0)</f>
        <v>#N/A</v>
      </c>
      <c r="I223" s="82" t="e">
        <f>VLOOKUP(B223,'[1]DS NỘP GIẤY GTTT'!$B$4:$J$210,9,0)</f>
        <v>#N/A</v>
      </c>
      <c r="J223" s="114"/>
      <c r="K223" s="115"/>
      <c r="L223" s="85" t="str">
        <f t="shared" si="6"/>
        <v>Chuyên đề</v>
      </c>
      <c r="M223" s="69">
        <v>107</v>
      </c>
      <c r="N223" s="70">
        <v>31</v>
      </c>
      <c r="O223" s="77">
        <v>138</v>
      </c>
      <c r="P223" s="86">
        <f t="shared" si="7"/>
        <v>0.22463768115942029</v>
      </c>
      <c r="Q223" s="87">
        <v>2.2999999999999998</v>
      </c>
      <c r="R223" s="116" t="s">
        <v>489</v>
      </c>
    </row>
    <row r="224" spans="1:18" s="141" customFormat="1" ht="54.75" hidden="1" customHeight="1" thickBot="1" x14ac:dyDescent="0.25">
      <c r="A224" s="59">
        <v>220</v>
      </c>
      <c r="B224" s="77">
        <v>27202651848</v>
      </c>
      <c r="C224" s="78" t="s">
        <v>112</v>
      </c>
      <c r="D224" s="78" t="s">
        <v>77</v>
      </c>
      <c r="E224" s="78" t="s">
        <v>174</v>
      </c>
      <c r="F224" s="79">
        <v>37708</v>
      </c>
      <c r="G224" s="80" t="s">
        <v>66</v>
      </c>
      <c r="H224" s="81" t="e">
        <f>VLOOKUP(B224,'[1]DS NỘP GIẤY GTTT'!$B$4:$J$2010,7,0)</f>
        <v>#N/A</v>
      </c>
      <c r="I224" s="82" t="e">
        <f>VLOOKUP(B224,'[1]DS NỘP GIẤY GTTT'!$B$4:$J$210,9,0)</f>
        <v>#N/A</v>
      </c>
      <c r="J224" s="114"/>
      <c r="K224" s="115"/>
      <c r="L224" s="85" t="str">
        <f t="shared" si="6"/>
        <v>Chuyên đề</v>
      </c>
      <c r="M224" s="69">
        <v>103</v>
      </c>
      <c r="N224" s="70">
        <v>36</v>
      </c>
      <c r="O224" s="77">
        <v>138</v>
      </c>
      <c r="P224" s="86">
        <f t="shared" si="7"/>
        <v>0.2608695652173913</v>
      </c>
      <c r="Q224" s="87">
        <v>1.93</v>
      </c>
      <c r="R224" s="116" t="s">
        <v>489</v>
      </c>
    </row>
    <row r="225" spans="1:18" s="141" customFormat="1" ht="54.75" hidden="1" customHeight="1" thickBot="1" x14ac:dyDescent="0.25">
      <c r="A225" s="59">
        <v>221</v>
      </c>
      <c r="B225" s="77">
        <v>27212627742</v>
      </c>
      <c r="C225" s="78" t="s">
        <v>133</v>
      </c>
      <c r="D225" s="78" t="s">
        <v>503</v>
      </c>
      <c r="E225" s="78" t="s">
        <v>222</v>
      </c>
      <c r="F225" s="79">
        <v>37869</v>
      </c>
      <c r="G225" s="80" t="s">
        <v>66</v>
      </c>
      <c r="H225" s="81" t="e">
        <f>VLOOKUP(B225,'[1]DS NỘP GIẤY GTTT'!$B$4:$J$2010,7,0)</f>
        <v>#N/A</v>
      </c>
      <c r="I225" s="82" t="e">
        <f>VLOOKUP(B225,'[1]DS NỘP GIẤY GTTT'!$B$4:$J$210,9,0)</f>
        <v>#N/A</v>
      </c>
      <c r="J225" s="114"/>
      <c r="K225" s="115"/>
      <c r="L225" s="85" t="str">
        <f t="shared" si="6"/>
        <v>Chuyên đề</v>
      </c>
      <c r="M225" s="69">
        <v>85</v>
      </c>
      <c r="N225" s="70">
        <v>53</v>
      </c>
      <c r="O225" s="77">
        <v>138</v>
      </c>
      <c r="P225" s="86">
        <f t="shared" si="7"/>
        <v>0.38405797101449274</v>
      </c>
      <c r="Q225" s="87">
        <v>1.89</v>
      </c>
      <c r="R225" s="116" t="s">
        <v>489</v>
      </c>
    </row>
    <row r="226" spans="1:18" s="141" customFormat="1" ht="54.75" hidden="1" customHeight="1" thickBot="1" x14ac:dyDescent="0.25">
      <c r="A226" s="59">
        <v>222</v>
      </c>
      <c r="B226" s="135">
        <v>27202545977</v>
      </c>
      <c r="C226" s="142" t="s">
        <v>504</v>
      </c>
      <c r="D226" s="142" t="s">
        <v>64</v>
      </c>
      <c r="E226" s="142" t="s">
        <v>424</v>
      </c>
      <c r="F226" s="143">
        <v>37647</v>
      </c>
      <c r="G226" s="63" t="s">
        <v>66</v>
      </c>
      <c r="H226" s="64" t="str">
        <f>VLOOKUP(B226,'[1]DS NỘP GIẤY GTTT'!$B$4:$J$212,7,0)</f>
        <v>0906529826</v>
      </c>
      <c r="I226" s="65" t="str">
        <f>VLOOKUP(B226,'[1]DS NỘP GIẤY GTTT'!$B$4:$J$212,9,0)</f>
        <v>Công Ty Cổ Phần Xây Dựng Và T.Mại Tùng Lộc Phát</v>
      </c>
      <c r="J226" s="99" t="s">
        <v>505</v>
      </c>
      <c r="K226" s="84" t="s">
        <v>130</v>
      </c>
      <c r="L226" s="68" t="str">
        <f t="shared" si="6"/>
        <v>Chuyên đề</v>
      </c>
      <c r="M226" s="69">
        <v>125</v>
      </c>
      <c r="N226" s="70">
        <v>13</v>
      </c>
      <c r="O226" s="135">
        <v>138</v>
      </c>
      <c r="P226" s="136">
        <f t="shared" si="7"/>
        <v>9.420289855072464E-2</v>
      </c>
      <c r="Q226" s="137">
        <v>2.34</v>
      </c>
      <c r="R226" s="138"/>
    </row>
    <row r="227" spans="1:18" s="141" customFormat="1" ht="54.75" hidden="1" customHeight="1" thickBot="1" x14ac:dyDescent="0.25">
      <c r="A227" s="59">
        <v>223</v>
      </c>
      <c r="B227" s="135">
        <v>27212653620</v>
      </c>
      <c r="C227" s="142" t="s">
        <v>127</v>
      </c>
      <c r="D227" s="142" t="s">
        <v>506</v>
      </c>
      <c r="E227" s="142" t="s">
        <v>84</v>
      </c>
      <c r="F227" s="143">
        <v>37962</v>
      </c>
      <c r="G227" s="63" t="s">
        <v>66</v>
      </c>
      <c r="H227" s="64" t="str">
        <f>VLOOKUP(B227,'[1]DS NỘP GIẤY GTTT'!$B$4:$J$2011,7,0)</f>
        <v>0374273214</v>
      </c>
      <c r="I227" s="65" t="str">
        <f>VLOOKUP(B227,'[1]DS NỘP GIẤY GTTT'!$B$4:$J$211,9,0)</f>
        <v>Công Ty Cổ Phần Tư Vấn Đầu Tư Xây Dựng-PCCC Toàn Tiến Phát</v>
      </c>
      <c r="J227" s="134" t="s">
        <v>507</v>
      </c>
      <c r="K227" s="76" t="s">
        <v>21</v>
      </c>
      <c r="L227" s="125" t="str">
        <f t="shared" si="6"/>
        <v>Khóa luận</v>
      </c>
      <c r="M227" s="69">
        <v>128</v>
      </c>
      <c r="N227" s="70">
        <v>10</v>
      </c>
      <c r="O227" s="135">
        <v>138</v>
      </c>
      <c r="P227" s="136">
        <f t="shared" si="7"/>
        <v>7.2463768115942032E-2</v>
      </c>
      <c r="Q227" s="137">
        <v>3.5</v>
      </c>
      <c r="R227" s="138"/>
    </row>
    <row r="228" spans="1:18" s="141" customFormat="1" ht="54.75" hidden="1" customHeight="1" thickBot="1" x14ac:dyDescent="0.25">
      <c r="A228" s="59">
        <v>224</v>
      </c>
      <c r="B228" s="77">
        <v>27207123965</v>
      </c>
      <c r="C228" s="78" t="s">
        <v>127</v>
      </c>
      <c r="D228" s="78" t="s">
        <v>213</v>
      </c>
      <c r="E228" s="78" t="s">
        <v>110</v>
      </c>
      <c r="F228" s="79">
        <v>37834</v>
      </c>
      <c r="G228" s="80" t="s">
        <v>97</v>
      </c>
      <c r="H228" s="81" t="e">
        <f>VLOOKUP(B228,'[1]DS NỘP GIẤY GTTT'!$B$4:$J$2010,7,0)</f>
        <v>#N/A</v>
      </c>
      <c r="I228" s="82" t="e">
        <f>VLOOKUP(B228,'[1]DS NỘP GIẤY GTTT'!$B$4:$J$210,9,0)</f>
        <v>#N/A</v>
      </c>
      <c r="J228" s="114"/>
      <c r="K228" s="115"/>
      <c r="L228" s="85" t="str">
        <f t="shared" si="6"/>
        <v>Chuyên đề</v>
      </c>
      <c r="M228" s="77">
        <v>95</v>
      </c>
      <c r="N228" s="77">
        <v>45</v>
      </c>
      <c r="O228" s="77">
        <v>140</v>
      </c>
      <c r="P228" s="86">
        <f t="shared" si="7"/>
        <v>0.32142857142857145</v>
      </c>
      <c r="Q228" s="87">
        <v>2.5</v>
      </c>
      <c r="R228" s="116" t="s">
        <v>489</v>
      </c>
    </row>
    <row r="229" spans="1:18" s="141" customFormat="1" ht="54.75" hidden="1" customHeight="1" thickBot="1" x14ac:dyDescent="0.25">
      <c r="A229" s="59">
        <v>225</v>
      </c>
      <c r="B229" s="118">
        <v>27212539722</v>
      </c>
      <c r="C229" s="119" t="s">
        <v>144</v>
      </c>
      <c r="D229" s="119" t="s">
        <v>508</v>
      </c>
      <c r="E229" s="119" t="s">
        <v>509</v>
      </c>
      <c r="F229" s="120">
        <v>37865</v>
      </c>
      <c r="G229" s="121" t="s">
        <v>97</v>
      </c>
      <c r="H229" s="122" t="str">
        <f>VLOOKUP(B229,'[1]DS NỘP GIẤY GTTT'!$B$4:$J$2010,7,0)</f>
        <v>0915834310</v>
      </c>
      <c r="I229" s="123" t="str">
        <f>VLOOKUP(B229,'[1]DS NỘP GIẤY GTTT'!$B$4:$J$214,9,0)</f>
        <v>Công Ty Cổ Phần Quảng Cáo Và Dịch Vụ Hàng Không Hải Trần</v>
      </c>
      <c r="J229" s="124" t="s">
        <v>510</v>
      </c>
      <c r="K229" s="67" t="s">
        <v>14</v>
      </c>
      <c r="L229" s="125" t="str">
        <f t="shared" si="6"/>
        <v>Chuyên đề</v>
      </c>
      <c r="M229" s="118">
        <v>110</v>
      </c>
      <c r="N229" s="118">
        <v>30</v>
      </c>
      <c r="O229" s="118">
        <v>140</v>
      </c>
      <c r="P229" s="126">
        <f t="shared" si="7"/>
        <v>0.21428571428571427</v>
      </c>
      <c r="Q229" s="127">
        <v>2.38</v>
      </c>
      <c r="R229" s="128"/>
    </row>
    <row r="230" spans="1:18" s="141" customFormat="1" ht="54.75" hidden="1" customHeight="1" thickBot="1" x14ac:dyDescent="0.25">
      <c r="A230" s="59">
        <v>226</v>
      </c>
      <c r="B230" s="77">
        <v>25216107925</v>
      </c>
      <c r="C230" s="78" t="s">
        <v>73</v>
      </c>
      <c r="D230" s="78" t="s">
        <v>511</v>
      </c>
      <c r="E230" s="78" t="s">
        <v>71</v>
      </c>
      <c r="F230" s="79">
        <v>37042</v>
      </c>
      <c r="G230" s="80" t="s">
        <v>97</v>
      </c>
      <c r="H230" s="81" t="e">
        <f>VLOOKUP(B230,'[1]DS NỘP GIẤY GTTT'!$B$4:$J$2010,7,0)</f>
        <v>#N/A</v>
      </c>
      <c r="I230" s="82" t="e">
        <f>VLOOKUP(B230,'[1]DS NỘP GIẤY GTTT'!$B$4:$J$210,9,0)</f>
        <v>#N/A</v>
      </c>
      <c r="J230" s="114"/>
      <c r="K230" s="115"/>
      <c r="L230" s="85" t="str">
        <f t="shared" si="6"/>
        <v>Chuyên đề</v>
      </c>
      <c r="M230" s="77">
        <v>120</v>
      </c>
      <c r="N230" s="77">
        <v>20</v>
      </c>
      <c r="O230" s="77">
        <v>140</v>
      </c>
      <c r="P230" s="86">
        <f t="shared" si="7"/>
        <v>0.14285714285714285</v>
      </c>
      <c r="Q230" s="87">
        <v>2.23</v>
      </c>
      <c r="R230" s="116" t="s">
        <v>489</v>
      </c>
    </row>
    <row r="231" spans="1:18" s="141" customFormat="1" ht="54.75" hidden="1" customHeight="1" thickBot="1" x14ac:dyDescent="0.25">
      <c r="A231" s="59">
        <v>227</v>
      </c>
      <c r="B231" s="77">
        <v>26212433277</v>
      </c>
      <c r="C231" s="78" t="s">
        <v>177</v>
      </c>
      <c r="D231" s="78" t="s">
        <v>26</v>
      </c>
      <c r="E231" s="78" t="s">
        <v>20</v>
      </c>
      <c r="F231" s="79">
        <v>36812</v>
      </c>
      <c r="G231" s="80" t="s">
        <v>97</v>
      </c>
      <c r="H231" s="81" t="e">
        <f>VLOOKUP(B231,'[1]DS NỘP GIẤY GTTT'!$B$4:$J$2010,7,0)</f>
        <v>#N/A</v>
      </c>
      <c r="I231" s="82" t="e">
        <f>VLOOKUP(B231,'[1]DS NỘP GIẤY GTTT'!$B$4:$J$210,9,0)</f>
        <v>#N/A</v>
      </c>
      <c r="J231" s="114"/>
      <c r="K231" s="115"/>
      <c r="L231" s="85" t="str">
        <f t="shared" si="6"/>
        <v>Chuyên đề</v>
      </c>
      <c r="M231" s="77">
        <v>113</v>
      </c>
      <c r="N231" s="77">
        <v>27</v>
      </c>
      <c r="O231" s="77">
        <v>140</v>
      </c>
      <c r="P231" s="86">
        <f t="shared" si="7"/>
        <v>0.19285714285714287</v>
      </c>
      <c r="Q231" s="87">
        <v>2.79</v>
      </c>
      <c r="R231" s="116" t="s">
        <v>489</v>
      </c>
    </row>
    <row r="232" spans="1:18" s="117" customFormat="1" ht="54.75" hidden="1" customHeight="1" thickBot="1" x14ac:dyDescent="0.25">
      <c r="A232" s="59">
        <v>228</v>
      </c>
      <c r="B232" s="77">
        <v>27212535691</v>
      </c>
      <c r="C232" s="78" t="s">
        <v>73</v>
      </c>
      <c r="D232" s="78" t="s">
        <v>86</v>
      </c>
      <c r="E232" s="78" t="s">
        <v>512</v>
      </c>
      <c r="F232" s="79">
        <v>37327</v>
      </c>
      <c r="G232" s="80" t="s">
        <v>97</v>
      </c>
      <c r="H232" s="81" t="e">
        <f>VLOOKUP(B232,'[1]DS NỘP GIẤY GTTT'!$B$4:$J$2010,7,0)</f>
        <v>#N/A</v>
      </c>
      <c r="I232" s="82" t="e">
        <f>VLOOKUP(B232,'[1]DS NỘP GIẤY GTTT'!$B$4:$J$210,9,0)</f>
        <v>#N/A</v>
      </c>
      <c r="J232" s="114"/>
      <c r="K232" s="115"/>
      <c r="L232" s="85" t="str">
        <f t="shared" si="6"/>
        <v>Chuyên đề</v>
      </c>
      <c r="M232" s="77">
        <v>80</v>
      </c>
      <c r="N232" s="77">
        <v>60</v>
      </c>
      <c r="O232" s="77">
        <v>140</v>
      </c>
      <c r="P232" s="86">
        <f t="shared" si="7"/>
        <v>0.42857142857142855</v>
      </c>
      <c r="Q232" s="87">
        <v>2.02</v>
      </c>
      <c r="R232" s="116" t="s">
        <v>489</v>
      </c>
    </row>
    <row r="233" spans="1:18" s="117" customFormat="1" ht="54.75" hidden="1" customHeight="1" thickBot="1" x14ac:dyDescent="0.25">
      <c r="A233" s="59">
        <v>229</v>
      </c>
      <c r="B233" s="77">
        <v>27202501441</v>
      </c>
      <c r="C233" s="78" t="s">
        <v>93</v>
      </c>
      <c r="D233" s="78" t="s">
        <v>513</v>
      </c>
      <c r="E233" s="78" t="s">
        <v>162</v>
      </c>
      <c r="F233" s="79">
        <v>37718</v>
      </c>
      <c r="G233" s="80" t="s">
        <v>97</v>
      </c>
      <c r="H233" s="81" t="e">
        <f>VLOOKUP(B233,'[1]DS NỘP GIẤY GTTT'!$B$4:$J$2010,7,0)</f>
        <v>#N/A</v>
      </c>
      <c r="I233" s="82" t="e">
        <f>VLOOKUP(B233,'[1]DS NỘP GIẤY GTTT'!$B$4:$J$210,9,0)</f>
        <v>#N/A</v>
      </c>
      <c r="J233" s="114"/>
      <c r="K233" s="115"/>
      <c r="L233" s="85" t="str">
        <f t="shared" si="6"/>
        <v>Chuyên đề</v>
      </c>
      <c r="M233" s="77">
        <v>112</v>
      </c>
      <c r="N233" s="77">
        <v>28</v>
      </c>
      <c r="O233" s="77">
        <v>140</v>
      </c>
      <c r="P233" s="86">
        <f t="shared" si="7"/>
        <v>0.2</v>
      </c>
      <c r="Q233" s="87">
        <v>2.14</v>
      </c>
      <c r="R233" s="116" t="s">
        <v>489</v>
      </c>
    </row>
    <row r="234" spans="1:18" s="117" customFormat="1" ht="54.75" hidden="1" customHeight="1" thickBot="1" x14ac:dyDescent="0.25">
      <c r="A234" s="59">
        <v>230</v>
      </c>
      <c r="B234" s="77">
        <v>27212501489</v>
      </c>
      <c r="C234" s="78" t="s">
        <v>69</v>
      </c>
      <c r="D234" s="78" t="s">
        <v>134</v>
      </c>
      <c r="E234" s="78" t="s">
        <v>514</v>
      </c>
      <c r="F234" s="79">
        <v>37859</v>
      </c>
      <c r="G234" s="80" t="s">
        <v>97</v>
      </c>
      <c r="H234" s="81" t="e">
        <f>VLOOKUP(B234,'[1]DS NỘP GIẤY GTTT'!$B$4:$J$2010,7,0)</f>
        <v>#N/A</v>
      </c>
      <c r="I234" s="82" t="e">
        <f>VLOOKUP(B234,'[1]DS NỘP GIẤY GTTT'!$B$4:$J$210,9,0)</f>
        <v>#N/A</v>
      </c>
      <c r="J234" s="114"/>
      <c r="K234" s="115"/>
      <c r="L234" s="85" t="str">
        <f t="shared" si="6"/>
        <v>Chuyên đề</v>
      </c>
      <c r="M234" s="77">
        <v>75</v>
      </c>
      <c r="N234" s="77">
        <v>65</v>
      </c>
      <c r="O234" s="77">
        <v>140</v>
      </c>
      <c r="P234" s="86">
        <f t="shared" si="7"/>
        <v>0.4642857142857143</v>
      </c>
      <c r="Q234" s="87">
        <v>1.94</v>
      </c>
      <c r="R234" s="116" t="s">
        <v>489</v>
      </c>
    </row>
    <row r="235" spans="1:18" s="117" customFormat="1" ht="54.75" hidden="1" customHeight="1" thickBot="1" x14ac:dyDescent="0.25">
      <c r="A235" s="59">
        <v>231</v>
      </c>
      <c r="B235" s="77">
        <v>27212525507</v>
      </c>
      <c r="C235" s="78" t="s">
        <v>150</v>
      </c>
      <c r="D235" s="78" t="s">
        <v>515</v>
      </c>
      <c r="E235" s="78" t="s">
        <v>449</v>
      </c>
      <c r="F235" s="79">
        <v>37775</v>
      </c>
      <c r="G235" s="80" t="s">
        <v>97</v>
      </c>
      <c r="H235" s="81" t="e">
        <f>VLOOKUP(B235,'[1]DS NỘP GIẤY GTTT'!$B$4:$J$2010,7,0)</f>
        <v>#N/A</v>
      </c>
      <c r="I235" s="82" t="e">
        <f>VLOOKUP(B235,'[1]DS NỘP GIẤY GTTT'!$B$4:$J$210,9,0)</f>
        <v>#N/A</v>
      </c>
      <c r="J235" s="114"/>
      <c r="K235" s="115"/>
      <c r="L235" s="85" t="str">
        <f t="shared" si="6"/>
        <v>Chuyên đề</v>
      </c>
      <c r="M235" s="77">
        <v>102</v>
      </c>
      <c r="N235" s="77">
        <v>38</v>
      </c>
      <c r="O235" s="77">
        <v>140</v>
      </c>
      <c r="P235" s="86">
        <f t="shared" si="7"/>
        <v>0.27142857142857141</v>
      </c>
      <c r="Q235" s="87">
        <v>2.14</v>
      </c>
      <c r="R235" s="116" t="s">
        <v>489</v>
      </c>
    </row>
    <row r="236" spans="1:18" s="117" customFormat="1" ht="54.75" hidden="1" customHeight="1" thickBot="1" x14ac:dyDescent="0.25">
      <c r="A236" s="59">
        <v>232</v>
      </c>
      <c r="B236" s="77">
        <v>27202530661</v>
      </c>
      <c r="C236" s="78" t="s">
        <v>161</v>
      </c>
      <c r="D236" s="78" t="s">
        <v>65</v>
      </c>
      <c r="E236" s="78" t="s">
        <v>173</v>
      </c>
      <c r="F236" s="79">
        <v>37748</v>
      </c>
      <c r="G236" s="80" t="s">
        <v>97</v>
      </c>
      <c r="H236" s="81" t="e">
        <f>VLOOKUP(B236,'[1]DS NỘP GIẤY GTTT'!$B$4:$J$2010,7,0)</f>
        <v>#N/A</v>
      </c>
      <c r="I236" s="82" t="e">
        <f>VLOOKUP(B236,'[1]DS NỘP GIẤY GTTT'!$B$4:$J$210,9,0)</f>
        <v>#N/A</v>
      </c>
      <c r="J236" s="114"/>
      <c r="K236" s="115"/>
      <c r="L236" s="85" t="str">
        <f t="shared" si="6"/>
        <v>Chuyên đề</v>
      </c>
      <c r="M236" s="77">
        <v>60</v>
      </c>
      <c r="N236" s="77">
        <v>80</v>
      </c>
      <c r="O236" s="77">
        <v>140</v>
      </c>
      <c r="P236" s="86">
        <f t="shared" si="7"/>
        <v>0.5714285714285714</v>
      </c>
      <c r="Q236" s="87">
        <v>1.79</v>
      </c>
      <c r="R236" s="116" t="s">
        <v>489</v>
      </c>
    </row>
    <row r="237" spans="1:18" s="117" customFormat="1" ht="54.75" hidden="1" customHeight="1" thickBot="1" x14ac:dyDescent="0.25">
      <c r="A237" s="59">
        <v>233</v>
      </c>
      <c r="B237" s="77">
        <v>27202543823</v>
      </c>
      <c r="C237" s="78" t="s">
        <v>99</v>
      </c>
      <c r="D237" s="78" t="s">
        <v>296</v>
      </c>
      <c r="E237" s="78" t="s">
        <v>282</v>
      </c>
      <c r="F237" s="79">
        <v>37817</v>
      </c>
      <c r="G237" s="80" t="s">
        <v>97</v>
      </c>
      <c r="H237" s="81" t="e">
        <f>VLOOKUP(B237,'[1]DS NỘP GIẤY GTTT'!$B$4:$J$2010,7,0)</f>
        <v>#N/A</v>
      </c>
      <c r="I237" s="82" t="e">
        <f>VLOOKUP(B237,'[1]DS NỘP GIẤY GTTT'!$B$4:$J$210,9,0)</f>
        <v>#N/A</v>
      </c>
      <c r="J237" s="114"/>
      <c r="K237" s="115"/>
      <c r="L237" s="85" t="str">
        <f t="shared" si="6"/>
        <v>Chuyên đề</v>
      </c>
      <c r="M237" s="77">
        <v>114</v>
      </c>
      <c r="N237" s="77">
        <v>26</v>
      </c>
      <c r="O237" s="77">
        <v>140</v>
      </c>
      <c r="P237" s="86">
        <f t="shared" si="7"/>
        <v>0.18571428571428572</v>
      </c>
      <c r="Q237" s="87">
        <v>2.35</v>
      </c>
      <c r="R237" s="116" t="s">
        <v>489</v>
      </c>
    </row>
    <row r="238" spans="1:18" s="117" customFormat="1" ht="54.75" customHeight="1" thickBot="1" x14ac:dyDescent="0.25">
      <c r="A238" s="59">
        <v>234</v>
      </c>
      <c r="B238" s="77">
        <v>26202137375</v>
      </c>
      <c r="C238" s="78" t="s">
        <v>73</v>
      </c>
      <c r="D238" s="78" t="s">
        <v>516</v>
      </c>
      <c r="E238" s="78" t="s">
        <v>140</v>
      </c>
      <c r="F238" s="79">
        <v>37498</v>
      </c>
      <c r="G238" s="80" t="s">
        <v>135</v>
      </c>
      <c r="H238" s="81" t="e">
        <f>VLOOKUP(B238,'[1]DS NỘP GIẤY GTTT'!$B$4:$J$2010,7,0)</f>
        <v>#N/A</v>
      </c>
      <c r="I238" s="82" t="e">
        <f>VLOOKUP(B238,'[1]DS NỘP GIẤY GTTT'!$B$4:$J$210,9,0)</f>
        <v>#N/A</v>
      </c>
      <c r="J238" s="114"/>
      <c r="K238" s="115"/>
      <c r="L238" s="85" t="str">
        <f t="shared" si="6"/>
        <v>Chuyên đề</v>
      </c>
      <c r="M238" s="77">
        <v>68</v>
      </c>
      <c r="N238" s="77">
        <v>70</v>
      </c>
      <c r="O238" s="77">
        <v>138</v>
      </c>
      <c r="P238" s="86">
        <f t="shared" si="7"/>
        <v>0.50724637681159424</v>
      </c>
      <c r="Q238" s="87">
        <v>1.9</v>
      </c>
      <c r="R238" s="116" t="s">
        <v>489</v>
      </c>
    </row>
    <row r="239" spans="1:18" s="117" customFormat="1" ht="54.75" hidden="1" customHeight="1" thickBot="1" x14ac:dyDescent="0.25">
      <c r="A239" s="59">
        <v>235</v>
      </c>
      <c r="B239" s="144">
        <v>27214536357</v>
      </c>
      <c r="C239" s="145" t="s">
        <v>517</v>
      </c>
      <c r="D239" s="145"/>
      <c r="E239" s="78" t="s">
        <v>518</v>
      </c>
      <c r="F239" s="146">
        <v>37923</v>
      </c>
      <c r="G239" s="80" t="s">
        <v>135</v>
      </c>
      <c r="H239" s="81" t="e">
        <f>VLOOKUP(B239,'[1]DS NỘP GIẤY GTTT'!$B$4:$J$2010,7,0)</f>
        <v>#N/A</v>
      </c>
      <c r="I239" s="82" t="e">
        <f>VLOOKUP(B239,'[1]DS NỘP GIẤY GTTT'!$B$4:$J$210,9,0)</f>
        <v>#N/A</v>
      </c>
      <c r="J239" s="114"/>
      <c r="K239" s="115"/>
      <c r="L239" s="85" t="str">
        <f t="shared" si="6"/>
        <v>Chuyên đề</v>
      </c>
      <c r="M239" s="77">
        <v>125</v>
      </c>
      <c r="N239" s="77">
        <v>14</v>
      </c>
      <c r="O239" s="77">
        <v>138</v>
      </c>
      <c r="P239" s="86">
        <f t="shared" si="7"/>
        <v>0.10144927536231885</v>
      </c>
      <c r="Q239" s="87">
        <v>2.5</v>
      </c>
      <c r="R239" s="116" t="s">
        <v>489</v>
      </c>
    </row>
    <row r="240" spans="1:18" s="117" customFormat="1" ht="54.75" hidden="1" customHeight="1" thickBot="1" x14ac:dyDescent="0.25">
      <c r="A240" s="59">
        <v>236</v>
      </c>
      <c r="B240" s="144">
        <v>27204537853</v>
      </c>
      <c r="C240" s="145" t="s">
        <v>99</v>
      </c>
      <c r="D240" s="145" t="s">
        <v>519</v>
      </c>
      <c r="E240" s="78" t="s">
        <v>174</v>
      </c>
      <c r="F240" s="146">
        <v>37729</v>
      </c>
      <c r="G240" s="80" t="s">
        <v>135</v>
      </c>
      <c r="H240" s="81" t="e">
        <f>VLOOKUP(B240,'[1]DS NỘP GIẤY GTTT'!$B$4:$J$2010,7,0)</f>
        <v>#N/A</v>
      </c>
      <c r="I240" s="82" t="e">
        <f>VLOOKUP(B240,'[1]DS NỘP GIẤY GTTT'!$B$4:$J$210,9,0)</f>
        <v>#N/A</v>
      </c>
      <c r="J240" s="114"/>
      <c r="K240" s="115"/>
      <c r="L240" s="85" t="str">
        <f t="shared" si="6"/>
        <v>Chuyên đề</v>
      </c>
      <c r="M240" s="77">
        <v>99</v>
      </c>
      <c r="N240" s="77">
        <v>41</v>
      </c>
      <c r="O240" s="77">
        <v>138</v>
      </c>
      <c r="P240" s="86">
        <f t="shared" si="7"/>
        <v>0.29710144927536231</v>
      </c>
      <c r="Q240" s="87">
        <v>2.0699999999999998</v>
      </c>
      <c r="R240" s="116" t="s">
        <v>489</v>
      </c>
    </row>
    <row r="241" spans="13:17" ht="15.75" x14ac:dyDescent="0.2">
      <c r="M241" s="152"/>
      <c r="N241" s="152"/>
      <c r="O241" s="152"/>
      <c r="P241" s="153"/>
      <c r="Q241" s="152"/>
    </row>
    <row r="242" spans="13:17" ht="15.75" x14ac:dyDescent="0.2">
      <c r="M242" s="152"/>
      <c r="N242" s="152"/>
      <c r="O242" s="152"/>
      <c r="P242" s="153"/>
      <c r="Q242" s="152"/>
    </row>
    <row r="243" spans="13:17" ht="15.75" x14ac:dyDescent="0.2">
      <c r="M243" s="152"/>
      <c r="N243" s="152"/>
      <c r="O243" s="152"/>
      <c r="P243" s="153"/>
      <c r="Q243" s="152"/>
    </row>
    <row r="244" spans="13:17" ht="15.75" x14ac:dyDescent="0.2">
      <c r="M244" s="152"/>
      <c r="N244" s="152"/>
      <c r="O244" s="152"/>
      <c r="P244" s="153"/>
      <c r="Q244" s="152"/>
    </row>
    <row r="245" spans="13:17" ht="15.75" x14ac:dyDescent="0.2">
      <c r="M245" s="152"/>
      <c r="N245" s="152"/>
      <c r="O245" s="152"/>
      <c r="P245" s="153"/>
      <c r="Q245" s="152"/>
    </row>
    <row r="246" spans="13:17" ht="15.75" x14ac:dyDescent="0.2">
      <c r="M246" s="152"/>
      <c r="N246" s="152"/>
      <c r="O246" s="152"/>
      <c r="P246" s="153"/>
      <c r="Q246" s="152"/>
    </row>
    <row r="247" spans="13:17" ht="15.75" x14ac:dyDescent="0.2">
      <c r="M247" s="152"/>
      <c r="N247" s="152"/>
      <c r="O247" s="152"/>
      <c r="P247" s="153"/>
      <c r="Q247" s="152"/>
    </row>
    <row r="248" spans="13:17" ht="15.75" x14ac:dyDescent="0.2">
      <c r="M248" s="152"/>
      <c r="N248" s="152"/>
      <c r="O248" s="152"/>
      <c r="P248" s="153"/>
      <c r="Q248" s="152"/>
    </row>
    <row r="249" spans="13:17" ht="15.75" x14ac:dyDescent="0.2">
      <c r="M249" s="152"/>
      <c r="N249" s="152"/>
      <c r="O249" s="152"/>
      <c r="P249" s="153"/>
      <c r="Q249" s="152"/>
    </row>
    <row r="250" spans="13:17" ht="15.75" x14ac:dyDescent="0.2">
      <c r="M250" s="152"/>
      <c r="N250" s="152"/>
      <c r="O250" s="152"/>
      <c r="P250" s="153"/>
      <c r="Q250" s="152"/>
    </row>
    <row r="251" spans="13:17" ht="15.75" x14ac:dyDescent="0.2">
      <c r="M251" s="152"/>
      <c r="N251" s="152"/>
      <c r="O251" s="152"/>
      <c r="P251" s="153"/>
      <c r="Q251" s="152"/>
    </row>
    <row r="252" spans="13:17" ht="15.75" x14ac:dyDescent="0.2">
      <c r="M252" s="152"/>
      <c r="N252" s="152"/>
      <c r="O252" s="152"/>
      <c r="P252" s="153"/>
      <c r="Q252" s="152"/>
    </row>
    <row r="253" spans="13:17" ht="15.75" x14ac:dyDescent="0.2">
      <c r="M253" s="152"/>
      <c r="N253" s="152"/>
      <c r="O253" s="152"/>
      <c r="P253" s="153"/>
      <c r="Q253" s="152"/>
    </row>
    <row r="254" spans="13:17" ht="15.75" x14ac:dyDescent="0.2">
      <c r="M254" s="152"/>
      <c r="N254" s="152"/>
      <c r="O254" s="152"/>
      <c r="P254" s="153"/>
      <c r="Q254" s="152"/>
    </row>
    <row r="255" spans="13:17" ht="15.75" x14ac:dyDescent="0.2">
      <c r="M255" s="152"/>
      <c r="N255" s="152"/>
      <c r="O255" s="152"/>
      <c r="P255" s="153"/>
      <c r="Q255" s="152"/>
    </row>
    <row r="256" spans="13:17" ht="15.75" x14ac:dyDescent="0.2">
      <c r="M256" s="152"/>
      <c r="N256" s="152"/>
      <c r="O256" s="152"/>
      <c r="P256" s="153"/>
      <c r="Q256" s="152"/>
    </row>
    <row r="257" spans="13:17" ht="15.75" x14ac:dyDescent="0.2">
      <c r="M257" s="152"/>
      <c r="N257" s="152"/>
      <c r="O257" s="152"/>
      <c r="P257" s="153"/>
      <c r="Q257" s="152"/>
    </row>
    <row r="258" spans="13:17" ht="15.75" x14ac:dyDescent="0.2">
      <c r="M258" s="152"/>
      <c r="N258" s="152"/>
      <c r="O258" s="152"/>
      <c r="P258" s="153"/>
      <c r="Q258" s="152"/>
    </row>
    <row r="259" spans="13:17" ht="15.75" x14ac:dyDescent="0.2">
      <c r="M259" s="152"/>
      <c r="N259" s="152"/>
      <c r="O259" s="152"/>
      <c r="P259" s="153"/>
      <c r="Q259" s="152"/>
    </row>
    <row r="260" spans="13:17" ht="15.75" x14ac:dyDescent="0.2">
      <c r="M260" s="152"/>
      <c r="N260" s="152"/>
      <c r="O260" s="152"/>
      <c r="P260" s="153"/>
      <c r="Q260" s="152"/>
    </row>
    <row r="261" spans="13:17" ht="15.75" x14ac:dyDescent="0.2">
      <c r="M261" s="152"/>
      <c r="N261" s="152"/>
      <c r="O261" s="152"/>
      <c r="P261" s="153"/>
      <c r="Q261" s="152"/>
    </row>
    <row r="262" spans="13:17" ht="15.75" x14ac:dyDescent="0.2">
      <c r="M262" s="152"/>
      <c r="N262" s="152"/>
      <c r="O262" s="152"/>
      <c r="P262" s="153"/>
      <c r="Q262" s="152"/>
    </row>
    <row r="263" spans="13:17" ht="15.75" x14ac:dyDescent="0.2">
      <c r="M263" s="152"/>
      <c r="N263" s="152"/>
      <c r="O263" s="152"/>
      <c r="P263" s="153"/>
      <c r="Q263" s="152"/>
    </row>
  </sheetData>
  <autoFilter ref="A4:R240">
    <filterColumn colId="4">
      <filters>
        <filter val="Anh"/>
        <filter val="Khanh"/>
        <filter val="Oanh"/>
        <filter val="Thanh"/>
      </filters>
    </filterColumn>
  </autoFilter>
  <mergeCells count="3">
    <mergeCell ref="A1:Q1"/>
    <mergeCell ref="A2:R2"/>
    <mergeCell ref="A3:R3"/>
  </mergeCells>
  <pageMargins left="0.2" right="0.2" top="0.25" bottom="0.25" header="0.3" footer="0.3"/>
  <pageSetup paperSize="9" scale="34" fitToHeight="0" orientation="landscape"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I9" sqref="I9"/>
    </sheetView>
  </sheetViews>
  <sheetFormatPr defaultColWidth="20.85546875" defaultRowHeight="12.75" x14ac:dyDescent="0.2"/>
  <cols>
    <col min="1" max="1" width="9.28515625" style="158" customWidth="1"/>
    <col min="2" max="16384" width="20.85546875" style="158"/>
  </cols>
  <sheetData>
    <row r="1" spans="1:5" ht="18.600000000000001" customHeight="1" x14ac:dyDescent="0.2">
      <c r="A1" s="183" t="s">
        <v>51</v>
      </c>
      <c r="B1" s="183" t="s">
        <v>915</v>
      </c>
      <c r="C1" s="185" t="s">
        <v>916</v>
      </c>
      <c r="D1" s="186"/>
      <c r="E1" s="159" t="s">
        <v>917</v>
      </c>
    </row>
    <row r="2" spans="1:5" ht="18.600000000000001" customHeight="1" x14ac:dyDescent="0.2">
      <c r="A2" s="184"/>
      <c r="B2" s="184"/>
      <c r="C2" s="159" t="s">
        <v>918</v>
      </c>
      <c r="D2" s="159" t="s">
        <v>919</v>
      </c>
      <c r="E2" s="159"/>
    </row>
    <row r="3" spans="1:5" ht="18.600000000000001" customHeight="1" x14ac:dyDescent="0.3">
      <c r="A3" s="160">
        <v>1</v>
      </c>
      <c r="B3" s="161" t="s">
        <v>920</v>
      </c>
      <c r="C3" s="162">
        <v>1</v>
      </c>
      <c r="D3" s="162">
        <v>156</v>
      </c>
      <c r="E3" s="162">
        <f>SUM(C3:D3)</f>
        <v>157</v>
      </c>
    </row>
    <row r="4" spans="1:5" ht="18.600000000000001" customHeight="1" x14ac:dyDescent="0.3">
      <c r="A4" s="160">
        <v>2</v>
      </c>
      <c r="B4" s="161" t="s">
        <v>921</v>
      </c>
      <c r="C4" s="162">
        <v>0</v>
      </c>
      <c r="D4" s="162">
        <v>40</v>
      </c>
      <c r="E4" s="162">
        <f t="shared" ref="E4:E7" si="0">SUM(C4:D4)</f>
        <v>40</v>
      </c>
    </row>
    <row r="5" spans="1:5" ht="18.600000000000001" customHeight="1" x14ac:dyDescent="0.3">
      <c r="A5" s="160">
        <v>3</v>
      </c>
      <c r="B5" s="161" t="s">
        <v>922</v>
      </c>
      <c r="C5" s="162">
        <v>0</v>
      </c>
      <c r="D5" s="162">
        <v>11</v>
      </c>
      <c r="E5" s="162">
        <f t="shared" si="0"/>
        <v>11</v>
      </c>
    </row>
    <row r="6" spans="1:5" ht="18.600000000000001" customHeight="1" x14ac:dyDescent="0.3">
      <c r="A6" s="160">
        <v>4</v>
      </c>
      <c r="B6" s="161" t="s">
        <v>923</v>
      </c>
      <c r="C6" s="162">
        <v>0</v>
      </c>
      <c r="D6" s="162">
        <v>5</v>
      </c>
      <c r="E6" s="162">
        <f t="shared" si="0"/>
        <v>5</v>
      </c>
    </row>
    <row r="7" spans="1:5" ht="18.600000000000001" customHeight="1" x14ac:dyDescent="0.3">
      <c r="A7" s="160">
        <v>5</v>
      </c>
      <c r="B7" s="164" t="s">
        <v>925</v>
      </c>
      <c r="C7" s="162">
        <v>0</v>
      </c>
      <c r="D7" s="162">
        <v>23</v>
      </c>
      <c r="E7" s="162">
        <f t="shared" si="0"/>
        <v>23</v>
      </c>
    </row>
    <row r="8" spans="1:5" ht="18.600000000000001" customHeight="1" x14ac:dyDescent="0.3">
      <c r="A8" s="187" t="s">
        <v>924</v>
      </c>
      <c r="B8" s="188"/>
      <c r="C8" s="162">
        <f>SUM(C3:C7)</f>
        <v>1</v>
      </c>
      <c r="D8" s="162">
        <f>SUM(D3:D7)</f>
        <v>235</v>
      </c>
      <c r="E8" s="163">
        <f>SUM(E3:E7)</f>
        <v>236</v>
      </c>
    </row>
  </sheetData>
  <mergeCells count="4">
    <mergeCell ref="A1:A2"/>
    <mergeCell ref="B1:B2"/>
    <mergeCell ref="C1:D1"/>
    <mergeCell ref="A8:B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E244"/>
  <sheetViews>
    <sheetView tabSelected="1" zoomScaleNormal="100" zoomScaleSheetLayoutView="85" workbookViewId="0">
      <selection activeCell="E9" sqref="E9"/>
    </sheetView>
  </sheetViews>
  <sheetFormatPr defaultColWidth="14.42578125" defaultRowHeight="19.5" customHeight="1" x14ac:dyDescent="0.25"/>
  <cols>
    <col min="1" max="1" width="5.28515625" style="7" customWidth="1"/>
    <col min="2" max="2" width="15.42578125" style="32" customWidth="1"/>
    <col min="3" max="3" width="19" style="7" customWidth="1"/>
    <col min="4" max="4" width="13.140625" style="10" customWidth="1"/>
    <col min="5" max="5" width="14.5703125" style="32" customWidth="1"/>
    <col min="6" max="6" width="14.28515625" style="32" customWidth="1"/>
    <col min="7" max="7" width="12.5703125" style="32" customWidth="1"/>
    <col min="8" max="8" width="42.140625" style="7" customWidth="1"/>
    <col min="9" max="9" width="68.42578125" style="12" customWidth="1"/>
    <col min="10" max="10" width="28.5703125" style="7" customWidth="1"/>
    <col min="11" max="11" width="19.85546875" style="169" customWidth="1"/>
    <col min="12" max="16384" width="14.42578125" style="7"/>
  </cols>
  <sheetData>
    <row r="1" spans="1:83" s="14" customFormat="1" ht="20.25" customHeight="1" x14ac:dyDescent="0.3">
      <c r="A1" s="192" t="s">
        <v>0</v>
      </c>
      <c r="B1" s="192"/>
      <c r="C1" s="192"/>
      <c r="D1" s="192"/>
      <c r="E1" s="190" t="s">
        <v>912</v>
      </c>
      <c r="F1" s="190"/>
      <c r="G1" s="190"/>
      <c r="H1" s="190"/>
      <c r="I1" s="190"/>
      <c r="J1" s="1"/>
      <c r="K1" s="157"/>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row>
    <row r="2" spans="1:83" s="14" customFormat="1" ht="20.25" customHeight="1" x14ac:dyDescent="0.3">
      <c r="A2" s="190" t="s">
        <v>41</v>
      </c>
      <c r="B2" s="190"/>
      <c r="C2" s="190"/>
      <c r="D2" s="190"/>
      <c r="E2" s="28" t="s">
        <v>11</v>
      </c>
      <c r="F2" s="191" t="s">
        <v>29</v>
      </c>
      <c r="G2" s="191"/>
      <c r="H2" s="191"/>
      <c r="I2" s="191"/>
      <c r="J2" s="15" t="s">
        <v>935</v>
      </c>
      <c r="K2" s="157"/>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row>
    <row r="3" spans="1:83" s="14" customFormat="1" ht="20.25" customHeight="1" x14ac:dyDescent="0.3">
      <c r="A3" s="190" t="s">
        <v>45</v>
      </c>
      <c r="B3" s="190"/>
      <c r="C3" s="190"/>
      <c r="D3" s="190"/>
      <c r="E3" s="28"/>
      <c r="F3" s="155"/>
      <c r="G3" s="155"/>
      <c r="H3" s="42"/>
      <c r="I3" s="42"/>
      <c r="J3" s="15"/>
      <c r="K3" s="157"/>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row>
    <row r="4" spans="1:83" s="14" customFormat="1" ht="20.25" customHeight="1" x14ac:dyDescent="0.3">
      <c r="A4" s="190" t="s">
        <v>30</v>
      </c>
      <c r="B4" s="190"/>
      <c r="C4" s="190"/>
      <c r="D4" s="190"/>
      <c r="E4" s="28"/>
      <c r="F4" s="28"/>
      <c r="G4" s="157"/>
      <c r="H4" s="2"/>
      <c r="I4" s="13"/>
      <c r="J4" s="15"/>
      <c r="K4" s="157"/>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row>
    <row r="5" spans="1:83" s="5" customFormat="1" ht="15.75" customHeight="1" x14ac:dyDescent="0.2">
      <c r="A5" s="6"/>
      <c r="B5" s="26"/>
      <c r="C5" s="6"/>
      <c r="D5" s="195" t="s">
        <v>43</v>
      </c>
      <c r="E5" s="195"/>
      <c r="F5" s="195"/>
      <c r="G5" s="195"/>
      <c r="H5" s="195"/>
      <c r="I5" s="195"/>
      <c r="J5" s="4"/>
      <c r="K5" s="166"/>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row>
    <row r="6" spans="1:83" ht="15.75" customHeight="1" thickBot="1" x14ac:dyDescent="0.3">
      <c r="A6" s="3"/>
      <c r="B6" s="39"/>
      <c r="C6" s="3"/>
      <c r="D6" s="16"/>
      <c r="E6" s="30"/>
      <c r="F6" s="30"/>
      <c r="G6" s="30"/>
      <c r="H6" s="16"/>
      <c r="I6" s="17"/>
      <c r="J6" s="16"/>
      <c r="K6" s="166"/>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row>
    <row r="7" spans="1:83" s="18" customFormat="1" ht="75.75" customHeight="1" thickBot="1" x14ac:dyDescent="0.25">
      <c r="A7" s="19" t="s">
        <v>1</v>
      </c>
      <c r="B7" s="19" t="s">
        <v>2</v>
      </c>
      <c r="C7" s="34" t="s">
        <v>32</v>
      </c>
      <c r="D7" s="35" t="s">
        <v>33</v>
      </c>
      <c r="E7" s="19" t="s">
        <v>34</v>
      </c>
      <c r="F7" s="19" t="s">
        <v>35</v>
      </c>
      <c r="G7" s="20" t="s">
        <v>31</v>
      </c>
      <c r="H7" s="19" t="s">
        <v>36</v>
      </c>
      <c r="I7" s="21" t="s">
        <v>37</v>
      </c>
      <c r="J7" s="19" t="s">
        <v>38</v>
      </c>
      <c r="K7" s="21" t="s">
        <v>39</v>
      </c>
    </row>
    <row r="8" spans="1:83" s="18" customFormat="1" ht="63" customHeight="1" thickBot="1" x14ac:dyDescent="0.25">
      <c r="A8" s="22">
        <f>_xlfn.AGGREGATE(3,5,A$7:$A7)</f>
        <v>1</v>
      </c>
      <c r="B8" s="38">
        <v>24212106198</v>
      </c>
      <c r="C8" s="36" t="s">
        <v>589</v>
      </c>
      <c r="D8" s="37" t="s">
        <v>269</v>
      </c>
      <c r="E8" s="27">
        <v>36827</v>
      </c>
      <c r="F8" s="41" t="s">
        <v>270</v>
      </c>
      <c r="G8" s="156" t="s">
        <v>792</v>
      </c>
      <c r="H8" s="23" t="s">
        <v>793</v>
      </c>
      <c r="I8" s="24" t="s">
        <v>271</v>
      </c>
      <c r="J8" s="25" t="s">
        <v>224</v>
      </c>
      <c r="K8" s="20" t="s">
        <v>272</v>
      </c>
    </row>
    <row r="9" spans="1:83" s="18" customFormat="1" ht="63" customHeight="1" thickBot="1" x14ac:dyDescent="0.25">
      <c r="A9" s="22">
        <f>_xlfn.AGGREGATE(3,5,A$7:$A8)</f>
        <v>2</v>
      </c>
      <c r="B9" s="38">
        <v>27202629377</v>
      </c>
      <c r="C9" s="36" t="s">
        <v>677</v>
      </c>
      <c r="D9" s="37" t="s">
        <v>375</v>
      </c>
      <c r="E9" s="27">
        <v>37845</v>
      </c>
      <c r="F9" s="41" t="s">
        <v>330</v>
      </c>
      <c r="G9" s="156">
        <v>373291890</v>
      </c>
      <c r="H9" s="23" t="s">
        <v>891</v>
      </c>
      <c r="I9" s="24" t="s">
        <v>456</v>
      </c>
      <c r="J9" s="25" t="s">
        <v>327</v>
      </c>
      <c r="K9" s="167" t="s">
        <v>332</v>
      </c>
    </row>
    <row r="10" spans="1:83" s="18" customFormat="1" ht="63" customHeight="1" thickBot="1" x14ac:dyDescent="0.25">
      <c r="A10" s="22">
        <f>_xlfn.AGGREGATE(3,5,A$7:$A9)</f>
        <v>3</v>
      </c>
      <c r="B10" s="38">
        <v>27202637643</v>
      </c>
      <c r="C10" s="36" t="s">
        <v>538</v>
      </c>
      <c r="D10" s="37" t="s">
        <v>252</v>
      </c>
      <c r="E10" s="27">
        <v>37719</v>
      </c>
      <c r="F10" s="41" t="s">
        <v>330</v>
      </c>
      <c r="G10" s="156">
        <v>896896898</v>
      </c>
      <c r="H10" s="23" t="s">
        <v>854</v>
      </c>
      <c r="I10" s="24" t="s">
        <v>387</v>
      </c>
      <c r="J10" s="25" t="s">
        <v>24</v>
      </c>
      <c r="K10" s="167" t="s">
        <v>332</v>
      </c>
    </row>
    <row r="11" spans="1:83" s="18" customFormat="1" ht="63" customHeight="1" thickBot="1" x14ac:dyDescent="0.25">
      <c r="A11" s="22">
        <f>_xlfn.AGGREGATE(3,5,A$7:$A10)</f>
        <v>4</v>
      </c>
      <c r="B11" s="38">
        <v>27202642129</v>
      </c>
      <c r="C11" s="36" t="s">
        <v>614</v>
      </c>
      <c r="D11" s="37" t="s">
        <v>197</v>
      </c>
      <c r="E11" s="27">
        <v>37752</v>
      </c>
      <c r="F11" s="41" t="s">
        <v>330</v>
      </c>
      <c r="G11" s="156">
        <v>943621737</v>
      </c>
      <c r="H11" s="23" t="s">
        <v>874</v>
      </c>
      <c r="I11" s="24" t="s">
        <v>426</v>
      </c>
      <c r="J11" s="25" t="s">
        <v>27</v>
      </c>
      <c r="K11" s="167" t="s">
        <v>332</v>
      </c>
    </row>
    <row r="12" spans="1:83" s="18" customFormat="1" ht="63" customHeight="1" thickBot="1" x14ac:dyDescent="0.25">
      <c r="A12" s="22">
        <f>_xlfn.AGGREGATE(3,5,A$7:$A11)</f>
        <v>5</v>
      </c>
      <c r="B12" s="38">
        <v>27202630815</v>
      </c>
      <c r="C12" s="36" t="s">
        <v>553</v>
      </c>
      <c r="D12" s="37" t="s">
        <v>152</v>
      </c>
      <c r="E12" s="27">
        <v>37967</v>
      </c>
      <c r="F12" s="41" t="s">
        <v>330</v>
      </c>
      <c r="G12" s="156">
        <v>981700906</v>
      </c>
      <c r="H12" s="23" t="s">
        <v>821</v>
      </c>
      <c r="I12" s="24" t="s">
        <v>331</v>
      </c>
      <c r="J12" s="25" t="s">
        <v>248</v>
      </c>
      <c r="K12" s="167" t="s">
        <v>332</v>
      </c>
    </row>
    <row r="13" spans="1:83" s="18" customFormat="1" ht="63" customHeight="1" thickBot="1" x14ac:dyDescent="0.25">
      <c r="A13" s="22">
        <f>_xlfn.AGGREGATE(3,5,A$7:$A12)</f>
        <v>6</v>
      </c>
      <c r="B13" s="38">
        <v>27202640681</v>
      </c>
      <c r="C13" s="36" t="s">
        <v>620</v>
      </c>
      <c r="D13" s="37" t="s">
        <v>173</v>
      </c>
      <c r="E13" s="27">
        <v>37804</v>
      </c>
      <c r="F13" s="41" t="s">
        <v>330</v>
      </c>
      <c r="G13" s="156">
        <v>817795339</v>
      </c>
      <c r="H13" s="23" t="s">
        <v>825</v>
      </c>
      <c r="I13" s="24" t="s">
        <v>335</v>
      </c>
      <c r="J13" s="25" t="s">
        <v>24</v>
      </c>
      <c r="K13" s="167" t="s">
        <v>332</v>
      </c>
    </row>
    <row r="14" spans="1:83" s="18" customFormat="1" ht="63" customHeight="1" thickBot="1" x14ac:dyDescent="0.25">
      <c r="A14" s="22">
        <f>_xlfn.AGGREGATE(3,5,A$7:$A13)</f>
        <v>7</v>
      </c>
      <c r="B14" s="38">
        <v>27212651494</v>
      </c>
      <c r="C14" s="36" t="s">
        <v>552</v>
      </c>
      <c r="D14" s="37" t="s">
        <v>168</v>
      </c>
      <c r="E14" s="27">
        <v>37662</v>
      </c>
      <c r="F14" s="41" t="s">
        <v>66</v>
      </c>
      <c r="G14" s="156">
        <v>968128643</v>
      </c>
      <c r="H14" s="23" t="s">
        <v>751</v>
      </c>
      <c r="I14" s="24" t="s">
        <v>169</v>
      </c>
      <c r="J14" s="25" t="s">
        <v>68</v>
      </c>
      <c r="K14" s="20"/>
    </row>
    <row r="15" spans="1:83" s="18" customFormat="1" ht="63" customHeight="1" thickBot="1" x14ac:dyDescent="0.25">
      <c r="A15" s="22">
        <f>_xlfn.AGGREGATE(3,5,A$7:$A14)</f>
        <v>8</v>
      </c>
      <c r="B15" s="38">
        <v>27202145791</v>
      </c>
      <c r="C15" s="36" t="s">
        <v>542</v>
      </c>
      <c r="D15" s="37" t="s">
        <v>140</v>
      </c>
      <c r="E15" s="27">
        <v>37737</v>
      </c>
      <c r="F15" s="41" t="s">
        <v>66</v>
      </c>
      <c r="G15" s="156">
        <v>337103194</v>
      </c>
      <c r="H15" s="23" t="s">
        <v>746</v>
      </c>
      <c r="I15" s="24" t="s">
        <v>141</v>
      </c>
      <c r="J15" s="25" t="s">
        <v>105</v>
      </c>
      <c r="K15" s="20"/>
    </row>
    <row r="16" spans="1:83" s="18" customFormat="1" ht="63" customHeight="1" thickBot="1" x14ac:dyDescent="0.25">
      <c r="A16" s="22">
        <f>_xlfn.AGGREGATE(3,5,A$7:$A15)</f>
        <v>9</v>
      </c>
      <c r="B16" s="38">
        <v>27202622388</v>
      </c>
      <c r="C16" s="36" t="s">
        <v>604</v>
      </c>
      <c r="D16" s="37" t="s">
        <v>140</v>
      </c>
      <c r="E16" s="27">
        <v>37672</v>
      </c>
      <c r="F16" s="41" t="s">
        <v>66</v>
      </c>
      <c r="G16" s="156">
        <v>383142696</v>
      </c>
      <c r="H16" s="23" t="s">
        <v>808</v>
      </c>
      <c r="I16" s="24" t="s">
        <v>28</v>
      </c>
      <c r="J16" s="25" t="s">
        <v>130</v>
      </c>
      <c r="K16" s="20"/>
    </row>
    <row r="17" spans="1:11" s="18" customFormat="1" ht="63" customHeight="1" thickBot="1" x14ac:dyDescent="0.25">
      <c r="A17" s="22">
        <f>_xlfn.AGGREGATE(3,5,A$7:$A16)</f>
        <v>10</v>
      </c>
      <c r="B17" s="38">
        <v>27212543612</v>
      </c>
      <c r="C17" s="36" t="s">
        <v>618</v>
      </c>
      <c r="D17" s="37" t="s">
        <v>140</v>
      </c>
      <c r="E17" s="27">
        <v>37922</v>
      </c>
      <c r="F17" s="41" t="s">
        <v>66</v>
      </c>
      <c r="G17" s="156" t="s">
        <v>818</v>
      </c>
      <c r="H17" s="23" t="s">
        <v>819</v>
      </c>
      <c r="I17" s="24" t="s">
        <v>328</v>
      </c>
      <c r="J17" s="25" t="s">
        <v>90</v>
      </c>
      <c r="K17" s="20"/>
    </row>
    <row r="18" spans="1:11" s="18" customFormat="1" ht="63" customHeight="1" thickBot="1" x14ac:dyDescent="0.25">
      <c r="A18" s="22">
        <f>_xlfn.AGGREGATE(3,5,A$7:$A17)</f>
        <v>11</v>
      </c>
      <c r="B18" s="38">
        <v>27202531684</v>
      </c>
      <c r="C18" s="36" t="s">
        <v>649</v>
      </c>
      <c r="D18" s="37" t="s">
        <v>140</v>
      </c>
      <c r="E18" s="27">
        <v>37645</v>
      </c>
      <c r="F18" s="41" t="s">
        <v>66</v>
      </c>
      <c r="G18" s="156">
        <v>702411345</v>
      </c>
      <c r="H18" s="23" t="s">
        <v>861</v>
      </c>
      <c r="I18" s="175" t="s">
        <v>397</v>
      </c>
      <c r="J18" s="25" t="s">
        <v>27</v>
      </c>
      <c r="K18" s="20"/>
    </row>
    <row r="19" spans="1:11" s="18" customFormat="1" ht="63" customHeight="1" thickBot="1" x14ac:dyDescent="0.25">
      <c r="A19" s="22">
        <f>_xlfn.AGGREGATE(3,5,A$7:$A18)</f>
        <v>12</v>
      </c>
      <c r="B19" s="38">
        <v>27202651805</v>
      </c>
      <c r="C19" s="36" t="s">
        <v>689</v>
      </c>
      <c r="D19" s="37" t="s">
        <v>140</v>
      </c>
      <c r="E19" s="27">
        <v>37912</v>
      </c>
      <c r="F19" s="41" t="s">
        <v>66</v>
      </c>
      <c r="G19" s="156">
        <v>393169018</v>
      </c>
      <c r="H19" s="23" t="s">
        <v>903</v>
      </c>
      <c r="I19" s="24" t="s">
        <v>478</v>
      </c>
      <c r="J19" s="25" t="s">
        <v>467</v>
      </c>
      <c r="K19" s="20"/>
    </row>
    <row r="20" spans="1:11" s="18" customFormat="1" ht="63" customHeight="1" thickBot="1" x14ac:dyDescent="0.25">
      <c r="A20" s="22">
        <f>_xlfn.AGGREGATE(3,5,A$7:$A19)</f>
        <v>13</v>
      </c>
      <c r="B20" s="38">
        <v>27202651633</v>
      </c>
      <c r="C20" s="36" t="s">
        <v>695</v>
      </c>
      <c r="D20" s="37" t="s">
        <v>140</v>
      </c>
      <c r="E20" s="27">
        <v>37928</v>
      </c>
      <c r="F20" s="41" t="s">
        <v>66</v>
      </c>
      <c r="G20" s="156">
        <v>3332546376</v>
      </c>
      <c r="H20" s="172" t="s">
        <v>839</v>
      </c>
      <c r="I20" s="174" t="s">
        <v>934</v>
      </c>
      <c r="J20" s="177" t="s">
        <v>224</v>
      </c>
      <c r="K20" s="168"/>
    </row>
    <row r="21" spans="1:11" s="18" customFormat="1" ht="63" customHeight="1" thickBot="1" x14ac:dyDescent="0.25">
      <c r="A21" s="22">
        <f>_xlfn.AGGREGATE(3,5,A$7:$A20)</f>
        <v>14</v>
      </c>
      <c r="B21" s="38">
        <v>27202629414</v>
      </c>
      <c r="C21" s="36" t="s">
        <v>522</v>
      </c>
      <c r="D21" s="37" t="s">
        <v>75</v>
      </c>
      <c r="E21" s="27">
        <v>37693</v>
      </c>
      <c r="F21" s="41" t="s">
        <v>66</v>
      </c>
      <c r="G21" s="156">
        <v>946613669</v>
      </c>
      <c r="H21" s="23" t="s">
        <v>724</v>
      </c>
      <c r="I21" s="24" t="s">
        <v>76</v>
      </c>
      <c r="J21" s="25" t="s">
        <v>14</v>
      </c>
      <c r="K21" s="20"/>
    </row>
    <row r="22" spans="1:11" s="18" customFormat="1" ht="63" customHeight="1" thickBot="1" x14ac:dyDescent="0.25">
      <c r="A22" s="22">
        <f>_xlfn.AGGREGATE(3,5,A$7:$A21)</f>
        <v>15</v>
      </c>
      <c r="B22" s="38">
        <v>27212601716</v>
      </c>
      <c r="C22" s="36" t="s">
        <v>557</v>
      </c>
      <c r="D22" s="37" t="s">
        <v>75</v>
      </c>
      <c r="E22" s="27">
        <v>37982</v>
      </c>
      <c r="F22" s="41" t="s">
        <v>66</v>
      </c>
      <c r="G22" s="156">
        <v>707342658</v>
      </c>
      <c r="H22" s="23" t="s">
        <v>756</v>
      </c>
      <c r="I22" s="24" t="s">
        <v>184</v>
      </c>
      <c r="J22" s="25" t="s">
        <v>156</v>
      </c>
      <c r="K22" s="20"/>
    </row>
    <row r="23" spans="1:11" s="18" customFormat="1" ht="63" customHeight="1" thickBot="1" x14ac:dyDescent="0.25">
      <c r="A23" s="22">
        <f>_xlfn.AGGREGATE(3,5,A$7:$A22)</f>
        <v>16</v>
      </c>
      <c r="B23" s="38">
        <v>27202631414</v>
      </c>
      <c r="C23" s="36" t="s">
        <v>696</v>
      </c>
      <c r="D23" s="37" t="s">
        <v>103</v>
      </c>
      <c r="E23" s="27">
        <v>37959</v>
      </c>
      <c r="F23" s="41" t="s">
        <v>66</v>
      </c>
      <c r="G23" s="156" t="s">
        <v>901</v>
      </c>
      <c r="H23" s="23" t="s">
        <v>902</v>
      </c>
      <c r="I23" s="24" t="s">
        <v>492</v>
      </c>
      <c r="J23" s="25" t="s">
        <v>21</v>
      </c>
      <c r="K23" s="20"/>
    </row>
    <row r="24" spans="1:11" s="18" customFormat="1" ht="63" customHeight="1" thickBot="1" x14ac:dyDescent="0.25">
      <c r="A24" s="22">
        <f>_xlfn.AGGREGATE(3,5,A$7:$A23)</f>
        <v>17</v>
      </c>
      <c r="B24" s="38">
        <v>27212624050</v>
      </c>
      <c r="C24" s="36" t="s">
        <v>638</v>
      </c>
      <c r="D24" s="37" t="s">
        <v>375</v>
      </c>
      <c r="E24" s="27">
        <v>37861</v>
      </c>
      <c r="F24" s="41" t="s">
        <v>66</v>
      </c>
      <c r="G24" s="156">
        <v>707728803</v>
      </c>
      <c r="H24" s="23" t="s">
        <v>846</v>
      </c>
      <c r="I24" s="24" t="s">
        <v>376</v>
      </c>
      <c r="J24" s="25" t="s">
        <v>21</v>
      </c>
      <c r="K24" s="20"/>
    </row>
    <row r="25" spans="1:11" s="18" customFormat="1" ht="63" customHeight="1" thickBot="1" x14ac:dyDescent="0.25">
      <c r="A25" s="22">
        <f>_xlfn.AGGREGATE(3,5,A$7:$A24)</f>
        <v>18</v>
      </c>
      <c r="B25" s="38">
        <v>27202602012</v>
      </c>
      <c r="C25" s="36" t="s">
        <v>533</v>
      </c>
      <c r="D25" s="37" t="s">
        <v>110</v>
      </c>
      <c r="E25" s="27">
        <v>37942</v>
      </c>
      <c r="F25" s="41" t="s">
        <v>66</v>
      </c>
      <c r="G25" s="156">
        <v>386053107</v>
      </c>
      <c r="H25" s="23" t="s">
        <v>734</v>
      </c>
      <c r="I25" s="24" t="s">
        <v>111</v>
      </c>
      <c r="J25" s="25" t="s">
        <v>14</v>
      </c>
      <c r="K25" s="20"/>
    </row>
    <row r="26" spans="1:11" s="18" customFormat="1" ht="63" customHeight="1" thickBot="1" x14ac:dyDescent="0.25">
      <c r="A26" s="22">
        <f>_xlfn.AGGREGATE(3,5,A$7:$A25)</f>
        <v>19</v>
      </c>
      <c r="B26" s="38">
        <v>26207242664</v>
      </c>
      <c r="C26" s="36" t="s">
        <v>575</v>
      </c>
      <c r="D26" s="37" t="s">
        <v>110</v>
      </c>
      <c r="E26" s="27">
        <v>37609</v>
      </c>
      <c r="F26" s="41" t="s">
        <v>66</v>
      </c>
      <c r="G26" s="156">
        <v>907445627</v>
      </c>
      <c r="H26" s="23" t="s">
        <v>776</v>
      </c>
      <c r="I26" s="24" t="s">
        <v>230</v>
      </c>
      <c r="J26" s="25" t="s">
        <v>130</v>
      </c>
      <c r="K26" s="20"/>
    </row>
    <row r="27" spans="1:11" s="18" customFormat="1" ht="63" customHeight="1" thickBot="1" x14ac:dyDescent="0.25">
      <c r="A27" s="22">
        <f>_xlfn.AGGREGATE(3,5,A$7:$A26)</f>
        <v>20</v>
      </c>
      <c r="B27" s="38">
        <v>27207502435</v>
      </c>
      <c r="C27" s="36" t="s">
        <v>586</v>
      </c>
      <c r="D27" s="37" t="s">
        <v>260</v>
      </c>
      <c r="E27" s="27">
        <v>37858</v>
      </c>
      <c r="F27" s="41" t="s">
        <v>66</v>
      </c>
      <c r="G27" s="156">
        <v>792283317</v>
      </c>
      <c r="H27" s="23" t="s">
        <v>789</v>
      </c>
      <c r="I27" s="24" t="s">
        <v>261</v>
      </c>
      <c r="J27" s="25" t="s">
        <v>248</v>
      </c>
      <c r="K27" s="20"/>
    </row>
    <row r="28" spans="1:11" s="18" customFormat="1" ht="63" customHeight="1" thickBot="1" x14ac:dyDescent="0.25">
      <c r="A28" s="22">
        <f>_xlfn.AGGREGATE(3,5,A$7:$A27)</f>
        <v>21</v>
      </c>
      <c r="B28" s="38">
        <v>27202651882</v>
      </c>
      <c r="C28" s="36" t="s">
        <v>690</v>
      </c>
      <c r="D28" s="37" t="s">
        <v>102</v>
      </c>
      <c r="E28" s="27">
        <v>37672</v>
      </c>
      <c r="F28" s="41" t="s">
        <v>66</v>
      </c>
      <c r="G28" s="156">
        <v>946401002</v>
      </c>
      <c r="H28" s="23" t="s">
        <v>905</v>
      </c>
      <c r="I28" s="24" t="s">
        <v>480</v>
      </c>
      <c r="J28" s="25" t="s">
        <v>416</v>
      </c>
      <c r="K28" s="20"/>
    </row>
    <row r="29" spans="1:11" s="18" customFormat="1" ht="63" customHeight="1" thickBot="1" x14ac:dyDescent="0.25">
      <c r="A29" s="22">
        <f>_xlfn.AGGREGATE(3,5,A$7:$A28)</f>
        <v>22</v>
      </c>
      <c r="B29" s="38">
        <v>27204541927</v>
      </c>
      <c r="C29" s="36" t="s">
        <v>614</v>
      </c>
      <c r="D29" s="37" t="s">
        <v>319</v>
      </c>
      <c r="E29" s="27">
        <v>37703</v>
      </c>
      <c r="F29" s="41" t="s">
        <v>66</v>
      </c>
      <c r="G29" s="156">
        <v>961655301</v>
      </c>
      <c r="H29" s="23" t="s">
        <v>814</v>
      </c>
      <c r="I29" s="24" t="s">
        <v>320</v>
      </c>
      <c r="J29" s="25" t="s">
        <v>24</v>
      </c>
      <c r="K29" s="20"/>
    </row>
    <row r="30" spans="1:11" s="18" customFormat="1" ht="63" customHeight="1" thickBot="1" x14ac:dyDescent="0.25">
      <c r="A30" s="22">
        <f>_xlfn.AGGREGATE(3,5,A$7:$A29)</f>
        <v>23</v>
      </c>
      <c r="B30" s="38">
        <v>27202603092</v>
      </c>
      <c r="C30" s="36" t="s">
        <v>602</v>
      </c>
      <c r="D30" s="37" t="s">
        <v>301</v>
      </c>
      <c r="E30" s="27">
        <v>37702</v>
      </c>
      <c r="F30" s="41" t="s">
        <v>66</v>
      </c>
      <c r="G30" s="156">
        <v>763116406</v>
      </c>
      <c r="H30" s="23" t="s">
        <v>809</v>
      </c>
      <c r="I30" s="24" t="s">
        <v>302</v>
      </c>
      <c r="J30" s="25" t="s">
        <v>283</v>
      </c>
      <c r="K30" s="20"/>
    </row>
    <row r="31" spans="1:11" s="18" customFormat="1" ht="63" customHeight="1" thickBot="1" x14ac:dyDescent="0.25">
      <c r="A31" s="22">
        <f>_xlfn.AGGREGATE(3,5,A$7:$A30)</f>
        <v>24</v>
      </c>
      <c r="B31" s="38">
        <v>27202602708</v>
      </c>
      <c r="C31" s="36" t="s">
        <v>534</v>
      </c>
      <c r="D31" s="37" t="s">
        <v>114</v>
      </c>
      <c r="E31" s="27">
        <v>37934</v>
      </c>
      <c r="F31" s="41" t="s">
        <v>66</v>
      </c>
      <c r="G31" s="156">
        <v>942730657</v>
      </c>
      <c r="H31" s="23" t="s">
        <v>735</v>
      </c>
      <c r="I31" s="24" t="s">
        <v>115</v>
      </c>
      <c r="J31" s="25" t="s">
        <v>68</v>
      </c>
      <c r="K31" s="20"/>
    </row>
    <row r="32" spans="1:11" s="18" customFormat="1" ht="63" customHeight="1" thickBot="1" x14ac:dyDescent="0.25">
      <c r="A32" s="22">
        <f>_xlfn.AGGREGATE(3,5,A$7:$A31)</f>
        <v>25</v>
      </c>
      <c r="B32" s="38">
        <v>27212643768</v>
      </c>
      <c r="C32" s="36" t="s">
        <v>652</v>
      </c>
      <c r="D32" s="37" t="s">
        <v>402</v>
      </c>
      <c r="E32" s="27">
        <v>37963</v>
      </c>
      <c r="F32" s="41" t="s">
        <v>66</v>
      </c>
      <c r="G32" s="156">
        <v>934877441</v>
      </c>
      <c r="H32" s="23" t="s">
        <v>863</v>
      </c>
      <c r="I32" s="24" t="s">
        <v>403</v>
      </c>
      <c r="J32" s="25" t="s">
        <v>90</v>
      </c>
      <c r="K32" s="20"/>
    </row>
    <row r="33" spans="1:11" s="18" customFormat="1" ht="63" customHeight="1" thickBot="1" x14ac:dyDescent="0.25">
      <c r="A33" s="22">
        <f>_xlfn.AGGREGATE(3,5,A$7:$A32)</f>
        <v>26</v>
      </c>
      <c r="B33" s="38">
        <v>27212644988</v>
      </c>
      <c r="C33" s="36" t="s">
        <v>666</v>
      </c>
      <c r="D33" s="37" t="s">
        <v>402</v>
      </c>
      <c r="E33" s="27">
        <v>37801</v>
      </c>
      <c r="F33" s="41" t="s">
        <v>66</v>
      </c>
      <c r="G33" s="156">
        <v>768506994</v>
      </c>
      <c r="H33" s="23" t="s">
        <v>877</v>
      </c>
      <c r="I33" s="24" t="s">
        <v>431</v>
      </c>
      <c r="J33" s="25" t="s">
        <v>327</v>
      </c>
      <c r="K33" s="20"/>
    </row>
    <row r="34" spans="1:11" s="18" customFormat="1" ht="63" customHeight="1" thickBot="1" x14ac:dyDescent="0.25">
      <c r="A34" s="22">
        <f>_xlfn.AGGREGATE(3,5,A$7:$A33)</f>
        <v>27</v>
      </c>
      <c r="B34" s="38">
        <v>27202651883</v>
      </c>
      <c r="C34" s="36" t="s">
        <v>571</v>
      </c>
      <c r="D34" s="37" t="s">
        <v>216</v>
      </c>
      <c r="E34" s="27">
        <v>37916</v>
      </c>
      <c r="F34" s="41" t="s">
        <v>66</v>
      </c>
      <c r="G34" s="156">
        <v>707537920</v>
      </c>
      <c r="H34" s="23" t="s">
        <v>773</v>
      </c>
      <c r="I34" s="24" t="s">
        <v>219</v>
      </c>
      <c r="J34" s="25" t="s">
        <v>16</v>
      </c>
      <c r="K34" s="20"/>
    </row>
    <row r="35" spans="1:11" s="18" customFormat="1" ht="63" customHeight="1" thickBot="1" x14ac:dyDescent="0.25">
      <c r="A35" s="22">
        <f>_xlfn.AGGREGATE(3,5,A$7:$A34)</f>
        <v>28</v>
      </c>
      <c r="B35" s="38">
        <v>27202621102</v>
      </c>
      <c r="C35" s="36" t="s">
        <v>661</v>
      </c>
      <c r="D35" s="37" t="s">
        <v>216</v>
      </c>
      <c r="E35" s="27">
        <v>37881</v>
      </c>
      <c r="F35" s="41" t="s">
        <v>66</v>
      </c>
      <c r="G35" s="156">
        <v>339517130</v>
      </c>
      <c r="H35" s="23" t="s">
        <v>872</v>
      </c>
      <c r="I35" s="24" t="s">
        <v>421</v>
      </c>
      <c r="J35" s="25" t="s">
        <v>352</v>
      </c>
      <c r="K35" s="20"/>
    </row>
    <row r="36" spans="1:11" s="18" customFormat="1" ht="63" customHeight="1" thickBot="1" x14ac:dyDescent="0.25">
      <c r="A36" s="22">
        <f>_xlfn.AGGREGATE(3,5,A$7:$A35)</f>
        <v>29</v>
      </c>
      <c r="B36" s="38">
        <v>25212603620</v>
      </c>
      <c r="C36" s="36" t="s">
        <v>667</v>
      </c>
      <c r="D36" s="37" t="s">
        <v>432</v>
      </c>
      <c r="E36" s="27">
        <v>37021</v>
      </c>
      <c r="F36" s="41" t="s">
        <v>66</v>
      </c>
      <c r="G36" s="156">
        <v>348012861</v>
      </c>
      <c r="H36" s="23" t="s">
        <v>878</v>
      </c>
      <c r="I36" s="24" t="s">
        <v>433</v>
      </c>
      <c r="J36" s="25" t="s">
        <v>352</v>
      </c>
      <c r="K36" s="20"/>
    </row>
    <row r="37" spans="1:11" s="18" customFormat="1" ht="63" customHeight="1" thickBot="1" x14ac:dyDescent="0.25">
      <c r="A37" s="22">
        <f>_xlfn.AGGREGATE(3,5,A$7:$A36)</f>
        <v>30</v>
      </c>
      <c r="B37" s="38">
        <v>27201241309</v>
      </c>
      <c r="C37" s="36" t="s">
        <v>549</v>
      </c>
      <c r="D37" s="37" t="s">
        <v>159</v>
      </c>
      <c r="E37" s="27">
        <v>37921</v>
      </c>
      <c r="F37" s="41" t="s">
        <v>66</v>
      </c>
      <c r="G37" s="156">
        <v>788514792</v>
      </c>
      <c r="H37" s="23" t="s">
        <v>749</v>
      </c>
      <c r="I37" s="24" t="s">
        <v>160</v>
      </c>
      <c r="J37" s="25" t="s">
        <v>68</v>
      </c>
      <c r="K37" s="20"/>
    </row>
    <row r="38" spans="1:11" s="18" customFormat="1" ht="63" customHeight="1" thickBot="1" x14ac:dyDescent="0.25">
      <c r="A38" s="22">
        <f>_xlfn.AGGREGATE(3,5,A$7:$A37)</f>
        <v>31</v>
      </c>
      <c r="B38" s="38">
        <v>27212632046</v>
      </c>
      <c r="C38" s="36" t="s">
        <v>587</v>
      </c>
      <c r="D38" s="37" t="s">
        <v>159</v>
      </c>
      <c r="E38" s="27">
        <v>37887</v>
      </c>
      <c r="F38" s="41" t="s">
        <v>66</v>
      </c>
      <c r="G38" s="156">
        <v>911543258</v>
      </c>
      <c r="H38" s="23" t="s">
        <v>790</v>
      </c>
      <c r="I38" s="24" t="s">
        <v>262</v>
      </c>
      <c r="J38" s="25" t="s">
        <v>248</v>
      </c>
      <c r="K38" s="20" t="s">
        <v>911</v>
      </c>
    </row>
    <row r="39" spans="1:11" s="18" customFormat="1" ht="63" customHeight="1" thickBot="1" x14ac:dyDescent="0.25">
      <c r="A39" s="22">
        <f>_xlfn.AGGREGATE(3,5,A$7:$A38)</f>
        <v>32</v>
      </c>
      <c r="B39" s="38">
        <v>27202653577</v>
      </c>
      <c r="C39" s="36" t="s">
        <v>641</v>
      </c>
      <c r="D39" s="37" t="s">
        <v>159</v>
      </c>
      <c r="E39" s="27">
        <v>37802</v>
      </c>
      <c r="F39" s="41" t="s">
        <v>66</v>
      </c>
      <c r="G39" s="156">
        <v>76788796</v>
      </c>
      <c r="H39" s="23" t="s">
        <v>850</v>
      </c>
      <c r="I39" s="24" t="s">
        <v>381</v>
      </c>
      <c r="J39" s="25" t="s">
        <v>24</v>
      </c>
      <c r="K39" s="20"/>
    </row>
    <row r="40" spans="1:11" s="18" customFormat="1" ht="63" customHeight="1" thickBot="1" x14ac:dyDescent="0.25">
      <c r="A40" s="22">
        <f>_xlfn.AGGREGATE(3,5,A$7:$A39)</f>
        <v>33</v>
      </c>
      <c r="B40" s="38">
        <v>27202637538</v>
      </c>
      <c r="C40" s="36" t="s">
        <v>653</v>
      </c>
      <c r="D40" s="37" t="s">
        <v>159</v>
      </c>
      <c r="E40" s="27">
        <v>37914</v>
      </c>
      <c r="F40" s="41" t="s">
        <v>66</v>
      </c>
      <c r="G40" s="156">
        <v>387208384</v>
      </c>
      <c r="H40" s="23" t="s">
        <v>864</v>
      </c>
      <c r="I40" s="24" t="s">
        <v>404</v>
      </c>
      <c r="J40" s="25" t="s">
        <v>224</v>
      </c>
      <c r="K40" s="20"/>
    </row>
    <row r="41" spans="1:11" s="18" customFormat="1" ht="63" customHeight="1" thickBot="1" x14ac:dyDescent="0.25">
      <c r="A41" s="22">
        <f>_xlfn.AGGREGATE(3,5,A$7:$A40)</f>
        <v>34</v>
      </c>
      <c r="B41" s="38">
        <v>27212601898</v>
      </c>
      <c r="C41" s="36" t="s">
        <v>688</v>
      </c>
      <c r="D41" s="37" t="s">
        <v>159</v>
      </c>
      <c r="E41" s="27">
        <v>37892</v>
      </c>
      <c r="F41" s="41" t="s">
        <v>66</v>
      </c>
      <c r="G41" s="156">
        <v>375433871</v>
      </c>
      <c r="H41" s="23" t="s">
        <v>900</v>
      </c>
      <c r="I41" s="24" t="s">
        <v>477</v>
      </c>
      <c r="J41" s="25" t="s">
        <v>416</v>
      </c>
      <c r="K41" s="20"/>
    </row>
    <row r="42" spans="1:11" s="18" customFormat="1" ht="63" customHeight="1" thickBot="1" x14ac:dyDescent="0.25">
      <c r="A42" s="22">
        <f>_xlfn.AGGREGATE(3,5,A$7:$A41)</f>
        <v>35</v>
      </c>
      <c r="B42" s="38">
        <v>27202652005</v>
      </c>
      <c r="C42" s="36" t="s">
        <v>566</v>
      </c>
      <c r="D42" s="37" t="s">
        <v>204</v>
      </c>
      <c r="E42" s="27">
        <v>37831</v>
      </c>
      <c r="F42" s="41" t="s">
        <v>66</v>
      </c>
      <c r="G42" s="156">
        <v>792438245</v>
      </c>
      <c r="H42" s="23" t="s">
        <v>766</v>
      </c>
      <c r="I42" s="24" t="s">
        <v>205</v>
      </c>
      <c r="J42" s="25" t="s">
        <v>16</v>
      </c>
      <c r="K42" s="20"/>
    </row>
    <row r="43" spans="1:11" s="18" customFormat="1" ht="63" customHeight="1" thickBot="1" x14ac:dyDescent="0.25">
      <c r="A43" s="22">
        <f>_xlfn.AGGREGATE(3,5,A$7:$A42)</f>
        <v>36</v>
      </c>
      <c r="B43" s="38" t="s">
        <v>494</v>
      </c>
      <c r="C43" s="36" t="s">
        <v>698</v>
      </c>
      <c r="D43" s="37" t="s">
        <v>204</v>
      </c>
      <c r="E43" s="27">
        <v>37919</v>
      </c>
      <c r="F43" s="41" t="s">
        <v>66</v>
      </c>
      <c r="G43" s="156">
        <v>833448961</v>
      </c>
      <c r="H43" s="23" t="s">
        <v>797</v>
      </c>
      <c r="I43" s="24" t="s">
        <v>496</v>
      </c>
      <c r="J43" s="25" t="s">
        <v>327</v>
      </c>
      <c r="K43" s="20"/>
    </row>
    <row r="44" spans="1:11" s="18" customFormat="1" ht="63" customHeight="1" thickBot="1" x14ac:dyDescent="0.25">
      <c r="A44" s="22">
        <f>_xlfn.AGGREGATE(3,5,A$7:$A43)</f>
        <v>37</v>
      </c>
      <c r="B44" s="38">
        <v>27202940420</v>
      </c>
      <c r="C44" s="36" t="s">
        <v>632</v>
      </c>
      <c r="D44" s="37" t="s">
        <v>204</v>
      </c>
      <c r="E44" s="27">
        <v>37927</v>
      </c>
      <c r="F44" s="41" t="s">
        <v>66</v>
      </c>
      <c r="G44" s="156">
        <v>969119535</v>
      </c>
      <c r="H44" s="23" t="s">
        <v>837</v>
      </c>
      <c r="I44" s="24" t="s">
        <v>357</v>
      </c>
      <c r="J44" s="25" t="s">
        <v>21</v>
      </c>
      <c r="K44" s="20"/>
    </row>
    <row r="45" spans="1:11" s="18" customFormat="1" ht="63" customHeight="1" thickBot="1" x14ac:dyDescent="0.25">
      <c r="A45" s="22">
        <f>_xlfn.AGGREGATE(3,5,A$7:$A44)</f>
        <v>38</v>
      </c>
      <c r="B45" s="38">
        <v>27202639323</v>
      </c>
      <c r="C45" s="36" t="s">
        <v>654</v>
      </c>
      <c r="D45" s="37" t="s">
        <v>204</v>
      </c>
      <c r="E45" s="27">
        <v>37658</v>
      </c>
      <c r="F45" s="41" t="s">
        <v>66</v>
      </c>
      <c r="G45" s="156">
        <v>852227665</v>
      </c>
      <c r="H45" s="23" t="s">
        <v>864</v>
      </c>
      <c r="I45" s="24" t="s">
        <v>406</v>
      </c>
      <c r="J45" s="25" t="s">
        <v>224</v>
      </c>
      <c r="K45" s="20"/>
    </row>
    <row r="46" spans="1:11" s="18" customFormat="1" ht="63" customHeight="1" thickBot="1" x14ac:dyDescent="0.25">
      <c r="A46" s="22">
        <f>_xlfn.AGGREGATE(3,5,A$7:$A45)</f>
        <v>39</v>
      </c>
      <c r="B46" s="38">
        <v>27202630768</v>
      </c>
      <c r="C46" s="36" t="s">
        <v>543</v>
      </c>
      <c r="D46" s="37" t="s">
        <v>142</v>
      </c>
      <c r="E46" s="27">
        <v>37632</v>
      </c>
      <c r="F46" s="41" t="s">
        <v>66</v>
      </c>
      <c r="G46" s="156">
        <v>369528996</v>
      </c>
      <c r="H46" s="23" t="s">
        <v>746</v>
      </c>
      <c r="I46" s="24" t="s">
        <v>143</v>
      </c>
      <c r="J46" s="25" t="s">
        <v>105</v>
      </c>
      <c r="K46" s="20"/>
    </row>
    <row r="47" spans="1:11" s="18" customFormat="1" ht="63" customHeight="1" thickBot="1" x14ac:dyDescent="0.25">
      <c r="A47" s="22">
        <f>_xlfn.AGGREGATE(3,5,A$7:$A46)</f>
        <v>40</v>
      </c>
      <c r="B47" s="38">
        <v>27202642218</v>
      </c>
      <c r="C47" s="36" t="s">
        <v>521</v>
      </c>
      <c r="D47" s="37" t="s">
        <v>71</v>
      </c>
      <c r="E47" s="27">
        <v>37876</v>
      </c>
      <c r="F47" s="41" t="s">
        <v>66</v>
      </c>
      <c r="G47" s="156">
        <v>9052986524</v>
      </c>
      <c r="H47" s="23" t="s">
        <v>723</v>
      </c>
      <c r="I47" s="24" t="s">
        <v>72</v>
      </c>
      <c r="J47" s="25" t="s">
        <v>14</v>
      </c>
      <c r="K47" s="20"/>
    </row>
    <row r="48" spans="1:11" s="18" customFormat="1" ht="63" customHeight="1" thickBot="1" x14ac:dyDescent="0.25">
      <c r="A48" s="22">
        <f>_xlfn.AGGREGATE(3,5,A$7:$A47)</f>
        <v>41</v>
      </c>
      <c r="B48" s="38">
        <v>27212601482</v>
      </c>
      <c r="C48" s="36" t="s">
        <v>183</v>
      </c>
      <c r="D48" s="37" t="s">
        <v>71</v>
      </c>
      <c r="E48" s="27">
        <v>37703</v>
      </c>
      <c r="F48" s="41" t="s">
        <v>66</v>
      </c>
      <c r="G48" s="156">
        <v>838313183</v>
      </c>
      <c r="H48" s="23" t="s">
        <v>759</v>
      </c>
      <c r="I48" s="24" t="s">
        <v>187</v>
      </c>
      <c r="J48" s="25" t="s">
        <v>156</v>
      </c>
      <c r="K48" s="20"/>
    </row>
    <row r="49" spans="1:11" s="18" customFormat="1" ht="63" customHeight="1" thickBot="1" x14ac:dyDescent="0.25">
      <c r="A49" s="22">
        <f>_xlfn.AGGREGATE(3,5,A$7:$A48)</f>
        <v>42</v>
      </c>
      <c r="B49" s="38">
        <v>27208642259</v>
      </c>
      <c r="C49" s="36" t="s">
        <v>616</v>
      </c>
      <c r="D49" s="37" t="s">
        <v>71</v>
      </c>
      <c r="E49" s="27">
        <v>37569</v>
      </c>
      <c r="F49" s="41" t="s">
        <v>66</v>
      </c>
      <c r="G49" s="156">
        <v>354892364</v>
      </c>
      <c r="H49" s="23" t="s">
        <v>816</v>
      </c>
      <c r="I49" s="24" t="s">
        <v>324</v>
      </c>
      <c r="J49" s="25" t="s">
        <v>24</v>
      </c>
      <c r="K49" s="20"/>
    </row>
    <row r="50" spans="1:11" s="18" customFormat="1" ht="63" customHeight="1" thickBot="1" x14ac:dyDescent="0.25">
      <c r="A50" s="22">
        <f>_xlfn.AGGREGATE(3,5,A$7:$A49)</f>
        <v>43</v>
      </c>
      <c r="B50" s="38">
        <v>27202253167</v>
      </c>
      <c r="C50" s="36" t="s">
        <v>17</v>
      </c>
      <c r="D50" s="37" t="s">
        <v>71</v>
      </c>
      <c r="E50" s="27">
        <v>37901</v>
      </c>
      <c r="F50" s="41" t="s">
        <v>66</v>
      </c>
      <c r="G50" s="156" t="s">
        <v>823</v>
      </c>
      <c r="H50" s="23" t="s">
        <v>824</v>
      </c>
      <c r="I50" s="24" t="s">
        <v>497</v>
      </c>
      <c r="J50" s="25" t="s">
        <v>352</v>
      </c>
      <c r="K50" s="20"/>
    </row>
    <row r="51" spans="1:11" s="18" customFormat="1" ht="63" customHeight="1" thickBot="1" x14ac:dyDescent="0.25">
      <c r="A51" s="22">
        <f>_xlfn.AGGREGATE(3,5,A$7:$A50)</f>
        <v>44</v>
      </c>
      <c r="B51" s="38">
        <v>27202430991</v>
      </c>
      <c r="C51" s="36" t="s">
        <v>656</v>
      </c>
      <c r="D51" s="37" t="s">
        <v>71</v>
      </c>
      <c r="E51" s="27">
        <v>37721</v>
      </c>
      <c r="F51" s="41" t="s">
        <v>66</v>
      </c>
      <c r="G51" s="156">
        <v>795874624</v>
      </c>
      <c r="H51" s="23" t="s">
        <v>865</v>
      </c>
      <c r="I51" s="24" t="s">
        <v>409</v>
      </c>
      <c r="J51" s="25" t="s">
        <v>27</v>
      </c>
      <c r="K51" s="20"/>
    </row>
    <row r="52" spans="1:11" s="18" customFormat="1" ht="63" customHeight="1" thickBot="1" x14ac:dyDescent="0.25">
      <c r="A52" s="22">
        <f>_xlfn.AGGREGATE(3,5,A$7:$A51)</f>
        <v>45</v>
      </c>
      <c r="B52" s="38">
        <v>27202629955</v>
      </c>
      <c r="C52" s="36" t="s">
        <v>660</v>
      </c>
      <c r="D52" s="37" t="s">
        <v>252</v>
      </c>
      <c r="E52" s="27">
        <v>37904</v>
      </c>
      <c r="F52" s="41" t="s">
        <v>66</v>
      </c>
      <c r="G52" s="156">
        <v>913311947</v>
      </c>
      <c r="H52" s="23" t="s">
        <v>871</v>
      </c>
      <c r="I52" s="24" t="s">
        <v>419</v>
      </c>
      <c r="J52" s="25" t="s">
        <v>27</v>
      </c>
      <c r="K52" s="20"/>
    </row>
    <row r="53" spans="1:11" s="18" customFormat="1" ht="63" customHeight="1" thickBot="1" x14ac:dyDescent="0.25">
      <c r="A53" s="22">
        <f>_xlfn.AGGREGATE(3,5,A$7:$A52)</f>
        <v>46</v>
      </c>
      <c r="B53" s="38">
        <v>27212602137</v>
      </c>
      <c r="C53" s="36" t="s">
        <v>561</v>
      </c>
      <c r="D53" s="37" t="s">
        <v>86</v>
      </c>
      <c r="E53" s="27">
        <v>37575</v>
      </c>
      <c r="F53" s="41" t="s">
        <v>66</v>
      </c>
      <c r="G53" s="156">
        <v>337556909</v>
      </c>
      <c r="H53" s="23" t="s">
        <v>762</v>
      </c>
      <c r="I53" s="24" t="s">
        <v>193</v>
      </c>
      <c r="J53" s="25" t="s">
        <v>156</v>
      </c>
      <c r="K53" s="20"/>
    </row>
    <row r="54" spans="1:11" s="18" customFormat="1" ht="63" customHeight="1" thickBot="1" x14ac:dyDescent="0.25">
      <c r="A54" s="22">
        <f>_xlfn.AGGREGATE(3,5,A$7:$A53)</f>
        <v>47</v>
      </c>
      <c r="B54" s="38">
        <v>27212601704</v>
      </c>
      <c r="C54" s="36" t="s">
        <v>556</v>
      </c>
      <c r="D54" s="37" t="s">
        <v>180</v>
      </c>
      <c r="E54" s="27">
        <v>37797</v>
      </c>
      <c r="F54" s="41" t="s">
        <v>66</v>
      </c>
      <c r="G54" s="156">
        <v>906562561</v>
      </c>
      <c r="H54" s="23" t="s">
        <v>755</v>
      </c>
      <c r="I54" s="24" t="s">
        <v>181</v>
      </c>
      <c r="J54" s="25" t="s">
        <v>105</v>
      </c>
      <c r="K54" s="20"/>
    </row>
    <row r="55" spans="1:11" s="18" customFormat="1" ht="63" customHeight="1" thickBot="1" x14ac:dyDescent="0.25">
      <c r="A55" s="22">
        <f>_xlfn.AGGREGATE(3,5,A$7:$A54)</f>
        <v>48</v>
      </c>
      <c r="B55" s="38">
        <v>27202644180</v>
      </c>
      <c r="C55" s="36" t="s">
        <v>538</v>
      </c>
      <c r="D55" s="37" t="s">
        <v>22</v>
      </c>
      <c r="E55" s="27">
        <v>37951</v>
      </c>
      <c r="F55" s="41" t="s">
        <v>66</v>
      </c>
      <c r="G55" s="156">
        <v>706214128</v>
      </c>
      <c r="H55" s="23" t="s">
        <v>755</v>
      </c>
      <c r="I55" s="24" t="s">
        <v>182</v>
      </c>
      <c r="J55" s="25" t="s">
        <v>105</v>
      </c>
      <c r="K55" s="20"/>
    </row>
    <row r="56" spans="1:11" s="18" customFormat="1" ht="63" customHeight="1" thickBot="1" x14ac:dyDescent="0.25">
      <c r="A56" s="22">
        <f>_xlfn.AGGREGATE(3,5,A$7:$A55)</f>
        <v>49</v>
      </c>
      <c r="B56" s="38">
        <v>27212600975</v>
      </c>
      <c r="C56" s="36" t="s">
        <v>564</v>
      </c>
      <c r="D56" s="37" t="s">
        <v>22</v>
      </c>
      <c r="E56" s="27">
        <v>37906</v>
      </c>
      <c r="F56" s="41" t="s">
        <v>66</v>
      </c>
      <c r="G56" s="156">
        <v>967254643</v>
      </c>
      <c r="H56" s="23" t="s">
        <v>765</v>
      </c>
      <c r="I56" s="24" t="s">
        <v>200</v>
      </c>
      <c r="J56" s="25" t="s">
        <v>130</v>
      </c>
      <c r="K56" s="20" t="s">
        <v>911</v>
      </c>
    </row>
    <row r="57" spans="1:11" s="18" customFormat="1" ht="63" customHeight="1" thickBot="1" x14ac:dyDescent="0.25">
      <c r="A57" s="22">
        <f>_xlfn.AGGREGATE(3,5,A$7:$A56)</f>
        <v>50</v>
      </c>
      <c r="B57" s="38">
        <v>27202620373</v>
      </c>
      <c r="C57" s="36" t="s">
        <v>543</v>
      </c>
      <c r="D57" s="37" t="s">
        <v>22</v>
      </c>
      <c r="E57" s="27">
        <v>37967</v>
      </c>
      <c r="F57" s="41" t="s">
        <v>66</v>
      </c>
      <c r="G57" s="156">
        <v>359167827</v>
      </c>
      <c r="H57" s="23" t="s">
        <v>781</v>
      </c>
      <c r="I57" s="24" t="s">
        <v>240</v>
      </c>
      <c r="J57" s="25" t="s">
        <v>90</v>
      </c>
      <c r="K57" s="20"/>
    </row>
    <row r="58" spans="1:11" s="18" customFormat="1" ht="63" customHeight="1" thickBot="1" x14ac:dyDescent="0.25">
      <c r="A58" s="22">
        <f>_xlfn.AGGREGATE(3,5,A$7:$A57)</f>
        <v>51</v>
      </c>
      <c r="B58" s="38">
        <v>27202500996</v>
      </c>
      <c r="C58" s="36" t="s">
        <v>591</v>
      </c>
      <c r="D58" s="37" t="s">
        <v>22</v>
      </c>
      <c r="E58" s="27">
        <v>37957</v>
      </c>
      <c r="F58" s="41" t="s">
        <v>66</v>
      </c>
      <c r="G58" s="156">
        <v>945021203</v>
      </c>
      <c r="H58" s="23" t="s">
        <v>795</v>
      </c>
      <c r="I58" s="24" t="s">
        <v>275</v>
      </c>
      <c r="J58" s="25" t="s">
        <v>16</v>
      </c>
      <c r="K58" s="20"/>
    </row>
    <row r="59" spans="1:11" s="18" customFormat="1" ht="63" customHeight="1" thickBot="1" x14ac:dyDescent="0.25">
      <c r="A59" s="22">
        <f>_xlfn.AGGREGATE(3,5,A$7:$A58)</f>
        <v>52</v>
      </c>
      <c r="B59" s="38">
        <v>27202602494</v>
      </c>
      <c r="C59" s="36" t="s">
        <v>648</v>
      </c>
      <c r="D59" s="37" t="s">
        <v>395</v>
      </c>
      <c r="E59" s="27">
        <v>37757</v>
      </c>
      <c r="F59" s="41" t="s">
        <v>66</v>
      </c>
      <c r="G59" s="156">
        <v>9059083227</v>
      </c>
      <c r="H59" s="23" t="s">
        <v>860</v>
      </c>
      <c r="I59" s="24" t="s">
        <v>396</v>
      </c>
      <c r="J59" s="25" t="s">
        <v>224</v>
      </c>
      <c r="K59" s="20"/>
    </row>
    <row r="60" spans="1:11" s="18" customFormat="1" ht="63" customHeight="1" thickBot="1" x14ac:dyDescent="0.25">
      <c r="A60" s="22">
        <f>_xlfn.AGGREGATE(3,5,A$7:$A59)</f>
        <v>53</v>
      </c>
      <c r="B60" s="38">
        <v>27202601687</v>
      </c>
      <c r="C60" s="36" t="s">
        <v>539</v>
      </c>
      <c r="D60" s="37" t="s">
        <v>20</v>
      </c>
      <c r="E60" s="27">
        <v>37875</v>
      </c>
      <c r="F60" s="41" t="s">
        <v>66</v>
      </c>
      <c r="G60" s="156">
        <v>766801415</v>
      </c>
      <c r="H60" s="23" t="s">
        <v>741</v>
      </c>
      <c r="I60" s="24" t="s">
        <v>129</v>
      </c>
      <c r="J60" s="25" t="s">
        <v>130</v>
      </c>
      <c r="K60" s="20" t="s">
        <v>911</v>
      </c>
    </row>
    <row r="61" spans="1:11" s="18" customFormat="1" ht="63" customHeight="1" thickBot="1" x14ac:dyDescent="0.25">
      <c r="A61" s="22">
        <f>_xlfn.AGGREGATE(3,5,A$7:$A60)</f>
        <v>54</v>
      </c>
      <c r="B61" s="38">
        <v>27204525188</v>
      </c>
      <c r="C61" s="36" t="s">
        <v>523</v>
      </c>
      <c r="D61" s="37" t="s">
        <v>78</v>
      </c>
      <c r="E61" s="27">
        <v>37916</v>
      </c>
      <c r="F61" s="41" t="s">
        <v>66</v>
      </c>
      <c r="G61" s="156">
        <v>766716374</v>
      </c>
      <c r="H61" s="23" t="s">
        <v>725</v>
      </c>
      <c r="I61" s="24" t="s">
        <v>79</v>
      </c>
      <c r="J61" s="25" t="s">
        <v>14</v>
      </c>
      <c r="K61" s="20"/>
    </row>
    <row r="62" spans="1:11" s="18" customFormat="1" ht="63" customHeight="1" thickBot="1" x14ac:dyDescent="0.25">
      <c r="A62" s="22">
        <f>_xlfn.AGGREGATE(3,5,A$7:$A61)</f>
        <v>55</v>
      </c>
      <c r="B62" s="38">
        <v>27212638386</v>
      </c>
      <c r="C62" s="36" t="s">
        <v>701</v>
      </c>
      <c r="D62" s="37" t="s">
        <v>498</v>
      </c>
      <c r="E62" s="27">
        <v>37841</v>
      </c>
      <c r="F62" s="41" t="s">
        <v>66</v>
      </c>
      <c r="G62" s="156" t="s">
        <v>857</v>
      </c>
      <c r="H62" s="23" t="s">
        <v>856</v>
      </c>
      <c r="I62" s="24" t="s">
        <v>499</v>
      </c>
      <c r="J62" s="25" t="s">
        <v>14</v>
      </c>
      <c r="K62" s="20"/>
    </row>
    <row r="63" spans="1:11" s="18" customFormat="1" ht="63" customHeight="1" thickBot="1" x14ac:dyDescent="0.25">
      <c r="A63" s="22">
        <f>_xlfn.AGGREGATE(3,5,A$7:$A62)</f>
        <v>56</v>
      </c>
      <c r="B63" s="38">
        <v>27202629986</v>
      </c>
      <c r="C63" s="36" t="s">
        <v>547</v>
      </c>
      <c r="D63" s="37" t="s">
        <v>154</v>
      </c>
      <c r="E63" s="27">
        <v>37965</v>
      </c>
      <c r="F63" s="41" t="s">
        <v>66</v>
      </c>
      <c r="G63" s="156">
        <v>847054612</v>
      </c>
      <c r="H63" s="23" t="s">
        <v>748</v>
      </c>
      <c r="I63" s="24" t="s">
        <v>155</v>
      </c>
      <c r="J63" s="25" t="s">
        <v>156</v>
      </c>
      <c r="K63" s="20" t="s">
        <v>911</v>
      </c>
    </row>
    <row r="64" spans="1:11" s="18" customFormat="1" ht="63" customHeight="1" thickBot="1" x14ac:dyDescent="0.25">
      <c r="A64" s="22">
        <f>_xlfn.AGGREGATE(3,5,A$7:$A63)</f>
        <v>57</v>
      </c>
      <c r="B64" s="38">
        <v>27202646549</v>
      </c>
      <c r="C64" s="36" t="s">
        <v>559</v>
      </c>
      <c r="D64" s="37" t="s">
        <v>154</v>
      </c>
      <c r="E64" s="27">
        <v>37920</v>
      </c>
      <c r="F64" s="41" t="s">
        <v>66</v>
      </c>
      <c r="G64" s="156">
        <v>934866215</v>
      </c>
      <c r="H64" s="23" t="s">
        <v>760</v>
      </c>
      <c r="I64" s="24" t="s">
        <v>189</v>
      </c>
      <c r="J64" s="25" t="s">
        <v>156</v>
      </c>
      <c r="K64" s="20"/>
    </row>
    <row r="65" spans="1:11" s="18" customFormat="1" ht="63" customHeight="1" thickBot="1" x14ac:dyDescent="0.25">
      <c r="A65" s="22">
        <f>_xlfn.AGGREGATE(3,5,A$7:$A64)</f>
        <v>58</v>
      </c>
      <c r="B65" s="38">
        <v>27202602374</v>
      </c>
      <c r="C65" s="36" t="s">
        <v>622</v>
      </c>
      <c r="D65" s="37" t="s">
        <v>154</v>
      </c>
      <c r="E65" s="27">
        <v>37973</v>
      </c>
      <c r="F65" s="41" t="s">
        <v>66</v>
      </c>
      <c r="G65" s="156">
        <v>344584968</v>
      </c>
      <c r="H65" s="23" t="s">
        <v>827</v>
      </c>
      <c r="I65" s="24" t="s">
        <v>339</v>
      </c>
      <c r="J65" s="25" t="s">
        <v>248</v>
      </c>
      <c r="K65" s="20"/>
    </row>
    <row r="66" spans="1:11" s="18" customFormat="1" ht="63" customHeight="1" thickBot="1" x14ac:dyDescent="0.25">
      <c r="A66" s="22">
        <f>_xlfn.AGGREGATE(3,5,A$7:$A65)</f>
        <v>59</v>
      </c>
      <c r="B66" s="38">
        <v>27207135607</v>
      </c>
      <c r="C66" s="36" t="s">
        <v>630</v>
      </c>
      <c r="D66" s="37" t="s">
        <v>154</v>
      </c>
      <c r="E66" s="27">
        <v>37660</v>
      </c>
      <c r="F66" s="41" t="s">
        <v>66</v>
      </c>
      <c r="G66" s="156">
        <v>373923194</v>
      </c>
      <c r="H66" s="23" t="s">
        <v>835</v>
      </c>
      <c r="I66" s="24" t="s">
        <v>351</v>
      </c>
      <c r="J66" s="25" t="s">
        <v>352</v>
      </c>
      <c r="K66" s="20"/>
    </row>
    <row r="67" spans="1:11" s="18" customFormat="1" ht="63" customHeight="1" thickBot="1" x14ac:dyDescent="0.25">
      <c r="A67" s="22">
        <f>_xlfn.AGGREGATE(3,5,A$7:$A66)</f>
        <v>60</v>
      </c>
      <c r="B67" s="38">
        <v>27202602179</v>
      </c>
      <c r="C67" s="36" t="s">
        <v>548</v>
      </c>
      <c r="D67" s="37" t="s">
        <v>157</v>
      </c>
      <c r="E67" s="27">
        <v>37842</v>
      </c>
      <c r="F67" s="41" t="s">
        <v>66</v>
      </c>
      <c r="G67" s="156">
        <v>367661557</v>
      </c>
      <c r="H67" s="23" t="s">
        <v>748</v>
      </c>
      <c r="I67" s="24" t="s">
        <v>158</v>
      </c>
      <c r="J67" s="25" t="s">
        <v>156</v>
      </c>
      <c r="K67" s="20"/>
    </row>
    <row r="68" spans="1:11" s="18" customFormat="1" ht="63" customHeight="1" thickBot="1" x14ac:dyDescent="0.25">
      <c r="A68" s="22">
        <f>_xlfn.AGGREGATE(3,5,A$7:$A67)</f>
        <v>61</v>
      </c>
      <c r="B68" s="38">
        <v>27212602145</v>
      </c>
      <c r="C68" s="36" t="s">
        <v>528</v>
      </c>
      <c r="D68" s="37" t="s">
        <v>18</v>
      </c>
      <c r="E68" s="27">
        <v>37737</v>
      </c>
      <c r="F68" s="41" t="s">
        <v>66</v>
      </c>
      <c r="G68" s="156">
        <v>856272604</v>
      </c>
      <c r="H68" s="23" t="s">
        <v>729</v>
      </c>
      <c r="I68" s="24" t="s">
        <v>95</v>
      </c>
      <c r="J68" s="25" t="s">
        <v>14</v>
      </c>
      <c r="K68" s="20"/>
    </row>
    <row r="69" spans="1:11" s="18" customFormat="1" ht="63" customHeight="1" thickBot="1" x14ac:dyDescent="0.25">
      <c r="A69" s="22">
        <f>_xlfn.AGGREGATE(3,5,A$7:$A68)</f>
        <v>62</v>
      </c>
      <c r="B69" s="38">
        <v>27203934631</v>
      </c>
      <c r="C69" s="36" t="s">
        <v>530</v>
      </c>
      <c r="D69" s="37" t="s">
        <v>18</v>
      </c>
      <c r="E69" s="27">
        <v>37802</v>
      </c>
      <c r="F69" s="41" t="s">
        <v>66</v>
      </c>
      <c r="G69" s="156">
        <v>339359775</v>
      </c>
      <c r="H69" s="23" t="s">
        <v>732</v>
      </c>
      <c r="I69" s="24" t="s">
        <v>101</v>
      </c>
      <c r="J69" s="25" t="s">
        <v>68</v>
      </c>
      <c r="K69" s="20"/>
    </row>
    <row r="70" spans="1:11" s="18" customFormat="1" ht="63" customHeight="1" thickBot="1" x14ac:dyDescent="0.25">
      <c r="A70" s="22">
        <f>_xlfn.AGGREGATE(3,5,A$7:$A69)</f>
        <v>63</v>
      </c>
      <c r="B70" s="38">
        <v>27202626975</v>
      </c>
      <c r="C70" s="36" t="s">
        <v>134</v>
      </c>
      <c r="D70" s="37" t="s">
        <v>18</v>
      </c>
      <c r="E70" s="27">
        <v>37814</v>
      </c>
      <c r="F70" s="41" t="s">
        <v>66</v>
      </c>
      <c r="G70" s="156">
        <v>898223886</v>
      </c>
      <c r="H70" s="23" t="s">
        <v>736</v>
      </c>
      <c r="I70" s="24" t="s">
        <v>116</v>
      </c>
      <c r="J70" s="25" t="s">
        <v>68</v>
      </c>
      <c r="K70" s="20"/>
    </row>
    <row r="71" spans="1:11" s="18" customFormat="1" ht="63" customHeight="1" thickBot="1" x14ac:dyDescent="0.25">
      <c r="A71" s="22">
        <f>_xlfn.AGGREGATE(3,5,A$7:$A70)</f>
        <v>64</v>
      </c>
      <c r="B71" s="38">
        <v>27202602920</v>
      </c>
      <c r="C71" s="36" t="s">
        <v>544</v>
      </c>
      <c r="D71" s="37" t="s">
        <v>18</v>
      </c>
      <c r="E71" s="27">
        <v>37933</v>
      </c>
      <c r="F71" s="41" t="s">
        <v>66</v>
      </c>
      <c r="G71" s="156">
        <v>847081103</v>
      </c>
      <c r="H71" s="23" t="s">
        <v>747</v>
      </c>
      <c r="I71" s="24" t="s">
        <v>146</v>
      </c>
      <c r="J71" s="25" t="s">
        <v>105</v>
      </c>
      <c r="K71" s="20"/>
    </row>
    <row r="72" spans="1:11" s="18" customFormat="1" ht="63" customHeight="1" thickBot="1" x14ac:dyDescent="0.25">
      <c r="A72" s="22">
        <f>_xlfn.AGGREGATE(3,5,A$7:$A71)</f>
        <v>65</v>
      </c>
      <c r="B72" s="38">
        <v>27202647000</v>
      </c>
      <c r="C72" s="36" t="s">
        <v>570</v>
      </c>
      <c r="D72" s="37" t="s">
        <v>18</v>
      </c>
      <c r="E72" s="27">
        <v>37831</v>
      </c>
      <c r="F72" s="41" t="s">
        <v>66</v>
      </c>
      <c r="G72" s="156">
        <v>859855816</v>
      </c>
      <c r="H72" s="23" t="s">
        <v>772</v>
      </c>
      <c r="I72" s="24" t="s">
        <v>218</v>
      </c>
      <c r="J72" s="25" t="s">
        <v>16</v>
      </c>
      <c r="K72" s="20"/>
    </row>
    <row r="73" spans="1:11" s="18" customFormat="1" ht="63" customHeight="1" thickBot="1" x14ac:dyDescent="0.25">
      <c r="A73" s="22">
        <f>_xlfn.AGGREGATE(3,5,A$7:$A72)</f>
        <v>66</v>
      </c>
      <c r="B73" s="38">
        <v>27202653511</v>
      </c>
      <c r="C73" s="36" t="s">
        <v>584</v>
      </c>
      <c r="D73" s="37" t="s">
        <v>18</v>
      </c>
      <c r="E73" s="27">
        <v>37715</v>
      </c>
      <c r="F73" s="41" t="s">
        <v>66</v>
      </c>
      <c r="G73" s="156">
        <v>906415073</v>
      </c>
      <c r="H73" s="23" t="s">
        <v>787</v>
      </c>
      <c r="I73" s="24" t="s">
        <v>257</v>
      </c>
      <c r="J73" s="25" t="s">
        <v>248</v>
      </c>
      <c r="K73" s="20"/>
    </row>
    <row r="74" spans="1:11" s="18" customFormat="1" ht="63" customHeight="1" thickBot="1" x14ac:dyDescent="0.25">
      <c r="A74" s="22">
        <f>_xlfn.AGGREGATE(3,5,A$7:$A73)</f>
        <v>67</v>
      </c>
      <c r="B74" s="38">
        <v>27202601328</v>
      </c>
      <c r="C74" s="36" t="s">
        <v>605</v>
      </c>
      <c r="D74" s="37" t="s">
        <v>18</v>
      </c>
      <c r="E74" s="27">
        <v>37975</v>
      </c>
      <c r="F74" s="41" t="s">
        <v>66</v>
      </c>
      <c r="G74" s="156">
        <v>901148240</v>
      </c>
      <c r="H74" s="23" t="s">
        <v>809</v>
      </c>
      <c r="I74" s="24" t="s">
        <v>303</v>
      </c>
      <c r="J74" s="25" t="s">
        <v>283</v>
      </c>
      <c r="K74" s="20"/>
    </row>
    <row r="75" spans="1:11" s="18" customFormat="1" ht="63" customHeight="1" thickBot="1" x14ac:dyDescent="0.25">
      <c r="A75" s="22">
        <f>_xlfn.AGGREGATE(3,5,A$7:$A74)</f>
        <v>68</v>
      </c>
      <c r="B75" s="38">
        <v>27212602929</v>
      </c>
      <c r="C75" s="36" t="s">
        <v>624</v>
      </c>
      <c r="D75" s="37" t="s">
        <v>18</v>
      </c>
      <c r="E75" s="27">
        <v>37746</v>
      </c>
      <c r="F75" s="41" t="s">
        <v>66</v>
      </c>
      <c r="G75" s="156">
        <v>335864779</v>
      </c>
      <c r="H75" s="23" t="s">
        <v>829</v>
      </c>
      <c r="I75" s="24" t="s">
        <v>342</v>
      </c>
      <c r="J75" s="25" t="s">
        <v>68</v>
      </c>
      <c r="K75" s="20"/>
    </row>
    <row r="76" spans="1:11" s="18" customFormat="1" ht="63" customHeight="1" thickBot="1" x14ac:dyDescent="0.25">
      <c r="A76" s="22">
        <f>_xlfn.AGGREGATE(3,5,A$7:$A75)</f>
        <v>69</v>
      </c>
      <c r="B76" s="38">
        <v>27202602780</v>
      </c>
      <c r="C76" s="36" t="s">
        <v>555</v>
      </c>
      <c r="D76" s="37" t="s">
        <v>177</v>
      </c>
      <c r="E76" s="27">
        <v>37962</v>
      </c>
      <c r="F76" s="41" t="s">
        <v>66</v>
      </c>
      <c r="G76" s="156">
        <v>387891512</v>
      </c>
      <c r="H76" s="23" t="s">
        <v>754</v>
      </c>
      <c r="I76" s="24" t="s">
        <v>178</v>
      </c>
      <c r="J76" s="25" t="s">
        <v>105</v>
      </c>
      <c r="K76" s="20"/>
    </row>
    <row r="77" spans="1:11" s="18" customFormat="1" ht="63" customHeight="1" thickBot="1" x14ac:dyDescent="0.25">
      <c r="A77" s="22">
        <f>_xlfn.AGGREGATE(3,5,A$7:$A76)</f>
        <v>70</v>
      </c>
      <c r="B77" s="38">
        <v>27208739712</v>
      </c>
      <c r="C77" s="36" t="s">
        <v>17</v>
      </c>
      <c r="D77" s="37" t="s">
        <v>162</v>
      </c>
      <c r="E77" s="27">
        <v>37779</v>
      </c>
      <c r="F77" s="41" t="s">
        <v>66</v>
      </c>
      <c r="G77" s="156">
        <v>978813817</v>
      </c>
      <c r="H77" s="23" t="s">
        <v>837</v>
      </c>
      <c r="I77" s="24" t="s">
        <v>359</v>
      </c>
      <c r="J77" s="25" t="s">
        <v>21</v>
      </c>
      <c r="K77" s="20"/>
    </row>
    <row r="78" spans="1:11" s="18" customFormat="1" ht="63" customHeight="1" thickBot="1" x14ac:dyDescent="0.25">
      <c r="A78" s="22">
        <f>_xlfn.AGGREGATE(3,5,A$7:$A77)</f>
        <v>71</v>
      </c>
      <c r="B78" s="38">
        <v>27202641535</v>
      </c>
      <c r="C78" s="36" t="s">
        <v>546</v>
      </c>
      <c r="D78" s="37" t="s">
        <v>162</v>
      </c>
      <c r="E78" s="27">
        <v>37917</v>
      </c>
      <c r="F78" s="41" t="s">
        <v>66</v>
      </c>
      <c r="G78" s="156">
        <v>338989019</v>
      </c>
      <c r="H78" s="23" t="s">
        <v>848</v>
      </c>
      <c r="I78" s="24" t="s">
        <v>378</v>
      </c>
      <c r="J78" s="25" t="s">
        <v>224</v>
      </c>
      <c r="K78" s="20"/>
    </row>
    <row r="79" spans="1:11" s="18" customFormat="1" ht="63" customHeight="1" thickBot="1" x14ac:dyDescent="0.25">
      <c r="A79" s="22">
        <f>_xlfn.AGGREGATE(3,5,A$7:$A78)</f>
        <v>72</v>
      </c>
      <c r="B79" s="38">
        <v>27203602957</v>
      </c>
      <c r="C79" s="36" t="s">
        <v>642</v>
      </c>
      <c r="D79" s="37" t="s">
        <v>162</v>
      </c>
      <c r="E79" s="27">
        <v>37916</v>
      </c>
      <c r="F79" s="41" t="s">
        <v>66</v>
      </c>
      <c r="G79" s="156">
        <v>343380921</v>
      </c>
      <c r="H79" s="23" t="s">
        <v>851</v>
      </c>
      <c r="I79" s="24" t="s">
        <v>383</v>
      </c>
      <c r="J79" s="25" t="s">
        <v>224</v>
      </c>
      <c r="K79" s="20"/>
    </row>
    <row r="80" spans="1:11" s="18" customFormat="1" ht="63" customHeight="1" thickBot="1" x14ac:dyDescent="0.25">
      <c r="A80" s="22">
        <f>_xlfn.AGGREGATE(3,5,A$7:$A79)</f>
        <v>73</v>
      </c>
      <c r="B80" s="38">
        <v>27212644057</v>
      </c>
      <c r="C80" s="36" t="s">
        <v>134</v>
      </c>
      <c r="D80" s="37" t="s">
        <v>162</v>
      </c>
      <c r="E80" s="27">
        <v>37610</v>
      </c>
      <c r="F80" s="41" t="s">
        <v>66</v>
      </c>
      <c r="G80" s="156">
        <v>857149951</v>
      </c>
      <c r="H80" s="23" t="s">
        <v>869</v>
      </c>
      <c r="I80" s="24" t="s">
        <v>415</v>
      </c>
      <c r="J80" s="25" t="s">
        <v>416</v>
      </c>
      <c r="K80" s="20" t="s">
        <v>911</v>
      </c>
    </row>
    <row r="81" spans="1:11" s="18" customFormat="1" ht="63" customHeight="1" thickBot="1" x14ac:dyDescent="0.25">
      <c r="A81" s="22">
        <f>_xlfn.AGGREGATE(3,5,A$7:$A80)</f>
        <v>74</v>
      </c>
      <c r="B81" s="38">
        <v>27202643991</v>
      </c>
      <c r="C81" s="36" t="s">
        <v>670</v>
      </c>
      <c r="D81" s="37" t="s">
        <v>439</v>
      </c>
      <c r="E81" s="27">
        <v>37766</v>
      </c>
      <c r="F81" s="41" t="s">
        <v>66</v>
      </c>
      <c r="G81" s="156">
        <v>342477755</v>
      </c>
      <c r="H81" s="23" t="s">
        <v>931</v>
      </c>
      <c r="I81" s="24" t="s">
        <v>932</v>
      </c>
      <c r="J81" s="25" t="s">
        <v>327</v>
      </c>
      <c r="K81" s="20"/>
    </row>
    <row r="82" spans="1:11" s="18" customFormat="1" ht="63" customHeight="1" thickBot="1" x14ac:dyDescent="0.25">
      <c r="A82" s="22">
        <f>_xlfn.AGGREGATE(3,5,A$7:$A81)</f>
        <v>75</v>
      </c>
      <c r="B82" s="38">
        <v>27202636152</v>
      </c>
      <c r="C82" s="36" t="s">
        <v>657</v>
      </c>
      <c r="D82" s="37" t="s">
        <v>410</v>
      </c>
      <c r="E82" s="27">
        <v>37631</v>
      </c>
      <c r="F82" s="41" t="s">
        <v>66</v>
      </c>
      <c r="G82" s="156">
        <v>399401032</v>
      </c>
      <c r="H82" s="23" t="s">
        <v>865</v>
      </c>
      <c r="I82" s="24" t="s">
        <v>411</v>
      </c>
      <c r="J82" s="25" t="s">
        <v>27</v>
      </c>
      <c r="K82" s="20"/>
    </row>
    <row r="83" spans="1:11" s="18" customFormat="1" ht="63" customHeight="1" thickBot="1" x14ac:dyDescent="0.25">
      <c r="A83" s="22">
        <f>_xlfn.AGGREGATE(3,5,A$7:$A82)</f>
        <v>76</v>
      </c>
      <c r="B83" s="38">
        <v>27204541551</v>
      </c>
      <c r="C83" s="36" t="s">
        <v>642</v>
      </c>
      <c r="D83" s="37" t="s">
        <v>410</v>
      </c>
      <c r="E83" s="27">
        <v>37685</v>
      </c>
      <c r="F83" s="41" t="s">
        <v>66</v>
      </c>
      <c r="G83" s="156">
        <v>328773325</v>
      </c>
      <c r="H83" s="23" t="s">
        <v>883</v>
      </c>
      <c r="I83" s="24" t="s">
        <v>445</v>
      </c>
      <c r="J83" s="25" t="s">
        <v>16</v>
      </c>
      <c r="K83" s="20" t="s">
        <v>911</v>
      </c>
    </row>
    <row r="84" spans="1:11" s="18" customFormat="1" ht="63" customHeight="1" thickBot="1" x14ac:dyDescent="0.25">
      <c r="A84" s="22">
        <f>_xlfn.AGGREGATE(3,5,A$7:$A83)</f>
        <v>77</v>
      </c>
      <c r="B84" s="38">
        <v>27212537868</v>
      </c>
      <c r="C84" s="36" t="s">
        <v>634</v>
      </c>
      <c r="D84" s="37" t="s">
        <v>365</v>
      </c>
      <c r="E84" s="27">
        <v>37776</v>
      </c>
      <c r="F84" s="41" t="s">
        <v>66</v>
      </c>
      <c r="G84" s="156" t="s">
        <v>840</v>
      </c>
      <c r="H84" s="23" t="s">
        <v>841</v>
      </c>
      <c r="I84" s="24" t="s">
        <v>366</v>
      </c>
      <c r="J84" s="25" t="s">
        <v>21</v>
      </c>
      <c r="K84" s="20"/>
    </row>
    <row r="85" spans="1:11" s="18" customFormat="1" ht="63" customHeight="1" thickBot="1" x14ac:dyDescent="0.25">
      <c r="A85" s="22">
        <f>_xlfn.AGGREGATE(3,5,A$7:$A84)</f>
        <v>78</v>
      </c>
      <c r="B85" s="38">
        <v>27202639463</v>
      </c>
      <c r="C85" s="36" t="s">
        <v>673</v>
      </c>
      <c r="D85" s="37" t="s">
        <v>314</v>
      </c>
      <c r="E85" s="27">
        <v>37672</v>
      </c>
      <c r="F85" s="41" t="s">
        <v>66</v>
      </c>
      <c r="G85" s="156">
        <v>376069945</v>
      </c>
      <c r="H85" s="23" t="s">
        <v>885</v>
      </c>
      <c r="I85" s="24" t="s">
        <v>447</v>
      </c>
      <c r="J85" s="25" t="s">
        <v>352</v>
      </c>
      <c r="K85" s="20"/>
    </row>
    <row r="86" spans="1:11" s="18" customFormat="1" ht="63" customHeight="1" thickBot="1" x14ac:dyDescent="0.25">
      <c r="A86" s="22">
        <f>_xlfn.AGGREGATE(3,5,A$7:$A85)</f>
        <v>79</v>
      </c>
      <c r="B86" s="38">
        <v>27202653310</v>
      </c>
      <c r="C86" s="36" t="s">
        <v>674</v>
      </c>
      <c r="D86" s="37" t="s">
        <v>163</v>
      </c>
      <c r="E86" s="27">
        <v>37825</v>
      </c>
      <c r="F86" s="41" t="s">
        <v>66</v>
      </c>
      <c r="G86" s="156">
        <v>943243917</v>
      </c>
      <c r="H86" s="23" t="s">
        <v>885</v>
      </c>
      <c r="I86" s="24" t="s">
        <v>448</v>
      </c>
      <c r="J86" s="25" t="s">
        <v>352</v>
      </c>
      <c r="K86" s="20"/>
    </row>
    <row r="87" spans="1:11" s="18" customFormat="1" ht="63" customHeight="1" thickBot="1" x14ac:dyDescent="0.25">
      <c r="A87" s="22">
        <f>_xlfn.AGGREGATE(3,5,A$7:$A86)</f>
        <v>80</v>
      </c>
      <c r="B87" s="38">
        <v>27212634139</v>
      </c>
      <c r="C87" s="36" t="s">
        <v>563</v>
      </c>
      <c r="D87" s="37" t="s">
        <v>197</v>
      </c>
      <c r="E87" s="27">
        <v>37642</v>
      </c>
      <c r="F87" s="41" t="s">
        <v>66</v>
      </c>
      <c r="G87" s="156">
        <v>901986530</v>
      </c>
      <c r="H87" s="23" t="s">
        <v>764</v>
      </c>
      <c r="I87" s="24" t="s">
        <v>198</v>
      </c>
      <c r="J87" s="25" t="s">
        <v>130</v>
      </c>
      <c r="K87" s="20" t="s">
        <v>911</v>
      </c>
    </row>
    <row r="88" spans="1:11" s="18" customFormat="1" ht="63" customHeight="1" thickBot="1" x14ac:dyDescent="0.25">
      <c r="A88" s="22">
        <f>_xlfn.AGGREGATE(3,5,A$7:$A87)</f>
        <v>81</v>
      </c>
      <c r="B88" s="38">
        <v>27202153343</v>
      </c>
      <c r="C88" s="36" t="s">
        <v>573</v>
      </c>
      <c r="D88" s="37" t="s">
        <v>197</v>
      </c>
      <c r="E88" s="27">
        <v>37751</v>
      </c>
      <c r="F88" s="41" t="s">
        <v>66</v>
      </c>
      <c r="G88" s="156">
        <v>765415523</v>
      </c>
      <c r="H88" s="23" t="s">
        <v>23</v>
      </c>
      <c r="I88" s="24" t="s">
        <v>226</v>
      </c>
      <c r="J88" s="25" t="s">
        <v>16</v>
      </c>
      <c r="K88" s="20"/>
    </row>
    <row r="89" spans="1:11" s="18" customFormat="1" ht="63" customHeight="1" thickBot="1" x14ac:dyDescent="0.25">
      <c r="A89" s="22">
        <f>_xlfn.AGGREGATE(3,5,A$7:$A88)</f>
        <v>82</v>
      </c>
      <c r="B89" s="38">
        <v>27202601870</v>
      </c>
      <c r="C89" s="36" t="s">
        <v>645</v>
      </c>
      <c r="D89" s="37" t="s">
        <v>197</v>
      </c>
      <c r="E89" s="27">
        <v>37975</v>
      </c>
      <c r="F89" s="41" t="s">
        <v>66</v>
      </c>
      <c r="G89" s="156">
        <v>777541454</v>
      </c>
      <c r="H89" s="23" t="s">
        <v>856</v>
      </c>
      <c r="I89" s="24" t="s">
        <v>390</v>
      </c>
      <c r="J89" s="25" t="s">
        <v>21</v>
      </c>
      <c r="K89" s="20"/>
    </row>
    <row r="90" spans="1:11" s="18" customFormat="1" ht="63" customHeight="1" thickBot="1" x14ac:dyDescent="0.25">
      <c r="A90" s="22">
        <f>_xlfn.AGGREGATE(3,5,A$7:$A89)</f>
        <v>83</v>
      </c>
      <c r="B90" s="38">
        <v>27202647128</v>
      </c>
      <c r="C90" s="36" t="s">
        <v>621</v>
      </c>
      <c r="D90" s="37" t="s">
        <v>336</v>
      </c>
      <c r="E90" s="27">
        <v>37747</v>
      </c>
      <c r="F90" s="41" t="s">
        <v>66</v>
      </c>
      <c r="G90" s="156">
        <v>975000718</v>
      </c>
      <c r="H90" s="23" t="s">
        <v>826</v>
      </c>
      <c r="I90" s="24" t="s">
        <v>337</v>
      </c>
      <c r="J90" s="25" t="s">
        <v>24</v>
      </c>
      <c r="K90" s="20"/>
    </row>
    <row r="91" spans="1:11" s="18" customFormat="1" ht="63" customHeight="1" thickBot="1" x14ac:dyDescent="0.25">
      <c r="A91" s="22">
        <f>_xlfn.AGGREGATE(3,5,A$7:$A90)</f>
        <v>84</v>
      </c>
      <c r="B91" s="38">
        <v>27202520949</v>
      </c>
      <c r="C91" s="36" t="s">
        <v>631</v>
      </c>
      <c r="D91" s="37" t="s">
        <v>336</v>
      </c>
      <c r="E91" s="27">
        <v>37888</v>
      </c>
      <c r="F91" s="41" t="s">
        <v>66</v>
      </c>
      <c r="G91" s="156">
        <v>899858023</v>
      </c>
      <c r="H91" s="23" t="s">
        <v>835</v>
      </c>
      <c r="I91" s="175" t="s">
        <v>353</v>
      </c>
      <c r="J91" s="25" t="s">
        <v>352</v>
      </c>
      <c r="K91" s="20"/>
    </row>
    <row r="92" spans="1:11" s="18" customFormat="1" ht="63" customHeight="1" thickBot="1" x14ac:dyDescent="0.25">
      <c r="A92" s="22">
        <f>_xlfn.AGGREGATE(3,5,A$7:$A91)</f>
        <v>85</v>
      </c>
      <c r="B92" s="38">
        <v>27212654025</v>
      </c>
      <c r="C92" s="36" t="s">
        <v>580</v>
      </c>
      <c r="D92" s="37" t="s">
        <v>246</v>
      </c>
      <c r="E92" s="27">
        <v>37843</v>
      </c>
      <c r="F92" s="41" t="s">
        <v>66</v>
      </c>
      <c r="G92" s="156">
        <v>766592128</v>
      </c>
      <c r="H92" s="23" t="s">
        <v>783</v>
      </c>
      <c r="I92" s="24" t="s">
        <v>247</v>
      </c>
      <c r="J92" s="25" t="s">
        <v>248</v>
      </c>
      <c r="K92" s="20"/>
    </row>
    <row r="93" spans="1:11" s="18" customFormat="1" ht="63" customHeight="1" thickBot="1" x14ac:dyDescent="0.25">
      <c r="A93" s="22">
        <f>_xlfn.AGGREGATE(3,5,A$7:$A92)</f>
        <v>86</v>
      </c>
      <c r="B93" s="38">
        <v>27202626678</v>
      </c>
      <c r="C93" s="36" t="s">
        <v>520</v>
      </c>
      <c r="D93" s="37" t="s">
        <v>65</v>
      </c>
      <c r="E93" s="27">
        <v>37984</v>
      </c>
      <c r="F93" s="41" t="s">
        <v>66</v>
      </c>
      <c r="G93" s="156">
        <v>357939617</v>
      </c>
      <c r="H93" s="23" t="s">
        <v>722</v>
      </c>
      <c r="I93" s="24" t="s">
        <v>67</v>
      </c>
      <c r="J93" s="25" t="s">
        <v>68</v>
      </c>
      <c r="K93" s="20"/>
    </row>
    <row r="94" spans="1:11" s="18" customFormat="1" ht="63" customHeight="1" thickBot="1" x14ac:dyDescent="0.25">
      <c r="A94" s="22">
        <f>_xlfn.AGGREGATE(3,5,A$7:$A93)</f>
        <v>87</v>
      </c>
      <c r="B94" s="38">
        <v>27202602501</v>
      </c>
      <c r="C94" s="36" t="s">
        <v>541</v>
      </c>
      <c r="D94" s="37" t="s">
        <v>65</v>
      </c>
      <c r="E94" s="27">
        <v>37976</v>
      </c>
      <c r="F94" s="41" t="s">
        <v>66</v>
      </c>
      <c r="G94" s="156">
        <v>976035714</v>
      </c>
      <c r="H94" s="23" t="s">
        <v>745</v>
      </c>
      <c r="I94" s="24" t="s">
        <v>137</v>
      </c>
      <c r="J94" s="25" t="s">
        <v>14</v>
      </c>
      <c r="K94" s="20"/>
    </row>
    <row r="95" spans="1:11" s="18" customFormat="1" ht="63" customHeight="1" thickBot="1" x14ac:dyDescent="0.25">
      <c r="A95" s="22">
        <f>_xlfn.AGGREGATE(3,5,A$7:$A94)</f>
        <v>88</v>
      </c>
      <c r="B95" s="38">
        <v>27202602779</v>
      </c>
      <c r="C95" s="36" t="s">
        <v>626</v>
      </c>
      <c r="D95" s="37" t="s">
        <v>65</v>
      </c>
      <c r="E95" s="27">
        <v>37927</v>
      </c>
      <c r="F95" s="41" t="s">
        <v>66</v>
      </c>
      <c r="G95" s="156">
        <v>332051576</v>
      </c>
      <c r="H95" s="23" t="s">
        <v>832</v>
      </c>
      <c r="I95" s="24" t="s">
        <v>345</v>
      </c>
      <c r="J95" s="25" t="s">
        <v>130</v>
      </c>
      <c r="K95" s="20"/>
    </row>
    <row r="96" spans="1:11" s="18" customFormat="1" ht="63" customHeight="1" thickBot="1" x14ac:dyDescent="0.25">
      <c r="A96" s="22">
        <f>_xlfn.AGGREGATE(3,5,A$7:$A95)</f>
        <v>89</v>
      </c>
      <c r="B96" s="38">
        <v>27202653255</v>
      </c>
      <c r="C96" s="36" t="s">
        <v>675</v>
      </c>
      <c r="D96" s="37" t="s">
        <v>449</v>
      </c>
      <c r="E96" s="27">
        <v>37940</v>
      </c>
      <c r="F96" s="41" t="s">
        <v>66</v>
      </c>
      <c r="G96" s="156">
        <v>905429785</v>
      </c>
      <c r="H96" s="23" t="s">
        <v>886</v>
      </c>
      <c r="I96" s="24" t="s">
        <v>450</v>
      </c>
      <c r="J96" s="25" t="s">
        <v>352</v>
      </c>
      <c r="K96" s="20"/>
    </row>
    <row r="97" spans="1:11" s="18" customFormat="1" ht="63" customHeight="1" thickBot="1" x14ac:dyDescent="0.25">
      <c r="A97" s="22">
        <f>_xlfn.AGGREGATE(3,5,A$7:$A96)</f>
        <v>90</v>
      </c>
      <c r="B97" s="38">
        <v>27204601824</v>
      </c>
      <c r="C97" s="36" t="s">
        <v>545</v>
      </c>
      <c r="D97" s="37" t="s">
        <v>148</v>
      </c>
      <c r="E97" s="27">
        <v>37737</v>
      </c>
      <c r="F97" s="41" t="s">
        <v>66</v>
      </c>
      <c r="G97" s="156">
        <v>911740893</v>
      </c>
      <c r="H97" s="23" t="s">
        <v>746</v>
      </c>
      <c r="I97" s="24" t="s">
        <v>149</v>
      </c>
      <c r="J97" s="25" t="s">
        <v>105</v>
      </c>
      <c r="K97" s="20"/>
    </row>
    <row r="98" spans="1:11" s="18" customFormat="1" ht="63" customHeight="1" thickBot="1" x14ac:dyDescent="0.25">
      <c r="A98" s="22">
        <f>_xlfn.AGGREGATE(3,5,A$7:$A97)</f>
        <v>91</v>
      </c>
      <c r="B98" s="38">
        <v>27204541504</v>
      </c>
      <c r="C98" s="36" t="s">
        <v>585</v>
      </c>
      <c r="D98" s="37" t="s">
        <v>15</v>
      </c>
      <c r="E98" s="27">
        <v>37853</v>
      </c>
      <c r="F98" s="41" t="s">
        <v>66</v>
      </c>
      <c r="G98" s="156">
        <v>905980722</v>
      </c>
      <c r="H98" s="23" t="s">
        <v>788</v>
      </c>
      <c r="I98" s="24" t="s">
        <v>258</v>
      </c>
      <c r="J98" s="25" t="s">
        <v>248</v>
      </c>
      <c r="K98" s="20"/>
    </row>
    <row r="99" spans="1:11" s="18" customFormat="1" ht="63" customHeight="1" thickBot="1" x14ac:dyDescent="0.25">
      <c r="A99" s="22">
        <f>_xlfn.AGGREGATE(3,5,A$7:$A98)</f>
        <v>92</v>
      </c>
      <c r="B99" s="38">
        <v>27202221857</v>
      </c>
      <c r="C99" s="36" t="s">
        <v>531</v>
      </c>
      <c r="D99" s="37" t="s">
        <v>104</v>
      </c>
      <c r="E99" s="27">
        <v>37950</v>
      </c>
      <c r="F99" s="41" t="s">
        <v>66</v>
      </c>
      <c r="G99" s="156">
        <v>328124429</v>
      </c>
      <c r="H99" s="23" t="s">
        <v>733</v>
      </c>
      <c r="I99" s="174" t="s">
        <v>929</v>
      </c>
      <c r="J99" s="25" t="s">
        <v>105</v>
      </c>
      <c r="K99" s="20"/>
    </row>
    <row r="100" spans="1:11" s="18" customFormat="1" ht="63" customHeight="1" thickBot="1" x14ac:dyDescent="0.25">
      <c r="A100" s="22">
        <f>_xlfn.AGGREGATE(3,5,A$7:$A99)</f>
        <v>93</v>
      </c>
      <c r="B100" s="38">
        <v>27212601256</v>
      </c>
      <c r="C100" s="36" t="s">
        <v>578</v>
      </c>
      <c r="D100" s="37" t="s">
        <v>104</v>
      </c>
      <c r="E100" s="27">
        <v>37649</v>
      </c>
      <c r="F100" s="41" t="s">
        <v>66</v>
      </c>
      <c r="G100" s="156">
        <v>397090527</v>
      </c>
      <c r="H100" s="23" t="s">
        <v>781</v>
      </c>
      <c r="I100" s="24" t="s">
        <v>928</v>
      </c>
      <c r="J100" s="25" t="s">
        <v>90</v>
      </c>
      <c r="K100" s="20"/>
    </row>
    <row r="101" spans="1:11" s="18" customFormat="1" ht="63" customHeight="1" thickBot="1" x14ac:dyDescent="0.25">
      <c r="A101" s="22">
        <f>_xlfn.AGGREGATE(3,5,A$7:$A100)</f>
        <v>94</v>
      </c>
      <c r="B101" s="38">
        <v>27202680013</v>
      </c>
      <c r="C101" s="36" t="s">
        <v>617</v>
      </c>
      <c r="D101" s="37" t="s">
        <v>104</v>
      </c>
      <c r="E101" s="27">
        <v>37834.312310381945</v>
      </c>
      <c r="F101" s="41" t="s">
        <v>66</v>
      </c>
      <c r="G101" s="156">
        <v>913305116</v>
      </c>
      <c r="H101" s="23" t="s">
        <v>817</v>
      </c>
      <c r="I101" s="24" t="s">
        <v>326</v>
      </c>
      <c r="J101" s="25" t="s">
        <v>327</v>
      </c>
      <c r="K101" s="20" t="s">
        <v>911</v>
      </c>
    </row>
    <row r="102" spans="1:11" s="18" customFormat="1" ht="63" customHeight="1" thickBot="1" x14ac:dyDescent="0.25">
      <c r="A102" s="22">
        <f>_xlfn.AGGREGATE(3,5,A$7:$A101)</f>
        <v>95</v>
      </c>
      <c r="B102" s="38">
        <v>27212643697</v>
      </c>
      <c r="C102" s="36" t="s">
        <v>646</v>
      </c>
      <c r="D102" s="37" t="s">
        <v>104</v>
      </c>
      <c r="E102" s="27">
        <v>37976</v>
      </c>
      <c r="F102" s="41" t="s">
        <v>66</v>
      </c>
      <c r="G102" s="156">
        <v>396079944</v>
      </c>
      <c r="H102" s="23" t="s">
        <v>858</v>
      </c>
      <c r="I102" s="24" t="s">
        <v>391</v>
      </c>
      <c r="J102" s="25" t="s">
        <v>283</v>
      </c>
      <c r="K102" s="20" t="s">
        <v>911</v>
      </c>
    </row>
    <row r="103" spans="1:11" s="18" customFormat="1" ht="63" customHeight="1" thickBot="1" x14ac:dyDescent="0.25">
      <c r="A103" s="22">
        <f>_xlfn.AGGREGATE(3,5,A$7:$A102)</f>
        <v>96</v>
      </c>
      <c r="B103" s="38">
        <v>27202641396</v>
      </c>
      <c r="C103" s="36" t="s">
        <v>659</v>
      </c>
      <c r="D103" s="37" t="s">
        <v>104</v>
      </c>
      <c r="E103" s="27">
        <v>37763</v>
      </c>
      <c r="F103" s="41" t="s">
        <v>66</v>
      </c>
      <c r="G103" s="156">
        <v>935411802</v>
      </c>
      <c r="H103" s="23" t="s">
        <v>870</v>
      </c>
      <c r="I103" s="24" t="s">
        <v>418</v>
      </c>
      <c r="J103" s="25" t="s">
        <v>68</v>
      </c>
      <c r="K103" s="20" t="s">
        <v>911</v>
      </c>
    </row>
    <row r="104" spans="1:11" s="18" customFormat="1" ht="63" customHeight="1" thickBot="1" x14ac:dyDescent="0.25">
      <c r="A104" s="22">
        <f>_xlfn.AGGREGATE(3,5,A$7:$A103)</f>
        <v>97</v>
      </c>
      <c r="B104" s="38">
        <v>27202602835</v>
      </c>
      <c r="C104" s="36" t="s">
        <v>606</v>
      </c>
      <c r="D104" s="37" t="s">
        <v>305</v>
      </c>
      <c r="E104" s="27">
        <v>37911</v>
      </c>
      <c r="F104" s="41" t="s">
        <v>66</v>
      </c>
      <c r="G104" s="156">
        <v>378390876</v>
      </c>
      <c r="H104" s="23" t="s">
        <v>810</v>
      </c>
      <c r="I104" s="24" t="s">
        <v>306</v>
      </c>
      <c r="J104" s="25" t="s">
        <v>130</v>
      </c>
      <c r="K104" s="20"/>
    </row>
    <row r="105" spans="1:11" s="18" customFormat="1" ht="63" customHeight="1" thickBot="1" x14ac:dyDescent="0.25">
      <c r="A105" s="22">
        <f>_xlfn.AGGREGATE(3,5,A$7:$A104)</f>
        <v>98</v>
      </c>
      <c r="B105" s="38">
        <v>27202602174</v>
      </c>
      <c r="C105" s="36" t="s">
        <v>546</v>
      </c>
      <c r="D105" s="37" t="s">
        <v>152</v>
      </c>
      <c r="E105" s="27">
        <v>37686</v>
      </c>
      <c r="F105" s="41" t="s">
        <v>66</v>
      </c>
      <c r="G105" s="156">
        <v>343467663</v>
      </c>
      <c r="H105" s="23" t="s">
        <v>746</v>
      </c>
      <c r="I105" s="24" t="s">
        <v>153</v>
      </c>
      <c r="J105" s="25" t="s">
        <v>105</v>
      </c>
      <c r="K105" s="20"/>
    </row>
    <row r="106" spans="1:11" s="18" customFormat="1" ht="63" customHeight="1" thickBot="1" x14ac:dyDescent="0.25">
      <c r="A106" s="22">
        <f>_xlfn.AGGREGATE(3,5,A$7:$A105)</f>
        <v>99</v>
      </c>
      <c r="B106" s="38">
        <v>27202645415</v>
      </c>
      <c r="C106" s="36" t="s">
        <v>527</v>
      </c>
      <c r="D106" s="37" t="s">
        <v>152</v>
      </c>
      <c r="E106" s="27">
        <v>37725</v>
      </c>
      <c r="F106" s="41" t="s">
        <v>66</v>
      </c>
      <c r="G106" s="156">
        <v>764462816</v>
      </c>
      <c r="H106" s="23" t="s">
        <v>235</v>
      </c>
      <c r="I106" s="24" t="s">
        <v>236</v>
      </c>
      <c r="J106" s="25" t="s">
        <v>90</v>
      </c>
      <c r="K106" s="20"/>
    </row>
    <row r="107" spans="1:11" s="18" customFormat="1" ht="63" customHeight="1" thickBot="1" x14ac:dyDescent="0.25">
      <c r="A107" s="22">
        <f>_xlfn.AGGREGATE(3,5,A$7:$A106)</f>
        <v>100</v>
      </c>
      <c r="B107" s="38">
        <v>27202638972</v>
      </c>
      <c r="C107" s="36" t="s">
        <v>527</v>
      </c>
      <c r="D107" s="37" t="s">
        <v>152</v>
      </c>
      <c r="E107" s="27">
        <v>37872</v>
      </c>
      <c r="F107" s="41" t="s">
        <v>66</v>
      </c>
      <c r="G107" s="156">
        <v>705975277</v>
      </c>
      <c r="H107" s="23" t="s">
        <v>807</v>
      </c>
      <c r="I107" s="24" t="s">
        <v>300</v>
      </c>
      <c r="J107" s="25" t="s">
        <v>21</v>
      </c>
      <c r="K107" s="20" t="s">
        <v>911</v>
      </c>
    </row>
    <row r="108" spans="1:11" s="18" customFormat="1" ht="63" customHeight="1" thickBot="1" x14ac:dyDescent="0.25">
      <c r="A108" s="22">
        <f>_xlfn.AGGREGATE(3,5,A$7:$A107)</f>
        <v>101</v>
      </c>
      <c r="B108" s="38">
        <v>27202600745</v>
      </c>
      <c r="C108" s="36" t="s">
        <v>686</v>
      </c>
      <c r="D108" s="37" t="s">
        <v>152</v>
      </c>
      <c r="E108" s="27">
        <v>37955</v>
      </c>
      <c r="F108" s="41" t="s">
        <v>66</v>
      </c>
      <c r="G108" s="156">
        <v>779654493</v>
      </c>
      <c r="H108" s="23" t="s">
        <v>898</v>
      </c>
      <c r="I108" s="24" t="s">
        <v>473</v>
      </c>
      <c r="J108" s="25" t="s">
        <v>467</v>
      </c>
      <c r="K108" s="20"/>
    </row>
    <row r="109" spans="1:11" s="18" customFormat="1" ht="63" customHeight="1" thickBot="1" x14ac:dyDescent="0.25">
      <c r="A109" s="22">
        <f>_xlfn.AGGREGATE(3,5,A$7:$A108)</f>
        <v>102</v>
      </c>
      <c r="B109" s="38">
        <v>27202537961</v>
      </c>
      <c r="C109" s="36" t="s">
        <v>25</v>
      </c>
      <c r="D109" s="37" t="s">
        <v>152</v>
      </c>
      <c r="E109" s="27">
        <v>37869</v>
      </c>
      <c r="F109" s="41" t="s">
        <v>66</v>
      </c>
      <c r="G109" s="156">
        <v>889194511</v>
      </c>
      <c r="H109" s="23" t="s">
        <v>904</v>
      </c>
      <c r="I109" s="24" t="s">
        <v>479</v>
      </c>
      <c r="J109" s="25" t="s">
        <v>467</v>
      </c>
      <c r="K109" s="20"/>
    </row>
    <row r="110" spans="1:11" s="18" customFormat="1" ht="63" customHeight="1" thickBot="1" x14ac:dyDescent="0.25">
      <c r="A110" s="22">
        <f>_xlfn.AGGREGATE(3,5,A$7:$A109)</f>
        <v>103</v>
      </c>
      <c r="B110" s="38">
        <v>27202647340</v>
      </c>
      <c r="C110" s="36" t="s">
        <v>579</v>
      </c>
      <c r="D110" s="37" t="s">
        <v>243</v>
      </c>
      <c r="E110" s="27">
        <v>37705</v>
      </c>
      <c r="F110" s="41" t="s">
        <v>66</v>
      </c>
      <c r="G110" s="156">
        <v>961606521</v>
      </c>
      <c r="H110" s="23" t="s">
        <v>782</v>
      </c>
      <c r="I110" s="24" t="s">
        <v>244</v>
      </c>
      <c r="J110" s="25" t="s">
        <v>90</v>
      </c>
      <c r="K110" s="20"/>
    </row>
    <row r="111" spans="1:11" s="18" customFormat="1" ht="63" customHeight="1" thickBot="1" x14ac:dyDescent="0.25">
      <c r="A111" s="22">
        <f>_xlfn.AGGREGATE(3,5,A$7:$A110)</f>
        <v>104</v>
      </c>
      <c r="B111" s="38">
        <v>27212601484</v>
      </c>
      <c r="C111" s="36" t="s">
        <v>532</v>
      </c>
      <c r="D111" s="37" t="s">
        <v>106</v>
      </c>
      <c r="E111" s="27">
        <v>37776</v>
      </c>
      <c r="F111" s="41" t="s">
        <v>66</v>
      </c>
      <c r="G111" s="156">
        <v>817374817</v>
      </c>
      <c r="H111" s="23" t="s">
        <v>733</v>
      </c>
      <c r="I111" s="24" t="s">
        <v>107</v>
      </c>
      <c r="J111" s="25" t="s">
        <v>105</v>
      </c>
      <c r="K111" s="20"/>
    </row>
    <row r="112" spans="1:11" s="18" customFormat="1" ht="63" customHeight="1" thickBot="1" x14ac:dyDescent="0.25">
      <c r="A112" s="22">
        <f>_xlfn.AGGREGATE(3,5,A$7:$A111)</f>
        <v>105</v>
      </c>
      <c r="B112" s="38">
        <v>27212642232</v>
      </c>
      <c r="C112" s="36" t="s">
        <v>562</v>
      </c>
      <c r="D112" s="37" t="s">
        <v>26</v>
      </c>
      <c r="E112" s="27">
        <v>37934</v>
      </c>
      <c r="F112" s="41" t="s">
        <v>66</v>
      </c>
      <c r="G112" s="156">
        <v>785674485</v>
      </c>
      <c r="H112" s="23" t="s">
        <v>763</v>
      </c>
      <c r="I112" s="24" t="s">
        <v>195</v>
      </c>
      <c r="J112" s="25" t="s">
        <v>156</v>
      </c>
      <c r="K112" s="20"/>
    </row>
    <row r="113" spans="1:11" s="18" customFormat="1" ht="63" customHeight="1" thickBot="1" x14ac:dyDescent="0.25">
      <c r="A113" s="22">
        <f>_xlfn.AGGREGATE(3,5,A$7:$A112)</f>
        <v>106</v>
      </c>
      <c r="B113" s="38">
        <v>27202653332</v>
      </c>
      <c r="C113" s="36" t="s">
        <v>685</v>
      </c>
      <c r="D113" s="37" t="s">
        <v>269</v>
      </c>
      <c r="E113" s="27">
        <v>37732</v>
      </c>
      <c r="F113" s="41" t="s">
        <v>66</v>
      </c>
      <c r="G113" s="156">
        <v>362131057</v>
      </c>
      <c r="H113" s="23" t="s">
        <v>897</v>
      </c>
      <c r="I113" s="24" t="s">
        <v>471</v>
      </c>
      <c r="J113" s="25" t="s">
        <v>416</v>
      </c>
      <c r="K113" s="20"/>
    </row>
    <row r="114" spans="1:11" s="18" customFormat="1" ht="63" customHeight="1" thickBot="1" x14ac:dyDescent="0.25">
      <c r="A114" s="22">
        <f>_xlfn.AGGREGATE(3,5,A$7:$A113)</f>
        <v>107</v>
      </c>
      <c r="B114" s="38">
        <v>27202653665</v>
      </c>
      <c r="C114" s="36" t="s">
        <v>538</v>
      </c>
      <c r="D114" s="37" t="s">
        <v>125</v>
      </c>
      <c r="E114" s="27">
        <v>37891</v>
      </c>
      <c r="F114" s="41" t="s">
        <v>66</v>
      </c>
      <c r="G114" s="156">
        <v>777588801</v>
      </c>
      <c r="H114" s="23" t="s">
        <v>740</v>
      </c>
      <c r="I114" s="24" t="s">
        <v>126</v>
      </c>
      <c r="J114" s="25" t="s">
        <v>68</v>
      </c>
      <c r="K114" s="20"/>
    </row>
    <row r="115" spans="1:11" s="18" customFormat="1" ht="63" customHeight="1" thickBot="1" x14ac:dyDescent="0.25">
      <c r="A115" s="22">
        <f>_xlfn.AGGREGATE(3,5,A$7:$A114)</f>
        <v>108</v>
      </c>
      <c r="B115" s="38">
        <v>27212603091</v>
      </c>
      <c r="C115" s="36" t="s">
        <v>588</v>
      </c>
      <c r="D115" s="37" t="s">
        <v>125</v>
      </c>
      <c r="E115" s="27">
        <v>37876</v>
      </c>
      <c r="F115" s="41" t="s">
        <v>66</v>
      </c>
      <c r="G115" s="156">
        <v>977234159</v>
      </c>
      <c r="H115" s="23" t="s">
        <v>791</v>
      </c>
      <c r="I115" s="24" t="s">
        <v>266</v>
      </c>
      <c r="J115" s="25" t="s">
        <v>248</v>
      </c>
      <c r="K115" s="20"/>
    </row>
    <row r="116" spans="1:11" s="18" customFormat="1" ht="63" customHeight="1" thickBot="1" x14ac:dyDescent="0.25">
      <c r="A116" s="22">
        <f>_xlfn.AGGREGATE(3,5,A$7:$A115)</f>
        <v>109</v>
      </c>
      <c r="B116" s="38">
        <v>27202629087</v>
      </c>
      <c r="C116" s="36" t="s">
        <v>602</v>
      </c>
      <c r="D116" s="37" t="s">
        <v>125</v>
      </c>
      <c r="E116" s="27">
        <v>37877</v>
      </c>
      <c r="F116" s="41" t="s">
        <v>66</v>
      </c>
      <c r="G116" s="156">
        <v>973853247</v>
      </c>
      <c r="H116" s="23" t="s">
        <v>805</v>
      </c>
      <c r="I116" s="24" t="s">
        <v>297</v>
      </c>
      <c r="J116" s="25" t="s">
        <v>283</v>
      </c>
      <c r="K116" s="20"/>
    </row>
    <row r="117" spans="1:11" s="18" customFormat="1" ht="63" customHeight="1" thickBot="1" x14ac:dyDescent="0.25">
      <c r="A117" s="22">
        <f>_xlfn.AGGREGATE(3,5,A$7:$A116)</f>
        <v>110</v>
      </c>
      <c r="B117" s="38">
        <v>27212620880</v>
      </c>
      <c r="C117" s="36" t="s">
        <v>565</v>
      </c>
      <c r="D117" s="37" t="s">
        <v>202</v>
      </c>
      <c r="E117" s="27">
        <v>37726</v>
      </c>
      <c r="F117" s="41" t="s">
        <v>66</v>
      </c>
      <c r="G117" s="156">
        <v>962969697</v>
      </c>
      <c r="H117" s="23" t="s">
        <v>765</v>
      </c>
      <c r="I117" s="24" t="s">
        <v>203</v>
      </c>
      <c r="J117" s="25" t="s">
        <v>16</v>
      </c>
      <c r="K117" s="20"/>
    </row>
    <row r="118" spans="1:11" s="18" customFormat="1" ht="63" customHeight="1" thickBot="1" x14ac:dyDescent="0.25">
      <c r="A118" s="22">
        <f>_xlfn.AGGREGATE(3,5,A$7:$A117)</f>
        <v>111</v>
      </c>
      <c r="B118" s="38">
        <v>27212629833</v>
      </c>
      <c r="C118" s="36" t="s">
        <v>613</v>
      </c>
      <c r="D118" s="37" t="s">
        <v>202</v>
      </c>
      <c r="E118" s="27">
        <v>37690</v>
      </c>
      <c r="F118" s="41" t="s">
        <v>66</v>
      </c>
      <c r="G118" s="156">
        <v>867419736</v>
      </c>
      <c r="H118" s="23" t="s">
        <v>813</v>
      </c>
      <c r="I118" s="24" t="s">
        <v>318</v>
      </c>
      <c r="J118" s="25" t="s">
        <v>27</v>
      </c>
      <c r="K118" s="20" t="s">
        <v>911</v>
      </c>
    </row>
    <row r="119" spans="1:11" s="18" customFormat="1" ht="63" customHeight="1" thickBot="1" x14ac:dyDescent="0.25">
      <c r="A119" s="22">
        <f>_xlfn.AGGREGATE(3,5,A$7:$A118)</f>
        <v>112</v>
      </c>
      <c r="B119" s="38">
        <v>27202602823</v>
      </c>
      <c r="C119" s="36" t="s">
        <v>548</v>
      </c>
      <c r="D119" s="37" t="s">
        <v>231</v>
      </c>
      <c r="E119" s="27">
        <v>37750</v>
      </c>
      <c r="F119" s="41" t="s">
        <v>66</v>
      </c>
      <c r="G119" s="156">
        <v>765019905</v>
      </c>
      <c r="H119" s="23" t="s">
        <v>777</v>
      </c>
      <c r="I119" s="24" t="s">
        <v>232</v>
      </c>
      <c r="J119" s="25" t="s">
        <v>90</v>
      </c>
      <c r="K119" s="20"/>
    </row>
    <row r="120" spans="1:11" s="18" customFormat="1" ht="63" customHeight="1" thickBot="1" x14ac:dyDescent="0.25">
      <c r="A120" s="22">
        <f>_xlfn.AGGREGATE(3,5,A$7:$A119)</f>
        <v>113</v>
      </c>
      <c r="B120" s="38">
        <v>27212643511</v>
      </c>
      <c r="C120" s="36" t="s">
        <v>558</v>
      </c>
      <c r="D120" s="37" t="s">
        <v>173</v>
      </c>
      <c r="E120" s="27">
        <v>37943</v>
      </c>
      <c r="F120" s="41" t="s">
        <v>66</v>
      </c>
      <c r="G120" s="156">
        <v>905638235</v>
      </c>
      <c r="H120" s="23" t="s">
        <v>756</v>
      </c>
      <c r="I120" s="24" t="s">
        <v>186</v>
      </c>
      <c r="J120" s="25" t="s">
        <v>156</v>
      </c>
      <c r="K120" s="20"/>
    </row>
    <row r="121" spans="1:11" s="18" customFormat="1" ht="63" customHeight="1" thickBot="1" x14ac:dyDescent="0.25">
      <c r="A121" s="22">
        <f>_xlfn.AGGREGATE(3,5,A$7:$A120)</f>
        <v>114</v>
      </c>
      <c r="B121" s="38">
        <v>27212644127</v>
      </c>
      <c r="C121" s="36" t="s">
        <v>619</v>
      </c>
      <c r="D121" s="37" t="s">
        <v>173</v>
      </c>
      <c r="E121" s="27">
        <v>37898</v>
      </c>
      <c r="F121" s="41" t="s">
        <v>66</v>
      </c>
      <c r="G121" s="156">
        <v>904956796</v>
      </c>
      <c r="H121" s="23" t="s">
        <v>820</v>
      </c>
      <c r="I121" s="24" t="s">
        <v>329</v>
      </c>
      <c r="J121" s="25" t="s">
        <v>24</v>
      </c>
      <c r="K121" s="20"/>
    </row>
    <row r="122" spans="1:11" s="18" customFormat="1" ht="63" customHeight="1" thickBot="1" x14ac:dyDescent="0.25">
      <c r="A122" s="22">
        <f>_xlfn.AGGREGATE(3,5,A$7:$A121)</f>
        <v>115</v>
      </c>
      <c r="B122" s="38">
        <v>27212653360</v>
      </c>
      <c r="C122" s="36" t="s">
        <v>619</v>
      </c>
      <c r="D122" s="37" t="s">
        <v>173</v>
      </c>
      <c r="E122" s="27">
        <v>37723</v>
      </c>
      <c r="F122" s="41" t="s">
        <v>66</v>
      </c>
      <c r="G122" s="156">
        <v>774012556</v>
      </c>
      <c r="H122" s="23" t="s">
        <v>884</v>
      </c>
      <c r="I122" s="24" t="s">
        <v>446</v>
      </c>
      <c r="J122" s="25" t="s">
        <v>327</v>
      </c>
      <c r="K122" s="20"/>
    </row>
    <row r="123" spans="1:11" s="18" customFormat="1" ht="63" customHeight="1" thickBot="1" x14ac:dyDescent="0.25">
      <c r="A123" s="22">
        <f>_xlfn.AGGREGATE(3,5,A$7:$A122)</f>
        <v>116</v>
      </c>
      <c r="B123" s="38">
        <v>27212526693</v>
      </c>
      <c r="C123" s="36" t="s">
        <v>644</v>
      </c>
      <c r="D123" s="37" t="s">
        <v>385</v>
      </c>
      <c r="E123" s="27">
        <v>37655</v>
      </c>
      <c r="F123" s="41" t="s">
        <v>66</v>
      </c>
      <c r="G123" s="156">
        <v>826751707</v>
      </c>
      <c r="H123" s="23" t="s">
        <v>853</v>
      </c>
      <c r="I123" s="24" t="s">
        <v>386</v>
      </c>
      <c r="J123" s="25" t="s">
        <v>16</v>
      </c>
      <c r="K123" s="20"/>
    </row>
    <row r="124" spans="1:11" s="18" customFormat="1" ht="63" customHeight="1" thickBot="1" x14ac:dyDescent="0.25">
      <c r="A124" s="22">
        <f>_xlfn.AGGREGATE(3,5,A$7:$A123)</f>
        <v>117</v>
      </c>
      <c r="B124" s="38">
        <v>27212653708</v>
      </c>
      <c r="C124" s="36" t="s">
        <v>536</v>
      </c>
      <c r="D124" s="37" t="s">
        <v>121</v>
      </c>
      <c r="E124" s="27">
        <v>37712</v>
      </c>
      <c r="F124" s="41" t="s">
        <v>66</v>
      </c>
      <c r="G124" s="156">
        <v>393822749</v>
      </c>
      <c r="H124" s="23" t="s">
        <v>738</v>
      </c>
      <c r="I124" s="24" t="s">
        <v>122</v>
      </c>
      <c r="J124" s="25" t="s">
        <v>68</v>
      </c>
      <c r="K124" s="20"/>
    </row>
    <row r="125" spans="1:11" s="18" customFormat="1" ht="63" customHeight="1" thickBot="1" x14ac:dyDescent="0.25">
      <c r="A125" s="22">
        <f>_xlfn.AGGREGATE(3,5,A$7:$A124)</f>
        <v>118</v>
      </c>
      <c r="B125" s="38">
        <v>27202631929</v>
      </c>
      <c r="C125" s="36" t="s">
        <v>537</v>
      </c>
      <c r="D125" s="37" t="s">
        <v>121</v>
      </c>
      <c r="E125" s="27">
        <v>37784</v>
      </c>
      <c r="F125" s="41" t="s">
        <v>66</v>
      </c>
      <c r="G125" s="156">
        <v>373901206</v>
      </c>
      <c r="H125" s="23" t="s">
        <v>739</v>
      </c>
      <c r="I125" s="24" t="s">
        <v>124</v>
      </c>
      <c r="J125" s="25" t="s">
        <v>14</v>
      </c>
      <c r="K125" s="20"/>
    </row>
    <row r="126" spans="1:11" s="18" customFormat="1" ht="63" customHeight="1" thickBot="1" x14ac:dyDescent="0.25">
      <c r="A126" s="22">
        <f>_xlfn.AGGREGATE(3,5,A$7:$A125)</f>
        <v>119</v>
      </c>
      <c r="B126" s="38">
        <v>27202641902</v>
      </c>
      <c r="C126" s="36" t="s">
        <v>522</v>
      </c>
      <c r="D126" s="37" t="s">
        <v>373</v>
      </c>
      <c r="E126" s="27">
        <v>37928</v>
      </c>
      <c r="F126" s="41" t="s">
        <v>66</v>
      </c>
      <c r="G126" s="156">
        <v>384784052</v>
      </c>
      <c r="H126" s="23" t="s">
        <v>845</v>
      </c>
      <c r="I126" s="24" t="s">
        <v>374</v>
      </c>
      <c r="J126" s="25" t="s">
        <v>21</v>
      </c>
      <c r="K126" s="20"/>
    </row>
    <row r="127" spans="1:11" s="18" customFormat="1" ht="63" customHeight="1" thickBot="1" x14ac:dyDescent="0.25">
      <c r="A127" s="22">
        <f>_xlfn.AGGREGATE(3,5,A$7:$A126)</f>
        <v>120</v>
      </c>
      <c r="B127" s="38">
        <v>27202640794</v>
      </c>
      <c r="C127" s="36" t="s">
        <v>527</v>
      </c>
      <c r="D127" s="37" t="s">
        <v>452</v>
      </c>
      <c r="E127" s="27">
        <v>37731</v>
      </c>
      <c r="F127" s="41" t="s">
        <v>66</v>
      </c>
      <c r="G127" s="156" t="s">
        <v>888</v>
      </c>
      <c r="H127" s="23" t="s">
        <v>889</v>
      </c>
      <c r="I127" s="24" t="s">
        <v>453</v>
      </c>
      <c r="J127" s="25" t="s">
        <v>327</v>
      </c>
      <c r="K127" s="20"/>
    </row>
    <row r="128" spans="1:11" s="18" customFormat="1" ht="63" customHeight="1" thickBot="1" x14ac:dyDescent="0.25">
      <c r="A128" s="22">
        <f>_xlfn.AGGREGATE(3,5,A$7:$A127)</f>
        <v>121</v>
      </c>
      <c r="B128" s="38">
        <v>27202602731</v>
      </c>
      <c r="C128" s="36" t="s">
        <v>535</v>
      </c>
      <c r="D128" s="37" t="s">
        <v>118</v>
      </c>
      <c r="E128" s="27">
        <v>37739</v>
      </c>
      <c r="F128" s="41" t="s">
        <v>66</v>
      </c>
      <c r="G128" s="156">
        <v>932530832</v>
      </c>
      <c r="H128" s="23" t="s">
        <v>737</v>
      </c>
      <c r="I128" s="24" t="s">
        <v>119</v>
      </c>
      <c r="J128" s="25" t="s">
        <v>68</v>
      </c>
      <c r="K128" s="20"/>
    </row>
    <row r="129" spans="1:11" s="18" customFormat="1" ht="63" customHeight="1" thickBot="1" x14ac:dyDescent="0.25">
      <c r="A129" s="22">
        <f>_xlfn.AGGREGATE(3,5,A$7:$A128)</f>
        <v>122</v>
      </c>
      <c r="B129" s="38">
        <v>27202641379</v>
      </c>
      <c r="C129" s="36" t="s">
        <v>567</v>
      </c>
      <c r="D129" s="37" t="s">
        <v>207</v>
      </c>
      <c r="E129" s="27">
        <v>37686</v>
      </c>
      <c r="F129" s="41" t="s">
        <v>66</v>
      </c>
      <c r="G129" s="156">
        <v>898123063</v>
      </c>
      <c r="H129" s="23" t="s">
        <v>767</v>
      </c>
      <c r="I129" s="24" t="s">
        <v>208</v>
      </c>
      <c r="J129" s="25" t="s">
        <v>16</v>
      </c>
      <c r="K129" s="20"/>
    </row>
    <row r="130" spans="1:11" s="18" customFormat="1" ht="63" customHeight="1" thickBot="1" x14ac:dyDescent="0.25">
      <c r="A130" s="22">
        <f>_xlfn.AGGREGATE(3,5,A$7:$A129)</f>
        <v>123</v>
      </c>
      <c r="B130" s="38">
        <v>27201402921</v>
      </c>
      <c r="C130" s="36" t="s">
        <v>625</v>
      </c>
      <c r="D130" s="37" t="s">
        <v>207</v>
      </c>
      <c r="E130" s="27">
        <v>37796</v>
      </c>
      <c r="F130" s="41" t="s">
        <v>66</v>
      </c>
      <c r="G130" s="156">
        <v>792028650</v>
      </c>
      <c r="H130" s="23" t="s">
        <v>830</v>
      </c>
      <c r="I130" s="24" t="s">
        <v>343</v>
      </c>
      <c r="J130" s="25" t="s">
        <v>156</v>
      </c>
      <c r="K130" s="20"/>
    </row>
    <row r="131" spans="1:11" s="18" customFormat="1" ht="63" customHeight="1" thickBot="1" x14ac:dyDescent="0.25">
      <c r="A131" s="22">
        <f>_xlfn.AGGREGATE(3,5,A$7:$A130)</f>
        <v>124</v>
      </c>
      <c r="B131" s="38">
        <v>27202240851</v>
      </c>
      <c r="C131" s="36" t="s">
        <v>548</v>
      </c>
      <c r="D131" s="37" t="s">
        <v>207</v>
      </c>
      <c r="E131" s="27">
        <v>37742</v>
      </c>
      <c r="F131" s="41" t="s">
        <v>66</v>
      </c>
      <c r="G131" s="156">
        <v>911189257</v>
      </c>
      <c r="H131" s="23" t="s">
        <v>831</v>
      </c>
      <c r="I131" s="24" t="s">
        <v>344</v>
      </c>
      <c r="J131" s="25" t="s">
        <v>156</v>
      </c>
      <c r="K131" s="20"/>
    </row>
    <row r="132" spans="1:11" s="18" customFormat="1" ht="63" customHeight="1" thickBot="1" x14ac:dyDescent="0.25">
      <c r="A132" s="22">
        <f>_xlfn.AGGREGATE(3,5,A$7:$A131)</f>
        <v>125</v>
      </c>
      <c r="B132" s="38">
        <v>27202640352</v>
      </c>
      <c r="C132" s="36" t="s">
        <v>629</v>
      </c>
      <c r="D132" s="37" t="s">
        <v>207</v>
      </c>
      <c r="E132" s="27">
        <v>37960</v>
      </c>
      <c r="F132" s="41" t="s">
        <v>66</v>
      </c>
      <c r="G132" s="156">
        <v>799036566</v>
      </c>
      <c r="H132" s="23" t="s">
        <v>834</v>
      </c>
      <c r="I132" s="24" t="s">
        <v>349</v>
      </c>
      <c r="J132" s="25" t="s">
        <v>90</v>
      </c>
      <c r="K132" s="20" t="s">
        <v>911</v>
      </c>
    </row>
    <row r="133" spans="1:11" s="18" customFormat="1" ht="63" customHeight="1" thickBot="1" x14ac:dyDescent="0.25">
      <c r="A133" s="22">
        <f>_xlfn.AGGREGATE(3,5,A$7:$A132)</f>
        <v>126</v>
      </c>
      <c r="B133" s="38">
        <v>27202643379</v>
      </c>
      <c r="C133" s="36" t="s">
        <v>671</v>
      </c>
      <c r="D133" s="37" t="s">
        <v>207</v>
      </c>
      <c r="E133" s="27">
        <v>37703</v>
      </c>
      <c r="F133" s="41" t="s">
        <v>66</v>
      </c>
      <c r="G133" s="156">
        <v>904062405</v>
      </c>
      <c r="H133" s="23" t="s">
        <v>880</v>
      </c>
      <c r="I133" s="24" t="s">
        <v>440</v>
      </c>
      <c r="J133" s="25" t="s">
        <v>24</v>
      </c>
      <c r="K133" s="20"/>
    </row>
    <row r="134" spans="1:11" s="18" customFormat="1" ht="63" customHeight="1" thickBot="1" x14ac:dyDescent="0.25">
      <c r="A134" s="22">
        <f>_xlfn.AGGREGATE(3,5,A$7:$A133)</f>
        <v>127</v>
      </c>
      <c r="B134" s="38">
        <v>27202602673</v>
      </c>
      <c r="C134" s="36" t="s">
        <v>548</v>
      </c>
      <c r="D134" s="37" t="s">
        <v>388</v>
      </c>
      <c r="E134" s="27">
        <v>37339</v>
      </c>
      <c r="F134" s="41" t="s">
        <v>66</v>
      </c>
      <c r="G134" s="156">
        <v>847059092</v>
      </c>
      <c r="H134" s="23" t="s">
        <v>855</v>
      </c>
      <c r="I134" s="24" t="s">
        <v>389</v>
      </c>
      <c r="J134" s="25" t="s">
        <v>21</v>
      </c>
      <c r="K134" s="20"/>
    </row>
    <row r="135" spans="1:11" s="18" customFormat="1" ht="63" customHeight="1" thickBot="1" x14ac:dyDescent="0.25">
      <c r="A135" s="22">
        <f>_xlfn.AGGREGATE(3,5,A$7:$A134)</f>
        <v>128</v>
      </c>
      <c r="B135" s="38">
        <v>27202538892</v>
      </c>
      <c r="C135" s="36" t="s">
        <v>680</v>
      </c>
      <c r="D135" s="37" t="s">
        <v>460</v>
      </c>
      <c r="E135" s="27">
        <v>37836</v>
      </c>
      <c r="F135" s="41" t="s">
        <v>66</v>
      </c>
      <c r="G135" s="156">
        <v>763077448</v>
      </c>
      <c r="H135" s="23" t="s">
        <v>893</v>
      </c>
      <c r="I135" s="24" t="s">
        <v>461</v>
      </c>
      <c r="J135" s="25" t="s">
        <v>416</v>
      </c>
      <c r="K135" s="20"/>
    </row>
    <row r="136" spans="1:11" s="18" customFormat="1" ht="63" customHeight="1" thickBot="1" x14ac:dyDescent="0.25">
      <c r="A136" s="22">
        <f>_xlfn.AGGREGATE(3,5,A$7:$A135)</f>
        <v>129</v>
      </c>
      <c r="B136" s="38">
        <v>27202601517</v>
      </c>
      <c r="C136" s="36" t="s">
        <v>599</v>
      </c>
      <c r="D136" s="37" t="s">
        <v>354</v>
      </c>
      <c r="E136" s="27">
        <v>37817</v>
      </c>
      <c r="F136" s="41" t="s">
        <v>66</v>
      </c>
      <c r="G136" s="156">
        <v>768414306</v>
      </c>
      <c r="H136" s="23" t="s">
        <v>836</v>
      </c>
      <c r="I136" s="24" t="s">
        <v>355</v>
      </c>
      <c r="J136" s="25" t="s">
        <v>248</v>
      </c>
      <c r="K136" s="20"/>
    </row>
    <row r="137" spans="1:11" s="18" customFormat="1" ht="63" customHeight="1" thickBot="1" x14ac:dyDescent="0.25">
      <c r="A137" s="22">
        <f>_xlfn.AGGREGATE(3,5,A$7:$A136)</f>
        <v>130</v>
      </c>
      <c r="B137" s="38">
        <v>27202651764</v>
      </c>
      <c r="C137" s="36" t="s">
        <v>643</v>
      </c>
      <c r="D137" s="37" t="s">
        <v>289</v>
      </c>
      <c r="E137" s="27">
        <v>37860</v>
      </c>
      <c r="F137" s="41" t="s">
        <v>66</v>
      </c>
      <c r="G137" s="156">
        <v>362634699</v>
      </c>
      <c r="H137" s="23" t="s">
        <v>852</v>
      </c>
      <c r="I137" s="24" t="s">
        <v>384</v>
      </c>
      <c r="J137" s="25" t="s">
        <v>224</v>
      </c>
      <c r="K137" s="20"/>
    </row>
    <row r="138" spans="1:11" s="18" customFormat="1" ht="63" customHeight="1" thickBot="1" x14ac:dyDescent="0.25">
      <c r="A138" s="22">
        <f>_xlfn.AGGREGATE(3,5,A$7:$A137)</f>
        <v>131</v>
      </c>
      <c r="B138" s="38">
        <v>27202644088</v>
      </c>
      <c r="C138" s="36" t="s">
        <v>569</v>
      </c>
      <c r="D138" s="37" t="s">
        <v>214</v>
      </c>
      <c r="E138" s="27">
        <v>37835</v>
      </c>
      <c r="F138" s="41" t="s">
        <v>66</v>
      </c>
      <c r="G138" s="156">
        <v>333428585</v>
      </c>
      <c r="H138" s="23" t="s">
        <v>769</v>
      </c>
      <c r="I138" s="24" t="s">
        <v>215</v>
      </c>
      <c r="J138" s="25" t="s">
        <v>16</v>
      </c>
      <c r="K138" s="20"/>
    </row>
    <row r="139" spans="1:11" s="18" customFormat="1" ht="63" customHeight="1" thickBot="1" x14ac:dyDescent="0.25">
      <c r="A139" s="22">
        <f>_xlfn.AGGREGATE(3,5,A$7:$A138)</f>
        <v>132</v>
      </c>
      <c r="B139" s="38">
        <v>27202601366</v>
      </c>
      <c r="C139" s="36" t="s">
        <v>637</v>
      </c>
      <c r="D139" s="37" t="s">
        <v>70</v>
      </c>
      <c r="E139" s="27">
        <v>37783</v>
      </c>
      <c r="F139" s="41" t="s">
        <v>66</v>
      </c>
      <c r="G139" s="156">
        <v>763059918</v>
      </c>
      <c r="H139" s="23" t="s">
        <v>844</v>
      </c>
      <c r="I139" s="24" t="s">
        <v>372</v>
      </c>
      <c r="J139" s="25" t="s">
        <v>21</v>
      </c>
      <c r="K139" s="20"/>
    </row>
    <row r="140" spans="1:11" s="18" customFormat="1" ht="63" customHeight="1" thickBot="1" x14ac:dyDescent="0.25">
      <c r="A140" s="22">
        <f>_xlfn.AGGREGATE(3,5,A$7:$A139)</f>
        <v>133</v>
      </c>
      <c r="B140" s="38">
        <v>27202629613</v>
      </c>
      <c r="C140" s="36" t="s">
        <v>527</v>
      </c>
      <c r="D140" s="37" t="s">
        <v>70</v>
      </c>
      <c r="E140" s="27">
        <v>37493</v>
      </c>
      <c r="F140" s="41" t="s">
        <v>66</v>
      </c>
      <c r="G140" s="156">
        <v>335923285</v>
      </c>
      <c r="H140" s="23" t="s">
        <v>882</v>
      </c>
      <c r="I140" s="24" t="s">
        <v>92</v>
      </c>
      <c r="J140" s="25" t="s">
        <v>14</v>
      </c>
      <c r="K140" s="20"/>
    </row>
    <row r="141" spans="1:11" s="18" customFormat="1" ht="63" customHeight="1" thickBot="1" x14ac:dyDescent="0.25">
      <c r="A141" s="22">
        <f>_xlfn.AGGREGATE(3,5,A$7:$A140)</f>
        <v>134</v>
      </c>
      <c r="B141" s="38">
        <v>27212601425</v>
      </c>
      <c r="C141" s="36" t="s">
        <v>636</v>
      </c>
      <c r="D141" s="37" t="s">
        <v>370</v>
      </c>
      <c r="E141" s="27">
        <v>37925</v>
      </c>
      <c r="F141" s="41" t="s">
        <v>66</v>
      </c>
      <c r="G141" s="156">
        <v>366918434</v>
      </c>
      <c r="H141" s="23" t="s">
        <v>843</v>
      </c>
      <c r="I141" s="24" t="s">
        <v>371</v>
      </c>
      <c r="J141" s="25" t="s">
        <v>24</v>
      </c>
      <c r="K141" s="20"/>
    </row>
    <row r="142" spans="1:11" s="18" customFormat="1" ht="63" customHeight="1" thickBot="1" x14ac:dyDescent="0.25">
      <c r="A142" s="22">
        <f>_xlfn.AGGREGATE(3,5,A$7:$A141)</f>
        <v>135</v>
      </c>
      <c r="B142" s="38">
        <v>27202436799</v>
      </c>
      <c r="C142" s="36" t="s">
        <v>581</v>
      </c>
      <c r="D142" s="37" t="s">
        <v>249</v>
      </c>
      <c r="E142" s="27">
        <v>37911</v>
      </c>
      <c r="F142" s="41" t="s">
        <v>66</v>
      </c>
      <c r="G142" s="156">
        <v>979108221</v>
      </c>
      <c r="H142" s="23" t="s">
        <v>784</v>
      </c>
      <c r="I142" s="24" t="s">
        <v>250</v>
      </c>
      <c r="J142" s="25" t="s">
        <v>16</v>
      </c>
      <c r="K142" s="20"/>
    </row>
    <row r="143" spans="1:11" s="18" customFormat="1" ht="63" customHeight="1" thickBot="1" x14ac:dyDescent="0.25">
      <c r="A143" s="22">
        <f>_xlfn.AGGREGATE(3,5,A$7:$A142)</f>
        <v>136</v>
      </c>
      <c r="B143" s="38">
        <v>27202652012</v>
      </c>
      <c r="C143" s="36" t="s">
        <v>603</v>
      </c>
      <c r="D143" s="37" t="s">
        <v>249</v>
      </c>
      <c r="E143" s="27">
        <v>37783</v>
      </c>
      <c r="F143" s="41" t="s">
        <v>66</v>
      </c>
      <c r="G143" s="156">
        <v>832633439</v>
      </c>
      <c r="H143" s="23" t="s">
        <v>806</v>
      </c>
      <c r="I143" s="24" t="s">
        <v>299</v>
      </c>
      <c r="J143" s="25" t="s">
        <v>283</v>
      </c>
      <c r="K143" s="20"/>
    </row>
    <row r="144" spans="1:11" s="18" customFormat="1" ht="63" customHeight="1" thickBot="1" x14ac:dyDescent="0.25">
      <c r="A144" s="22">
        <f>_xlfn.AGGREGATE(3,5,A$7:$A143)</f>
        <v>137</v>
      </c>
      <c r="B144" s="38">
        <v>27202639074</v>
      </c>
      <c r="C144" s="36" t="s">
        <v>639</v>
      </c>
      <c r="D144" s="37" t="s">
        <v>249</v>
      </c>
      <c r="E144" s="27">
        <v>37766</v>
      </c>
      <c r="F144" s="41" t="s">
        <v>66</v>
      </c>
      <c r="G144" s="156">
        <v>916670634</v>
      </c>
      <c r="H144" s="23" t="s">
        <v>847</v>
      </c>
      <c r="I144" s="24" t="s">
        <v>377</v>
      </c>
      <c r="J144" s="25" t="s">
        <v>224</v>
      </c>
      <c r="K144" s="20"/>
    </row>
    <row r="145" spans="1:11" s="18" customFormat="1" ht="63" customHeight="1" thickBot="1" x14ac:dyDescent="0.25">
      <c r="A145" s="22">
        <f>_xlfn.AGGREGATE(3,5,A$7:$A144)</f>
        <v>138</v>
      </c>
      <c r="B145" s="38">
        <v>27202602550</v>
      </c>
      <c r="C145" s="36" t="s">
        <v>668</v>
      </c>
      <c r="D145" s="37" t="s">
        <v>249</v>
      </c>
      <c r="E145" s="27">
        <v>37848</v>
      </c>
      <c r="F145" s="41" t="s">
        <v>66</v>
      </c>
      <c r="G145" s="156">
        <v>935013271</v>
      </c>
      <c r="H145" s="23" t="s">
        <v>878</v>
      </c>
      <c r="I145" s="24" t="s">
        <v>435</v>
      </c>
      <c r="J145" s="25" t="s">
        <v>352</v>
      </c>
      <c r="K145" s="20"/>
    </row>
    <row r="146" spans="1:11" s="18" customFormat="1" ht="63" customHeight="1" thickBot="1" x14ac:dyDescent="0.25">
      <c r="A146" s="22">
        <f>_xlfn.AGGREGATE(3,5,A$7:$A145)</f>
        <v>139</v>
      </c>
      <c r="B146" s="38">
        <v>27202520630</v>
      </c>
      <c r="C146" s="36" t="s">
        <v>577</v>
      </c>
      <c r="D146" s="37" t="s">
        <v>238</v>
      </c>
      <c r="E146" s="27">
        <v>37883</v>
      </c>
      <c r="F146" s="41" t="s">
        <v>66</v>
      </c>
      <c r="G146" s="156" t="s">
        <v>779</v>
      </c>
      <c r="H146" s="23" t="s">
        <v>780</v>
      </c>
      <c r="I146" s="24" t="s">
        <v>239</v>
      </c>
      <c r="J146" s="25" t="s">
        <v>90</v>
      </c>
      <c r="K146" s="20"/>
    </row>
    <row r="147" spans="1:11" s="18" customFormat="1" ht="63" customHeight="1" thickBot="1" x14ac:dyDescent="0.25">
      <c r="A147" s="22">
        <f>_xlfn.AGGREGATE(3,5,A$7:$A146)</f>
        <v>140</v>
      </c>
      <c r="B147" s="38">
        <v>27212602690</v>
      </c>
      <c r="C147" s="36" t="s">
        <v>554</v>
      </c>
      <c r="D147" s="37" t="s">
        <v>174</v>
      </c>
      <c r="E147" s="27">
        <v>37848</v>
      </c>
      <c r="F147" s="41" t="s">
        <v>66</v>
      </c>
      <c r="G147" s="156">
        <v>966519793</v>
      </c>
      <c r="H147" s="23" t="s">
        <v>753</v>
      </c>
      <c r="I147" s="24" t="s">
        <v>175</v>
      </c>
      <c r="J147" s="25" t="s">
        <v>105</v>
      </c>
      <c r="K147" s="20"/>
    </row>
    <row r="148" spans="1:11" s="18" customFormat="1" ht="63" customHeight="1" thickBot="1" x14ac:dyDescent="0.25">
      <c r="A148" s="22">
        <f>_xlfn.AGGREGATE(3,5,A$7:$A147)</f>
        <v>141</v>
      </c>
      <c r="B148" s="38">
        <v>27205249823</v>
      </c>
      <c r="C148" s="36" t="s">
        <v>574</v>
      </c>
      <c r="D148" s="37" t="s">
        <v>174</v>
      </c>
      <c r="E148" s="27">
        <v>37762</v>
      </c>
      <c r="F148" s="41" t="s">
        <v>66</v>
      </c>
      <c r="G148" s="156">
        <v>943628559</v>
      </c>
      <c r="H148" s="23" t="s">
        <v>775</v>
      </c>
      <c r="I148" s="24" t="s">
        <v>227</v>
      </c>
      <c r="J148" s="25" t="s">
        <v>156</v>
      </c>
      <c r="K148" s="20"/>
    </row>
    <row r="149" spans="1:11" s="18" customFormat="1" ht="63" customHeight="1" thickBot="1" x14ac:dyDescent="0.25">
      <c r="A149" s="22">
        <f>_xlfn.AGGREGATE(3,5,A$7:$A148)</f>
        <v>142</v>
      </c>
      <c r="B149" s="38">
        <v>27202525829</v>
      </c>
      <c r="C149" s="36" t="s">
        <v>583</v>
      </c>
      <c r="D149" s="37" t="s">
        <v>174</v>
      </c>
      <c r="E149" s="27">
        <v>37692</v>
      </c>
      <c r="F149" s="41" t="s">
        <v>66</v>
      </c>
      <c r="G149" s="156">
        <v>985266259</v>
      </c>
      <c r="H149" s="23" t="s">
        <v>786</v>
      </c>
      <c r="I149" s="24" t="s">
        <v>255</v>
      </c>
      <c r="J149" s="25" t="s">
        <v>248</v>
      </c>
      <c r="K149" s="20"/>
    </row>
    <row r="150" spans="1:11" s="18" customFormat="1" ht="63" customHeight="1" thickBot="1" x14ac:dyDescent="0.25">
      <c r="A150" s="22">
        <f>_xlfn.AGGREGATE(3,5,A$7:$A149)</f>
        <v>143</v>
      </c>
      <c r="B150" s="38">
        <v>27202651847</v>
      </c>
      <c r="C150" s="36" t="s">
        <v>590</v>
      </c>
      <c r="D150" s="37" t="s">
        <v>174</v>
      </c>
      <c r="E150" s="27">
        <v>37927</v>
      </c>
      <c r="F150" s="41" t="s">
        <v>66</v>
      </c>
      <c r="G150" s="156">
        <v>947542675</v>
      </c>
      <c r="H150" s="23" t="s">
        <v>794</v>
      </c>
      <c r="I150" s="24" t="s">
        <v>274</v>
      </c>
      <c r="J150" s="25" t="s">
        <v>16</v>
      </c>
      <c r="K150" s="20"/>
    </row>
    <row r="151" spans="1:11" s="18" customFormat="1" ht="63" customHeight="1" thickBot="1" x14ac:dyDescent="0.25">
      <c r="A151" s="22">
        <f>_xlfn.AGGREGATE(3,5,A$7:$A150)</f>
        <v>144</v>
      </c>
      <c r="B151" s="38">
        <v>27202638608</v>
      </c>
      <c r="C151" s="36" t="s">
        <v>655</v>
      </c>
      <c r="D151" s="37" t="s">
        <v>174</v>
      </c>
      <c r="E151" s="27">
        <v>37778</v>
      </c>
      <c r="F151" s="41" t="s">
        <v>66</v>
      </c>
      <c r="G151" s="156">
        <v>336206591</v>
      </c>
      <c r="H151" s="23" t="s">
        <v>864</v>
      </c>
      <c r="I151" s="24" t="s">
        <v>407</v>
      </c>
      <c r="J151" s="25" t="s">
        <v>224</v>
      </c>
      <c r="K151" s="20"/>
    </row>
    <row r="152" spans="1:11" s="18" customFormat="1" ht="63" customHeight="1" thickBot="1" x14ac:dyDescent="0.25">
      <c r="A152" s="22">
        <f>_xlfn.AGGREGATE(3,5,A$7:$A151)</f>
        <v>145</v>
      </c>
      <c r="B152" s="38">
        <v>27202641658</v>
      </c>
      <c r="C152" s="36" t="s">
        <v>572</v>
      </c>
      <c r="D152" s="37" t="s">
        <v>222</v>
      </c>
      <c r="E152" s="27">
        <v>37802</v>
      </c>
      <c r="F152" s="41" t="s">
        <v>66</v>
      </c>
      <c r="G152" s="156">
        <v>923667075</v>
      </c>
      <c r="H152" s="23" t="s">
        <v>774</v>
      </c>
      <c r="I152" s="24" t="s">
        <v>223</v>
      </c>
      <c r="J152" s="25" t="s">
        <v>224</v>
      </c>
      <c r="K152" s="20" t="s">
        <v>911</v>
      </c>
    </row>
    <row r="153" spans="1:11" s="18" customFormat="1" ht="63" customHeight="1" thickBot="1" x14ac:dyDescent="0.25">
      <c r="A153" s="22">
        <f>_xlfn.AGGREGATE(3,5,A$7:$A152)</f>
        <v>146</v>
      </c>
      <c r="B153" s="38">
        <v>27202936635</v>
      </c>
      <c r="C153" s="36" t="s">
        <v>599</v>
      </c>
      <c r="D153" s="37" t="s">
        <v>222</v>
      </c>
      <c r="E153" s="27">
        <v>37838</v>
      </c>
      <c r="F153" s="41" t="s">
        <v>66</v>
      </c>
      <c r="G153" s="156">
        <v>799483015</v>
      </c>
      <c r="H153" s="23" t="s">
        <v>803</v>
      </c>
      <c r="I153" s="24" t="s">
        <v>292</v>
      </c>
      <c r="J153" s="25" t="s">
        <v>283</v>
      </c>
      <c r="K153" s="20"/>
    </row>
    <row r="154" spans="1:11" s="18" customFormat="1" ht="63" customHeight="1" thickBot="1" x14ac:dyDescent="0.25">
      <c r="A154" s="22">
        <f>_xlfn.AGGREGATE(3,5,A$7:$A153)</f>
        <v>147</v>
      </c>
      <c r="B154" s="38">
        <v>27202652013</v>
      </c>
      <c r="C154" s="36" t="s">
        <v>694</v>
      </c>
      <c r="D154" s="37" t="s">
        <v>222</v>
      </c>
      <c r="E154" s="27">
        <v>37867</v>
      </c>
      <c r="F154" s="41" t="s">
        <v>66</v>
      </c>
      <c r="G154" s="156">
        <v>363282693</v>
      </c>
      <c r="H154" s="23" t="s">
        <v>910</v>
      </c>
      <c r="I154" s="24" t="s">
        <v>487</v>
      </c>
      <c r="J154" s="25" t="s">
        <v>416</v>
      </c>
      <c r="K154" s="20"/>
    </row>
    <row r="155" spans="1:11" s="18" customFormat="1" ht="63" customHeight="1" thickBot="1" x14ac:dyDescent="0.25">
      <c r="A155" s="22">
        <f>_xlfn.AGGREGATE(3,5,A$7:$A154)</f>
        <v>148</v>
      </c>
      <c r="B155" s="38">
        <v>27202545977</v>
      </c>
      <c r="C155" s="36" t="s">
        <v>709</v>
      </c>
      <c r="D155" s="37" t="s">
        <v>424</v>
      </c>
      <c r="E155" s="27">
        <v>37647</v>
      </c>
      <c r="F155" s="41" t="s">
        <v>66</v>
      </c>
      <c r="G155" s="156" t="s">
        <v>770</v>
      </c>
      <c r="H155" s="23" t="s">
        <v>771</v>
      </c>
      <c r="I155" s="24" t="s">
        <v>505</v>
      </c>
      <c r="J155" s="25" t="s">
        <v>130</v>
      </c>
      <c r="K155" s="20"/>
    </row>
    <row r="156" spans="1:11" s="18" customFormat="1" ht="63" customHeight="1" thickBot="1" x14ac:dyDescent="0.25">
      <c r="A156" s="22">
        <f>_xlfn.AGGREGATE(3,5,A$7:$A155)</f>
        <v>149</v>
      </c>
      <c r="B156" s="38">
        <v>27214538223</v>
      </c>
      <c r="C156" s="36" t="s">
        <v>676</v>
      </c>
      <c r="D156" s="37" t="s">
        <v>399</v>
      </c>
      <c r="E156" s="27">
        <v>37893</v>
      </c>
      <c r="F156" s="41" t="s">
        <v>66</v>
      </c>
      <c r="G156" s="156">
        <v>924266173</v>
      </c>
      <c r="H156" s="23" t="s">
        <v>890</v>
      </c>
      <c r="I156" s="24" t="s">
        <v>455</v>
      </c>
      <c r="J156" s="25" t="s">
        <v>327</v>
      </c>
      <c r="K156" s="20"/>
    </row>
    <row r="157" spans="1:11" s="18" customFormat="1" ht="63" customHeight="1" thickBot="1" x14ac:dyDescent="0.25">
      <c r="A157" s="22">
        <f>_xlfn.AGGREGATE(3,5,A$7:$A156)</f>
        <v>150</v>
      </c>
      <c r="B157" s="38">
        <v>27202138461</v>
      </c>
      <c r="C157" s="36" t="s">
        <v>576</v>
      </c>
      <c r="D157" s="37" t="s">
        <v>233</v>
      </c>
      <c r="E157" s="27">
        <v>37626</v>
      </c>
      <c r="F157" s="41" t="s">
        <v>66</v>
      </c>
      <c r="G157" s="156">
        <v>869946309</v>
      </c>
      <c r="H157" s="23" t="s">
        <v>778</v>
      </c>
      <c r="I157" s="24" t="s">
        <v>234</v>
      </c>
      <c r="J157" s="25" t="s">
        <v>90</v>
      </c>
      <c r="K157" s="20"/>
    </row>
    <row r="158" spans="1:11" s="18" customFormat="1" ht="63" customHeight="1" thickBot="1" x14ac:dyDescent="0.25">
      <c r="A158" s="22">
        <f>_xlfn.AGGREGATE(3,5,A$7:$A157)</f>
        <v>151</v>
      </c>
      <c r="B158" s="38">
        <v>27202602943</v>
      </c>
      <c r="C158" s="36" t="s">
        <v>526</v>
      </c>
      <c r="D158" s="37" t="s">
        <v>88</v>
      </c>
      <c r="E158" s="27">
        <v>37775</v>
      </c>
      <c r="F158" s="41" t="s">
        <v>66</v>
      </c>
      <c r="G158" s="156">
        <v>905670872</v>
      </c>
      <c r="H158" s="23" t="s">
        <v>728</v>
      </c>
      <c r="I158" s="24" t="s">
        <v>89</v>
      </c>
      <c r="J158" s="25" t="s">
        <v>90</v>
      </c>
      <c r="K158" s="20"/>
    </row>
    <row r="159" spans="1:11" s="18" customFormat="1" ht="63" customHeight="1" thickBot="1" x14ac:dyDescent="0.25">
      <c r="A159" s="22">
        <f>_xlfn.AGGREGATE(3,5,A$7:$A158)</f>
        <v>152</v>
      </c>
      <c r="B159" s="38">
        <v>27202652022</v>
      </c>
      <c r="C159" s="36" t="s">
        <v>635</v>
      </c>
      <c r="D159" s="37" t="s">
        <v>88</v>
      </c>
      <c r="E159" s="27">
        <v>37655</v>
      </c>
      <c r="F159" s="41" t="s">
        <v>66</v>
      </c>
      <c r="G159" s="156">
        <v>365222192</v>
      </c>
      <c r="H159" s="23" t="s">
        <v>842</v>
      </c>
      <c r="I159" s="24" t="s">
        <v>368</v>
      </c>
      <c r="J159" s="25" t="s">
        <v>283</v>
      </c>
      <c r="K159" s="20"/>
    </row>
    <row r="160" spans="1:11" s="18" customFormat="1" ht="63" customHeight="1" thickBot="1" x14ac:dyDescent="0.25">
      <c r="A160" s="22">
        <f>_xlfn.AGGREGATE(3,5,A$7:$A159)</f>
        <v>153</v>
      </c>
      <c r="B160" s="38">
        <v>27212644420</v>
      </c>
      <c r="C160" s="36" t="s">
        <v>543</v>
      </c>
      <c r="D160" s="37" t="s">
        <v>360</v>
      </c>
      <c r="E160" s="27">
        <v>37925</v>
      </c>
      <c r="F160" s="41" t="s">
        <v>66</v>
      </c>
      <c r="G160" s="156">
        <v>779529644</v>
      </c>
      <c r="H160" s="23" t="s">
        <v>838</v>
      </c>
      <c r="I160" s="24" t="s">
        <v>361</v>
      </c>
      <c r="J160" s="25" t="s">
        <v>21</v>
      </c>
      <c r="K160" s="20"/>
    </row>
    <row r="161" spans="1:11" s="18" customFormat="1" ht="63" customHeight="1" thickBot="1" x14ac:dyDescent="0.25">
      <c r="A161" s="22">
        <f>_xlfn.AGGREGATE(3,5,A$7:$A160)</f>
        <v>154</v>
      </c>
      <c r="B161" s="38">
        <v>27204326937</v>
      </c>
      <c r="C161" s="36" t="s">
        <v>687</v>
      </c>
      <c r="D161" s="37" t="s">
        <v>360</v>
      </c>
      <c r="E161" s="27">
        <v>37799</v>
      </c>
      <c r="F161" s="41" t="s">
        <v>66</v>
      </c>
      <c r="G161" s="156">
        <v>347682877</v>
      </c>
      <c r="H161" s="23" t="s">
        <v>899</v>
      </c>
      <c r="I161" s="24" t="s">
        <v>474</v>
      </c>
      <c r="J161" s="25" t="s">
        <v>105</v>
      </c>
      <c r="K161" s="20" t="s">
        <v>911</v>
      </c>
    </row>
    <row r="162" spans="1:11" s="18" customFormat="1" ht="63" customHeight="1" thickBot="1" x14ac:dyDescent="0.25">
      <c r="A162" s="22">
        <f>_xlfn.AGGREGATE(3,5,A$7:$A161)</f>
        <v>155</v>
      </c>
      <c r="B162" s="38">
        <v>27202680033</v>
      </c>
      <c r="C162" s="36" t="s">
        <v>628</v>
      </c>
      <c r="D162" s="37" t="s">
        <v>347</v>
      </c>
      <c r="E162" s="27">
        <v>37876.67875381944</v>
      </c>
      <c r="F162" s="41" t="s">
        <v>66</v>
      </c>
      <c r="G162" s="156">
        <v>822145097</v>
      </c>
      <c r="H162" s="23" t="s">
        <v>833</v>
      </c>
      <c r="I162" s="24" t="s">
        <v>348</v>
      </c>
      <c r="J162" s="25" t="s">
        <v>14</v>
      </c>
      <c r="K162" s="20" t="s">
        <v>911</v>
      </c>
    </row>
    <row r="163" spans="1:11" s="18" customFormat="1" ht="63" customHeight="1" thickBot="1" x14ac:dyDescent="0.25">
      <c r="A163" s="22">
        <f>_xlfn.AGGREGATE(3,5,A$7:$A162)</f>
        <v>156</v>
      </c>
      <c r="B163" s="38">
        <v>27202602192</v>
      </c>
      <c r="C163" s="36" t="s">
        <v>525</v>
      </c>
      <c r="D163" s="37" t="s">
        <v>84</v>
      </c>
      <c r="E163" s="27">
        <v>37713</v>
      </c>
      <c r="F163" s="41" t="s">
        <v>66</v>
      </c>
      <c r="G163" s="156">
        <v>934960507</v>
      </c>
      <c r="H163" s="23" t="s">
        <v>727</v>
      </c>
      <c r="I163" s="24" t="s">
        <v>85</v>
      </c>
      <c r="J163" s="25" t="s">
        <v>14</v>
      </c>
      <c r="K163" s="20"/>
    </row>
    <row r="164" spans="1:11" s="18" customFormat="1" ht="63" customHeight="1" thickBot="1" x14ac:dyDescent="0.25">
      <c r="A164" s="22">
        <f>_xlfn.AGGREGATE(3,5,A$7:$A163)</f>
        <v>157</v>
      </c>
      <c r="B164" s="38">
        <v>27212653620</v>
      </c>
      <c r="C164" s="36" t="s">
        <v>710</v>
      </c>
      <c r="D164" s="37" t="s">
        <v>84</v>
      </c>
      <c r="E164" s="27">
        <v>37962</v>
      </c>
      <c r="F164" s="41" t="s">
        <v>66</v>
      </c>
      <c r="G164" s="156" t="s">
        <v>757</v>
      </c>
      <c r="H164" s="23" t="s">
        <v>758</v>
      </c>
      <c r="I164" s="24" t="s">
        <v>507</v>
      </c>
      <c r="J164" s="25" t="s">
        <v>21</v>
      </c>
      <c r="K164" s="20"/>
    </row>
    <row r="165" spans="1:11" s="18" customFormat="1" ht="63" customHeight="1" thickBot="1" x14ac:dyDescent="0.25">
      <c r="A165" s="22">
        <f>_xlfn.AGGREGATE(3,5,A$7:$A164)</f>
        <v>158</v>
      </c>
      <c r="B165" s="38">
        <v>27202603089</v>
      </c>
      <c r="C165" s="36" t="s">
        <v>627</v>
      </c>
      <c r="D165" s="37" t="s">
        <v>84</v>
      </c>
      <c r="E165" s="27">
        <v>37956</v>
      </c>
      <c r="F165" s="41" t="s">
        <v>66</v>
      </c>
      <c r="G165" s="156">
        <v>932437445</v>
      </c>
      <c r="H165" s="23" t="s">
        <v>832</v>
      </c>
      <c r="I165" s="24" t="s">
        <v>346</v>
      </c>
      <c r="J165" s="25" t="s">
        <v>130</v>
      </c>
      <c r="K165" s="20"/>
    </row>
    <row r="166" spans="1:11" s="18" customFormat="1" ht="63" customHeight="1" thickBot="1" x14ac:dyDescent="0.25">
      <c r="A166" s="22">
        <f>_xlfn.AGGREGATE(3,5,A$7:$A165)</f>
        <v>159</v>
      </c>
      <c r="B166" s="38">
        <v>27202652026</v>
      </c>
      <c r="C166" s="36" t="s">
        <v>647</v>
      </c>
      <c r="D166" s="37" t="s">
        <v>84</v>
      </c>
      <c r="E166" s="27">
        <v>37945</v>
      </c>
      <c r="F166" s="41" t="s">
        <v>66</v>
      </c>
      <c r="G166" s="156">
        <v>344890900</v>
      </c>
      <c r="H166" s="23" t="s">
        <v>859</v>
      </c>
      <c r="I166" s="24" t="s">
        <v>393</v>
      </c>
      <c r="J166" s="25" t="s">
        <v>21</v>
      </c>
      <c r="K166" s="20"/>
    </row>
    <row r="167" spans="1:11" s="18" customFormat="1" ht="63" customHeight="1" thickBot="1" x14ac:dyDescent="0.25">
      <c r="A167" s="22">
        <f>_xlfn.AGGREGATE(3,5,A$7:$A166)</f>
        <v>160</v>
      </c>
      <c r="B167" s="38">
        <v>27202642373</v>
      </c>
      <c r="C167" s="36" t="s">
        <v>568</v>
      </c>
      <c r="D167" s="37" t="s">
        <v>211</v>
      </c>
      <c r="E167" s="27">
        <v>37635</v>
      </c>
      <c r="F167" s="41" t="s">
        <v>66</v>
      </c>
      <c r="G167" s="156">
        <v>373325195</v>
      </c>
      <c r="H167" s="23" t="s">
        <v>768</v>
      </c>
      <c r="I167" s="24" t="s">
        <v>212</v>
      </c>
      <c r="J167" s="25" t="s">
        <v>16</v>
      </c>
      <c r="K167" s="20"/>
    </row>
    <row r="168" spans="1:11" s="18" customFormat="1" ht="63" customHeight="1" thickBot="1" x14ac:dyDescent="0.25">
      <c r="A168" s="22">
        <f>_xlfn.AGGREGATE(3,5,A$7:$A167)</f>
        <v>161</v>
      </c>
      <c r="B168" s="38">
        <v>27202600095</v>
      </c>
      <c r="C168" s="36" t="s">
        <v>524</v>
      </c>
      <c r="D168" s="37" t="s">
        <v>81</v>
      </c>
      <c r="E168" s="27">
        <v>37929</v>
      </c>
      <c r="F168" s="41" t="s">
        <v>66</v>
      </c>
      <c r="G168" s="156">
        <v>58248135</v>
      </c>
      <c r="H168" s="23" t="s">
        <v>726</v>
      </c>
      <c r="I168" s="24" t="s">
        <v>82</v>
      </c>
      <c r="J168" s="25" t="s">
        <v>14</v>
      </c>
      <c r="K168" s="20"/>
    </row>
    <row r="169" spans="1:11" s="18" customFormat="1" ht="63" customHeight="1" thickBot="1" x14ac:dyDescent="0.25">
      <c r="A169" s="22">
        <f>_xlfn.AGGREGATE(3,5,A$7:$A168)</f>
        <v>162</v>
      </c>
      <c r="B169" s="38">
        <v>27202653610</v>
      </c>
      <c r="C169" s="36" t="s">
        <v>684</v>
      </c>
      <c r="D169" s="37" t="s">
        <v>81</v>
      </c>
      <c r="E169" s="27">
        <v>37890</v>
      </c>
      <c r="F169" s="41" t="s">
        <v>66</v>
      </c>
      <c r="G169" s="156">
        <v>378134095</v>
      </c>
      <c r="H169" s="23" t="s">
        <v>896</v>
      </c>
      <c r="I169" s="24" t="s">
        <v>469</v>
      </c>
      <c r="J169" s="25" t="s">
        <v>416</v>
      </c>
      <c r="K169" s="20"/>
    </row>
    <row r="170" spans="1:11" s="18" customFormat="1" ht="63" customHeight="1" thickBot="1" x14ac:dyDescent="0.25">
      <c r="A170" s="22">
        <f>_xlfn.AGGREGATE(3,5,A$7:$A169)</f>
        <v>163</v>
      </c>
      <c r="B170" s="38">
        <v>27212234376</v>
      </c>
      <c r="C170" s="36" t="s">
        <v>547</v>
      </c>
      <c r="D170" s="37" t="s">
        <v>140</v>
      </c>
      <c r="E170" s="27">
        <v>37845</v>
      </c>
      <c r="F170" s="41" t="s">
        <v>97</v>
      </c>
      <c r="G170" s="156">
        <v>869905719</v>
      </c>
      <c r="H170" s="23" t="s">
        <v>790</v>
      </c>
      <c r="I170" s="24" t="s">
        <v>263</v>
      </c>
      <c r="J170" s="25" t="s">
        <v>248</v>
      </c>
      <c r="K170" s="20"/>
    </row>
    <row r="171" spans="1:11" s="18" customFormat="1" ht="63" customHeight="1" thickBot="1" x14ac:dyDescent="0.25">
      <c r="A171" s="22">
        <f>_xlfn.AGGREGATE(3,5,A$7:$A170)</f>
        <v>164</v>
      </c>
      <c r="B171" s="38">
        <v>27202580030</v>
      </c>
      <c r="C171" s="36" t="s">
        <v>600</v>
      </c>
      <c r="D171" s="37" t="s">
        <v>140</v>
      </c>
      <c r="E171" s="27">
        <v>37883.870250428241</v>
      </c>
      <c r="F171" s="41" t="s">
        <v>97</v>
      </c>
      <c r="G171" s="156">
        <v>379535574</v>
      </c>
      <c r="H171" s="23" t="s">
        <v>804</v>
      </c>
      <c r="I171" s="24" t="s">
        <v>293</v>
      </c>
      <c r="J171" s="25" t="s">
        <v>283</v>
      </c>
      <c r="K171" s="20"/>
    </row>
    <row r="172" spans="1:11" s="18" customFormat="1" ht="63" customHeight="1" thickBot="1" x14ac:dyDescent="0.25">
      <c r="A172" s="22">
        <f>_xlfn.AGGREGATE(3,5,A$7:$A171)</f>
        <v>165</v>
      </c>
      <c r="B172" s="38">
        <v>27218620886</v>
      </c>
      <c r="C172" s="36" t="s">
        <v>640</v>
      </c>
      <c r="D172" s="37" t="s">
        <v>103</v>
      </c>
      <c r="E172" s="27">
        <v>37726</v>
      </c>
      <c r="F172" s="41" t="s">
        <v>97</v>
      </c>
      <c r="G172" s="156">
        <v>815677199</v>
      </c>
      <c r="H172" s="23" t="s">
        <v>849</v>
      </c>
      <c r="I172" s="24" t="s">
        <v>380</v>
      </c>
      <c r="J172" s="25" t="s">
        <v>224</v>
      </c>
      <c r="K172" s="20"/>
    </row>
    <row r="173" spans="1:11" s="18" customFormat="1" ht="63" customHeight="1" thickBot="1" x14ac:dyDescent="0.25">
      <c r="A173" s="22">
        <f>_xlfn.AGGREGATE(3,5,A$7:$A172)</f>
        <v>166</v>
      </c>
      <c r="B173" s="38">
        <v>27202529465</v>
      </c>
      <c r="C173" s="36" t="s">
        <v>593</v>
      </c>
      <c r="D173" s="37" t="s">
        <v>278</v>
      </c>
      <c r="E173" s="27">
        <v>37625</v>
      </c>
      <c r="F173" s="41" t="s">
        <v>97</v>
      </c>
      <c r="G173" s="156">
        <v>899925093</v>
      </c>
      <c r="H173" s="23" t="s">
        <v>798</v>
      </c>
      <c r="I173" s="24" t="s">
        <v>279</v>
      </c>
      <c r="J173" s="25" t="s">
        <v>280</v>
      </c>
      <c r="K173" s="20"/>
    </row>
    <row r="174" spans="1:11" s="18" customFormat="1" ht="63" customHeight="1" thickBot="1" x14ac:dyDescent="0.25">
      <c r="A174" s="22">
        <f>_xlfn.AGGREGATE(3,5,A$7:$A173)</f>
        <v>167</v>
      </c>
      <c r="B174" s="38">
        <v>27212539722</v>
      </c>
      <c r="C174" s="36" t="s">
        <v>712</v>
      </c>
      <c r="D174" s="37" t="s">
        <v>509</v>
      </c>
      <c r="E174" s="27">
        <v>37865</v>
      </c>
      <c r="F174" s="41" t="s">
        <v>97</v>
      </c>
      <c r="G174" s="156" t="s">
        <v>743</v>
      </c>
      <c r="H174" s="23" t="s">
        <v>744</v>
      </c>
      <c r="I174" s="24" t="s">
        <v>510</v>
      </c>
      <c r="J174" s="25" t="s">
        <v>14</v>
      </c>
      <c r="K174" s="20"/>
    </row>
    <row r="175" spans="1:11" s="18" customFormat="1" ht="63" customHeight="1" thickBot="1" x14ac:dyDescent="0.25">
      <c r="A175" s="22">
        <f>_xlfn.AGGREGATE(3,5,A$7:$A174)</f>
        <v>168</v>
      </c>
      <c r="B175" s="38">
        <v>27212553047</v>
      </c>
      <c r="C175" s="36" t="s">
        <v>662</v>
      </c>
      <c r="D175" s="37" t="s">
        <v>422</v>
      </c>
      <c r="E175" s="27">
        <v>37773</v>
      </c>
      <c r="F175" s="41" t="s">
        <v>97</v>
      </c>
      <c r="G175" s="156">
        <v>336583115</v>
      </c>
      <c r="H175" s="23" t="s">
        <v>873</v>
      </c>
      <c r="I175" s="24" t="s">
        <v>423</v>
      </c>
      <c r="J175" s="25" t="s">
        <v>27</v>
      </c>
      <c r="K175" s="20"/>
    </row>
    <row r="176" spans="1:11" s="18" customFormat="1" ht="63" customHeight="1" thickBot="1" x14ac:dyDescent="0.25">
      <c r="A176" s="22">
        <f>_xlfn.AGGREGATE(3,5,A$7:$A175)</f>
        <v>169</v>
      </c>
      <c r="B176" s="38">
        <v>27202621490</v>
      </c>
      <c r="C176" s="36" t="s">
        <v>678</v>
      </c>
      <c r="D176" s="37" t="s">
        <v>216</v>
      </c>
      <c r="E176" s="27">
        <v>37944</v>
      </c>
      <c r="F176" s="41" t="s">
        <v>97</v>
      </c>
      <c r="G176" s="156">
        <v>326702009</v>
      </c>
      <c r="H176" s="23" t="s">
        <v>892</v>
      </c>
      <c r="I176" s="24" t="s">
        <v>457</v>
      </c>
      <c r="J176" s="25" t="s">
        <v>416</v>
      </c>
      <c r="K176" s="20"/>
    </row>
    <row r="177" spans="1:11" s="18" customFormat="1" ht="63" customHeight="1" thickBot="1" x14ac:dyDescent="0.25">
      <c r="A177" s="22">
        <f>_xlfn.AGGREGATE(3,5,A$7:$A176)</f>
        <v>170</v>
      </c>
      <c r="B177" s="38">
        <v>27202541898</v>
      </c>
      <c r="C177" s="36" t="s">
        <v>595</v>
      </c>
      <c r="D177" s="37" t="s">
        <v>142</v>
      </c>
      <c r="E177" s="27">
        <v>37689</v>
      </c>
      <c r="F177" s="41" t="s">
        <v>97</v>
      </c>
      <c r="G177" s="156">
        <v>945818113</v>
      </c>
      <c r="H177" s="23" t="s">
        <v>800</v>
      </c>
      <c r="I177" s="24" t="s">
        <v>285</v>
      </c>
      <c r="J177" s="25" t="s">
        <v>283</v>
      </c>
      <c r="K177" s="20"/>
    </row>
    <row r="178" spans="1:11" s="18" customFormat="1" ht="63" customHeight="1" thickBot="1" x14ac:dyDescent="0.25">
      <c r="A178" s="22">
        <f>_xlfn.AGGREGATE(3,5,A$7:$A177)</f>
        <v>171</v>
      </c>
      <c r="B178" s="38">
        <v>27202238984</v>
      </c>
      <c r="C178" s="36" t="s">
        <v>679</v>
      </c>
      <c r="D178" s="37" t="s">
        <v>142</v>
      </c>
      <c r="E178" s="27">
        <v>37754</v>
      </c>
      <c r="F178" s="41" t="s">
        <v>97</v>
      </c>
      <c r="G178" s="156">
        <v>702765703</v>
      </c>
      <c r="H178" s="23" t="s">
        <v>892</v>
      </c>
      <c r="I178" s="24" t="s">
        <v>458</v>
      </c>
      <c r="J178" s="25" t="s">
        <v>416</v>
      </c>
      <c r="K178" s="20"/>
    </row>
    <row r="179" spans="1:11" s="18" customFormat="1" ht="63" customHeight="1" thickBot="1" x14ac:dyDescent="0.25">
      <c r="A179" s="22">
        <f>_xlfn.AGGREGATE(3,5,A$7:$A178)</f>
        <v>172</v>
      </c>
      <c r="B179" s="38">
        <v>27212541264</v>
      </c>
      <c r="C179" s="36" t="s">
        <v>582</v>
      </c>
      <c r="D179" s="37" t="s">
        <v>252</v>
      </c>
      <c r="E179" s="27">
        <v>37940</v>
      </c>
      <c r="F179" s="41" t="s">
        <v>97</v>
      </c>
      <c r="G179" s="156">
        <v>931770336</v>
      </c>
      <c r="H179" s="23" t="s">
        <v>785</v>
      </c>
      <c r="I179" s="24" t="s">
        <v>253</v>
      </c>
      <c r="J179" s="25" t="s">
        <v>248</v>
      </c>
      <c r="K179" s="20"/>
    </row>
    <row r="180" spans="1:11" s="18" customFormat="1" ht="63" customHeight="1" thickBot="1" x14ac:dyDescent="0.25">
      <c r="A180" s="22">
        <f>_xlfn.AGGREGATE(3,5,A$7:$A179)</f>
        <v>173</v>
      </c>
      <c r="B180" s="38">
        <v>27212542885</v>
      </c>
      <c r="C180" s="36" t="s">
        <v>615</v>
      </c>
      <c r="D180" s="37" t="s">
        <v>322</v>
      </c>
      <c r="E180" s="27">
        <v>37854</v>
      </c>
      <c r="F180" s="41" t="s">
        <v>97</v>
      </c>
      <c r="G180" s="156">
        <v>839748555</v>
      </c>
      <c r="H180" s="23" t="s">
        <v>815</v>
      </c>
      <c r="I180" s="24" t="s">
        <v>323</v>
      </c>
      <c r="J180" s="25" t="s">
        <v>24</v>
      </c>
      <c r="K180" s="20"/>
    </row>
    <row r="181" spans="1:11" s="18" customFormat="1" ht="63" customHeight="1" thickBot="1" x14ac:dyDescent="0.25">
      <c r="A181" s="22">
        <f>_xlfn.AGGREGATE(3,5,A$7:$A180)</f>
        <v>174</v>
      </c>
      <c r="B181" s="38">
        <v>27202241406</v>
      </c>
      <c r="C181" s="36" t="s">
        <v>602</v>
      </c>
      <c r="D181" s="37" t="s">
        <v>180</v>
      </c>
      <c r="E181" s="27">
        <v>37941</v>
      </c>
      <c r="F181" s="41" t="s">
        <v>97</v>
      </c>
      <c r="G181" s="156">
        <v>858013589</v>
      </c>
      <c r="H181" s="23" t="s">
        <v>887</v>
      </c>
      <c r="I181" s="24" t="s">
        <v>451</v>
      </c>
      <c r="J181" s="25" t="s">
        <v>327</v>
      </c>
      <c r="K181" s="20"/>
    </row>
    <row r="182" spans="1:11" s="18" customFormat="1" ht="63" customHeight="1" thickBot="1" x14ac:dyDescent="0.25">
      <c r="A182" s="22">
        <f>_xlfn.AGGREGATE(3,5,A$7:$A181)</f>
        <v>175</v>
      </c>
      <c r="B182" s="38">
        <v>27212122963</v>
      </c>
      <c r="C182" s="36" t="s">
        <v>681</v>
      </c>
      <c r="D182" s="37" t="s">
        <v>20</v>
      </c>
      <c r="E182" s="27">
        <v>37866</v>
      </c>
      <c r="F182" s="41" t="s">
        <v>97</v>
      </c>
      <c r="G182" s="156">
        <v>949413475</v>
      </c>
      <c r="H182" s="23" t="s">
        <v>894</v>
      </c>
      <c r="I182" s="24" t="s">
        <v>463</v>
      </c>
      <c r="J182" s="25" t="s">
        <v>327</v>
      </c>
      <c r="K182" s="20"/>
    </row>
    <row r="183" spans="1:11" s="18" customFormat="1" ht="63" customHeight="1" thickBot="1" x14ac:dyDescent="0.25">
      <c r="A183" s="22">
        <f>_xlfn.AGGREGATE(3,5,A$7:$A182)</f>
        <v>176</v>
      </c>
      <c r="B183" s="38">
        <v>27202544979</v>
      </c>
      <c r="C183" s="36" t="s">
        <v>594</v>
      </c>
      <c r="D183" s="37" t="s">
        <v>78</v>
      </c>
      <c r="E183" s="27">
        <v>37672</v>
      </c>
      <c r="F183" s="41" t="s">
        <v>97</v>
      </c>
      <c r="G183" s="156">
        <v>77942202</v>
      </c>
      <c r="H183" s="23" t="s">
        <v>798</v>
      </c>
      <c r="I183" s="24" t="s">
        <v>281</v>
      </c>
      <c r="J183" s="25" t="s">
        <v>280</v>
      </c>
      <c r="K183" s="20"/>
    </row>
    <row r="184" spans="1:11" s="18" customFormat="1" ht="63" customHeight="1" thickBot="1" x14ac:dyDescent="0.25">
      <c r="A184" s="22">
        <f>_xlfn.AGGREGATE(3,5,A$7:$A183)</f>
        <v>177</v>
      </c>
      <c r="B184" s="38">
        <v>27202234748</v>
      </c>
      <c r="C184" s="36" t="s">
        <v>529</v>
      </c>
      <c r="D184" s="37" t="s">
        <v>18</v>
      </c>
      <c r="E184" s="27">
        <v>37717</v>
      </c>
      <c r="F184" s="41" t="s">
        <v>97</v>
      </c>
      <c r="G184" s="156" t="s">
        <v>730</v>
      </c>
      <c r="H184" s="23" t="s">
        <v>731</v>
      </c>
      <c r="I184" s="24" t="s">
        <v>98</v>
      </c>
      <c r="J184" s="25" t="s">
        <v>14</v>
      </c>
      <c r="K184" s="20"/>
    </row>
    <row r="185" spans="1:11" s="18" customFormat="1" ht="63" customHeight="1" thickBot="1" x14ac:dyDescent="0.25">
      <c r="A185" s="22">
        <f>_xlfn.AGGREGATE(3,5,A$7:$A184)</f>
        <v>178</v>
      </c>
      <c r="B185" s="38">
        <v>27202541218</v>
      </c>
      <c r="C185" s="36" t="s">
        <v>665</v>
      </c>
      <c r="D185" s="37" t="s">
        <v>18</v>
      </c>
      <c r="E185" s="27">
        <v>37636</v>
      </c>
      <c r="F185" s="41" t="s">
        <v>97</v>
      </c>
      <c r="G185" s="156">
        <v>825779253</v>
      </c>
      <c r="H185" s="23" t="s">
        <v>876</v>
      </c>
      <c r="I185" s="24" t="s">
        <v>429</v>
      </c>
      <c r="J185" s="25" t="s">
        <v>27</v>
      </c>
      <c r="K185" s="20"/>
    </row>
    <row r="186" spans="1:11" s="18" customFormat="1" ht="63" customHeight="1" thickBot="1" x14ac:dyDescent="0.25">
      <c r="A186" s="22">
        <f>_xlfn.AGGREGATE(3,5,A$7:$A185)</f>
        <v>179</v>
      </c>
      <c r="B186" s="38">
        <v>27216101906</v>
      </c>
      <c r="C186" s="36" t="s">
        <v>611</v>
      </c>
      <c r="D186" s="37" t="s">
        <v>314</v>
      </c>
      <c r="E186" s="27">
        <v>37730</v>
      </c>
      <c r="F186" s="41" t="s">
        <v>97</v>
      </c>
      <c r="G186" s="156">
        <v>345041950</v>
      </c>
      <c r="H186" s="23" t="s">
        <v>811</v>
      </c>
      <c r="I186" s="24" t="s">
        <v>315</v>
      </c>
      <c r="J186" s="25" t="s">
        <v>283</v>
      </c>
      <c r="K186" s="20"/>
    </row>
    <row r="187" spans="1:11" s="18" customFormat="1" ht="63" customHeight="1" thickBot="1" x14ac:dyDescent="0.25">
      <c r="A187" s="22">
        <f>_xlfn.AGGREGATE(3,5,A$7:$A186)</f>
        <v>180</v>
      </c>
      <c r="B187" s="38">
        <v>27202541104</v>
      </c>
      <c r="C187" s="36" t="s">
        <v>672</v>
      </c>
      <c r="D187" s="37" t="s">
        <v>443</v>
      </c>
      <c r="E187" s="27">
        <v>37869</v>
      </c>
      <c r="F187" s="41" t="s">
        <v>97</v>
      </c>
      <c r="G187" s="156">
        <v>819969468</v>
      </c>
      <c r="H187" s="23" t="s">
        <v>882</v>
      </c>
      <c r="I187" s="24" t="s">
        <v>444</v>
      </c>
      <c r="J187" s="25" t="s">
        <v>352</v>
      </c>
      <c r="K187" s="20"/>
    </row>
    <row r="188" spans="1:11" s="18" customFormat="1" ht="63" customHeight="1" thickBot="1" x14ac:dyDescent="0.25">
      <c r="A188" s="22">
        <f>_xlfn.AGGREGATE(3,5,A$7:$A187)</f>
        <v>181</v>
      </c>
      <c r="B188" s="38">
        <v>27202539443</v>
      </c>
      <c r="C188" s="36" t="s">
        <v>550</v>
      </c>
      <c r="D188" s="37" t="s">
        <v>163</v>
      </c>
      <c r="E188" s="27">
        <v>37719</v>
      </c>
      <c r="F188" s="41" t="s">
        <v>97</v>
      </c>
      <c r="G188" s="156">
        <v>947690592</v>
      </c>
      <c r="H188" s="23" t="s">
        <v>750</v>
      </c>
      <c r="I188" s="24" t="s">
        <v>164</v>
      </c>
      <c r="J188" s="25" t="s">
        <v>68</v>
      </c>
      <c r="K188" s="20"/>
    </row>
    <row r="189" spans="1:11" s="18" customFormat="1" ht="63" customHeight="1" thickBot="1" x14ac:dyDescent="0.25">
      <c r="A189" s="22">
        <f>_xlfn.AGGREGATE(3,5,A$7:$A188)</f>
        <v>182</v>
      </c>
      <c r="B189" s="38">
        <v>27202502621</v>
      </c>
      <c r="C189" s="36" t="s">
        <v>607</v>
      </c>
      <c r="D189" s="37" t="s">
        <v>197</v>
      </c>
      <c r="E189" s="27">
        <v>37809</v>
      </c>
      <c r="F189" s="41" t="s">
        <v>97</v>
      </c>
      <c r="G189" s="156">
        <v>792304801</v>
      </c>
      <c r="H189" s="23" t="s">
        <v>810</v>
      </c>
      <c r="I189" s="24" t="s">
        <v>307</v>
      </c>
      <c r="J189" s="25" t="s">
        <v>130</v>
      </c>
      <c r="K189" s="20"/>
    </row>
    <row r="190" spans="1:11" s="18" customFormat="1" ht="63" customHeight="1" thickBot="1" x14ac:dyDescent="0.25">
      <c r="A190" s="22">
        <f>_xlfn.AGGREGATE(3,5,A$7:$A189)</f>
        <v>183</v>
      </c>
      <c r="B190" s="38">
        <v>27202553295</v>
      </c>
      <c r="C190" s="36" t="s">
        <v>592</v>
      </c>
      <c r="D190" s="37" t="s">
        <v>276</v>
      </c>
      <c r="E190" s="27">
        <v>37928</v>
      </c>
      <c r="F190" s="41" t="s">
        <v>97</v>
      </c>
      <c r="G190" s="156">
        <v>963729221</v>
      </c>
      <c r="H190" s="23" t="s">
        <v>796</v>
      </c>
      <c r="I190" s="24" t="s">
        <v>277</v>
      </c>
      <c r="J190" s="25" t="s">
        <v>24</v>
      </c>
      <c r="K190" s="20"/>
    </row>
    <row r="191" spans="1:11" s="18" customFormat="1" ht="63" customHeight="1" thickBot="1" x14ac:dyDescent="0.25">
      <c r="A191" s="22">
        <f>_xlfn.AGGREGATE(3,5,A$7:$A190)</f>
        <v>184</v>
      </c>
      <c r="B191" s="38">
        <v>27212536678</v>
      </c>
      <c r="C191" s="36" t="s">
        <v>596</v>
      </c>
      <c r="D191" s="37" t="s">
        <v>65</v>
      </c>
      <c r="E191" s="27">
        <v>37968</v>
      </c>
      <c r="F191" s="41" t="s">
        <v>97</v>
      </c>
      <c r="G191" s="156">
        <v>902436427</v>
      </c>
      <c r="H191" s="23" t="s">
        <v>801</v>
      </c>
      <c r="I191" s="24" t="s">
        <v>287</v>
      </c>
      <c r="J191" s="25" t="s">
        <v>280</v>
      </c>
      <c r="K191" s="20"/>
    </row>
    <row r="192" spans="1:11" s="18" customFormat="1" ht="63" customHeight="1" thickBot="1" x14ac:dyDescent="0.25">
      <c r="A192" s="22">
        <f>_xlfn.AGGREGATE(3,5,A$7:$A191)</f>
        <v>185</v>
      </c>
      <c r="B192" s="38">
        <v>27202539438</v>
      </c>
      <c r="C192" s="36" t="s">
        <v>551</v>
      </c>
      <c r="D192" s="37" t="s">
        <v>65</v>
      </c>
      <c r="E192" s="27">
        <v>37826</v>
      </c>
      <c r="F192" s="41" t="s">
        <v>97</v>
      </c>
      <c r="G192" s="156">
        <v>708097603</v>
      </c>
      <c r="H192" s="23" t="s">
        <v>822</v>
      </c>
      <c r="I192" s="24" t="s">
        <v>166</v>
      </c>
      <c r="J192" s="25" t="s">
        <v>68</v>
      </c>
      <c r="K192" s="20"/>
    </row>
    <row r="193" spans="1:11" s="18" customFormat="1" ht="63" customHeight="1" thickBot="1" x14ac:dyDescent="0.25">
      <c r="A193" s="22">
        <f>_xlfn.AGGREGATE(3,5,A$7:$A192)</f>
        <v>186</v>
      </c>
      <c r="B193" s="38">
        <v>27212553039</v>
      </c>
      <c r="C193" s="36" t="s">
        <v>598</v>
      </c>
      <c r="D193" s="37" t="s">
        <v>104</v>
      </c>
      <c r="E193" s="27">
        <v>37369</v>
      </c>
      <c r="F193" s="41" t="s">
        <v>97</v>
      </c>
      <c r="G193" s="156">
        <v>862183091</v>
      </c>
      <c r="H193" s="23" t="s">
        <v>802</v>
      </c>
      <c r="I193" s="24" t="s">
        <v>291</v>
      </c>
      <c r="J193" s="25" t="s">
        <v>283</v>
      </c>
      <c r="K193" s="20"/>
    </row>
    <row r="194" spans="1:11" s="18" customFormat="1" ht="63" customHeight="1" thickBot="1" x14ac:dyDescent="0.25">
      <c r="A194" s="22">
        <f>_xlfn.AGGREGATE(3,5,A$7:$A193)</f>
        <v>187</v>
      </c>
      <c r="B194" s="38">
        <v>27212633614</v>
      </c>
      <c r="C194" s="36" t="s">
        <v>608</v>
      </c>
      <c r="D194" s="37" t="s">
        <v>305</v>
      </c>
      <c r="E194" s="27">
        <v>37635</v>
      </c>
      <c r="F194" s="41" t="s">
        <v>97</v>
      </c>
      <c r="G194" s="156">
        <v>961474670</v>
      </c>
      <c r="H194" s="23" t="s">
        <v>810</v>
      </c>
      <c r="I194" s="24" t="s">
        <v>309</v>
      </c>
      <c r="J194" s="25" t="s">
        <v>130</v>
      </c>
      <c r="K194" s="20"/>
    </row>
    <row r="195" spans="1:11" s="18" customFormat="1" ht="63" customHeight="1" thickBot="1" x14ac:dyDescent="0.25">
      <c r="A195" s="22">
        <f>_xlfn.AGGREGATE(3,5,A$7:$A194)</f>
        <v>188</v>
      </c>
      <c r="B195" s="38">
        <v>27203841767</v>
      </c>
      <c r="C195" s="36" t="s">
        <v>623</v>
      </c>
      <c r="D195" s="37" t="s">
        <v>152</v>
      </c>
      <c r="E195" s="27">
        <v>37896</v>
      </c>
      <c r="F195" s="41" t="s">
        <v>97</v>
      </c>
      <c r="G195" s="156">
        <v>862243521</v>
      </c>
      <c r="H195" s="23" t="s">
        <v>828</v>
      </c>
      <c r="I195" s="24" t="s">
        <v>341</v>
      </c>
      <c r="J195" s="25" t="s">
        <v>24</v>
      </c>
      <c r="K195" s="20"/>
    </row>
    <row r="196" spans="1:11" s="18" customFormat="1" ht="63" customHeight="1" thickBot="1" x14ac:dyDescent="0.25">
      <c r="A196" s="22">
        <f>_xlfn.AGGREGATE(3,5,A$7:$A195)</f>
        <v>189</v>
      </c>
      <c r="B196" s="38">
        <v>27202647344</v>
      </c>
      <c r="C196" s="36" t="s">
        <v>609</v>
      </c>
      <c r="D196" s="37" t="s">
        <v>125</v>
      </c>
      <c r="E196" s="27">
        <v>37754</v>
      </c>
      <c r="F196" s="41" t="s">
        <v>97</v>
      </c>
      <c r="G196" s="156">
        <v>354280797</v>
      </c>
      <c r="H196" s="23" t="s">
        <v>810</v>
      </c>
      <c r="I196" s="24" t="s">
        <v>310</v>
      </c>
      <c r="J196" s="25" t="s">
        <v>130</v>
      </c>
      <c r="K196" s="20"/>
    </row>
    <row r="197" spans="1:11" s="18" customFormat="1" ht="63" customHeight="1" thickBot="1" x14ac:dyDescent="0.25">
      <c r="A197" s="22">
        <f>_xlfn.AGGREGATE(3,5,A$7:$A196)</f>
        <v>190</v>
      </c>
      <c r="B197" s="38">
        <v>27202534442</v>
      </c>
      <c r="C197" s="36" t="s">
        <v>682</v>
      </c>
      <c r="D197" s="37" t="s">
        <v>125</v>
      </c>
      <c r="E197" s="27">
        <v>36318</v>
      </c>
      <c r="F197" s="41" t="s">
        <v>97</v>
      </c>
      <c r="G197" s="156">
        <v>842991799</v>
      </c>
      <c r="H197" s="23" t="s">
        <v>894</v>
      </c>
      <c r="I197" s="24" t="s">
        <v>464</v>
      </c>
      <c r="J197" s="25" t="s">
        <v>327</v>
      </c>
      <c r="K197" s="20"/>
    </row>
    <row r="198" spans="1:11" s="18" customFormat="1" ht="63" customHeight="1" thickBot="1" x14ac:dyDescent="0.25">
      <c r="A198" s="22">
        <f>_xlfn.AGGREGATE(3,5,A$7:$A197)</f>
        <v>191</v>
      </c>
      <c r="B198" s="38">
        <v>26202500243</v>
      </c>
      <c r="C198" s="36" t="s">
        <v>669</v>
      </c>
      <c r="D198" s="37" t="s">
        <v>437</v>
      </c>
      <c r="E198" s="27">
        <v>37615</v>
      </c>
      <c r="F198" s="41" t="s">
        <v>97</v>
      </c>
      <c r="G198" s="156">
        <v>936206945</v>
      </c>
      <c r="H198" s="23" t="s">
        <v>879</v>
      </c>
      <c r="I198" s="24" t="s">
        <v>438</v>
      </c>
      <c r="J198" s="25" t="s">
        <v>352</v>
      </c>
      <c r="K198" s="20"/>
    </row>
    <row r="199" spans="1:11" s="18" customFormat="1" ht="63" customHeight="1" thickBot="1" x14ac:dyDescent="0.25">
      <c r="A199" s="22">
        <f>_xlfn.AGGREGATE(3,5,A$7:$A198)</f>
        <v>192</v>
      </c>
      <c r="B199" s="38">
        <v>27202501286</v>
      </c>
      <c r="C199" s="36" t="s">
        <v>25</v>
      </c>
      <c r="D199" s="37" t="s">
        <v>282</v>
      </c>
      <c r="E199" s="27">
        <v>37963</v>
      </c>
      <c r="F199" s="41" t="s">
        <v>97</v>
      </c>
      <c r="G199" s="156">
        <v>395401768</v>
      </c>
      <c r="H199" s="23" t="s">
        <v>799</v>
      </c>
      <c r="I199" s="176" t="s">
        <v>930</v>
      </c>
      <c r="J199" s="25" t="s">
        <v>283</v>
      </c>
      <c r="K199" s="20"/>
    </row>
    <row r="200" spans="1:11" s="18" customFormat="1" ht="63" customHeight="1" thickBot="1" x14ac:dyDescent="0.25">
      <c r="A200" s="22">
        <f>_xlfn.AGGREGATE(3,5,A$7:$A199)</f>
        <v>193</v>
      </c>
      <c r="B200" s="38">
        <v>27212253188</v>
      </c>
      <c r="C200" s="36" t="s">
        <v>597</v>
      </c>
      <c r="D200" s="37" t="s">
        <v>289</v>
      </c>
      <c r="E200" s="27">
        <v>37644</v>
      </c>
      <c r="F200" s="41" t="s">
        <v>97</v>
      </c>
      <c r="G200" s="156">
        <v>858563407</v>
      </c>
      <c r="H200" s="23" t="s">
        <v>801</v>
      </c>
      <c r="I200" s="24" t="s">
        <v>290</v>
      </c>
      <c r="J200" s="25" t="s">
        <v>280</v>
      </c>
      <c r="K200" s="20"/>
    </row>
    <row r="201" spans="1:11" s="18" customFormat="1" ht="63" customHeight="1" thickBot="1" x14ac:dyDescent="0.25">
      <c r="A201" s="22">
        <f>_xlfn.AGGREGATE(3,5,A$7:$A200)</f>
        <v>194</v>
      </c>
      <c r="B201" s="38">
        <v>27202640820</v>
      </c>
      <c r="C201" s="36" t="s">
        <v>538</v>
      </c>
      <c r="D201" s="37" t="s">
        <v>214</v>
      </c>
      <c r="E201" s="27">
        <v>37792</v>
      </c>
      <c r="F201" s="41" t="s">
        <v>97</v>
      </c>
      <c r="G201" s="156">
        <v>966028592</v>
      </c>
      <c r="H201" s="23" t="s">
        <v>881</v>
      </c>
      <c r="I201" s="24" t="s">
        <v>441</v>
      </c>
      <c r="J201" s="25" t="s">
        <v>352</v>
      </c>
      <c r="K201" s="20"/>
    </row>
    <row r="202" spans="1:11" s="18" customFormat="1" ht="63" customHeight="1" thickBot="1" x14ac:dyDescent="0.25">
      <c r="A202" s="22">
        <f>_xlfn.AGGREGATE(3,5,A$7:$A201)</f>
        <v>195</v>
      </c>
      <c r="B202" s="38">
        <v>27202930831</v>
      </c>
      <c r="C202" s="36" t="s">
        <v>650</v>
      </c>
      <c r="D202" s="37" t="s">
        <v>370</v>
      </c>
      <c r="E202" s="27">
        <v>37868</v>
      </c>
      <c r="F202" s="41" t="s">
        <v>97</v>
      </c>
      <c r="G202" s="156">
        <v>383698147</v>
      </c>
      <c r="H202" s="23" t="s">
        <v>862</v>
      </c>
      <c r="I202" s="24" t="s">
        <v>398</v>
      </c>
      <c r="J202" s="25" t="s">
        <v>27</v>
      </c>
      <c r="K202" s="20"/>
    </row>
    <row r="203" spans="1:11" s="18" customFormat="1" ht="63" customHeight="1" thickBot="1" x14ac:dyDescent="0.25">
      <c r="A203" s="22">
        <f>_xlfn.AGGREGATE(3,5,A$7:$A202)</f>
        <v>196</v>
      </c>
      <c r="B203" s="38">
        <v>27202552286</v>
      </c>
      <c r="C203" s="36" t="s">
        <v>683</v>
      </c>
      <c r="D203" s="37" t="s">
        <v>174</v>
      </c>
      <c r="E203" s="27">
        <v>37839</v>
      </c>
      <c r="F203" s="41" t="s">
        <v>97</v>
      </c>
      <c r="G203" s="156">
        <v>886148664</v>
      </c>
      <c r="H203" s="23" t="s">
        <v>894</v>
      </c>
      <c r="I203" s="24" t="s">
        <v>465</v>
      </c>
      <c r="J203" s="25" t="s">
        <v>327</v>
      </c>
      <c r="K203" s="20"/>
    </row>
    <row r="204" spans="1:11" s="18" customFormat="1" ht="63" customHeight="1" thickBot="1" x14ac:dyDescent="0.25">
      <c r="A204" s="22">
        <f>_xlfn.AGGREGATE(3,5,A$7:$A203)</f>
        <v>197</v>
      </c>
      <c r="B204" s="38">
        <v>27202601272</v>
      </c>
      <c r="C204" s="36" t="s">
        <v>601</v>
      </c>
      <c r="D204" s="37" t="s">
        <v>222</v>
      </c>
      <c r="E204" s="27">
        <v>37817</v>
      </c>
      <c r="F204" s="41" t="s">
        <v>97</v>
      </c>
      <c r="G204" s="156">
        <v>899207817</v>
      </c>
      <c r="H204" s="23" t="s">
        <v>804</v>
      </c>
      <c r="I204" s="24" t="s">
        <v>295</v>
      </c>
      <c r="J204" s="25" t="s">
        <v>283</v>
      </c>
      <c r="K204" s="20"/>
    </row>
    <row r="205" spans="1:11" s="18" customFormat="1" ht="63" customHeight="1" thickBot="1" x14ac:dyDescent="0.25">
      <c r="A205" s="22">
        <f>_xlfn.AGGREGATE(3,5,A$7:$A204)</f>
        <v>198</v>
      </c>
      <c r="B205" s="38">
        <v>27202645367</v>
      </c>
      <c r="C205" s="36" t="s">
        <v>663</v>
      </c>
      <c r="D205" s="37" t="s">
        <v>424</v>
      </c>
      <c r="E205" s="27">
        <v>37947</v>
      </c>
      <c r="F205" s="41" t="s">
        <v>97</v>
      </c>
      <c r="G205" s="156">
        <v>968125473</v>
      </c>
      <c r="H205" s="23" t="s">
        <v>873</v>
      </c>
      <c r="I205" s="24" t="s">
        <v>425</v>
      </c>
      <c r="J205" s="25" t="s">
        <v>27</v>
      </c>
      <c r="K205" s="20"/>
    </row>
    <row r="206" spans="1:11" s="18" customFormat="1" ht="63" customHeight="1" thickBot="1" x14ac:dyDescent="0.25">
      <c r="A206" s="22">
        <f>_xlfn.AGGREGATE(3,5,A$7:$A205)</f>
        <v>199</v>
      </c>
      <c r="B206" s="38">
        <v>27202136229</v>
      </c>
      <c r="C206" s="36" t="s">
        <v>651</v>
      </c>
      <c r="D206" s="37" t="s">
        <v>399</v>
      </c>
      <c r="E206" s="27">
        <v>37672</v>
      </c>
      <c r="F206" s="41" t="s">
        <v>97</v>
      </c>
      <c r="G206" s="156">
        <v>777417970</v>
      </c>
      <c r="H206" s="23" t="s">
        <v>862</v>
      </c>
      <c r="I206" s="24" t="s">
        <v>400</v>
      </c>
      <c r="J206" s="25" t="s">
        <v>27</v>
      </c>
      <c r="K206" s="20"/>
    </row>
    <row r="207" spans="1:11" s="18" customFormat="1" ht="63" customHeight="1" thickBot="1" x14ac:dyDescent="0.25">
      <c r="A207" s="22">
        <f>_xlfn.AGGREGATE(3,5,A$7:$A206)</f>
        <v>200</v>
      </c>
      <c r="B207" s="38">
        <v>27202543463</v>
      </c>
      <c r="C207" s="36" t="s">
        <v>553</v>
      </c>
      <c r="D207" s="37" t="s">
        <v>171</v>
      </c>
      <c r="E207" s="27">
        <v>37763</v>
      </c>
      <c r="F207" s="41" t="s">
        <v>97</v>
      </c>
      <c r="G207" s="156">
        <v>378129844</v>
      </c>
      <c r="H207" s="23" t="s">
        <v>752</v>
      </c>
      <c r="I207" s="24" t="s">
        <v>172</v>
      </c>
      <c r="J207" s="25" t="s">
        <v>105</v>
      </c>
      <c r="K207" s="20"/>
    </row>
    <row r="208" spans="1:11" s="18" customFormat="1" ht="63" customHeight="1" thickBot="1" x14ac:dyDescent="0.25">
      <c r="A208" s="22">
        <f>_xlfn.AGGREGATE(3,5,A$7:$A207)</f>
        <v>201</v>
      </c>
      <c r="B208" s="38">
        <v>27202543631</v>
      </c>
      <c r="C208" s="36" t="s">
        <v>538</v>
      </c>
      <c r="D208" s="37" t="s">
        <v>412</v>
      </c>
      <c r="E208" s="27">
        <v>37624</v>
      </c>
      <c r="F208" s="41" t="s">
        <v>97</v>
      </c>
      <c r="G208" s="156">
        <v>345895003</v>
      </c>
      <c r="H208" s="23" t="s">
        <v>866</v>
      </c>
      <c r="I208" s="24" t="s">
        <v>413</v>
      </c>
      <c r="J208" s="25" t="s">
        <v>352</v>
      </c>
      <c r="K208" s="20"/>
    </row>
    <row r="209" spans="1:11" s="18" customFormat="1" ht="63" customHeight="1" thickBot="1" x14ac:dyDescent="0.25">
      <c r="A209" s="22">
        <f>_xlfn.AGGREGATE(3,5,A$7:$A208)</f>
        <v>202</v>
      </c>
      <c r="B209" s="38">
        <v>27212239541</v>
      </c>
      <c r="C209" s="36" t="s">
        <v>610</v>
      </c>
      <c r="D209" s="37" t="s">
        <v>81</v>
      </c>
      <c r="E209" s="27">
        <v>37799</v>
      </c>
      <c r="F209" s="41" t="s">
        <v>97</v>
      </c>
      <c r="G209" s="156">
        <v>814435679</v>
      </c>
      <c r="H209" s="23" t="s">
        <v>810</v>
      </c>
      <c r="I209" s="24" t="s">
        <v>312</v>
      </c>
      <c r="J209" s="25" t="s">
        <v>130</v>
      </c>
      <c r="K209" s="20"/>
    </row>
    <row r="210" spans="1:11" s="18" customFormat="1" ht="63" customHeight="1" thickBot="1" x14ac:dyDescent="0.25">
      <c r="A210" s="22">
        <f>_xlfn.AGGREGATE(3,5,A$7:$A209)</f>
        <v>203</v>
      </c>
      <c r="B210" s="38">
        <v>27204500918</v>
      </c>
      <c r="C210" s="36" t="s">
        <v>639</v>
      </c>
      <c r="D210" s="37" t="s">
        <v>402</v>
      </c>
      <c r="E210" s="27">
        <v>37842</v>
      </c>
      <c r="F210" s="41" t="s">
        <v>135</v>
      </c>
      <c r="G210" s="156">
        <v>971446803</v>
      </c>
      <c r="H210" s="23" t="s">
        <v>895</v>
      </c>
      <c r="I210" s="24" t="s">
        <v>466</v>
      </c>
      <c r="J210" s="25" t="s">
        <v>467</v>
      </c>
      <c r="K210" s="20"/>
    </row>
    <row r="211" spans="1:11" s="18" customFormat="1" ht="63" customHeight="1" thickBot="1" x14ac:dyDescent="0.25">
      <c r="A211" s="22">
        <f>_xlfn.AGGREGATE(3,5,A$7:$A210)</f>
        <v>204</v>
      </c>
      <c r="B211" s="38">
        <v>27202523024</v>
      </c>
      <c r="C211" s="36" t="s">
        <v>691</v>
      </c>
      <c r="D211" s="37" t="s">
        <v>180</v>
      </c>
      <c r="E211" s="27">
        <v>37883</v>
      </c>
      <c r="F211" s="41" t="s">
        <v>135</v>
      </c>
      <c r="G211" s="156">
        <v>338273615</v>
      </c>
      <c r="H211" s="23" t="s">
        <v>907</v>
      </c>
      <c r="I211" s="24" t="s">
        <v>482</v>
      </c>
      <c r="J211" s="25" t="s">
        <v>416</v>
      </c>
      <c r="K211" s="20"/>
    </row>
    <row r="212" spans="1:11" s="18" customFormat="1" ht="63" customHeight="1" thickBot="1" x14ac:dyDescent="0.25">
      <c r="A212" s="22">
        <f>_xlfn.AGGREGATE(3,5,A$7:$A211)</f>
        <v>205</v>
      </c>
      <c r="B212" s="38">
        <v>27214553198</v>
      </c>
      <c r="C212" s="36" t="s">
        <v>540</v>
      </c>
      <c r="D212" s="37" t="s">
        <v>18</v>
      </c>
      <c r="E212" s="27">
        <v>37949</v>
      </c>
      <c r="F212" s="41" t="s">
        <v>135</v>
      </c>
      <c r="G212" s="156">
        <v>905029656</v>
      </c>
      <c r="H212" s="23" t="s">
        <v>742</v>
      </c>
      <c r="I212" s="24" t="s">
        <v>136</v>
      </c>
      <c r="J212" s="25" t="s">
        <v>14</v>
      </c>
      <c r="K212" s="20"/>
    </row>
    <row r="213" spans="1:11" s="18" customFormat="1" ht="63" customHeight="1" thickBot="1" x14ac:dyDescent="0.25">
      <c r="A213" s="22">
        <f>_xlfn.AGGREGATE(3,5,A$7:$A212)</f>
        <v>206</v>
      </c>
      <c r="B213" s="38">
        <v>27214543766</v>
      </c>
      <c r="C213" s="36" t="s">
        <v>693</v>
      </c>
      <c r="D213" s="37" t="s">
        <v>485</v>
      </c>
      <c r="E213" s="27">
        <v>37871</v>
      </c>
      <c r="F213" s="41" t="s">
        <v>135</v>
      </c>
      <c r="G213" s="156">
        <v>961933109</v>
      </c>
      <c r="H213" s="23" t="s">
        <v>909</v>
      </c>
      <c r="I213" s="172" t="s">
        <v>927</v>
      </c>
      <c r="J213" s="25" t="s">
        <v>416</v>
      </c>
      <c r="K213" s="20"/>
    </row>
    <row r="214" spans="1:11" s="18" customFormat="1" ht="63" customHeight="1" thickBot="1" x14ac:dyDescent="0.25">
      <c r="A214" s="22">
        <f>_xlfn.AGGREGATE(3,5,A$7:$A213)</f>
        <v>207</v>
      </c>
      <c r="B214" s="38">
        <v>27206538657</v>
      </c>
      <c r="C214" s="36" t="s">
        <v>560</v>
      </c>
      <c r="D214" s="37" t="s">
        <v>65</v>
      </c>
      <c r="E214" s="27">
        <v>37690</v>
      </c>
      <c r="F214" s="41" t="s">
        <v>135</v>
      </c>
      <c r="G214" s="156">
        <v>835736961</v>
      </c>
      <c r="H214" s="23" t="s">
        <v>761</v>
      </c>
      <c r="I214" s="24" t="s">
        <v>191</v>
      </c>
      <c r="J214" s="25" t="s">
        <v>156</v>
      </c>
      <c r="K214" s="20"/>
    </row>
    <row r="215" spans="1:11" s="18" customFormat="1" ht="63" customHeight="1" thickBot="1" x14ac:dyDescent="0.25">
      <c r="A215" s="22">
        <f>_xlfn.AGGREGATE(3,5,A$7:$A214)</f>
        <v>208</v>
      </c>
      <c r="B215" s="38">
        <v>27204542410</v>
      </c>
      <c r="C215" s="36" t="s">
        <v>692</v>
      </c>
      <c r="D215" s="37" t="s">
        <v>104</v>
      </c>
      <c r="E215" s="27">
        <v>37794</v>
      </c>
      <c r="F215" s="41" t="s">
        <v>135</v>
      </c>
      <c r="G215" s="156">
        <v>935392023</v>
      </c>
      <c r="H215" s="23" t="s">
        <v>908</v>
      </c>
      <c r="I215" s="172" t="s">
        <v>926</v>
      </c>
      <c r="J215" s="25" t="s">
        <v>416</v>
      </c>
      <c r="K215" s="20"/>
    </row>
    <row r="216" spans="1:11" s="18" customFormat="1" ht="63" customHeight="1" thickBot="1" x14ac:dyDescent="0.25">
      <c r="A216" s="22">
        <f>_xlfn.AGGREGATE(3,5,A$7:$A215)</f>
        <v>209</v>
      </c>
      <c r="B216" s="38">
        <v>27202325767</v>
      </c>
      <c r="C216" s="36" t="s">
        <v>658</v>
      </c>
      <c r="D216" s="37" t="s">
        <v>152</v>
      </c>
      <c r="E216" s="27">
        <v>37720</v>
      </c>
      <c r="F216" s="41" t="s">
        <v>135</v>
      </c>
      <c r="G216" s="156" t="s">
        <v>867</v>
      </c>
      <c r="H216" s="23" t="s">
        <v>868</v>
      </c>
      <c r="I216" s="24" t="s">
        <v>414</v>
      </c>
      <c r="J216" s="25" t="s">
        <v>224</v>
      </c>
      <c r="K216" s="20"/>
    </row>
    <row r="217" spans="1:11" s="18" customFormat="1" ht="63" customHeight="1" thickBot="1" x14ac:dyDescent="0.25">
      <c r="A217" s="22">
        <f>_xlfn.AGGREGATE(3,5,A$7:$A216)</f>
        <v>210</v>
      </c>
      <c r="B217" s="38">
        <v>27214552837</v>
      </c>
      <c r="C217" s="36" t="s">
        <v>532</v>
      </c>
      <c r="D217" s="37" t="s">
        <v>26</v>
      </c>
      <c r="E217" s="27">
        <v>37899</v>
      </c>
      <c r="F217" s="41" t="s">
        <v>135</v>
      </c>
      <c r="G217" s="156">
        <v>862712075</v>
      </c>
      <c r="H217" s="23" t="s">
        <v>906</v>
      </c>
      <c r="I217" s="175" t="s">
        <v>481</v>
      </c>
      <c r="J217" s="25" t="s">
        <v>416</v>
      </c>
      <c r="K217" s="20"/>
    </row>
    <row r="218" spans="1:11" s="18" customFormat="1" ht="63" customHeight="1" thickBot="1" x14ac:dyDescent="0.25">
      <c r="A218" s="22">
        <f>_xlfn.AGGREGATE(3,5,A$7:$A217)</f>
        <v>211</v>
      </c>
      <c r="B218" s="38">
        <v>27202239106</v>
      </c>
      <c r="C218" s="36" t="s">
        <v>633</v>
      </c>
      <c r="D218" s="37" t="s">
        <v>249</v>
      </c>
      <c r="E218" s="27">
        <v>37747</v>
      </c>
      <c r="F218" s="41" t="s">
        <v>135</v>
      </c>
      <c r="G218" s="156">
        <v>844874068</v>
      </c>
      <c r="H218" s="23" t="s">
        <v>839</v>
      </c>
      <c r="I218" s="175" t="s">
        <v>363</v>
      </c>
      <c r="J218" s="25" t="s">
        <v>24</v>
      </c>
      <c r="K218" s="20"/>
    </row>
    <row r="219" spans="1:11" s="18" customFormat="1" ht="63" customHeight="1" thickBot="1" x14ac:dyDescent="0.25">
      <c r="A219" s="22">
        <f>_xlfn.AGGREGATE(3,5,A$7:$A218)</f>
        <v>212</v>
      </c>
      <c r="B219" s="38">
        <v>27204539735</v>
      </c>
      <c r="C219" s="36" t="s">
        <v>664</v>
      </c>
      <c r="D219" s="37" t="s">
        <v>249</v>
      </c>
      <c r="E219" s="27">
        <v>37766</v>
      </c>
      <c r="F219" s="41" t="s">
        <v>135</v>
      </c>
      <c r="G219" s="156">
        <v>338934605</v>
      </c>
      <c r="H219" s="23" t="s">
        <v>875</v>
      </c>
      <c r="I219" s="24" t="s">
        <v>427</v>
      </c>
      <c r="J219" s="25" t="s">
        <v>27</v>
      </c>
      <c r="K219" s="20"/>
    </row>
    <row r="220" spans="1:11" s="18" customFormat="1" ht="63" customHeight="1" thickBot="1" x14ac:dyDescent="0.25">
      <c r="A220" s="22">
        <f>_xlfn.AGGREGATE(3,5,A$7:$A219)</f>
        <v>213</v>
      </c>
      <c r="B220" s="38">
        <v>27202131049</v>
      </c>
      <c r="C220" s="36" t="s">
        <v>612</v>
      </c>
      <c r="D220" s="37" t="s">
        <v>171</v>
      </c>
      <c r="E220" s="27">
        <v>37772</v>
      </c>
      <c r="F220" s="41" t="s">
        <v>135</v>
      </c>
      <c r="G220" s="156">
        <v>987096264</v>
      </c>
      <c r="H220" s="173" t="s">
        <v>812</v>
      </c>
      <c r="I220" s="175" t="s">
        <v>316</v>
      </c>
      <c r="J220" s="178" t="s">
        <v>90</v>
      </c>
      <c r="K220" s="20"/>
    </row>
    <row r="221" spans="1:11" ht="29.25" customHeight="1" x14ac:dyDescent="0.25"/>
    <row r="222" spans="1:11" s="1" customFormat="1" ht="23.25" customHeight="1" x14ac:dyDescent="0.3">
      <c r="B222" s="193" t="s">
        <v>6</v>
      </c>
      <c r="C222" s="193"/>
      <c r="E222" s="194" t="s">
        <v>46</v>
      </c>
      <c r="F222" s="194"/>
      <c r="G222" s="194"/>
      <c r="H222" s="194"/>
      <c r="I222" s="33" t="s">
        <v>42</v>
      </c>
      <c r="J222" s="189" t="s">
        <v>47</v>
      </c>
      <c r="K222" s="189"/>
    </row>
    <row r="223" spans="1:11" ht="19.5" hidden="1" customHeight="1" x14ac:dyDescent="0.2">
      <c r="B223" s="29"/>
      <c r="C223" s="4"/>
      <c r="D223" s="4"/>
      <c r="E223" s="194"/>
      <c r="F223" s="194"/>
      <c r="G223" s="194"/>
      <c r="H223" s="194"/>
      <c r="I223" s="11"/>
      <c r="J223" s="4"/>
    </row>
    <row r="224" spans="1:11" ht="19.5" hidden="1" customHeight="1" x14ac:dyDescent="0.25">
      <c r="B224" s="40" t="s">
        <v>7</v>
      </c>
      <c r="C224" s="8" t="s">
        <v>8</v>
      </c>
      <c r="D224" s="9"/>
      <c r="E224" s="194"/>
      <c r="F224" s="194"/>
      <c r="G224" s="194"/>
      <c r="H224" s="194"/>
    </row>
    <row r="225" spans="2:8" ht="19.5" hidden="1" customHeight="1" x14ac:dyDescent="0.25">
      <c r="B225" s="31"/>
      <c r="C225" s="8" t="s">
        <v>9</v>
      </c>
      <c r="D225" s="9"/>
      <c r="E225" s="194"/>
      <c r="F225" s="194"/>
      <c r="G225" s="194"/>
      <c r="H225" s="194"/>
    </row>
    <row r="226" spans="2:8" ht="19.5" hidden="1" customHeight="1" x14ac:dyDescent="0.25">
      <c r="B226" s="31"/>
      <c r="C226" s="8" t="s">
        <v>10</v>
      </c>
      <c r="D226" s="9"/>
      <c r="E226" s="194"/>
      <c r="F226" s="194"/>
      <c r="G226" s="194"/>
      <c r="H226" s="194"/>
    </row>
    <row r="227" spans="2:8" ht="19.5" hidden="1" customHeight="1" x14ac:dyDescent="0.25">
      <c r="E227" s="194"/>
      <c r="F227" s="194"/>
      <c r="G227" s="194"/>
      <c r="H227" s="194"/>
    </row>
    <row r="228" spans="2:8" ht="19.5" customHeight="1" x14ac:dyDescent="0.25">
      <c r="E228" s="194"/>
      <c r="F228" s="194"/>
      <c r="G228" s="194"/>
      <c r="H228" s="194"/>
    </row>
    <row r="233" spans="2:8" ht="19.5" customHeight="1" x14ac:dyDescent="0.2">
      <c r="D233" s="7"/>
    </row>
    <row r="234" spans="2:8" ht="19.5" customHeight="1" x14ac:dyDescent="0.2">
      <c r="D234" s="7"/>
    </row>
    <row r="235" spans="2:8" ht="19.5" customHeight="1" x14ac:dyDescent="0.2">
      <c r="D235" s="7"/>
    </row>
    <row r="236" spans="2:8" ht="19.5" customHeight="1" x14ac:dyDescent="0.2">
      <c r="D236" s="7"/>
    </row>
    <row r="237" spans="2:8" ht="19.5" customHeight="1" x14ac:dyDescent="0.2">
      <c r="D237" s="7"/>
    </row>
    <row r="238" spans="2:8" ht="19.5" customHeight="1" x14ac:dyDescent="0.2">
      <c r="D238" s="7"/>
    </row>
    <row r="239" spans="2:8" ht="19.5" customHeight="1" x14ac:dyDescent="0.2">
      <c r="D239" s="7"/>
    </row>
    <row r="240" spans="2:8" ht="19.5" customHeight="1" x14ac:dyDescent="0.2">
      <c r="D240" s="7"/>
    </row>
    <row r="241" spans="4:4" ht="19.5" customHeight="1" x14ac:dyDescent="0.2">
      <c r="D241" s="7"/>
    </row>
    <row r="242" spans="4:4" ht="19.5" customHeight="1" x14ac:dyDescent="0.2">
      <c r="D242" s="7"/>
    </row>
    <row r="243" spans="4:4" ht="15" x14ac:dyDescent="0.2">
      <c r="D243" s="7"/>
    </row>
    <row r="244" spans="4:4" ht="15" x14ac:dyDescent="0.2">
      <c r="D244" s="7"/>
    </row>
  </sheetData>
  <autoFilter ref="A7:K220">
    <sortState ref="A8:K220">
      <sortCondition ref="F7:F220"/>
    </sortState>
  </autoFilter>
  <sortState ref="A6:K18">
    <sortCondition ref="F6:F18"/>
    <sortCondition ref="D6:D18"/>
  </sortState>
  <mergeCells count="10">
    <mergeCell ref="J222:K222"/>
    <mergeCell ref="E1:I1"/>
    <mergeCell ref="F2:I2"/>
    <mergeCell ref="A1:D1"/>
    <mergeCell ref="A2:D2"/>
    <mergeCell ref="A3:D3"/>
    <mergeCell ref="A4:D4"/>
    <mergeCell ref="B222:C222"/>
    <mergeCell ref="E222:H228"/>
    <mergeCell ref="D5:I5"/>
  </mergeCells>
  <phoneticPr fontId="24" type="noConversion"/>
  <conditionalFormatting sqref="B8:B220">
    <cfRule type="duplicateValues" dxfId="3" priority="21"/>
    <cfRule type="duplicateValues" dxfId="2" priority="22"/>
  </conditionalFormatting>
  <pageMargins left="0.2" right="0.36" top="0.25" bottom="0.25" header="0.3" footer="0.3"/>
  <pageSetup paperSize="9" scale="54" firstPageNumber="4294963191" fitToHeight="0" orientation="landscape" r:id="rId1"/>
  <headerFooter alignWithMargins="0">
    <oddFooter>&amp;R&amp;"Arial,đậm"&amp;12Trang 1</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E54"/>
  <sheetViews>
    <sheetView zoomScale="80" zoomScaleNormal="80" zoomScaleSheetLayoutView="85" workbookViewId="0">
      <selection activeCell="L9" sqref="L9"/>
    </sheetView>
  </sheetViews>
  <sheetFormatPr defaultColWidth="14.42578125" defaultRowHeight="19.5" customHeight="1" x14ac:dyDescent="0.25"/>
  <cols>
    <col min="1" max="1" width="5.28515625" style="7" customWidth="1"/>
    <col min="2" max="2" width="15.42578125" style="32" customWidth="1"/>
    <col min="3" max="3" width="22.7109375" style="7" customWidth="1"/>
    <col min="4" max="4" width="13.140625" style="10" customWidth="1"/>
    <col min="5" max="5" width="14.5703125" style="32" customWidth="1"/>
    <col min="6" max="6" width="14.28515625" style="32" customWidth="1"/>
    <col min="7" max="7" width="12.5703125" style="32" customWidth="1"/>
    <col min="8" max="8" width="47.7109375" style="7" customWidth="1"/>
    <col min="9" max="9" width="48.140625" style="12" customWidth="1"/>
    <col min="10" max="10" width="28.5703125" style="7" customWidth="1"/>
    <col min="11" max="11" width="32.7109375" style="32" customWidth="1"/>
    <col min="12" max="16384" width="14.42578125" style="7"/>
  </cols>
  <sheetData>
    <row r="1" spans="1:83" s="14" customFormat="1" ht="20.25" customHeight="1" x14ac:dyDescent="0.3">
      <c r="A1" s="192" t="s">
        <v>0</v>
      </c>
      <c r="B1" s="192"/>
      <c r="C1" s="192"/>
      <c r="D1" s="192"/>
      <c r="E1" s="190" t="s">
        <v>913</v>
      </c>
      <c r="F1" s="190"/>
      <c r="G1" s="190"/>
      <c r="H1" s="190"/>
      <c r="I1" s="190"/>
      <c r="J1" s="1"/>
      <c r="K1" s="2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row>
    <row r="2" spans="1:83" s="14" customFormat="1" ht="20.25" customHeight="1" x14ac:dyDescent="0.3">
      <c r="A2" s="190" t="s">
        <v>41</v>
      </c>
      <c r="B2" s="190"/>
      <c r="C2" s="190"/>
      <c r="D2" s="190"/>
      <c r="E2" s="28" t="s">
        <v>11</v>
      </c>
      <c r="F2" s="191" t="s">
        <v>29</v>
      </c>
      <c r="G2" s="191"/>
      <c r="H2" s="191"/>
      <c r="I2" s="191"/>
      <c r="J2" s="15" t="s">
        <v>44</v>
      </c>
      <c r="K2" s="2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row>
    <row r="3" spans="1:83" s="14" customFormat="1" ht="20.25" customHeight="1" x14ac:dyDescent="0.3">
      <c r="A3" s="190" t="s">
        <v>45</v>
      </c>
      <c r="B3" s="190"/>
      <c r="C3" s="190"/>
      <c r="D3" s="190"/>
      <c r="E3" s="28"/>
      <c r="F3" s="155"/>
      <c r="G3" s="155"/>
      <c r="H3" s="42"/>
      <c r="I3" s="42"/>
      <c r="J3" s="15"/>
      <c r="K3" s="2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row>
    <row r="4" spans="1:83" s="14" customFormat="1" ht="20.25" customHeight="1" x14ac:dyDescent="0.3">
      <c r="A4" s="190" t="s">
        <v>30</v>
      </c>
      <c r="B4" s="190"/>
      <c r="C4" s="190"/>
      <c r="D4" s="190"/>
      <c r="E4" s="28"/>
      <c r="F4" s="28"/>
      <c r="G4" s="157"/>
      <c r="H4" s="2"/>
      <c r="I4" s="13"/>
      <c r="J4" s="15"/>
      <c r="K4" s="2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row>
    <row r="5" spans="1:83" s="5" customFormat="1" ht="15.75" customHeight="1" x14ac:dyDescent="0.2">
      <c r="A5" s="6"/>
      <c r="B5" s="26"/>
      <c r="C5" s="6"/>
      <c r="D5" s="195" t="s">
        <v>43</v>
      </c>
      <c r="E5" s="195"/>
      <c r="F5" s="195"/>
      <c r="G5" s="195"/>
      <c r="H5" s="195"/>
      <c r="I5" s="195"/>
      <c r="J5" s="4"/>
      <c r="K5" s="29"/>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row>
    <row r="6" spans="1:83" ht="15.75" customHeight="1" thickBot="1" x14ac:dyDescent="0.3">
      <c r="A6" s="3"/>
      <c r="B6" s="39"/>
      <c r="C6" s="3"/>
      <c r="D6" s="16"/>
      <c r="E6" s="30"/>
      <c r="F6" s="30"/>
      <c r="G6" s="30"/>
      <c r="H6" s="16"/>
      <c r="I6" s="17"/>
      <c r="J6" s="16"/>
      <c r="K6" s="30"/>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row>
    <row r="7" spans="1:83" s="18" customFormat="1" ht="75.75" customHeight="1" thickBot="1" x14ac:dyDescent="0.25">
      <c r="A7" s="19" t="s">
        <v>1</v>
      </c>
      <c r="B7" s="19" t="s">
        <v>2</v>
      </c>
      <c r="C7" s="34" t="s">
        <v>32</v>
      </c>
      <c r="D7" s="35" t="s">
        <v>33</v>
      </c>
      <c r="E7" s="19" t="s">
        <v>34</v>
      </c>
      <c r="F7" s="19" t="s">
        <v>35</v>
      </c>
      <c r="G7" s="20" t="s">
        <v>31</v>
      </c>
      <c r="H7" s="19" t="s">
        <v>36</v>
      </c>
      <c r="I7" s="21" t="s">
        <v>37</v>
      </c>
      <c r="J7" s="19" t="s">
        <v>38</v>
      </c>
      <c r="K7" s="21" t="s">
        <v>39</v>
      </c>
    </row>
    <row r="8" spans="1:83" s="18" customFormat="1" ht="63" customHeight="1" thickBot="1" x14ac:dyDescent="0.25">
      <c r="A8" s="22">
        <f>_xlfn.AGGREGATE(3,5,A$7:$A7)</f>
        <v>1</v>
      </c>
      <c r="B8" s="38">
        <v>27202553760</v>
      </c>
      <c r="C8" s="36" t="s">
        <v>697</v>
      </c>
      <c r="D8" s="37" t="s">
        <v>493</v>
      </c>
      <c r="E8" s="27">
        <v>37957</v>
      </c>
      <c r="F8" s="41" t="s">
        <v>66</v>
      </c>
      <c r="G8" s="156"/>
      <c r="H8" s="23"/>
      <c r="I8" s="24"/>
      <c r="J8" s="25"/>
      <c r="K8" s="170" t="s">
        <v>914</v>
      </c>
    </row>
    <row r="9" spans="1:83" s="18" customFormat="1" ht="63" customHeight="1" thickBot="1" x14ac:dyDescent="0.25">
      <c r="A9" s="22">
        <f>_xlfn.AGGREGATE(3,5,A$7:$A8)</f>
        <v>2</v>
      </c>
      <c r="B9" s="38">
        <v>27202642773</v>
      </c>
      <c r="C9" s="36" t="s">
        <v>699</v>
      </c>
      <c r="D9" s="37" t="s">
        <v>71</v>
      </c>
      <c r="E9" s="27">
        <v>37911</v>
      </c>
      <c r="F9" s="41" t="s">
        <v>66</v>
      </c>
      <c r="G9" s="156"/>
      <c r="H9" s="23"/>
      <c r="I9" s="24"/>
      <c r="J9" s="25"/>
      <c r="K9" s="170" t="s">
        <v>914</v>
      </c>
    </row>
    <row r="10" spans="1:83" s="18" customFormat="1" ht="63" customHeight="1" thickBot="1" x14ac:dyDescent="0.25">
      <c r="A10" s="22">
        <f>_xlfn.AGGREGATE(3,5,A$7:$A9)</f>
        <v>3</v>
      </c>
      <c r="B10" s="38">
        <v>26212642625</v>
      </c>
      <c r="C10" s="36" t="s">
        <v>700</v>
      </c>
      <c r="D10" s="37" t="s">
        <v>322</v>
      </c>
      <c r="E10" s="27">
        <v>37491</v>
      </c>
      <c r="F10" s="41" t="s">
        <v>66</v>
      </c>
      <c r="G10" s="156"/>
      <c r="H10" s="23"/>
      <c r="I10" s="24"/>
      <c r="J10" s="25"/>
      <c r="K10" s="170" t="s">
        <v>914</v>
      </c>
    </row>
    <row r="11" spans="1:83" s="18" customFormat="1" ht="63" customHeight="1" thickBot="1" x14ac:dyDescent="0.25">
      <c r="A11" s="22">
        <f>_xlfn.AGGREGATE(3,5,A$7:$A10)</f>
        <v>4</v>
      </c>
      <c r="B11" s="38">
        <v>27202602135</v>
      </c>
      <c r="C11" s="36" t="s">
        <v>702</v>
      </c>
      <c r="D11" s="37" t="s">
        <v>336</v>
      </c>
      <c r="E11" s="27">
        <v>37900</v>
      </c>
      <c r="F11" s="41" t="s">
        <v>66</v>
      </c>
      <c r="G11" s="156"/>
      <c r="H11" s="23"/>
      <c r="I11" s="24"/>
      <c r="J11" s="25"/>
      <c r="K11" s="170" t="s">
        <v>914</v>
      </c>
    </row>
    <row r="12" spans="1:83" s="18" customFormat="1" ht="63" customHeight="1" thickBot="1" x14ac:dyDescent="0.25">
      <c r="A12" s="22">
        <f>_xlfn.AGGREGATE(3,5,A$7:$A11)</f>
        <v>5</v>
      </c>
      <c r="B12" s="38">
        <v>27212645247</v>
      </c>
      <c r="C12" s="36" t="s">
        <v>703</v>
      </c>
      <c r="D12" s="37" t="s">
        <v>65</v>
      </c>
      <c r="E12" s="27">
        <v>37795</v>
      </c>
      <c r="F12" s="41" t="s">
        <v>66</v>
      </c>
      <c r="G12" s="156"/>
      <c r="H12" s="23"/>
      <c r="I12" s="24"/>
      <c r="J12" s="25"/>
      <c r="K12" s="171" t="s">
        <v>933</v>
      </c>
    </row>
    <row r="13" spans="1:83" s="18" customFormat="1" ht="63" customHeight="1" thickBot="1" x14ac:dyDescent="0.25">
      <c r="A13" s="22">
        <f>_xlfn.AGGREGATE(3,5,A$7:$A12)</f>
        <v>6</v>
      </c>
      <c r="B13" s="38">
        <v>27202630313</v>
      </c>
      <c r="C13" s="36" t="s">
        <v>704</v>
      </c>
      <c r="D13" s="37" t="s">
        <v>501</v>
      </c>
      <c r="E13" s="27">
        <v>37704</v>
      </c>
      <c r="F13" s="41" t="s">
        <v>66</v>
      </c>
      <c r="G13" s="156"/>
      <c r="H13" s="23"/>
      <c r="I13" s="24"/>
      <c r="J13" s="25"/>
      <c r="K13" s="170" t="s">
        <v>914</v>
      </c>
    </row>
    <row r="14" spans="1:83" s="18" customFormat="1" ht="63" customHeight="1" thickBot="1" x14ac:dyDescent="0.25">
      <c r="A14" s="22">
        <f>_xlfn.AGGREGATE(3,5,A$7:$A13)</f>
        <v>7</v>
      </c>
      <c r="B14" s="38">
        <v>27202603090</v>
      </c>
      <c r="C14" s="36" t="s">
        <v>705</v>
      </c>
      <c r="D14" s="37" t="s">
        <v>249</v>
      </c>
      <c r="E14" s="27">
        <v>37908</v>
      </c>
      <c r="F14" s="41" t="s">
        <v>66</v>
      </c>
      <c r="G14" s="156"/>
      <c r="H14" s="23"/>
      <c r="I14" s="24"/>
      <c r="J14" s="25"/>
      <c r="K14" s="170" t="s">
        <v>914</v>
      </c>
    </row>
    <row r="15" spans="1:83" s="18" customFormat="1" ht="63" customHeight="1" thickBot="1" x14ac:dyDescent="0.25">
      <c r="A15" s="22">
        <f>_xlfn.AGGREGATE(3,5,A$7:$A14)</f>
        <v>8</v>
      </c>
      <c r="B15" s="38">
        <v>27212526199</v>
      </c>
      <c r="C15" s="36" t="s">
        <v>706</v>
      </c>
      <c r="D15" s="37" t="s">
        <v>249</v>
      </c>
      <c r="E15" s="27">
        <v>37813</v>
      </c>
      <c r="F15" s="41" t="s">
        <v>66</v>
      </c>
      <c r="G15" s="156"/>
      <c r="H15" s="23"/>
      <c r="I15" s="24"/>
      <c r="J15" s="25"/>
      <c r="K15" s="170" t="s">
        <v>914</v>
      </c>
    </row>
    <row r="16" spans="1:83" s="18" customFormat="1" ht="63" customHeight="1" thickBot="1" x14ac:dyDescent="0.25">
      <c r="A16" s="22">
        <f>_xlfn.AGGREGATE(3,5,A$7:$A15)</f>
        <v>9</v>
      </c>
      <c r="B16" s="38">
        <v>27202636275</v>
      </c>
      <c r="C16" s="36" t="s">
        <v>656</v>
      </c>
      <c r="D16" s="37" t="s">
        <v>174</v>
      </c>
      <c r="E16" s="27">
        <v>37639</v>
      </c>
      <c r="F16" s="41" t="s">
        <v>66</v>
      </c>
      <c r="G16" s="156"/>
      <c r="H16" s="23"/>
      <c r="I16" s="24"/>
      <c r="J16" s="25"/>
      <c r="K16" s="171" t="s">
        <v>933</v>
      </c>
    </row>
    <row r="17" spans="1:11" s="18" customFormat="1" ht="63" customHeight="1" thickBot="1" x14ac:dyDescent="0.25">
      <c r="A17" s="22">
        <f>_xlfn.AGGREGATE(3,5,A$7:$A16)</f>
        <v>10</v>
      </c>
      <c r="B17" s="38">
        <v>27202651848</v>
      </c>
      <c r="C17" s="36" t="s">
        <v>707</v>
      </c>
      <c r="D17" s="37" t="s">
        <v>174</v>
      </c>
      <c r="E17" s="27">
        <v>37708</v>
      </c>
      <c r="F17" s="41" t="s">
        <v>66</v>
      </c>
      <c r="G17" s="156"/>
      <c r="H17" s="23"/>
      <c r="I17" s="24"/>
      <c r="J17" s="25"/>
      <c r="K17" s="170" t="s">
        <v>914</v>
      </c>
    </row>
    <row r="18" spans="1:11" s="18" customFormat="1" ht="63" customHeight="1" thickBot="1" x14ac:dyDescent="0.25">
      <c r="A18" s="22">
        <f>_xlfn.AGGREGATE(3,5,A$7:$A17)</f>
        <v>11</v>
      </c>
      <c r="B18" s="38">
        <v>27212627742</v>
      </c>
      <c r="C18" s="36" t="s">
        <v>708</v>
      </c>
      <c r="D18" s="37" t="s">
        <v>222</v>
      </c>
      <c r="E18" s="27">
        <v>37869</v>
      </c>
      <c r="F18" s="41" t="s">
        <v>66</v>
      </c>
      <c r="G18" s="156"/>
      <c r="H18" s="23"/>
      <c r="I18" s="24"/>
      <c r="J18" s="25"/>
      <c r="K18" s="170" t="s">
        <v>914</v>
      </c>
    </row>
    <row r="19" spans="1:11" s="18" customFormat="1" ht="63" customHeight="1" thickBot="1" x14ac:dyDescent="0.25">
      <c r="A19" s="22">
        <f>_xlfn.AGGREGATE(3,5,A$7:$A18)</f>
        <v>12</v>
      </c>
      <c r="B19" s="38">
        <v>27207123965</v>
      </c>
      <c r="C19" s="36" t="s">
        <v>711</v>
      </c>
      <c r="D19" s="37" t="s">
        <v>110</v>
      </c>
      <c r="E19" s="27">
        <v>37834</v>
      </c>
      <c r="F19" s="41" t="s">
        <v>97</v>
      </c>
      <c r="G19" s="156"/>
      <c r="H19" s="23"/>
      <c r="I19" s="24"/>
      <c r="J19" s="25"/>
      <c r="K19" s="170" t="s">
        <v>914</v>
      </c>
    </row>
    <row r="20" spans="1:11" s="18" customFormat="1" ht="63" customHeight="1" thickBot="1" x14ac:dyDescent="0.25">
      <c r="A20" s="22">
        <f>_xlfn.AGGREGATE(3,5,A$7:$A19)</f>
        <v>13</v>
      </c>
      <c r="B20" s="38">
        <v>25216107925</v>
      </c>
      <c r="C20" s="36" t="s">
        <v>19</v>
      </c>
      <c r="D20" s="37" t="s">
        <v>71</v>
      </c>
      <c r="E20" s="27">
        <v>37042</v>
      </c>
      <c r="F20" s="41" t="s">
        <v>97</v>
      </c>
      <c r="G20" s="156"/>
      <c r="H20" s="23"/>
      <c r="I20" s="24"/>
      <c r="J20" s="25"/>
      <c r="K20" s="170" t="s">
        <v>914</v>
      </c>
    </row>
    <row r="21" spans="1:11" s="18" customFormat="1" ht="63" customHeight="1" thickBot="1" x14ac:dyDescent="0.25">
      <c r="A21" s="22">
        <f>_xlfn.AGGREGATE(3,5,A$7:$A20)</f>
        <v>14</v>
      </c>
      <c r="B21" s="38">
        <v>26212433277</v>
      </c>
      <c r="C21" s="36" t="s">
        <v>713</v>
      </c>
      <c r="D21" s="37" t="s">
        <v>20</v>
      </c>
      <c r="E21" s="27">
        <v>36812</v>
      </c>
      <c r="F21" s="41" t="s">
        <v>97</v>
      </c>
      <c r="G21" s="156"/>
      <c r="H21" s="23"/>
      <c r="I21" s="24"/>
      <c r="J21" s="25"/>
      <c r="K21" s="170" t="s">
        <v>914</v>
      </c>
    </row>
    <row r="22" spans="1:11" s="18" customFormat="1" ht="63" customHeight="1" thickBot="1" x14ac:dyDescent="0.25">
      <c r="A22" s="22">
        <f>_xlfn.AGGREGATE(3,5,A$7:$A21)</f>
        <v>15</v>
      </c>
      <c r="B22" s="38">
        <v>27212535691</v>
      </c>
      <c r="C22" s="36" t="s">
        <v>532</v>
      </c>
      <c r="D22" s="37" t="s">
        <v>512</v>
      </c>
      <c r="E22" s="27">
        <v>37327</v>
      </c>
      <c r="F22" s="41" t="s">
        <v>97</v>
      </c>
      <c r="G22" s="156"/>
      <c r="H22" s="23"/>
      <c r="I22" s="24"/>
      <c r="J22" s="25"/>
      <c r="K22" s="170" t="s">
        <v>914</v>
      </c>
    </row>
    <row r="23" spans="1:11" s="18" customFormat="1" ht="63" customHeight="1" thickBot="1" x14ac:dyDescent="0.25">
      <c r="A23" s="22">
        <f>_xlfn.AGGREGATE(3,5,A$7:$A22)</f>
        <v>16</v>
      </c>
      <c r="B23" s="38">
        <v>27202501441</v>
      </c>
      <c r="C23" s="36" t="s">
        <v>714</v>
      </c>
      <c r="D23" s="37" t="s">
        <v>162</v>
      </c>
      <c r="E23" s="27">
        <v>37718</v>
      </c>
      <c r="F23" s="41" t="s">
        <v>97</v>
      </c>
      <c r="G23" s="156"/>
      <c r="H23" s="23"/>
      <c r="I23" s="24"/>
      <c r="J23" s="25"/>
      <c r="K23" s="170" t="s">
        <v>914</v>
      </c>
    </row>
    <row r="24" spans="1:11" s="18" customFormat="1" ht="63" customHeight="1" thickBot="1" x14ac:dyDescent="0.25">
      <c r="A24" s="22">
        <f>_xlfn.AGGREGATE(3,5,A$7:$A23)</f>
        <v>17</v>
      </c>
      <c r="B24" s="38">
        <v>27212501489</v>
      </c>
      <c r="C24" s="36" t="s">
        <v>715</v>
      </c>
      <c r="D24" s="37" t="s">
        <v>514</v>
      </c>
      <c r="E24" s="27">
        <v>37859</v>
      </c>
      <c r="F24" s="41" t="s">
        <v>97</v>
      </c>
      <c r="G24" s="156"/>
      <c r="H24" s="23"/>
      <c r="I24" s="24"/>
      <c r="J24" s="25"/>
      <c r="K24" s="171" t="s">
        <v>933</v>
      </c>
    </row>
    <row r="25" spans="1:11" s="18" customFormat="1" ht="63" customHeight="1" thickBot="1" x14ac:dyDescent="0.25">
      <c r="A25" s="22">
        <f>_xlfn.AGGREGATE(3,5,A$7:$A24)</f>
        <v>18</v>
      </c>
      <c r="B25" s="38">
        <v>27212525507</v>
      </c>
      <c r="C25" s="36" t="s">
        <v>716</v>
      </c>
      <c r="D25" s="37" t="s">
        <v>449</v>
      </c>
      <c r="E25" s="27">
        <v>37775</v>
      </c>
      <c r="F25" s="41" t="s">
        <v>97</v>
      </c>
      <c r="G25" s="156"/>
      <c r="H25" s="23"/>
      <c r="I25" s="24"/>
      <c r="J25" s="25"/>
      <c r="K25" s="171" t="s">
        <v>933</v>
      </c>
    </row>
    <row r="26" spans="1:11" s="18" customFormat="1" ht="63" customHeight="1" thickBot="1" x14ac:dyDescent="0.25">
      <c r="A26" s="22">
        <f>_xlfn.AGGREGATE(3,5,A$7:$A25)</f>
        <v>19</v>
      </c>
      <c r="B26" s="38">
        <v>27202530661</v>
      </c>
      <c r="C26" s="36" t="s">
        <v>717</v>
      </c>
      <c r="D26" s="37" t="s">
        <v>173</v>
      </c>
      <c r="E26" s="27">
        <v>37748</v>
      </c>
      <c r="F26" s="41" t="s">
        <v>97</v>
      </c>
      <c r="G26" s="156"/>
      <c r="H26" s="23"/>
      <c r="I26" s="24"/>
      <c r="J26" s="25"/>
      <c r="K26" s="170" t="s">
        <v>914</v>
      </c>
    </row>
    <row r="27" spans="1:11" s="18" customFormat="1" ht="63" customHeight="1" thickBot="1" x14ac:dyDescent="0.25">
      <c r="A27" s="22">
        <f>_xlfn.AGGREGATE(3,5,A$7:$A26)</f>
        <v>20</v>
      </c>
      <c r="B27" s="38">
        <v>27202543823</v>
      </c>
      <c r="C27" s="36" t="s">
        <v>718</v>
      </c>
      <c r="D27" s="37" t="s">
        <v>282</v>
      </c>
      <c r="E27" s="27">
        <v>37817</v>
      </c>
      <c r="F27" s="41" t="s">
        <v>97</v>
      </c>
      <c r="G27" s="156"/>
      <c r="H27" s="23"/>
      <c r="I27" s="24"/>
      <c r="J27" s="25"/>
      <c r="K27" s="170" t="s">
        <v>914</v>
      </c>
    </row>
    <row r="28" spans="1:11" s="18" customFormat="1" ht="63" customHeight="1" thickBot="1" x14ac:dyDescent="0.25">
      <c r="A28" s="22">
        <f>_xlfn.AGGREGATE(3,5,A$7:$A27)</f>
        <v>21</v>
      </c>
      <c r="B28" s="38">
        <v>26202137375</v>
      </c>
      <c r="C28" s="36" t="s">
        <v>719</v>
      </c>
      <c r="D28" s="37" t="s">
        <v>140</v>
      </c>
      <c r="E28" s="27">
        <v>37498</v>
      </c>
      <c r="F28" s="41" t="s">
        <v>135</v>
      </c>
      <c r="G28" s="156"/>
      <c r="H28" s="23"/>
      <c r="I28" s="24"/>
      <c r="J28" s="25"/>
      <c r="K28" s="170" t="s">
        <v>914</v>
      </c>
    </row>
    <row r="29" spans="1:11" s="18" customFormat="1" ht="63" customHeight="1" thickBot="1" x14ac:dyDescent="0.25">
      <c r="A29" s="22">
        <f>_xlfn.AGGREGATE(3,5,A$7:$A28)</f>
        <v>22</v>
      </c>
      <c r="B29" s="38">
        <v>27214536357</v>
      </c>
      <c r="C29" s="36" t="s">
        <v>720</v>
      </c>
      <c r="D29" s="37" t="s">
        <v>518</v>
      </c>
      <c r="E29" s="27">
        <v>37923</v>
      </c>
      <c r="F29" s="41" t="s">
        <v>135</v>
      </c>
      <c r="G29" s="156"/>
      <c r="H29" s="23"/>
      <c r="I29" s="24"/>
      <c r="J29" s="25"/>
      <c r="K29" s="170" t="s">
        <v>914</v>
      </c>
    </row>
    <row r="30" spans="1:11" s="18" customFormat="1" ht="63" customHeight="1" thickBot="1" x14ac:dyDescent="0.25">
      <c r="A30" s="22">
        <f>_xlfn.AGGREGATE(3,5,A$7:$A29)</f>
        <v>23</v>
      </c>
      <c r="B30" s="38">
        <v>27204537853</v>
      </c>
      <c r="C30" s="36" t="s">
        <v>721</v>
      </c>
      <c r="D30" s="37" t="s">
        <v>174</v>
      </c>
      <c r="E30" s="27">
        <v>37729</v>
      </c>
      <c r="F30" s="41" t="s">
        <v>135</v>
      </c>
      <c r="G30" s="156"/>
      <c r="H30" s="23"/>
      <c r="I30" s="24"/>
      <c r="J30" s="25"/>
      <c r="K30" s="170" t="s">
        <v>914</v>
      </c>
    </row>
    <row r="31" spans="1:11" ht="29.25" customHeight="1" x14ac:dyDescent="0.25"/>
    <row r="32" spans="1:11" s="1" customFormat="1" ht="23.25" customHeight="1" x14ac:dyDescent="0.3">
      <c r="B32" s="193" t="s">
        <v>6</v>
      </c>
      <c r="C32" s="193"/>
      <c r="E32" s="194" t="s">
        <v>46</v>
      </c>
      <c r="F32" s="194"/>
      <c r="G32" s="194"/>
      <c r="H32" s="194"/>
      <c r="I32" s="33" t="s">
        <v>42</v>
      </c>
      <c r="J32" s="189" t="s">
        <v>47</v>
      </c>
      <c r="K32" s="189"/>
    </row>
    <row r="33" spans="2:10" ht="19.5" hidden="1" customHeight="1" x14ac:dyDescent="0.2">
      <c r="B33" s="29"/>
      <c r="C33" s="4"/>
      <c r="D33" s="4"/>
      <c r="E33" s="194"/>
      <c r="F33" s="194"/>
      <c r="G33" s="194"/>
      <c r="H33" s="194"/>
      <c r="I33" s="11"/>
      <c r="J33" s="4"/>
    </row>
    <row r="34" spans="2:10" ht="19.5" hidden="1" customHeight="1" x14ac:dyDescent="0.25">
      <c r="B34" s="40" t="s">
        <v>7</v>
      </c>
      <c r="C34" s="8" t="s">
        <v>8</v>
      </c>
      <c r="D34" s="9"/>
      <c r="E34" s="194"/>
      <c r="F34" s="194"/>
      <c r="G34" s="194"/>
      <c r="H34" s="194"/>
    </row>
    <row r="35" spans="2:10" ht="19.5" hidden="1" customHeight="1" x14ac:dyDescent="0.25">
      <c r="B35" s="31"/>
      <c r="C35" s="8" t="s">
        <v>9</v>
      </c>
      <c r="D35" s="9"/>
      <c r="E35" s="194"/>
      <c r="F35" s="194"/>
      <c r="G35" s="194"/>
      <c r="H35" s="194"/>
    </row>
    <row r="36" spans="2:10" ht="19.5" hidden="1" customHeight="1" x14ac:dyDescent="0.25">
      <c r="B36" s="31"/>
      <c r="C36" s="8" t="s">
        <v>10</v>
      </c>
      <c r="D36" s="9"/>
      <c r="E36" s="194"/>
      <c r="F36" s="194"/>
      <c r="G36" s="194"/>
      <c r="H36" s="194"/>
    </row>
    <row r="37" spans="2:10" ht="19.5" hidden="1" customHeight="1" x14ac:dyDescent="0.25">
      <c r="E37" s="194"/>
      <c r="F37" s="194"/>
      <c r="G37" s="194"/>
      <c r="H37" s="194"/>
    </row>
    <row r="38" spans="2:10" ht="19.5" customHeight="1" x14ac:dyDescent="0.25">
      <c r="E38" s="194"/>
      <c r="F38" s="194"/>
      <c r="G38" s="194"/>
      <c r="H38" s="194"/>
    </row>
    <row r="43" spans="2:10" ht="19.5" customHeight="1" x14ac:dyDescent="0.2">
      <c r="D43" s="7"/>
    </row>
    <row r="44" spans="2:10" ht="19.5" customHeight="1" x14ac:dyDescent="0.2">
      <c r="D44" s="7"/>
    </row>
    <row r="45" spans="2:10" ht="19.5" customHeight="1" x14ac:dyDescent="0.2">
      <c r="D45" s="7"/>
    </row>
    <row r="46" spans="2:10" ht="19.5" customHeight="1" x14ac:dyDescent="0.2">
      <c r="D46" s="7"/>
    </row>
    <row r="47" spans="2:10" ht="19.5" customHeight="1" x14ac:dyDescent="0.2">
      <c r="D47" s="7"/>
    </row>
    <row r="48" spans="2:10" ht="19.5" customHeight="1" x14ac:dyDescent="0.2">
      <c r="D48" s="7"/>
    </row>
    <row r="49" spans="4:4" ht="19.5" customHeight="1" x14ac:dyDescent="0.2">
      <c r="D49" s="7"/>
    </row>
    <row r="50" spans="4:4" ht="19.5" customHeight="1" x14ac:dyDescent="0.2">
      <c r="D50" s="7"/>
    </row>
    <row r="51" spans="4:4" ht="19.5" customHeight="1" x14ac:dyDescent="0.2">
      <c r="D51" s="7"/>
    </row>
    <row r="52" spans="4:4" ht="19.5" customHeight="1" x14ac:dyDescent="0.2">
      <c r="D52" s="7"/>
    </row>
    <row r="53" spans="4:4" ht="14.25" x14ac:dyDescent="0.2">
      <c r="D53" s="7"/>
    </row>
    <row r="54" spans="4:4" ht="14.25" x14ac:dyDescent="0.2">
      <c r="D54" s="7"/>
    </row>
  </sheetData>
  <autoFilter ref="A7:K30"/>
  <mergeCells count="10">
    <mergeCell ref="D5:I5"/>
    <mergeCell ref="B32:C32"/>
    <mergeCell ref="E32:H38"/>
    <mergeCell ref="J32:K32"/>
    <mergeCell ref="A1:D1"/>
    <mergeCell ref="E1:I1"/>
    <mergeCell ref="A2:D2"/>
    <mergeCell ref="F2:I2"/>
    <mergeCell ref="A3:D3"/>
    <mergeCell ref="A4:D4"/>
  </mergeCells>
  <conditionalFormatting sqref="B8:B30">
    <cfRule type="duplicateValues" dxfId="1" priority="19"/>
    <cfRule type="duplicateValues" dxfId="0" priority="20"/>
  </conditionalFormatting>
  <pageMargins left="0.2" right="0.36" top="0.25" bottom="0.25" header="0.3" footer="0.3"/>
  <pageSetup paperSize="9" scale="56" firstPageNumber="4294963191" fitToHeight="0" orientation="landscape" r:id="rId1"/>
  <headerFooter alignWithMargins="0">
    <oddFooter>&amp;R&amp;"Arial,đậm"&amp;12Trang 1</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157255200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 T06.25(DS TỔNG HỢP)</vt:lpstr>
      <vt:lpstr>TỔNG HỢP</vt:lpstr>
      <vt:lpstr>In QĐ </vt:lpstr>
      <vt:lpstr>In QĐ KO TTTN</vt:lpstr>
      <vt:lpstr>' T06.25(DS TỔNG HỢP)'!Print_Area</vt:lpstr>
      <vt:lpstr>'In QĐ '!Print_Area</vt:lpstr>
      <vt:lpstr>'In QĐ KO TTTN'!Print_Area</vt:lpstr>
      <vt:lpstr>' T06.25(DS TỔNG HỢP)'!Print_Titles</vt:lpstr>
      <vt:lpstr>'In QĐ '!Print_Titles</vt:lpstr>
      <vt:lpstr>'In QĐ KO TTTN'!Print_Titles</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Windows User</cp:lastModifiedBy>
  <cp:revision/>
  <cp:lastPrinted>2025-02-10T18:28:13Z</cp:lastPrinted>
  <dcterms:created xsi:type="dcterms:W3CDTF">2017-09-20T07:26:17Z</dcterms:created>
  <dcterms:modified xsi:type="dcterms:W3CDTF">2025-02-13T08:24:03Z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1033-8.1.0.3010</vt:lpwstr>
  </property>
</Properties>
</file>